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3.0" lowestEdited="13.0" rupBuild="0.105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N:\개인\mybox\논문작성\#한국한시 연구와 시맨틱 데이터모델링\"/>
    </mc:Choice>
  </mc:AlternateContent>
  <x:bookViews>
    <x:workbookView xWindow="0" yWindow="0" windowWidth="4294939910" windowHeight="16700" tabRatio="969" firstSheet="21" activeTab="28"/>
  </x:bookViews>
  <x:sheets>
    <x:sheet name="Node_Media" sheetId="1" r:id="rId4"/>
    <x:sheet name="Node_Edition" sheetId="2" r:id="rId5"/>
    <x:sheet name="Node_Poem" sheetId="3" r:id="rId6"/>
    <x:sheet name="Node_Line" sheetId="4" r:id="rId7"/>
    <x:sheet name="Node_Prose" sheetId="5" r:id="rId8"/>
    <x:sheet name="Node_Person" sheetId="6" r:id="rId9"/>
    <x:sheet name="Node_Place" sheetId="7" r:id="rId10"/>
    <x:sheet name="Node_Object" sheetId="8" r:id="rId11"/>
    <x:sheet name="Node_Reference" sheetId="9" r:id="rId12"/>
    <x:sheet name="Node_Allusion" sheetId="10" r:id="rId13"/>
    <x:sheet name="Node_Janre" sheetId="11" r:id="rId14"/>
    <x:sheet name="Node_Rhyme" sheetId="12" r:id="rId15"/>
    <x:sheet name="Node_Sort" sheetId="13" r:id="rId16"/>
    <x:sheet name="Node_Motif" sheetId="14" r:id="rId17"/>
    <x:sheet name="Node_Event" sheetId="15" r:id="rId18"/>
    <x:sheet name="Node_Diction" sheetId="16" r:id="rId19"/>
    <x:sheet name="Node_Office" sheetId="17" r:id="rId20"/>
    <x:sheet name="Node_Emotion" sheetId="18" r:id="rId21"/>
    <x:sheet name="Edge_A2E" sheetId="19" r:id="rId22"/>
    <x:sheet name="Edge_E2M" sheetId="20" r:id="rId23"/>
    <x:sheet name="Edge_M2N" sheetId="21" r:id="rId24"/>
    <x:sheet name="Edge_E2R" sheetId="22" r:id="rId25"/>
    <x:sheet name="Edge_P2P" sheetId="23" r:id="rId26"/>
    <x:sheet name="Edge_M2P" sheetId="24" r:id="rId27"/>
    <x:sheet name="Edge_M2L" sheetId="25" r:id="rId28"/>
    <x:sheet name="Edge_M2S" sheetId="26" r:id="rId29"/>
    <x:sheet name="Edge_M2F" sheetId="27" r:id="rId30"/>
    <x:sheet name="Edge_M2O" sheetId="28" r:id="rId31"/>
    <x:sheet name="Edge_M2RE" sheetId="29" r:id="rId32"/>
    <x:sheet name="Edge_M2AL" sheetId="30" r:id="rId33"/>
    <x:sheet name="Edge_M2EV" sheetId="31" r:id="rId34"/>
    <x:sheet name="Edge_M2D" sheetId="32" r:id="rId35"/>
    <x:sheet name="Edge_M2EM" sheetId="33" r:id="rId36"/>
  </x:sheets>
  <x:definedNames>
    <x:definedName name="_xlnm._FilterDatabase" localSheetId="3" hidden="1">Node_Line!$A$1:$O$1</x:definedName>
    <x:definedName name="_xlnm._FilterDatabase" localSheetId="5" hidden="1">Node_Person!$F$2:$F$60</x:definedName>
    <x:definedName name="_xlnm._FilterDatabase" localSheetId="6" hidden="1">Node_Place!$E$2:$G$92</x:definedName>
    <x:definedName name="_xlnm._FilterDatabase" localSheetId="2" hidden="1">Node_Poem!$A$1:$O$1</x:definedName>
    <x:definedName name="_xlnm._FilterDatabase" localSheetId="12" hidden="1">Node_Sort!$F$2:$F$60</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<x:sst xmlns:r="http://schemas.openxmlformats.org/officeDocument/2006/relationships" xmlns:c="http://schemas.openxmlformats.org/drawingml/2006/chart" xmlns:x="http://schemas.openxmlformats.org/spreadsheetml/2006/main" count="29198" uniqueCount="8489">
  <x:si>
    <x:t xml:space="preserve">match (a88{gid:'E001'}) match (b88{gid:'HBSGSJ(SG)02_041_PR'}) </x:t>
  </x:si>
  <x:si>
    <x:t>先正按關東。遺愛在民心。淸風動一世。具僚爭相欽。今觀贐行什。聲價重南金。宅相有申侯。奉讀感愴深。求和縉紳間。庶幾揚德音。偉哉申侯賢。孝思出天衷。立身以顯親。英翹士林中。有祖斯有孫。流光政無窮。況今專城君。奉職能盡忠。他年循吏傳。特筆書民功。</x:t>
  </x:si>
  <x:si>
    <x:t>create (a1:Person{gid:'P001', class:'Person', name:'서거정(徐居正)', korname:'서거정', chiname:'徐居正', birthYear:'', deathYear:''})</x:t>
  </x:si>
  <x:si>
    <x:t>create (a16:Sort{gid:'S016', class:'Sort', name:'절서류_부기후(節序類_賦氣候)', korname:'절서류_부기후', chiname:'節序類_賦氣候'})</x:t>
  </x:si>
  <x:si>
    <x:t>create (a15:Sort{gid:'S015', class:'Sort', name:'절서류_부일시(節序類_賦日時)', korname:'절서류_부일시', chiname:'節序類_賦日時'})</x:t>
  </x:si>
  <x:si>
    <x:t>밀양(密陽)</x:t>
  </x:si>
  <x:si>
    <x:t>O002</x:t>
  </x:si>
  <x:si>
    <x:t>위현(韋賢)</x:t>
  </x:si>
  <x:si>
    <x:t>P067</x:t>
  </x:si>
  <x:si>
    <x:t>문종 유화시</x:t>
  </x:si>
  <x:si>
    <x:t>P054</x:t>
  </x:si>
  <x:si>
    <x:t>장주(莊周)</x:t>
  </x:si>
  <x:si>
    <x:t>산거사시</x:t>
  </x:si>
  <x:si>
    <x:t>P025</x:t>
  </x:si>
  <x:si>
    <x:t>강남(江南)</x:t>
  </x:si>
  <x:si>
    <x:t>정식류_부과</x:t>
  </x:si>
  <x:si>
    <x:t>P065</x:t>
  </x:si>
  <x:si>
    <x:t>L038</x:t>
  </x:si>
  <x:si>
    <x:t>P087</x:t>
  </x:si>
  <x:si>
    <x:t>O069</x:t>
  </x:si>
  <x:si>
    <x:t>P070</x:t>
  </x:si>
  <x:si>
    <x:t>P018</x:t>
  </x:si>
  <x:si>
    <x:t>지리류_부산</x:t>
  </x:si>
  <x:si>
    <x:t>토산촌서</x:t>
  </x:si>
  <x:si>
    <x:t>현달류_부조시</x:t>
  </x:si>
  <x:si>
    <x:t>궁실류_부루</x:t>
  </x:si>
  <x:si>
    <x:t>한양(漢陽)</x:t>
  </x:si>
  <x:si>
    <x:t>S005</x:t>
  </x:si>
  <x:si>
    <x:t>한단(邯鄲)</x:t>
  </x:si>
  <x:si>
    <x:t>여강(驪江)</x:t>
  </x:si>
  <x:si>
    <x:t>성임(成任)</x:t>
  </x:si>
  <x:si>
    <x:t>P071</x:t>
  </x:si>
  <x:si>
    <x:t>P056</x:t>
  </x:si>
  <x:si>
    <x:t>P024</x:t>
  </x:si>
  <x:si>
    <x:t>S018</x:t>
  </x:si>
  <x:si>
    <x:t>P079</x:t>
  </x:si>
  <x:si>
    <x:t>O006</x:t>
  </x:si>
  <x:si>
    <x:t>L007</x:t>
  </x:si>
  <x:si>
    <x:t>L170</x:t>
  </x:si>
  <x:si>
    <x:t>天文類_賦水漲</x:t>
  </x:si>
  <x:si>
    <x:t>준동류_부린</x:t>
  </x:si>
  <x:si>
    <x:t>AL002</x:t>
  </x:si>
  <x:si>
    <x:t>연악류_부음율</x:t>
  </x:si>
  <x:si>
    <x:t>사가시집02_시013_2</x:t>
  </x:si>
  <x:si>
    <x:t>사가시집02_시048_1</x:t>
  </x:si>
  <x:si>
    <x:t>사가시집02_시023_1</x:t>
  </x:si>
  <x:si>
    <x:t>사가시집02_시034_2</x:t>
  </x:si>
  <x:si>
    <x:t>create (a150: Poem{gid: 'HBSGSJ(SG)02_068_01_PR', class: 'Poem', name: '사가시집02_시068_1', title: '用成少年 侃 詩韻', originText: '﻿愛爾頭角何顒昂。作詩珠玉鳴丁當。鑾坡學士無寸長。只有藜莧撑空腸。嗟爾久屈居胄庠。大匠袖手徒觀傍。縱橫出入探老莊。聖門已自升孔堂。造化冥冥孰主張。大鵬一去高飛翔。寶氣衝斗埋干將。五絃淸越鳴陶唐。平生謾有謫仙狂。雪戶閉卧袁安僵。逢人呼我爲渴羌。時有濁醪過鄰墻。歸歟山中謀已臧。明朝且試囊中方。', titleK: '', translationK: '', category:'', topic:'성간 시운', reply: 'Y'})</x:t>
  </x:si>
  <x:si>
    <x:t>create (a17: Poem{gid: 'HBSGSJ(SG)02_010_PR', class: 'Poem', name: '사가시집02_시010', title: '秋山圖。爲日本誾上人作。', originText: '﻿秋風嫋嫋江水波。前山後山霜葉多。穿林石棧相紆縈。時見樓閣跨崢嶸。野外風帘高百竿。小橋倒影臨淸灣。蹇驢孤客何所之。吟鞭指點行較遲。別浦寒潮漲半蒿。漁郞隨意移輕舠。長天渺渺煙茫茫。重洲落日蘭芷香。當時畫史好事者。想見丘壑藏膏肓。披圖忽此心神融。起我遠興遊江東。江東蓴鱸政無恙。目斷天涯半帆風。', titleK: '', translationK: '', category:'', topic:'그림_추산도', reply: 'N'})</x:t>
  </x:si>
  <x:si>
    <x:t>create (a18: Poem{gid: 'HBSGSJ(SG)02_011_PR', class: 'Poem', name: '사가시집02_시011', title: '春日遊靑坡。用太初韻。', originText: '﻿尋春來渡小橋西。零落殘紅襯馬蹄。隔林幽鳥多才思。管領靑山自在啼。', titleK: '', translationK: '', category:'', topic:'유성원 시운', reply: 'Y'})</x:t>
  </x:si>
  <x:si>
    <x:t>create (a31: Poem{gid: 'HBSGSJ(SG)02_014_PR', class: 'Poem', name: '사가시집02_시014', title: '雨後小坐獨吟', originText: '﻿朝來兩初霽。幽興滿簾隅。日色溫如玉。春光潤似酥。竹深飛燕子。花落睡狸奴。客至拚消晝。淸談當酒壺。', titleK: '', translationK: '', category:'', topic:'비', reply: 'N'})</x:t>
  </x:si>
  <x:si>
    <x:t>﻿納納江湖半日風。布帆無恙向江東。忽然攪我江東興。仔細相看是畫中。</x:t>
  </x:si>
  <x:si>
    <x:t xml:space="preserve">match (a62{gid:'E001'}) match (b62{gid:'HBSGSJ(SG)02_030_06_PR'}) </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</x:si>
  <x:si>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病餘</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顏面異前時</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時攬靑銅鑷白髭。小妾相看拍手笑。翁衰無奈坐耽詩。</x:t>
    </x:r>
  </x:si>
  <x:si>
    <x:t>create (a28: Poem{gid: 'HBSGSJ(SG)02_013_08_PR', class: 'Poem', name: '사가시집02_시013_8', title: '夢桃源圖。爲貴公子作。十首', originText: '垂垂一簇畫堂高。意匠經營細入毫。作記遠過彭澤妙。題詩須倩退之豪。披圖不覺生新想。入筆何曾捲怒濤。若使淸游陪杖屨。也應身世屬仙曹。', titleK: '', translationK: '', category:'', topic:'그림_몽유도원도', reply: 'N'})</x:t>
  </x:si>
  <x:si>
    <x:t>create (a29: Poem{gid: 'HBSGSJ(SG)02_013_09_PR', class: 'Poem', name: '사가시집02_시013_9', title: '夢桃源圖。爲貴公子作。十首', originText: '人間膏火日相煎。仙洞迢迢若箇邊。欲試豈無飧玉法。縱歸苦乏買山錢。未尋杜甫靑精飯。空憶昌黎玉井蓮。乞得刀圭如可得。願乘鸞鶴訪羣仙。', titleK: '', translationK: '', category:'', topic:'그림_몽유도원도', reply: 'N'})</x:t>
  </x:si>
  <x:si>
    <x:t>create (a207:Place{gid:'L207', class:'Place', name:'금은난야(金銀蘭若)', korname:'금은난야', chiname:'金銀蘭若', type:''})</x:t>
  </x:si>
  <x:si>
    <x:t>create (a4:Allusion{gid:'AL004', class:'Allusion', name:'유부사(幼婦辭)', korname:'유부사', chiname:'幼婦辭', type:''})</x:t>
  </x:si>
  <x:si>
    <x:t>create (a16:Place{gid:'L016', class:'Place', name:'오빈역루(娛賓驛樓)', korname:'오빈역루', chiname:'娛賓驛樓', type:'누각'})</x:t>
  </x:si>
  <x:si>
    <x:t>create (a107:Place{gid:'L107', class:'Place', name:'흥천사루(興天寺樓)', korname:'흥천사루', chiname:'興天寺樓', type:''})</x:t>
  </x:si>
  <x:si>
    <x:t>create (a6:Allusion{gid:'AL006', class:'Allusion', name:'석일지(惜一枝)', korname:'석일지', chiname:'惜一枝', type:''})</x:t>
  </x:si>
  <x:si>
    <x:t>create (a196:Place{gid:'L196', class:'Place', name:'불암촌서(佛巖村墅)', korname:'불암촌서', chiname:'佛巖村墅', type:''})</x:t>
  </x:si>
  <x:si>
    <x:t>create (a36:Place{gid:'L036', class:'Place', name:'오정종루(烏井鐘樓)', korname:'오정종루', chiname:'烏井鐘樓', type:'누각'})</x:t>
  </x:si>
  <x:si>
    <x:t>create (a38:Place{gid:'L038', class:'Place', name:'용담폭포(龍潭瀑布)', korname:'용담폭포', chiname:'龍潭瀑布', type:'폭포'})</x:t>
  </x:si>
  <x:si>
    <x:t>create (a39:Place{gid:'L039', class:'Place', name:'주흘영사(主屹靈祠)', korname:'주흘영사', chiname:'主屹靈祠', type:'집'})</x:t>
  </x:si>
  <x:si>
    <x:t>create (a189:Place{gid:'L189', class:'Place', name:'석간송만(石澗松巒)', korname:'석간송만', chiname:'石澗松巒', type:''})</x:t>
  </x:si>
  <x:si>
    <x:t>create (a5:Sort{gid:'S005', class:'Sort', name:'지리류_부교량(地理類_賦橋梁)', korname:'지리류_부교량', chiname:'地理類_賦橋梁'})</x:t>
  </x:si>
  <x:si>
    <x:t>create (a147:Place{gid:'L147', class:'Place', name:'삼타련봉(三朶蓮峯)', korname:'삼타련봉', chiname:'三朶蓮峯', type:''})</x:t>
  </x:si>
  <x:si>
    <x:t>create (a7:Sort{gid:'S007', class:'Sort', name:'천문류_부뇌우(天文類_賦雷雨)', korname:'천문류_부뇌우', chiname:'天文類_賦雷雨'})</x:t>
  </x:si>
  <x:si>
    <x:t>create (a9:Sort{gid:'S009', class:'Sort', name:'천문류_부청제(天文類_賦晴霽)', korname:'천문류_부청제', chiname:'天文類_賦晴霽'})</x:t>
  </x:si>
  <x:si>
    <x:t>create (a13:Sort{gid:'S013', class:'Sort', name:'절서류_부절일(節序類_賦節日)', korname:'절서류_부절일', chiname:'節序類_賦節日'})</x:t>
  </x:si>
  <x:si>
    <x:t>create (a14:Sort{gid:'S014', class:'Sort', name:'절서류_부사시(節序類_賦四時)', korname:'절서류_부사시', chiname:'節序類_賦四時'})</x:t>
  </x:si>
  <x:si>
    <x:t>create (a8:Sort{gid:'S008', class:'Sort', name:'천문류_부수창(天文類_賦水漲)', korname:'천문류_부수창', chiname:'天文類_賦水漲'})</x:t>
  </x:si>
  <x:si>
    <x:t>﻿秋風嫋嫋江水波。前山後山霜葉多。穿林石棧相紆縈。時見樓閣跨崢嶸。野外風帘高百竿。小橋倒影臨淸灣。蹇驢孤客何所之。吟鞭指點行較遲。別浦寒潮漲半蒿。漁郞隨意移輕舠。長天渺渺煙茫茫。重洲落日蘭芷香。當時畫史好事者。想見丘壑藏膏肓。披圖忽此心神融。起我遠興遊江東。江東蓴鱸政無恙。目斷天涯半帆風。</x:t>
  </x:si>
  <x:si>
    <x:t>﻿子休拔劒起舞何巍昂。春風衫袖大郞當。容姿七尺鸞鶴長。繡錦爛熳堆中膓。憶昔與君遊膠庠。穢形不覺珠在傍。今君卜築南山庄。四壁雪白開華堂。有書萬卷琴一張。優游今古與道翔。功名努力及方將。談笑靡靡傾軒唐。病夫詩狂復酒狂。破鞭羸馬頻顚僵。烏鳶跕跕南征羌。那似草屋頹門墻。世事紛紜否與臧。何處往問安心方。</x:t>
  </x:si>
  <x:si>
    <x:t>蒸沙未必終成飯。畫餠安能卒療飢。師何爲哉舍眞境。却畫雲山堂中垂。乃知如幻得三昧。當境無心恣娛嬉。江山自是有定形。畫史翻出無窮奇。長川噴薄瀉巖罅。翠巘㟮屼臨江湄。雲烟萬里容寸分。畫耶眞耶空騰疑。憶曾年少縱遊觀。泉石膏育尙未醫。如今失脚墜紅塵。白首看山還似痴。從師本分沒眞假。了知萬事俱如斯。</x:t>
  </x:si>
  <x:si>
    <x:t>﻿東隣鷄啞咿。西窓月炯瑩。孤客坐擁衾。不語心耿耿。俄聞五更撾。滿路輪蹄譁。有詔許休暇。幸哉無朝衙。懶拙已成癖。欲起還無能。委蛇散腰脚。亂髮踈鬅鬙。呼兒吸井華。石鼎煎新藥。婢懶卧前楹。齁齁睡正熟。三叫默不噟。似癡還似黠。四顧但無聲。蟋蜶鳴壞壁。庭梧撼風露。滿意生凄涼。病骨已復醒。稍覺秋夜長。</x:t>
  </x:si>
  <x:si>
    <x:t>﻿愛爾頭角何顒昂。作詩珠玉鳴丁當。鑾坡學士無寸長。只有藜莧撑空腸。嗟爾久屈居胄庠。大匠袖手徒觀傍。縱橫出入探老莊。聖門已自升孔堂。造化冥冥孰主張。大鵬一去高飛翔。寶氣衝斗埋干將。五絃淸越鳴陶唐。平生謾有謫仙狂。雪戶閉卧袁安僵。逢人呼我爲渴羌。時有濁醪過鄰墻。歸歟山中謀已臧。明朝且試囊中方。</x:t>
  </x:si>
  <x:si>
    <x:t>create (a218:Place{gid:'L218', class:'Place', name:'', korname:'', chiname:'', type:''})</x:t>
  </x:si>
  <x:si>
    <x:t>create (a50:Person{gid:'P050', class:'Person', name:'이백(李白)', korname:'이백', chiname:'李白', birthYear:'', deathYear:''})</x:t>
  </x:si>
  <x:si>
    <x:t>create (a57:Person{gid:'P057', class:'Person', name:'달마(達磨)', korname:'달마', chiname:'達磨', birthYear:'', deathYear:''})</x:t>
  </x:si>
  <x:si>
    <x:t>create (a58:Person{gid:'P058', class:'Person', name:'혜가(慧可)', korname:'혜가', chiname:'慧可', birthYear:'', deathYear:''})</x:t>
  </x:si>
  <x:si>
    <x:t>create (a6: Poem{gid: 'HBSGSJ(SG)01_001_05_PR', class: 'Poem', name: '사가시집01_시001_5', title: '白雲。孝子思親也。張左司大夫奉使朝鮮。大夫人在堂。七袠康強。四月九日。是初度之辰。思念不已。憂形言色。夫勞王事而靡盬。忠也。念慈恩而不忘。孝也。惟忠惟孝。私恩公義。於是兩全矣。美而賦之。以贐其行。', originText: '靡怙匪母。靡愛匪日。言旋言歸。稱我壽爵。母曰嗟余子行役。王命是將。曰旣覯止。其樂未央。', titleK: '', translationK: '', category:'사언고시', topic:'백운', reply: 'N'})</x:t>
  </x:si>
  <x:si>
    <x:t>S029</x:t>
  </x:si>
  <x:si>
    <x:t>﻿文宗大王在東宮。榴花絶句云。華鴒籠邊百葉明。感時含雨曉霞成。何故不捐踈冷態。自嬌紅嫩笑朝廷。磁盆百葉照華堂。誰遣花神別樣粧。忽見捧心紅皺面。便敎均肉絳成腸。偶逢西使雋孤携。時倚東墻逞晩香。夏賦韓篇渾漫與。天章光燄射天長。</x:t>
  </x:si>
  <x:si>
    <x:t>create (a12:Place{gid:'L012', class:'Place', name:'귀공자정사(貴公子精舍)', korname:'귀공자정사', chiname:'貴公子精舍', type:'집'})</x:t>
  </x:si>
  <x:si>
    <x:t>create (a1:Allusion{gid:'AL001', class:'Allusion', name:'출사표(出師表)', korname:'출사표', chiname:'出師表', type:'문장궤범'})</x:t>
  </x:si>
  <x:si>
    <x:t>create (a9:Person{gid:'P009', class:'Person', name:'김맹(金孟)', korname:'김맹', chiname:'金孟', birthYear:'', deathYear:''})</x:t>
  </x:si>
  <x:si>
    <x:t>create (a43:Person{gid:'P043', class:'Person', name:'두보(杜甫)', korname:'두보', chiname:'杜甫', birthYear:'', deathYear:''})</x:t>
  </x:si>
  <x:si>
    <x:t>create (a45:Person{gid:'P045', class:'Person', name:'도잠(陶潛)', korname:'도잠', chiname:'陶潛', birthYear:'', deathYear:''})</x:t>
  </x:si>
  <x:si>
    <x:t>create (a34:Person{gid:'P034', class:'Person', name:'이곡(李穀)', korname:'이곡', chiname:'李穀', birthYear:'', deathYear:''})</x:t>
  </x:si>
  <x:si>
    <x:t>create (a17:Person{gid:'P017', class:'Person', name:'세종(世宗)', korname:'세종', chiname:'世宗', birthYear:'', deathYear:''})</x:t>
  </x:si>
  <x:si>
    <x:t>create (a46:Person{gid:'P046', class:'Person', name:'소식(蘇軾)', korname:'소식', chiname:'蘇軾', birthYear:'', deathYear:''})</x:t>
  </x:si>
  <x:si>
    <x:t>create (a48:Person{gid:'P048', class:'Person', name:'불인(佛印)', korname:'불인', chiname:'佛印', birthYear:'', deathYear:''})</x:t>
  </x:si>
  <x:si>
    <x:t>create (a49:Person{gid:'P049', class:'Person', name:'김뉴(金紐)', korname:'김뉴', chiname:'金紐', birthYear:'', deathYear:''})</x:t>
  </x:si>
  <x:si>
    <x:t>create (a37:Person{gid:'P037', class:'Person', name:'예겸(倪謙)', korname:'예겸', chiname:'倪謙', birthYear:'', deathYear:''})</x:t>
  </x:si>
  <x:si>
    <x:t>create (a3:Person{gid:'P003', class:'Person', name:'권남(權擥)', korname:'권남', chiname:'權擥', birthYear:'', deathYear:''})</x:t>
  </x:si>
  <x:si>
    <x:t>create (a21:Person{gid:'P021', class:'Person', name:'안견(安堅)', korname:'안견', chiname:'安堅', birthYear:'', deathYear:''})</x:t>
  </x:si>
  <x:si>
    <x:t>create (a28:Person{gid:'P028', class:'Person', name:'성간(成侃)', korname:'성간', chiname:'成侃', birthYear:'', deathYear:''})</x:t>
  </x:si>
  <x:si>
    <x:t>create (a36:Person{gid:'P036', class:'Person', name:'정종(定宗)', korname:'정종', chiname:'定宗', birthYear:'', deathYear:''})</x:t>
  </x:si>
  <x:si>
    <x:t>create (a7:Person{gid:'P007', class:'Person', name:'권륜(權綸)', korname:'권륜', chiname:'權綸', birthYear:'', deathYear:''})</x:t>
  </x:si>
  <x:si>
    <x:t>create (a18:Person{gid:'P018', class:'Person', name:'문종(文宗)', korname:'문종', chiname:'文宗', birthYear:'', deathYear:''})</x:t>
  </x:si>
  <x:si>
    <x:t>create (a41:Person{gid:'P041', class:'Person', name:'이정(李定)', korname:'이정', chiname:'李定', birthYear:'', deathYear:''})</x:t>
  </x:si>
  <x:si>
    <x:t>create (a42:Person{gid:'P042', class:'Person', name:'일암(一菴)', korname:'일암', chiname:'一菴', birthYear:'', deathYear:''})</x:t>
  </x:si>
  <x:si>
    <x:t>create (a47:Person{gid:'P047', class:'Person', name:'혜원(慧遠)', korname:'혜원', chiname:'慧遠', birthYear:'', deathYear:''})</x:t>
  </x:si>
  <x:si>
    <x:t>create (a14:Person{gid:'P014', class:'Person', name:'이개(李塏)', korname:'이개', chiname:'李塏', birthYear:'', deathYear:''})</x:t>
  </x:si>
  <x:si>
    <x:t>create (a24:Person{gid:'P024', class:'Person', name:'정사(鄭賜)', korname:'정사', chiname:'鄭賜', birthYear:'', deathYear:''})</x:t>
  </x:si>
  <x:si>
    <x:t>﻿君不見靑衫白首杜拾遺。許身稷卨人更嗤。又不見痛飮狂謌李翰林。托意喬松遺世心。兩賢窮達不足議。萬古高名隘天地。人生於世縳軒冕。此物倘來何足戀。遇則伊周不鄒魯。胸中浩氣塞今古。萬事紛紛飜覆手。陶鑄乾坤一杯酒。我家春甕初發醅。思君一夜梅花開。</x:t>
  </x:si>
  <x:si>
    <x:t>create (a9: Poem{gid: 'HBSGSJ(SG)02_002_PR', class: 'Poem', name: '사가시집02_시002', title: '讀書法泉寺。次正卿韻。', originText: '﻿山中來往有行縢。靜愛招提閑愛僧。紙帳遮寒風慽慽。地爐通暖火騰騰。不知䆫外三更雪。挑盡釭頭五夜燈。努力明春塲屋事。時時鴈字細如蠅。', titleK: '', translationK: '', category:'', topic:'권남 시운', reply: 'Y'})</x:t>
  </x:si>
  <x:si>
    <x:t>create (a19: Poem{gid: 'HBSGSJ(SG)02_012_PR', class: 'Poem', name: '사가시집02_시012', title: '入直鑾坡', originText: '﻿淸宵獨直覺綾單。金鑰初抽夜向闌。月在西廊花影轉。星臨北闕漏聲殘。畫屛雕燭光留豔。寶卓香爐氣劈寒。侍從淸班恩不次。自慙身世轉踈頑。', titleK: '', translationK: '', category:'', topic:'관직_한림원', reply: 'N'})</x:t>
  </x:si>
  <x:si>
    <x:t>create (a90: Poem{gid: 'HBSGSJ(SG)02_043_01_PR', class: 'Poem', name: '사가시집02_시043_1', title: '次韻慶州倚風樓', originText: '﻿羅都猶想舊繁華。寂寂樓臺護晩霞。滿目今朝禾黍地。傷心當日綺羅家。雞林黃落人何去。鼇岫靑堆日未斜。欲酹英雄無處問。倚闌無語岸烏紗。', titleK: '', translationK: '', category:'', topic:'의풍루', reply: 'Y'})</x:t>
  </x:si>
  <x:si>
    <x:t>create (a91: Poem{gid: 'HBSGSJ(SG)02_043_02_PR', class: 'Poem', name: '사가시집02_시043_2', title: '次韻慶州倚風樓', originText: '﻿物換星移幾歲華。一區形勝老煙霞。靑山萬矗皆仙島。白塔千層半佛家。天上孤雲嗟渺渺。城頭半月欲斜斜。重遊不必慙前輩。紅袖猶能勝碧紗。', titleK: '', translationK: '', category:'', topic:'의풍루', reply: 'Y'})</x:t>
  </x:si>
  <x:si>
    <x:t>create (a92: Poem{gid: 'HBSGSJ(SG)02_043_03_PR', class: 'Poem', name: '사가시집02_시043_3', title: '次韻慶州倚風樓', originText: '﻿江山如此愧才華。誰繼前賢詠霞。天襯金鼇雲萬里。風生玉笛月千家。樓涵紅日東溟近。簾捲靑空北斗斜。往事悠悠翻百感。宦遊風味薄於紗。', titleK: '', translationK: '', category:'', topic:'의풍루', reply: 'Y'})</x:t>
  </x:si>
  <x:si>
    <x:t>create (a52: Poem{gid: 'HBSGSJ(SG)02_026_PR', class: 'Poem', name: '사가시집02_시026', title: '遂與太初，升卿。遊梵窟寺。', originText: '﻿長江一帶抱澄澄。江上靑山矗百層。寺在虛無連翠靄。行穿犖确挽烏藤。香燒古殿來參佛。日射明䆫話對僧。火刦茫茫塵界小。無緣白日化飛昇。', titleK: '', translationK: '', category:'', topic:'범굴사', reply: 'N'})</x:t>
  </x:si>
  <x:si>
    <x:t>create (a51: Poem{gid: 'HBSGSJ(SG)02_025_PR', class: 'Poem', name: '사가시집02_시025', title: '與太初。訪李升卿于東窰。納涼小樓下。太初有作。次韻。', originText: '﻿晩涼聊可意。倚杖立晴沙。南郭雲容變。西山雨氣多。榴花明薄葉。梅子著踈柯。烏帽風吹倒。寒林已滿鴉。', titleK: '', translationK: '', category:'', topic:'이승경 방문', reply: 'N'})</x:t>
  </x:si>
  <x:si>
    <x:t xml:space="preserve">match (a150{gid:'E001'}) match (b150{gid:'HBSGSJ(SG)02_068_01_PR'}) </x:t>
  </x:si>
  <x:si>
    <x:t xml:space="preserve">match (a152{gid:'E001'}) match (b152{gid:'HBSGSJ(SG)02_069_01_PR'}) </x:t>
  </x:si>
  <x:si>
    <x:t xml:space="preserve">match (a147{gid:'E001'}) match (b147{gid:'HBSGSJ(SG)02_067_06_PR'}) </x:t>
  </x:si>
  <x:si>
    <x:t xml:space="preserve">match (a153{gid:'E001'}) match (b153{gid:'HBSGSJ(SG)02_069_02_PR'}) </x:t>
  </x:si>
  <x:si>
    <x:t xml:space="preserve">match (a148{gid:'E001'}) match (b148{gid:'HBSGSJ(SG)02_067_07_PR'}) </x:t>
  </x:si>
  <x:si>
    <x:t xml:space="preserve">match (a154{gid:'E001'}) match (b154{gid:'HBSGSJ(SG)02_070_01_PR'}) </x:t>
  </x:si>
  <x:si>
    <x:t xml:space="preserve">match (a155{gid:'E001'}) match (b155{gid:'HBSGSJ(SG)02_070_02_PR'}) </x:t>
  </x:si>
  <x:si>
    <x:t xml:space="preserve">match (a157{gid:'E001'}) match (b157{gid:'HBSGSJ(SG)02_072_00_PR'}) </x:t>
  </x:si>
  <x:si>
    <x:t xml:space="preserve">match (a158{gid:'E001'}) match (b158{gid:'HBSGSJ(SG)02_072_01_PR'}) </x:t>
  </x:si>
  <x:si>
    <x:t xml:space="preserve">match (a151{gid:'E001'}) match (b151{gid:'HBSGSJ(SG)02_068_02_PR'}) </x:t>
  </x:si>
  <x:si>
    <x:t xml:space="preserve">match (a146{gid:'E001'}) match (b146{gid:'HBSGSJ(SG)02_067_05_PR'}) </x:t>
  </x:si>
  <x:si>
    <x:t xml:space="preserve">match (a145{gid:'E001'}) match (b145{gid:'HBSGSJ(SG)02_067_04_PR'}) </x:t>
  </x:si>
  <x:si>
    <x:t xml:space="preserve">match (a149{gid:'E001'}) match (b149{gid:'HBSGSJ(SG)02_067_08_PR'}) </x:t>
  </x:si>
  <x:si>
    <x:t>﻿抱疾不可寐。耿耿秋夜長。明月入我䆫。蟋蜶鳴我床。石鼎沸藥聲。暴雨鳴浪浪。自可養眞葆。孰謂吾無良。世事苦紛紛。欲試囊中方。</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</x:si>
  <x:si>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一庵道人山水癖。龍眠畫手三昧法。霜縑一幅絶奇勝。楷眼森寒動高興。靑山鱗鱗</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羣龍走</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長江三</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面綠如酒</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遙看傑閣揷層霄。天遊一一皆仙曹。林端隱映何處村。竹翠欲滴松濤喧。野老杖屨復樽壺。豪談促膝掀長鬚。桃花春浪漲幾篙。漁郞隨意飛蘭橈。</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柂樓載酒歌鼓舷</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相忘湖海皆蹄筌。我亦平生巖壑姿。道人有約今幾時。畫中虎溪在何所。白蓮卜社復何許。香山居士柴桑翁。何不著此圖畫中。道人道人更畫無。我思不見三笑圖。</x:t>
    </x:r>
  </x:si>
  <x:si>
    <x:t>create (a157: Poem{gid: 'HBSGSJ(SG)02_072_00_PR', class: 'Poem', name: '사가시집02_시072_0', title: '題姜景愚畫屛 希顏', originText: '', titleK: '', translationK: '', category:'', topic:'그림_강희안 화병', reply: 'N'})</x:t>
  </x:si>
  <x:si>
    <x:t>﻿朝來嵐氣滿西山。淸樾陰陰作雨寒。未信人間汗如水。樓臺多少揷雲端。</x:t>
  </x:si>
  <x:si>
    <x:t>﻿摐摐萬竹翠成圍。古寺荒涼歲月非。日暮雲深不知處。居僧何處化糧歸。</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</x:si>
  <x:si>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上方</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閴寂可圍碁</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相對無言日自</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遅</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薄暮欲歸僧挽袖。滿階紅藥雨紛紛。</x:t>
    </x:r>
  </x:si>
  <x:si>
    <x:t>create (a21: Poem{gid: 'HBSGSJ(SG)02_013_01_PR', class: 'Poem', name: '사가시집02_시013_1', title: '夢桃源圖。爲貴公子作。十首', originText: '武陵何處是桃源。無術躋攀款洞門。虵馬分爭幾年代。鷄蠶生長已兒孫。一川花合春長在。四壁雲深路不分。自是漁郞多好事。此中消息了難聞。', titleK: '', translationK: '', category:'', topic:'그림_몽유도원도', reply: 'N'})</x:t>
  </x:si>
  <x:si>
    <x:t>create (a22: Poem{gid: 'HBSGSJ(SG)02_013_02_PR', class: 'Poem', name: '사가시집02_시013_2', title: '夢桃源圖。爲貴公子作。十首', originText: '水滴銅龍漏刻長。畫堂高睡斗凄涼。雅懷不負丹丘興。異境初移玉枕傍。竹屋蕭踈深洞靜。桃花掩映半溪香。覺來物色依然是。誰道神仙隔渺茫。', titleK: '', translationK: '', category:'', topic:'그림_몽유도원도', reply: 'N'})</x:t>
  </x:si>
  <x:si>
    <x:t>create (a16: Poem{gid: 'HBSGSJ(SG)02_009_PR', class: 'Poem', name: '사가시집02_시009', title: '初選。爲集賢殿博士。入直書懷。寄金校書孟。', originText: '﻿畫閣沉沉玉禁中。日烘春色透簾櫳。御溝流水藍凝碧。上苑開花燒政紅。金鴨火銷香荏苒。銅龍水滴響丁東。南䆫獨坐無餘事。點筆花牋語轉工。', titleK: '', translationK: '', category:'', topic:'관직_집현전박사', reply: 'N'})</x:t>
  </x:si>
  <x:si>
    <x:t>create (a12: Poem{gid: 'HBSGSJ(SG)02_005_PR', class: 'Poem', name: '사가시집02_시005', title: '落第。與太初劇飮。大醉有作。柳誠源', originText: '﻿當日姮娥惜一枝。分無桃李及芳時。萬金駿骨人誰識。千佛名御我不知。拔劒劍高謌狂似鬼。典衣沽酒醉如泥。男兒大得寧無日。安用悲吟眊矂詩。', titleK: '', translationK: '', category:'', topic:'낙제', reply: 'N'})</x:t>
  </x:si>
  <x:si>
    <x:t>﻿東風駘蕩天氣新。繡圍綺幕生靑春。曲欄低拂萬金縷。墻角廉纖落紅雨。紫氍漸暖錦帳溫。博山香霧晴氤氳。美人淡蕩春思多。靑銅對照悲乃何。洞房曉起競梳髢。意態輕盈肌肉細。頭上寶釵金鈿粧。腰間雙佩蘇合香。阿娘纖指白雪柔。珠簾高掛珊瑚鉤。琵瑟彈盡相思愁。阿姝高髻壓花低。三三五五尋芳蹊。羅襪步步生香臍。阿兒牽衣學語聲。健如黃犢嬌如鸎。遙看墻外駿馬嘶。雕鞍落錦幛泥。五陵榮貴最少年。風流端麗天下先。春遊春遊樂復樂。傳語風光莫虛擲。安得長繩繫羲娥。英華鎭長顏如花。君不見破帽蹇驢杜陵酸。曲江當日眼空寒。我今見圖恍傳神。三叫不覺呼眞眞。聊復短謌謌麗人。</x:t>
  </x:si>
  <x:si>
    <x:t>create (a8: Poem{gid: 'HBSGSJ(SG)02_001_PR', class: 'Poem', name: '사가시집02_시001', title: '讀書法泉寺。用康子武韻。錄似權正卿擥。', originText: '﻿立志堂堂少壯年。男兒出處捴關天。南陽忠義出師表。北斗文章原道篇。自古聖謨明似日。至今正道直於絃。此心耿耿憑誰語。俯仰乾坤氣浩然。', titleK: '', translationK: '', category:'', topic:'강자무 시운', reply: 'Y'})</x:t>
  </x:si>
  <x:si>
    <x:t>create (a14: Poem{gid: 'HBSGSJ(SG)02_007_PR', class: 'Poem', name: '사가시집02_시007', title: '將往法泉寺。與子武遇驪江。繼有權上舍綸，金上舍命中。來會偕往。途中有作。', originText: '﻿去歲讀書處。巨山又見招。行裝高馬骨。書史滿牛腰。納納乾坤蕩。垂垂道路遙。英雄當會遇。畢竟望吾曹。', titleK: '', translationK: '', category:'', topic:'모임', reply: 'N'})</x:t>
  </x:si>
  <x:si>
    <x:t>create (a23: Poem{gid: 'HBSGSJ(SG)02_013_03_PR', class: 'Poem', name: '사가시집02_시013_3', title: '夢桃源圖。爲貴公子作。十首', originText: '偶然逃世是神仙。細逕潛通小有天。鑿石架巖何代室。採花食實不知年。羲皇日月三春裏。漢晉乾坤百戰邊。千古地靈藏不洩。要憑淸夢世間傳。', titleK: '', translationK: '', category:'', topic:'그림_몽유도원도', reply: 'N'})</x:t>
  </x:si>
  <x:si>
    <x:t>create (a24: Poem{gid: 'HBSGSJ(SG)02_013_04_PR', class: 'Poem', name: '사가시집02_시013_4', title: '夢桃源圖。爲貴公子作。十首', originText: '尋山不必強尋源。縮地煙霞自在春。花隱巖隈門半掩。舟橫浦溆水平分。採芝試伴商山老。鍊汞非貪上界眞。莫怪人間音問隔。避秦元是避風塵。', titleK: '', translationK: '', category:'', topic:'그림_몽유도원도', reply: 'N'})</x:t>
  </x:si>
  <x:si>
    <x:t>create (a25: Poem{gid: 'HBSGSJ(SG)02_013_05_PR', class: 'Poem', name: '사가시집02_시013_5', title: '夢桃源圖。爲貴公子作。十首', originText: '夙信天人雅想淸。武陵春夢轉分明。縈紆洞口千回路。邂逅山冠一笑迎。玉砌丹墻頻指點。石田茅屋且縱橫。陪遊盡是儒仙傑。記得當時畫裏行。', titleK: '', translationK: '', category:'', topic:'그림_몽유도원도', reply: 'N'})</x:t>
  </x:si>
  <x:si>
    <x:t>create (a26: Poem{gid: 'HBSGSJ(SG)02_013_06_PR', class: 'Poem', name: '사가시집02_시013_6', title: '夢桃源圖。爲貴公子作。十首', originText: '賴是神工顧凱之。筆端還有洞中思。玉仙恍惚天慳露。綃幅森羅地軸移。遠近峯巒相隱映。高低花木正紛披。焚香靜坐圖書裏。却憶晴䆫遽栩時。', titleK: '', translationK: '', category:'', topic:'그림_몽유도원도', reply: 'N'})</x:t>
  </x:si>
  <x:si>
    <x:t>create (a27: Poem{gid: 'HBSGSJ(SG)02_013_07_PR', class: 'Poem', name: '사가시집02_시013_7', title: '夢桃源圖。爲貴公子作。十首', originText: '造物紛紛戱小兒。精神變化渺難知。邯鄲枕上黃梁熟。華胥鄕中白日遲。胡蝶悠揚多取次。馬牛因想自希夷。幾人夢到桃源洞。梅竹千秋一段奇。', titleK: '', translationK: '', category:'', topic:'그림_몽유도원도', reply: 'N'})</x:t>
  </x:si>
  <x:si>
    <x:t>P214</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</x:si>
  <x:si>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夫道一而已矣。如《易》之太極，曾子之一貫，老子之玄牝，大雄氏之不二法門，其道雖殊，而其理則未嘗不同。而謂之不相同，此至聖、凡夫之所以間也。同者何？無爲而無不爲也。不同者何？始於有而終於無也。其實皆一也。其或虛而能實，定而能慧焉，則身與道爲一；其或我自我物自物，則身與道爲二。道可一而不可二也，道可純而不可雜也。然則其一也一，其不一也一，一興不一相與爲一，則道果有乎？道果無乎？有無俱混，是非偕寂，則深得一之源也。一者何？希夷也，眞如也，大圓覺也。推之則自一心而廣被法界，要之則自衆流而斂諸方寸，此釋迦千百億化，而充滿恒河沙也。自其異者，則吾之肝膽卽楚、越，自其同者，則衆生髮膚卽吾體，此觀世音三十二相，而尋聲救苦也。歸依者如是求之，則果能知一之義矣，知一之義，則心卽道也，道卽心也，無非徒無也，一非徒一也，而自詣至大之域矣。專上人，緇徒之領袖也。其爲人也，超悟三乘。其爲居也，揭一名菴。身在一庵之中，心究一理之妙，一理之妙不在乎他，在庭前松樹耳。拱把之眇，終爲合抱，毫釐之微，竟至輪囷，則無形而有形也；森森鬱鬱，無非元氣，千枝萬葉，復歸於根，則有形而無形也。師道之一而二，二而一者，何嘗異乎是？若知一本萬殊，萬殊一本，則人與我一矣。神奇爲腐臭，臭腐爲神奇，則死與生一矣。春不榮，冬不枯，貫四時而獨也靑，則知道爲一而無益損乎其眞矣。昔六祖賦菩提樹而見道，趙州指庭柏樹而悟法。余亦美吾師之道，而作一菴</x:t>
    </x:r>
    <x:r>
      <mc:AlternateContent xmlns:mc="http://schemas.openxmlformats.org/markup-compatibility/2006">
        <mc:Choice xmlns:hs="http://schemas.haansoft.com/office/spreadsheet/8.0" Requires="hs">
          <x:rPr hs:extension="1">
            <x:rFont val="Calibri"/>
            <x:sz val="10"/>
            <x:color rgb="ff000000"/>
            <hs:size val="100"/>
            <hs:ratio val="100"/>
            <hs:spacing val="0"/>
            <hs:offset val="0"/>
          </x:rPr>
        </mc:Choice>
        <mc:Fallback>
          <x:rPr>
            <x:rFont val="Calibri"/>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松堂說</x:t>
    </x:r>
    <x:r>
      <x:rPr>
        <x:rFont val="Malgun Gothic Semilight"/>
        <x:sz val="10"/>
        <x:color rgb="ff000000"/>
      </x:rPr>
      <x:t>。</x:t>
    </x:r>
  </x:si>
  <x:si>
    <x:t>create (a96: Poem{gid: 'HBSGSJ(SG)02_045_02_PR', class: 'Poem', name: '사가시집02_시045_2', title: '﻿窓外梧桐', originText: '﻿微風吹一葉。缺月掛踈枝。忽此三更雨。那堪萬里愁。', titleK: '', translationK: '', category:'', topic:'문경(버드나무/오동나무/단풍/적설/종루/용담폭포/주흘영사/관갑잔도)', reply: 'N'})</x:t>
  </x:si>
  <x:si>
    <x:t>create (a124:Person{gid:'P124', class:'Person', name:'호상인모(浩上人母)', korname:'호상인모', chiname:'浩上人母', birthYear:'', deathYear:''})</x:t>
  </x:si>
  <x:si>
    <x:t>create (a123:Person{gid:'P123', class:'Person', name:'환암혼수(幻菴混修)', korname:'환암혼수', chiname:'幻菴混修', birthYear:'', deathYear:''})</x:t>
  </x:si>
  <x:si>
    <x:t>create (a154:Person{gid:'P154', class:'Person', name:'사마상여(司馬相如)', korname:'사마상여', chiname:'司馬相如', birthYear:'', deathYear:''})</x:t>
  </x:si>
  <x:si>
    <x:t>create (a10:Emotion{gid:'EM010', class:'Emotion', name:'관영청산자재제(管領靑山自在啼)', korname:'관영청산자재제', chiname:'管領靑山自在啼', type:'긍정'})</x:t>
  </x:si>
  <x:si>
    <x:t>create (a37:Sort{gid:'S037', class:'Sort', name:'문방류_부독서집병논필법(文房類_賦讀書集幷論筆法)', korname:'문방류_부독서집병논필법', chiname:'文房類_賦讀書集幷論筆法'})</x:t>
  </x:si>
  <x:si>
    <x:t>create (a4:Person{gid:'P004', class:'Person', name:'고려태조(高麗太祖)', korname:'고려태조', chiname:'高麗太祖', birthYear:'', deathYear:''})</x:t>
  </x:si>
  <x:si>
    <x:t>create (a11:Person{gid:'P011', class:'Person', name:'안평대군(安平大君)', korname:'안평대군', chiname:'安平大君', birthYear:'', deathYear:''})</x:t>
  </x:si>
  <x:si>
    <x:t>create (a53:Person{gid:'P053', class:'Person', name:'광주목사(光州牧使)', korname:'광주목사', chiname:'光州牧使', birthYear:'', deathYear:''})</x:t>
  </x:si>
  <x:si>
    <x:t>create (a98:Person{gid:'P098', class:'Person', name:'손계성(孫鷄城)', korname:'손계성', chiname:'孫鷄城', birthYear:'본명아님', deathYear:''})</x:t>
  </x:si>
  <x:si>
    <x:t>create (a100:Person{gid:'P100', class:'Person', name:'신정랑(申正郞)', korname:'신정랑', chiname:'申正郞', birthYear:'본명아님', deathYear:''})</x:t>
  </x:si>
  <x:si>
    <x:t>create (a97:Person{gid:'P097', class:'Person', name:'배재지(裵載之)', korname:'배재지', chiname:'裵載之', birthYear:'본명아님', deathYear:''})</x:t>
  </x:si>
  <x:si>
    <x:t>create (a54:Person{gid:'P054', class:'Person', name:'만덕장로(萬德長老)', korname:'만덕장로', chiname:'萬德長老', birthYear:'', deathYear:''})</x:t>
  </x:si>
  <x:si>
    <x:t>create (a119:Person{gid:'P119', class:'Person', name:'계호상인(戒浩上人)', korname:'계호상인', chiname:'戒浩上人', birthYear:'', deathYear:''})</x:t>
  </x:si>
  <x:si>
    <x:t>create (a151: Poem{gid: 'HBSGSJ(SG)02_068_02_PR', class: 'Poem', name: '사가시집02_시068_2', title: '﻿又', originText: '﻿成生便腹五經笥。過眼生平不再讀。吾伊䆫下讀書聲。此外萬事無足樂。病夫到老事編簡。終然踈懶一不得。從敎書幌暗蛛網。底用牙籤三萬軸。朝鍾暮鼓猶顚狂。十年役役絆虛爵。故園松竹閑多時。招我置身一丘壑。行當種木理荒田。挈家歸去不踰閾。有夢不到東華塵。世事厭見蠻觸角。', titleK: '', translationK: '', category:'', topic:'성간 시운', reply: 'Y'})</x:t>
  </x:si>
  <x:si>
    <x:t>create (a195: Poem{gid: 'HBSGSJ(SG)02_086_PR', class: 'Poem', name: '사가시집02_시086', title: '寄成和仲', originText: '﻿君不見靑衫白首杜拾遺。許身稷卨人更嗤。又不見痛飮狂謌李翰林。托意喬松遺世心。兩賢窮達不足議。萬古高名隘天地。人生於世縳軒冕。此物倘來何足戀。遇則伊周不鄒魯。胸中浩氣塞今古。萬事紛紛飜覆手。陶鑄乾坤一杯酒。我家春甕初發醅。思君一夜梅花開。', titleK: '', translationK: '', category:'', topic:'성간에 대한 그리움', reply: 'N'})</x:t>
  </x:si>
  <x:si>
    <x:t>create (a284: Poem{gid: 'HBSTJ(SG)06_001_PR', class: 'Poem', name: '삼탄집06_시01', title: '次高靈韻。書江華府使申侯外祖尹參贊出按關東詩軸。', originText: '先正按關東。遺愛在民心。淸風動一世。具僚爭相欽。今觀贐行什。聲價重南金。宅相有申侯。奉讀感愴深。求和縉紳間。庶幾揚德音。偉哉申侯賢。孝思出天衷。立身以顯親。英翹士林中。有祖斯有孫。流光政無窮。況今專城君。奉職能盡忠。他年循吏傳。特筆書民功。', titleK: '', translationK: '', category:'', topic:'', reply: ''})</x:t>
  </x:si>
  <x:si>
    <x:t>create (a238: Poem{gid: 'HBSGSJ(SG)20_003_PR', class: 'Poem', name: '사가시집20_시03', title: '雨中。寄一菴，萬德兩上人。', originText: '上人昔在津寬山。石徑犖确連松關。香茶軟泡慰我行。白幭靑鞋時徑還。上人今在興天寺。蒲團竹扇邀我至。時我屭奰紅塵中。何曾側榻容鼾睡。萬德長老舊相從。結社早擬陶惠蹤。佛岩山中曾卜地。奈不謝此塵緣濃。長安六月雨浪浪。平地水深三尺强。相思一夜燈花落。兩師正在興天房。', titleK: '', translationK: '', category:'', topic:'비 ', reply: ''})</x:t>
  </x:si>
  <x:si>
    <x:t>create (a153: Poem{gid: 'HBSGSJ(SG)02_069_02_PR', class: 'Poem', name: '사가시집02_시069_2', title: '﻿又', originText: '﻿莫道腐儒無奇術。少年孫吳粗已讀。圯下早授黃石書。胸中六韜自可樂。噫嘻胡塵暗朔漠。黃屋北狩歸不得。中原多事方搶攘。豺虎噬呑掀地軸。新皇龍飛布天威。大將鷹揚襲高爵。手挽銀潢洗妖氛。四海已免塡丘壑。嗚呼丈夫志有在。豈但雌伏詩書閾。我欲一獻平戎策。凱還燕山喧鼓角。', titleK: '', translationK: '', category:'', topic:'성간 시운', reply: 'Y'})</x:t>
  </x:si>
  <x:si>
    <x:t>create (a140: Poem{gid: 'HBSGSJ(SG)02_066_PR', class: 'Poem', name: '사가시집02_시066', title: '茅屋嘆', originText: '﻿先生茅屋依山前。三年不茅屋已穿。昨夜屋上雨兼風。舊茅亦盡隨飛蓬。大漏雨勢如翻盆。小漏雨脚如垂筒。屋中走避無乾處。坐此浪浪空達曙。呼兒編茅俄補瘡。茅薄又爲風取去。先生仰天空嘆噓。豈無廈屋庇君居。山南屋材多於織。一取可使成渠渠。風雨縱惡迺君何。從前茅屋眞籧篨。', titleK: '', translationK: '', category:'', topic:'띳집[茅屋]', reply: 'N'})</x:t>
  </x:si>
  <x:si>
    <x:t>create (a13: Poem{gid: 'HBSGSJ(SG)02_006_PR', class: 'Poem', name: '사가시집02_시006', title: '讀書兔山村墅。同年尹上舍禮卿，權上舍綸，李上舍孟智。約來會。詩以督之。', originText: '﻿燈火山中稍可親。若言滋味舌生津。茅䆫糊紙明如雪。土堗燒松盎似春。文史三冬今轉富。英雄萬古不長貧。草廬從此靑雲起。珍重時時謝故人。', titleK: '', translationK: '', category:'', topic:'모임', reply: 'N'})</x:t>
  </x:si>
  <x:si>
    <x:t>create (a1: Poem{gid: 'HBSGSJ(SG)01_001_00_PR', class: 'Poem', name: '사가시집01_시001_0', title: '白雲。孝子思親也。張左司大夫奉使朝鮮。大夫人在堂。七袠康強。四月九日。是初度之辰。思念不已。憂形言色。夫勞王事而靡盬。忠也。念慈恩而不忘。孝也。惟忠惟孝。私恩公義。於是兩全矣。美而賦之。以贐其行。', originText: '白雲六章章八句', titleK: '', translationK: '', category:'사언고시', topic:'백운', reply: 'N'})</x:t>
  </x:si>
  <x:si>
    <x:t xml:space="preserve">match (a160{gid:'E001'}) match (b160{gid:'HBSGSJ(SG)02_072_03_PR'}) </x:t>
  </x:si>
  <x:si>
    <x:t xml:space="preserve">match (a161{gid:'E001'}) match (b161{gid:'HBSGSJ(SG)02_072_04_PR'}) </x:t>
  </x:si>
  <x:si>
    <x:t xml:space="preserve">match (a159{gid:'E001'}) match (b159{gid:'HBSGSJ(SG)02_072_02_PR'}) </x:t>
  </x:si>
  <x:si>
    <x:t>create (a4:Edition{gid:'E004', class:'Edition', name:'삼탄집_총간본', korname:'', chiname:''})</x:t>
  </x:si>
  <x:si>
    <x:t>create (a208:Place{gid:'L208', class:'Place', name:'', korname:'', chiname:'', type:''})</x:t>
  </x:si>
  <x:si>
    <x:t>create (a6:Edition{gid:'E006', class:'Edition', name:'용재총화_총간본', korname:'', chiname:''})</x:t>
  </x:si>
  <x:si>
    <x:t>create (a3:Edition{gid:'E003', class:'Edition', name:'속동문선_총간본', korname:'', chiname:''})</x:t>
  </x:si>
  <x:si>
    <x:t>create (a7:Edition{gid:'E007', class:'Edition', name:'성근보집_총간본', korname:'', chiname:''})</x:t>
  </x:si>
  <x:si>
    <x:t>create (a8:Edition{gid:'E008', class:'Edition', name:'점필재집_총간본', korname:'', chiname:''})</x:t>
  </x:si>
  <x:si>
    <x:t>create (a14:Media{gid:'ME014', class:'Media', name:'여주 청심루 현판', korname:'탁본', chiname:''})</x:t>
  </x:si>
  <x:si>
    <x:t>create (a9:Edition{gid:'E009', class:'Edition', name:'추강집_총간본', korname:'', chiname:''})</x:t>
  </x:si>
  <x:si>
    <x:t>create (a55:Object{gid:'O055', class:'Object', name:'', korname:'', chiname:'', type:''})</x:t>
  </x:si>
  <x:si>
    <x:t>create (a213:Place{gid:'L213', class:'Place', name:'', korname:'', chiname:'', type:''})</x:t>
  </x:si>
  <x:si>
    <x:t>create (a215:Place{gid:'L215', class:'Place', name:'', korname:'', chiname:'', type:''})</x:t>
  </x:si>
  <x:si>
    <x:t>create (a214:Place{gid:'L214', class:'Place', name:'', korname:'', chiname:'', type:''})</x:t>
  </x:si>
  <x:si>
    <x:t>create (a211:Place{gid:'L211', class:'Place', name:'', korname:'', chiname:'', type:''})</x:t>
  </x:si>
  <x:si>
    <x:t>create (a216:Place{gid:'L216', class:'Place', name:'', korname:'', chiname:'', type:''})</x:t>
  </x:si>
  <x:si>
    <x:t>create (a217:Place{gid:'L217', class:'Place', name:'', korname:'', chiname:'', type:''})</x:t>
  </x:si>
  <x:si>
    <x:t>create (a209:Place{gid:'L209', class:'Place', name:'', korname:'', chiname:'', type:''})</x:t>
  </x:si>
  <x:si>
    <x:t>create (a10:Edition{gid:'E010', class:'Edition', name:'허백당집_총간본', korname:'', chiname:''})</x:t>
  </x:si>
  <x:si>
    <x:t>create (a210:Place{gid:'L210', class:'Place', name:'', korname:'', chiname:'', type:''})</x:t>
  </x:si>
  <x:si>
    <x:t>create (a212:Place{gid:'L212', class:'Place', name:'', korname:'', chiname:'', type:''})</x:t>
  </x:si>
  <x:si>
    <x:t>create (a264: Poem{gid: 'HBSGSJBY(SG)03_001_00_PR', class: 'Poem', name: '사가시집보유03_시01_0', title: '水落寺詩叙', originText: '', titleK: '', translationK: '', category:'', topic:'', reply: ''})</x:t>
  </x:si>
  <x:si>
    <x:t>create (a327: Poem{gid: 'HBYJCH(SH)07_001_PR', class: 'Poem', name: '용재총화07_시01', title: '', originText: '棋無面象終難勝。詩失先聯不自由。', titleK: '', translationK: '', category:'', topic:'', reply: ''})</x:t>
  </x:si>
  <x:si>
    <x:t>create (a299: Poem{gid: 'HBSTJ(SG)07_004_00_PR', class: 'Poem', name: '삼탄집07_시04_0', title: '一菴八詠', originText: '', titleK: '', translationK: '', category:'', topic:'', reply: ''})</x:t>
  </x:si>
  <x:si>
    <x:r>
      <x:t>江窗雙邦降[降伏，降下]缸幢腔龐[高屋，又姓]撞扛</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艭厖淙釭</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[鐙也，一曰轂鐵]矼瀧[奔湍，又州名]杠</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樁尨摐哤茳鏦憃</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[愚也]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逄</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[塞也]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駹跫瑽谾庬玒樅</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[通</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摐</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]羫肛</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漎</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[水會也]梆</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椌洚噇狵痝蛖橦</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[帳極]豇</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刅悾</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[音腔]舽</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娏鬃噥</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[嗔語，語不明]</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啌囪涳跭栙魟愯胦憹峕垹浝牻膧</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膧腔</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佭孇堫鸏瓨欆訌㟅䉶䎫䵨㼻䜫䝄䁸䢶㼹䚒䄝䤸㟌䚎䆫㾤䜶㤶㒕䉘䚗䓼䭚㧿䃥</x:t>
    </x:r>
    <x:r>
      <mc:AlternateContent xmlns:mc="http://schemas.openxmlformats.org/markup-compatibility/2006">
        <mc:Choice xmlns:hs="http://schemas.haansoft.com/office/spreadsheet/8.0" Requires="hs">
          <x:rPr hs:extension="1">
            <x:rFont val="PMingLiU-ExtB"/>
            <x:sz val="10"/>
            <x:color rgb="ff000000"/>
            <hs:size val="100"/>
            <hs:ratio val="100"/>
            <hs:spacing val="0"/>
            <hs:offset val="0"/>
          </x:rPr>
        </mc:Choice>
        <mc:Fallback>
          <x:rPr>
            <x:rFont val="PMingLiU-ExtB"/>
            <x:sz val="10"/>
            <x:color rgb="ff000000"/>
          </x:rPr>
        </mc:Fallback>
      </mc:AlternateContent>
      <x:t>𢥠𨇯𩐨𥆙𥎋𤵸𧊑</x:t>
    </x:r>
  </x:si>
  <x:si>
    <x:t>create (a37: Poem{gid: 'HBSGSJ(SG)02_017_03_PR', class: 'Poem', name: '사가시집02_시017_3', title: '次韻朴仁叟學士早春見寄。三首○彭年', originText: '園林風日好絪氳。捫蝨靑山爲掩門。香縷縈簾脩竹靜。中庸一部道心存。', titleK: '', translationK: '', category:'', topic:'박인수 시운', reply: 'Y'})</x:t>
  </x:si>
  <x:si>
    <x:t>create (a35: Poem{gid: 'HBSGSJ(SG)02_017_01_PR', class: 'Poem', name: '사가시집02_시017_1', title: '次韻朴仁叟學士早春見寄。三首○彭年', originText: '瓦盆濁酒釀氤氳。曉怯餘寒尙閉門。欲和新詩呵凍筆。竹林殘雪半猶存。', titleK: '', translationK: '', category:'', topic:'박인수 시운', reply: 'Y'})</x:t>
  </x:si>
  <x:si>
    <x:t>create (a36: Poem{gid: 'HBSGSJ(SG)02_017_02_PR', class: 'Poem', name: '사가시집02_시017_2', title: '次韻朴仁叟學士早春見寄。三首○彭年', originText: '一爐香縷細氤氳。柳色將春入禁門。日上花磚衙赴晩。須知用拙道今存。', titleK: '', translationK: '', category:'', topic:'박인수 시운', reply: 'Y'})</x:t>
  </x:si>
  <x:si>
    <x:t>create (a113: Poem{gid: 'HBSGSJ(SG)02_054_PR', class: 'Poem', name: '사가시집02_시054', title: '攬鏡', originText: '﻿淸曉梳頭攬鏡看。年來顏面倍癯寒。此身可坐好詩罪。驅盡閑愁入鬢斑。', titleK: '', translationK: '', category:'', topic:'거울', reply: 'N'})</x:t>
  </x:si>
  <x:si>
    <x:t>create (a32: Poem{gid: 'HBSGSJ(SG)02_015_01_PR', class: 'Poem', name: '사가시집02_시015_1', title: '移病', originText: '天公惡劇迺吾何。落魄艱難病又加。小雨南䆫聊可意。呼兒石鼎煑新茶。', titleK: '', translationK: '', category:'', topic:'질병', reply: 'N'})</x:t>
  </x:si>
  <x:si>
    <x:t>create (a82: Poem{gid: 'HBSGSJ(SG)02_037_PR', class: 'Poem', name: '사가시집02_시037', title: '秋夜有懷', originText: '﻿小雨燈花落。西風燕子歸。梧桐作夜雨。欹枕憶庭闈。', titleK: '', translationK: '', category:'', topic:'가을밤(秋夜)', reply: 'N'})</x:t>
  </x:si>
  <x:si>
    <x:t>create (a115: Poem{gid: 'HBSGSJ(SG)02_056_PR', class: 'Poem', name: '사가시집02_시056', title: '初夏卽事', originText: '﻿濃陰寂寂小樓西。細草池塘綠已齊。不識角巾花雨濕。倚欄終日聽鸎啼。', titleK: '', translationK: '', category:'', topic:'여름', reply: 'N'})</x:t>
  </x:si>
  <x:si>
    <x:t>create (a177: Poem{gid: 'HBSGSJ(SG)02_080_00_PR', class: 'Poem', name: '사가시집02_시080_0', title: '題姜景醇所藏日本高僧畫山水八景 希孟', originText: '', titleK: '', translationK: '', category:'', topic:'그림_강희맹 소장 산수도', reply: 'N'})</x:t>
  </x:si>
  <x:si>
    <x:t>create (a33: Poem{gid: 'HBSGSJ(SG)02_015_02_PR', class: 'Poem', name: '사가시집02_시015_2', title: '移病', originText: '病餘握粟問如何。祟在詩魔與酒魔。怪底送魔魔不去。年前結習未消磨。', titleK: '', translationK: '', category:'', topic:'질병', reply: 'N'})</x:t>
  </x:si>
  <x:si>
    <x:t>create (a88: Poem{gid: 'HBSGSJ(SG)02_041_PR', class: 'Poem', name: '사가시집02_시041', title: '題栗峯驛', originText: '﻿耿耿銀河月欲低。藕花開盡小樓西。美人睡起話離別。鐵笛一聲心轉迷。', titleK: '', translationK: '', category:'', topic:'율봉역', reply: 'N'})</x:t>
  </x:si>
  <x:si>
    <x:t>create (a70: Poem{gid: 'HBSGSJ(SG)02_033_01_PR', class: 'Poem', name: '사가시집02_시033_1', title: '山居四時。用諸賢韻。書貴公子精舍。五首', originText: '﻿天低尺五有靑山。山與桃源伯仲間。泉石何年初卜地。風雲多暇便開顏。落花流水心先到。疊嶂輕霞夢自關。好是藍輿日來往。詩成取次破天慳。', titleK: '', translationK: '', category:'', topic:'산거사시(山居四時)', reply: 'Y'})</x:t>
  </x:si>
  <x:si>
    <x:t>create (a72: Poem{gid: 'HBSGSJ(SG)02_033_03_PR', class: 'Poem', name: '사가시집02_시033_3', title: '山居四時。用諸賢韻。書貴公子精舍。五首', originText: '﻿芙蓉積翠羃濛籠。人在蓬瀛第幾重。簾幕暑催梅子雨。衣巾香濕藕花風。供吟階竹檀欒碧。照眼山榴自在紅。翫世何曾管簪紱。北䆫高枕鬢醒鬆。', titleK: '', translationK: '', category:'', topic:'산거사시(山居四時)', reply: 'Y'})</x:t>
  </x:si>
  <x:si>
    <x:t>create (a3:Rhyme{gid:'Y003', class:'Rhyme', name:'평성_3', korname:'강(江)', chiname:'江窗雙邦降[降伏，降下]缸幢腔龐[高屋，又姓]撞扛艭厖淙釭[鐙也，一曰轂鐵]矼瀧[奔湍，又州名]杠樁尨摐哤茳鏦憃[愚也]逄[塞也]駹跫瑽谾庬玒樅[通摐]羫肛漎[水會也]梆椌洚噇狵痝蛖橦[帳極]豇刅悾[音腔]舽娏鬃噥[嗔語，語不明]啌囪涳跭栙魟愯胦憹峕垹浝牻膧[膧腔]佭孇堫鸏瓨欆訌㟅䉶䎫䵨㼻䜫䝄䁸䢶㼹䚒䄝䤸㟌䚎䆫㾤䜶㤶㒕䉘䚗䓼䭚㧿䃥𢥠𨇯𩐨𥆙𥎋𤵸𧊑', type:''})</x:t>
  </x:si>
  <x:si>
    <x:t>檀君昇仙入阿斯。三千年來傳神奇。匹馬短僮尋舊隱。千嶂萬壑處處疑。登登石逕踏無盡。病身全賴杖筇枝。神人不得見平生。探冥討幽鬢如絲。一鳥不鳴風射眼。掩袂不勝前朝悲。周王革殷急賢良。首就箕子訪民彝。天生賢聖無夷夏。胡乃檀君却不知。檀君自執謙謙德。韜光韞彩隱於茲。鼎中烏兔自同穴。紫府九重神飆吹。箕王代作陳八條。靑丘人物再煕煕。千年山海輸燕虜。衛滿渡浿神器移。東明籙訖寶藏死。茲山出入羅與麗。山呼九月今代名。崔巍神嶽鎭四垂。山前煙火列郡開。海水朝宗日二時。南明峯上赤葉多。千江掌平明琉璃。同來四衲貝葉僧。與余俱事一庵師。同門恩意喜相隨。強起我病勸題詩。</x:t>
  </x:si>
  <x:si>
    <x:t>create (a73: Poem{gid: 'HBSGSJ(SG)02_033_04_PR', class: 'Poem', name: '사가시집02_시033_4', title: '山居四時。用諸賢韻。書貴公子精舍。五首', originText: '﻿梧桐老雨覺秋深。攪起登山臨水心。鱠下宮盤南間玉。香分客袖洞庭金。黃花雅興風吹帽。歸鴈高情月滿琴。渺我從來多野興。芒鞋布襪擬相尋。', titleK: '', translationK: '', category:'', topic:'산거사시(山居四時)', reply: 'Y'})</x:t>
  </x:si>
  <x:si>
    <x:t>create (a74: Poem{gid: 'HBSGSJ(SG)02_033_05_PR', class: 'Poem', name: '사가시집02_시033_5', title: '山居四時。用諸賢韻。書貴公子精舍。五首', originText: '﻿松窓終日遠潮喧。只喚梅花作比隣。淰淰山雲寒欲凍。溫溫燈火盎如春。氷泉落迷銀界。雪樹槎牙糝玉塵。坐穩團蒲燒榾柮。安心是藥足頤神。', titleK: '', translationK: '', category:'', topic:'산거사시(山居四時)', reply: 'Y'})</x:t>
  </x:si>
  <x:si>
    <x:t>create (a71: Poem{gid: 'HBSGSJ(SG)02_033_02_PR', class: 'Poem', name: '사가시집02_시033_2', title: '山居四時。用諸賢韻。書貴公子精舍。五首', originText: '﻿兩山靑送繞閑扉。石徑蒼苔車馬稀。小雨絲絲靑筍長。光風泛泛紫蘭猗。錦鳩深樹花初遍。晴燕池塘絮又飛。靜裏有時尋藥圃。園中滿意種仙芝。', titleK: '', translationK: '', category:'', topic:'산거사시(山居四時)', reply: 'Y'})</x:t>
  </x:si>
  <x:si>
    <x:t>L138</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</x:si>
  <x:si>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一庵專上人。語予曰。吾徒策卞者嗜禪學。將遊方。欲求言於先生。幸有賜。予不識卞。欲譽之。則不知所以譽之者。規之。則又不知所以規之者。復何措一辭。然予熟識庵。庵名墨而行儒。又善禪學。而能出入於文章之士。遊戱自在。知庵則亦知卞矣。予惟自達磨氏傳心西來。而不立文字。故後之禪學之流。惟究直指之道。淡然若無與於世。以文字鳴于時者盖寡。至唐宋。有文暢，浩初，覺範，惠勤之徒。喜與吾儒者遊。而文名籍甚。斯文大儒如韓，柳，歐，</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蘇諸君子</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亦莫不委心內交焉。吾東方益，牧諸先生。亦與坦上人，幻庵，龜谷。爲方外交。日與之相從。有韓柳歐蘇之風。寥寥數百年之間。又得一老。而吾儒之申泛翁，金文良，姜景醇，洪應之，李胤保。如居正者。亦與之相從。可謂儒釋相從之一中興矣。予之知庵如是。卞旣出庵之門。予當以求庵者求卞。復何言哉。予又聞釋氏之道。以淸爭無爲爲宗。釋氏之求入於吾儒者。例以文章綺語。誇詡於人。雖取譽於吾儒。而得罪於釋氏斯大矣。予交庵將四十年。庵之風韻絶人。工於詞藻。然恂恂若不能。不欲以綺語動人。是雖三昧自在。其志之所存。亦可知也。卞旣爲庵之徒。其不待予言。而必有所得</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矣</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卞嗜禪學。能文字。故用是幷規之。戊戌。</x:t>
    </x:r>
  </x:si>
  <x:si>
    <x:t>﻿琴中無絃不須彈。案上有書不須讀。人生萬事貴適意。濠梁觀魚亦足樂。我有囊中賣山錢。幾年欲歸歸不得。已倩畫工掃霜䊵。摹出輞川圖一軸。紅葉白石淸我心。鸎啼花落無筭爵。軟紅塵土萬丈深。一點飛不到林壑。鄒賢仁義不枉尺。孔聖循道不履閾。生平我豈繩墨者。高歌南山叩牛角。</x:t>
  </x:si>
  <x:si>
    <x:t>﻿人生一世間。有命懸在天。昧者好枉尋。直道唯守絃。擧世皆滔滔。莫分方與圓。柳氏旣不遭。名韁非所纏。平生丈夫志。落落師古賢。擧擧今何征。朔雪明祖筵。田園入我想。松竹凝寒煙。自云醒者樂。豈與醉人傳。揖我出門去。落日催行旃。我嬰塵綱中。生死猶狂顚。送君不可隨。別淚徒濺濺。</x:t>
  </x:si>
  <x:si>
    <x:t>﻿莫道腐儒無奇術。少年孫吳粗已讀。圯下早授黃石書。胸中六韜自可樂。噫嘻胡塵暗朔漠。黃屋北狩歸不得。中原多事方搶攘。豺虎噬呑掀地軸。新皇龍飛布天威。大將鷹揚襲高爵。手挽銀潢洗妖氛。四海已免塡丘壑。嗚呼丈夫志有在。豈但雌伏詩書閾。我欲一獻平戎策。凱還燕山喧鼓角。</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</x:si>
  <x:si>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上人昔在津寬山。石徑犖确連松關。香茶軟泡慰我行。白</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幭靑鞋時徑還</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上人今在興天寺。蒲團竹扇邀我至。時我</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屭奰紅塵中</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何曾側榻容鼾睡。萬德長老舊相從。結社早擬陶惠蹤。佛岩山中曾卜地。奈不謝此塵緣濃。長安六月雨浪浪。平地水深三尺强。相思一夜燈花落。兩師正在興天房。</x:t>
    </x:r>
  </x:si>
  <x:si>
    <x:t>漢陽四月春已歸。只留海棠慰幽人。幽人獨坐海棠下。爲作荒詩答花神。花雖不語可認意。要趁良辰恣懽喜。花間端不背貧家。我豈忘情獨負花。徑典朝衫換新醅。花前累擧三百杯。酒酣意氣頗豪▣。醉倒爲倩搒人扶。風流端麗兩相似。我喚海棠作知己。嗚呼。少年豈得長少年。莫對海棠惜酒錢。</x:t>
  </x:si>
  <x:si>
    <x:t>﻿先生茅屋依山前。三年不茅屋已穿。昨夜屋上雨兼風。舊茅亦盡隨飛蓬。大漏雨勢如翻盆。小漏雨脚如垂筒。屋中走避無乾處。坐此浪浪空達曙。呼兒編茅俄補瘡。茅薄又爲風取去。先生仰天空嘆噓。豈無廈屋庇君居。山南屋材多於織。一取可使成渠渠。風雨縱惡迺君何。從前茅屋眞籧篨。</x:t>
  </x:si>
  <x:si>
    <x:t>create (a10:Allusion{gid:'AL010', class:'Allusion', name:' 전의고주취여니( 典衣沽酒醉如泥)', korname:' 전의고주취여니', chiname:' 典衣沽酒醉如泥', type:'곡강'})</x:t>
  </x:si>
  <x:si>
    <x:t>﻿成生便腹五經笥。過眼生平不再讀。吾伊䆫下讀書聲。此外萬事無足樂。病夫到老事編簡。終然踈懶一不得。從敎書幌暗蛛網。底用牙籤三萬軸。朝鍾暮鼓猶顚狂。十年役役絆虛爵。故園松竹閑多時。招我置身一丘壑。行當種木理荒田。挈家歸去不踰閾。有夢不到東華塵。世事厭見蠻觸角。</x:t>
  </x:si>
  <x:si>
    <x:t>呂枕五十年。一覺空彷彿。欲知夢幻境。試問瞿曇佛。晉山世▣盡。思歸衣欲拂。昨夜夢山林。眼前無俗物。白雲生杖屨。豈復戀朱紱。</x:t>
  </x:si>
  <x:si>
    <x:t>create (a85: Poem{gid: 'HBSGSJ(SG)02_039_02_PR', class: 'Poem', name: '사가시집02_시039_2', title: '哭李同年勿敏 三首', originText: '﻿四十人間夢。功名遽盖棺。眼前悲衆▣。鏡裏弔孤鸞。淑氣山河返。英材造物慳。堂堂無復有。馬鬣自生寒。', titleK: '', translationK: '', category:'', topic:'이물민의 죽음', reply: 'N'})</x:t>
  </x:si>
  <x:si>
    <x:t>create (a55: Poem{gid: 'HBSGSJ(SG)02_028_PR', class: 'Poem', name: '사가시집02_시028', title: '到村墅', originText: '﻿地僻田荒二頃餘。誅茅當日構蝸廬。山中未擬收奴橘。池下終須種婢魚。揚子一區行老矣。陶潛三逕盍歸歟。急流勇退知多少。早喜靑山分不踈。', titleK: '', translationK: '', category:'', topic:'토산촌서', reply: 'N'})</x:t>
  </x:si>
  <x:si>
    <x:t>HBSGSJ(SG)10_003_PR</x:t>
  </x:si>
  <x:si>
    <x:t>현달류_부경수(顯達類_賦慶壽)</x:t>
  </x:si>
  <x:si>
    <x:t>L212</x:t>
  </x:si>
  <x:si>
    <x:t>L144</x:t>
  </x:si>
  <x:si>
    <x:t>L180</x:t>
  </x:si>
  <x:si>
    <x:t>P224</x:t>
  </x:si>
  <x:si>
    <x:t>L142</x:t>
  </x:si>
  <x:si>
    <x:t>L190</x:t>
  </x:si>
  <x:si>
    <x:t>정종(定宗)</x:t>
  </x:si>
  <x:si>
    <x:t>L218</x:t>
  </x:si>
  <x:si>
    <x:t>P063</x:t>
  </x:si>
  <x:si>
    <x:t>P122</x:t>
  </x:si>
  <x:si>
    <x:t>L129</x:t>
  </x:si>
  <x:si>
    <x:t>L146</x:t>
  </x:si>
  <x:si>
    <x:t>O015</x:t>
  </x:si>
  <x:si>
    <x:t>L199</x:t>
  </x:si>
  <x:si>
    <x:t xml:space="preserve">match (a141{gid:'E001'}) match (b141{gid:'HBSGSJ(SG)02_067_00_PR'}) </x:t>
  </x:si>
  <x:si>
    <x:t xml:space="preserve">match (a143{gid:'E001'}) match (b143{gid:'HBSGSJ(SG)02_067_02_PR'}) </x:t>
  </x:si>
  <x:si>
    <x:t xml:space="preserve">match (a144{gid:'E001'}) match (b144{gid:'HBSGSJ(SG)02_067_03_PR'}) </x:t>
  </x:si>
  <x:si>
    <x:t xml:space="preserve">match (a139{gid:'E001'}) match (b139{gid:'HBSGSJ(SG)02_065_04_PR'}) </x:t>
  </x:si>
  <x:si>
    <x:t xml:space="preserve">match (a142{gid:'E001'}) match (b142{gid:'HBSGSJ(SG)02_067_01_PR'}) </x:t>
  </x:si>
  <x:si>
    <x:t xml:space="preserve">match (a138{gid:'E001'}) match (b138{gid:'HBSGSJ(SG)02_065_03_PR'}) </x:t>
  </x:si>
  <x:si>
    <x:t xml:space="preserve">match (a136{gid:'E001'}) match (b136{gid:'HBSGSJ(SG)02_065_01_PR'}) </x:t>
  </x:si>
  <x:si>
    <x:t xml:space="preserve">match (a137{gid:'E001'}) match (b137{gid:'HBSGSJ(SG)02_065_02_PR'}) </x:t>
  </x:si>
  <x:si>
    <x:t xml:space="preserve">match (a131{gid:'E001'}) match (b131{gid:'HBSGSJ(SG)02_062_03_PR'}) </x:t>
  </x:si>
  <x:si>
    <x:t xml:space="preserve">match (a132{gid:'E001'}) match (b132{gid:'HBSGSJ(SG)02_063_01_PR'}) </x:t>
  </x:si>
  <x:si>
    <x:t xml:space="preserve">match (a129{gid:'E001'}) match (b129{gid:'HBSGSJ(SG)02_062_01_PR'}) </x:t>
  </x:si>
  <x:si>
    <x:t xml:space="preserve">match (a133{gid:'E001'}) match (b133{gid:'HBSGSJ(SG)02_063_02_PR'}) </x:t>
  </x:si>
  <x:si>
    <x:t xml:space="preserve">match (a130{gid:'E001'}) match (b130{gid:'HBSGSJ(SG)02_062_02_PR'}) </x:t>
  </x:si>
  <x:si>
    <x:t xml:space="preserve">match (a134{gid:'E001'}) match (b134{gid:'HBSGSJ(SG)02_064_01_PR'}) </x:t>
  </x:si>
  <x:si>
    <x:t xml:space="preserve">match (a135{gid:'E001'}) match (b135{gid:'HBSGSJ(SG)02_064_02_PR'}) </x:t>
  </x:si>
  <x:si>
    <x:t>create (a36:Sort{gid:'S036', class:'Sort', name:'문방류_부문방지우(文房類_賦文房之類)', korname:'문방류_부문방지우', chiname:'文房類_賦文房之類'})</x:t>
  </x:si>
  <x:si>
    <x:t>create (a12:Sort{gid:'S012', class:'Sort', name:'천문류_부상로운무(天文類_賦霜露雲霧)', korname:'천문류_부상로운무', chiname:'天文類_賦霜露雲霧'})</x:t>
  </x:si>
  <x:si>
    <x:t>create (a6:Emotion{gid:'EM006', class:'Emotion', name:'필경망오조(畢竟望吾曹)', korname:'필경망오조', chiname:'畢竟望吾曹', type:'긍정'})</x:t>
  </x:si>
  <x:si>
    <x:t>create (a30:Person{gid:'P030', class:'Person', name:'한흠()', korname:'한흠', chiname:'', birthYear:'', deathYear:''})</x:t>
  </x:si>
  <x:si>
    <x:t>create (a35:Sort{gid:'S035', class:'Sort', name:'기용류_부잡기의물(器用類_賦雜器衣物)', korname:'기용류_부잡기의물', chiname:'器用類_賦雜器衣物'})</x:t>
  </x:si>
  <x:si>
    <x:t>create (a7:Emotion{gid:'EM007', class:'Emotion', name:'명춘지유사(明春知有事)', korname:'명춘지유사', chiname:'明春知有事', type:'긍정'})</x:t>
  </x:si>
  <x:si>
    <x:r>
      <x:t>金剛山高幾萬矗。玉立鐵削露筋骨。石路仄滑千年苔。懸崖飛瀑六月雪。古來釋子</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拪中間</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。呼風吸露絶粒飧。何曾塵土染雙脚。往往蟬脫飛白日。年年遇師長安城。怪底如今去飛錫。爲我須上最高峯。一望萬里千里通。我生酷似杜捨遺。靑纏布襪行追隨。</x:t>
    </x:r>
  </x:si>
  <x:si>
    <x:t>create (a198: Poem{gid: 'HBSGSJ(SG)02_089_PR', class: 'Poem', name: '사가시집02_시089', title: '應製榴花詩', originText: '﻿文宗大王在東宮。榴花絶句云。華鴒籠邊百葉明。感時含雨曉霞成。何故不捐踈冷態。自嬌紅嫩笑朝廷。磁盆百葉照華堂。誰遣花神別樣粧。忽見捧心紅皺面。便敎均肉絳成腸。偶逢西使雋孤携。時倚東墻逞晩香。夏賦韓篇渾漫與。天章光燄射天長。', titleK: '', translationK: '', category:'', topic:'문종 유화시', reply: 'N'})</x:t>
  </x:si>
  <x:si>
    <x:t>create (a199: Poem{gid: 'HBSGSJ(SG)03_001_PR', class: 'Poem', name: '사가시집03_시01', title: '送一菴師遊楓岳', originText: '金剛山高幾萬矗。玉立鐵削露筋骨。石路仄滑千年苔。懸崖飛瀑六月雪。古來釋子拪中間。呼風吸露絶粒飧。何曾塵土染雙脚。往往蟬脫飛白日。年年遇師長安城。怪底如今去飛錫。爲我須上最高峯。一望萬里千里通。我生酷似杜捨遺。靑纏布襪行追隨。', titleK: '', translationK: '', category:'', topic:'승려 일암 전송', reply: ''})</x:t>
  </x:si>
  <x:si>
    <x:t>大道旣已開。一生二而三。自此是非形。堅白鬪方酣。婦姑尙勃谿。只爲多眞貪。誰將高世見。塵朋謝盍簪。夢中事幽討。琳宮隔翠嵐。道人喜相迎。不遣雲林慙。</x:t>
  </x:si>
  <x:si>
    <x:t>人生正如寄。寄在大夢間。夢中復作夢。營營不自閑。誰能悟大夢。高蹈辭塵寰。吾師早出世。看盡海東山。歸來一方丈。宴坐雙脚頑。夢覺理已齊。闖然透玄關。</x:t>
  </x:si>
  <x:si>
    <x:t>我方墮塵網。東華趨曉鍾。師方樂幽靜。禪房對偃松。願借甘露水。洗我塵緣濃。在家亦成佛。何必棲雲峯。襟期倘相契。三笑繼高蹤。過溪殊不惡。杖屨常追從。</x:t>
  </x:si>
  <x:si>
    <x:t>是心如躁猿。出入無定在。悠悠俛仰間。再撫於四海。苟不資禪力。欲定將何乃。我曾叩一菴。喜浮眉間彩。拊掌笑呵呵。微言有可採。針芥緣非淺。相從數十載。</x:t>
  </x:si>
  <x:si>
    <x:t>晉山鳴世才。擧世仰儒仙。高僧有一菴。夙植道根全。交情淡如水。朗月輝氷天。夢寐尙神交。携手賞雲煙。從容接軟語。淨土生眼前。下視塵中士。擾擾蟻慕羶。</x:t>
  </x:si>
  <x:si>
    <x:t>晉山與一菴。夙昔情相好。遇興卽相訪。有懷卽相告。所以不相忘。夢魂交相到。尙想一菴師。將迎屣應倒。談鋒正轉雷。寧知曉漏報。覺來窓月明。悠悠迹如掃。</x:t>
  </x:si>
  <x:si>
    <x:t>莊生欲齊物。同異乃紛然。夢中化胡蝶。自謂得天全。環辭喧宇宙。至今誇相傳。晉山夢遊山。山中好風煙。境與情相會。高吟動山川。覺來墮杳茫。已爲蹄與筌。</x:t>
  </x:si>
  <x:si>
    <x:t>一菴在何許。夢裏尋髣髴。安知現在身。卽是過去佛。心鏡本自明。不待勤拂拭。姸蚩隨機應。何嘗物於物。手中白疊巾。不換三公紱。笑我遊方內。於道多所否。</x:t>
  </x:si>
  <x:si>
    <x:t>鄭人得駭鹿。以實爲夢然。古莽多睡眠。將夢以爲全。夢覺旣無定。眞妄竟誰傳。形神忽開闔。起滅同雲烟。念念不可留。逝去如流川。若爲神自凝。夢覺俱蹄筌。</x:t>
  </x:si>
  <x:si>
    <x:t>諸天方著樂。未盡多生習。仙山隔弱水。瑤草未易拾。唯有法雨力。千界均沾濕。一菴心湛然。汪汪不可挹。說法過生公。坐見人天集。伊誰生淨信。聞一而知十。</x:t>
  </x:si>
  <x:si>
    <x:t>求道在直心。不直道不見。瀝膽叩禪師。法流泝深淺。覺海杳無邊。不受業風扇。唯有慧日明。瑞彩空中絢。笑他學禪者。未能離見見。虛負一大事。百年如掣電。</x:t>
  </x:si>
  <x:si>
    <x:t>L206</x:t>
  </x:si>
  <x:si>
    <x:t>create (a95: Poem{gid: 'HBSGSJ(SG)02_045_01_PR', class: 'Poem', name: '사가시집02_시045_1', title: '﻿庭前楊柳', originText: '﻿嶺南多少客。折贈已無餘。倚被春風拂。長條故自如。', titleK: '', translationK: '', category:'', topic:'문경(버드나무/오동나무/단풍/적설/종루/용담폭포/주흘영사/관갑잔도)', reply: 'N'})</x:t>
  </x:si>
  <x:si>
    <x:t>create (a4:Media{gid:'ME004', class:'Media', name:'삼탄집', korname:'책', chiname:''})</x:t>
  </x:si>
  <x:si>
    <x:t>create (a6:Media{gid:'ME006', class:'Media', name:'용재총화', korname:'책', chiname:''})</x:t>
  </x:si>
  <x:si>
    <x:t>create (a3:Media{gid:'ME003', class:'Media', name:'속동문선', korname:'책', chiname:''})</x:t>
  </x:si>
  <x:si>
    <x:t>create (a1:Media{gid:'ME001', class:'Media', name:'사가시집', korname:'책', chiname:''})</x:t>
  </x:si>
  <x:si>
    <x:t>create (a7:Media{gid:'ME007', class:'Media', name:'성근보집', korname:'책', chiname:''})</x:t>
  </x:si>
  <x:si>
    <x:t>create (a8:Media{gid:'ME008', class:'Media', name:'점필재집', korname:'책', chiname:''})</x:t>
  </x:si>
  <x:si>
    <x:t>create (a7:Motif{gid:'F007', class:'Motif', name:'유람'})</x:t>
  </x:si>
  <x:si>
    <x:t>create (a1:Motif{gid:'F001', class:'Motif', name:'교유'})</x:t>
  </x:si>
  <x:si>
    <x:t>create (a6:Motif{gid:'F006', class:'Motif', name:'독려'})</x:t>
  </x:si>
  <x:si>
    <x:t>create (a9:Motif{gid:'F009', class:'Motif', name:'애도'})</x:t>
  </x:si>
  <x:si>
    <x:t>create (a2:Motif{gid:'F002', class:'Motif', name:'증여'})</x:t>
  </x:si>
  <x:si>
    <x:t>create (a8:Motif{gid:'F008', class:'Motif', name:'자술'})</x:t>
  </x:si>
  <x:si>
    <x:t>create (a3:Motif{gid:'F003', class:'Motif', name:'여정'})</x:t>
  </x:si>
  <x:si>
    <x:t>create (a5:Motif{gid:'F005', class:'Motif', name:'위로'})</x:t>
  </x:si>
  <x:si>
    <x:t>create (a4:Motif{gid:'F004', class:'Motif', name:'감상'})</x:t>
  </x:si>
  <x:si>
    <x:t>create (a56: Poem{gid: 'HBSGSJ(SG)02_029_PR', class: 'Poem', name: '사가시집02_시029', title: '題安堅山水圖。冬景。', originText: '﻿江雲黯黯釀作雪。玉龍夜凍鱗甲裂。前山後山白皚皚。渚淸沙白江可啜。遙看老樹黑如雲。松風怒作洪濤喧。誰家簾幙開晴䆫。火爐擁坐杯氤氳。漁舟之子向何許。短棹歸來八浦溆。老僧信脚携短筇。寺在虛無不知處。憶昔探梅驢倒騎。江天欲雪未雪時。當時我亦畫中人。畫中不覺又有詩。我今披圖手摩挲。玉樓亦粟銀海花。老來無興到剡溪。石鼎聊試陶公茶。', titleK: '', translationK: '', category:'', topic:'그림_안견 산수도(겨울 풍경)', reply: 'N'})</x:t>
  </x:si>
  <x:si>
    <x:t>create (a154: Poem{gid: 'HBSGSJ(SG)02_070_01_PR', class: 'Poem', name: '사가시집02_시070_1', title: '用成少年詩韻。贈蔡子休。', originText: '﻿子休拔劒起舞何巍昂。春風衫袖大郞當。容姿七尺鸞鶴長。繡錦爛熳堆中膓。憶昔與君遊膠庠。穢形不覺珠在傍。今君卜築南山庄。四壁雪白開華堂。有書萬卷琴一張。優游今古與道翔。功名努力及方將。談笑靡靡傾軒唐。病夫詩狂復酒狂。破鞭羸馬頻顚僵。烏鳶跕跕南征羌。那似草屋頹門墻。世事紛紜否與臧。何處往問安心方。', titleK: '', translationK: '', category:'', topic:'채신보의 인품/성간 시운', reply: 'Y'})</x:t>
  </x:si>
  <x:si>
    <x:t>人情翻覆逐炎涼。世事關心欲爛腸。幾向西鄰謀我醉。藕花無數滿池香。</x:t>
  </x:si>
  <x:si>
    <x:t>﻿漠漠頑雲撥不開。滿山飛雪玉崔巍。孤舟釣罷歸來晩。何用山陰興盡回。</x:t>
  </x:si>
  <x:si>
    <x:t>﻿杜鵑當日哭天津。天下蒼生萬事新。相業早知能誤世。半山端合作詩人。</x:t>
  </x:si>
  <x:si>
    <x:t>若向山林道可求，靑山無處不淸幽。東方福地三山最，何必區區作遠遊？</x:t>
  </x:si>
  <x:si>
    <x:t>﻿秋入田園見紫茄。累累佳實著霜多。憑渠欲作撑腸計。肉食何曾掛齒牙。</x:t>
  </x:si>
  <x:si>
    <x:t>﻿潭如有量欲呑川。下視蒼茫上渺然。知有蛟龍泓處隱。何曾一逐雨雲遷。</x:t>
  </x:si>
  <x:si>
    <x:t>﻿去歲新繰尙十斤。當時蠶績正辛勤。終然輸入他家糶。慙愧年年不掩裙。</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</x:si>
  <x:si>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小廬如舫佛岩西。手種篔</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簹與屋齊</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長愧年年枝上鳥。催歸日夜盡情啼。</x:t>
    </x:r>
  </x:si>
  <x:si>
    <x:t>樓臺多少有無中。古木回岩寺寺同。我是前身狂李白。題詩醉墨灑晴空。</x:t>
  </x:si>
  <x:si>
    <x:t>此身於世亦籧篨。底用松堂作寓居。試向禪師今一問。庭前松樹是眞如。</x:t>
  </x:si>
  <x:si>
    <x:t>山送靑來從北起。水拖白去向西流。尋師憶昔藏魚寺。纔喜相逢卽別愁。</x:t>
  </x:si>
  <x:si>
    <x:t>﻿陰山萬里漢魂迷。靑塚無人月欲低。泉下劉皇如邂逅。也應慙愧畜征西。</x:t>
  </x:si>
  <x:si>
    <x:t>﻿賞蓮傘雨轉凄凄。黃菊東籬晩興迷。一夜小樓涼似水。碧空明月老梧西。</x:t>
  </x:si>
  <x:si>
    <x:t>﻿遠岫浮空翠似眉。斜風細雨一蓑衣。平生榮辱都無管。牛背如船穩跨歸。</x:t>
  </x:si>
  <x:si>
    <x:t>﻿淸曉梳頭攬鏡看。年來顏面倍癯寒。此身可坐好詩罪。驅盡閑愁入鬢斑。</x:t>
  </x:si>
  <x:si>
    <x:t>西湖勝槩最堪憐。明月淸風不費錢。有約故人乘興去。白鷗靑嶂泛蘭船。</x:t>
  </x:si>
  <x:si>
    <x:t>﻿豐年禾黍足村村。里閈相從不閉門。白酒黃鷄饒笑語。歸來扶醉月黃昏。</x:t>
  </x:si>
  <x:si>
    <x:t>﻿濃陰寂寂小樓西。細草池塘綠已齊。不識角巾花雨濕。倚欄終日聽鸎啼。</x:t>
  </x:si>
  <x:si>
    <x:t>﻿淨綠搖搖抵死香。花開次第露蜂房。分明大華峯頭有。一片何妨乞我嘗。</x:t>
  </x:si>
  <x:si>
    <x:t>﻿雪盡原頭薺有芽。路傍採女競喧譁。爺歸出糶何時返。日午空膓不作謌。</x:t>
  </x:si>
  <x:si>
    <x:t xml:space="preserve">match (a61{gid:'E001'}) match (b61{gid:'HBSGSJ(SG)02_030_05_PR'}) </x:t>
  </x:si>
  <x:si>
    <x:t xml:space="preserve">match (a4{gid:'E006'}) match (b4{gid:'R004'}) </x:t>
  </x:si>
  <x:si>
    <x:t>一菴屢訪。訪必索詩。才窘未易塞命。今日索之甚苛。走書數絶贈之。幸轉示景醇，重卿一二同志和敎。</x:t>
  </x:si>
  <x:si>
    <x:t>create (a84: Poem{gid: 'HBSGSJ(SG)02_039_01_PR', class: 'Poem', name: '사가시집02_시039_1', title: '哭李同年勿敏 三首', originText: '﻿國子新注簿。春秋舊翰林。踈狂不喜俗。磊落寡知音。面爲吟詩瘦。病因痛飮深。九泉呼不起。老淚欲霑襟。', titleK: '', translationK: '', category:'', topic:'이물민의 죽음', reply: 'N'})</x:t>
  </x:si>
  <x:si>
    <x:t>create (a54: Poem{gid: 'HBSGSJ(SG)02_027_02_PR', class: 'Poem', name: '사가시집02_시027_2', title: '太初，升卿還入城。遂向兔山村舍。途中有作。', originText: '急雨山塘渾水流。菰蒲獵獵弄新柔。閑行盡日無人處。爲有幽禽啼破愁。', titleK: '', translationK: '', category:'', topic:'토산 가는 길의 풍경', reply: 'N'})</x:t>
  </x:si>
  <x:si>
    <x:t>create (a81: Poem{gid: 'HBSGSJ(SG)02_036_PR', class: 'Poem', name: '사가시집02_시036', title: '送鄭先生賜出牧晉州', originText: '﻿晉水明南紀。商山照北堂。爲州尙可樂。有母況能將。忠孝全雙美。聲名盖一方。嗟予何事者。空抱望雲傷。', titleK: '', translationK: '', category:'', topic:'진주목사 정사 전송', reply: 'N'})</x:t>
  </x:si>
  <x:si>
    <x:t>create (a15: Poem{gid: 'HBSGSJ(SG)02_008_PR', class: 'Poem', name: '사가시집02_시008', title: '春闈已逼。書懷示太初。', originText: '﻿風雪三更夜。書䆫坐不眠。短檠蛾屬火。破榻蝨生氊。黃卷心徒醉。靑雲志已堅。明春知有事。誰著祖生鞭。', titleK: '', translationK: '', category:'', topic:'과거시험(春場試)', reply: 'N'})</x:t>
  </x:si>
  <x:si>
    <x:t>create (a53: Poem{gid: 'HBSGSJ(SG)02_027_01_PR', class: 'Poem', name: '사가시집02_시027_1', title: '太初，升卿還入城。遂向兔山村舍。途中有作。', originText: '五月江村梅子肥。江頭乳燕學飛飛。小橋楊柳靑靑在。夾岸人家半掩扉。', titleK: '', translationK: '', category:'', topic:'토산 가는 길의 풍경', reply: 'N'})</x:t>
  </x:si>
  <x:si>
    <x:t>create (a35:Place{gid:'L035', class:'Place', name:'영남(嶺南)', korname:'영남', chiname:'嶺南', type:'지역'})</x:t>
  </x:si>
  <x:si>
    <x:t>create (a40:Place{gid:'L040', class:'Place', name:'음산(陰山)', korname:'음산', chiname:'陰山', type:'산'})</x:t>
  </x:si>
  <x:si>
    <x:t>create (a18:Place{gid:'L018', class:'Place', name:'상산(商山)', korname:'상산', chiname:'商山', type:'산'})</x:t>
  </x:si>
  <x:si>
    <x:t>create (a3:Place{gid:'L003', class:'Place', name:'원주(原州)', korname:'원주', chiname:'原州', type:'지역'})</x:t>
  </x:si>
  <x:si>
    <x:t>create (a44:Place{gid:'L044', class:'Place', name:'삼척(三陟)', korname:'삼척', chiname:'三陟', type:'지역'})</x:t>
  </x:si>
  <x:si>
    <x:t>create (a41:Place{gid:'L041', class:'Place', name:'청총(靑塚)', korname:'청총', chiname:'靑塚', type:'무덤'})</x:t>
  </x:si>
  <x:si>
    <x:t>白雲。孝子思親也。張左司大夫奉使朝鮮。大夫人在堂。七袠康強。四月九日。是初度之辰。思念不已。憂形言色。夫勞王事而靡盬。忠也。念慈恩而不忘。孝也。惟忠惟孝。私恩公義。於是兩全矣。美而賦之。以贐其行。</x:t>
  </x:si>
  <x:si>
    <x:t>﻿春城美酒黃鵝兒。春風鱗鱗生細漪。我今自酌三百杯。湔洗胸中不平懷。先生載腹卷五千。當時所施豪芒然。用則稷契捨皓綺。此身終當一於此。男兒生前會有遇。丈夫死骨非徒朽。唐虞世遠吾奈何。對酒三叫謌狂謌。</x:t>
  </x:si>
  <x:si>
    <x:t>create (a25:Place{gid:'L025', class:'Place', name:'청산(靑山)', korname:'청산', chiname:'靑山', type:'산'})</x:t>
  </x:si>
  <x:si>
    <x:t>create (a43:Place{gid:'L043', class:'Place', name:'파교(灞橋)', korname:'파교', chiname:'灞橋', type:'다리'})</x:t>
  </x:si>
  <x:si>
    <x:t>create (a42:Place{gid:'L042', class:'Place', name:'호남(湖南)', korname:'호남', chiname:'湖南', type:'지역'})</x:t>
  </x:si>
  <x:si>
    <x:t>create (a4:Place{gid:'L004', class:'Place', name:'토산(兎山)', korname:'토산', chiname:'兎山', type:'산'})</x:t>
  </x:si>
  <x:si>
    <x:t>create (a11:Place{gid:'L011', class:'Place', name:'섬계(剡溪)', korname:'섬계', chiname:'剡溪', type:'계곡'})</x:t>
  </x:si>
  <x:si>
    <x:t>create (a17:Place{gid:'L017', class:'Place', name:'진주(晉州)', korname:'진주', chiname:'晉州', type:'지역'})</x:t>
  </x:si>
  <x:si>
    <x:t>create (a20:Place{gid:'L020', class:'Place', name:'조령(鳥嶺)', korname:'조령', chiname:'鳥嶺', type:'고개'})</x:t>
  </x:si>
  <x:si>
    <x:t>create (a27:Place{gid:'L027', class:'Place', name:'경주(慶州)', korname:'경주', chiname:'慶州', type:'지역'})</x:t>
  </x:si>
  <x:si>
    <x:t>create (a5:Place{gid:'L005', class:'Place', name:'여강(驪江)', korname:'여강', chiname:'驪江', type:'강'})</x:t>
  </x:si>
  <x:si>
    <x:t>create (a1:Edition{gid:'E001', class:'Edition', name:'사가시집_총간본', korname:'1705', chiname:'25권'})</x:t>
  </x:si>
  <x:si>
    <x:t>create (a2:Place{gid:'L002', class:'Place', name:'여흥(驪興)', korname:'여흥', chiname:'驪興', type:'지역'})</x:t>
  </x:si>
  <x:si>
    <x:t>create (a6:Place{gid:'L006', class:'Place', name:'청파(靑坡)', korname:'청파', chiname:'靑坡', type:'언덕'})</x:t>
  </x:si>
  <x:si>
    <x:t>create (a10:Place{gid:'L010', class:'Place', name:'도성(都城)', korname:'도성', chiname:'都城', type:'지역'})</x:t>
  </x:si>
  <x:si>
    <x:t>create (a22:Place{gid:'L022', class:'Place', name:'청도(淸道)', korname:'청도', chiname:'淸道', type:'지역'})</x:t>
  </x:si>
  <x:si>
    <x:t>create (a19:Place{gid:'L019', class:'Place', name:'대구(大丘)', korname:'대구', chiname:'大丘', type:'지역'})</x:t>
  </x:si>
  <x:si>
    <x:t>create (a2:Edition{gid:'E002', class:'Edition', name:'사가시집보유_총간본', korname:'1705', chiname:'2권'})</x:t>
  </x:si>
  <x:si>
    <x:t>create (a29:Place{gid:'L029', class:'Place', name:'오수(鼇岫)', korname:'오수', chiname:'鼇岫', type:'산'})</x:t>
  </x:si>
  <x:si>
    <x:t>create (a30:Place{gid:'L030', class:'Place', name:'계림(鷄林)', korname:'계림', chiname:'鷄林', type:'지역'})</x:t>
  </x:si>
  <x:si>
    <x:t>create (a31:Place{gid:'L031', class:'Place', name:'금오(金鼇)', korname:'금오', chiname:'金鼇', type:'산'})</x:t>
  </x:si>
  <x:si>
    <x:t>create (a32:Place{gid:'L032', class:'Place', name:'밀양(密陽)', korname:'밀양', chiname:'密陽', type:'지역'})</x:t>
  </x:si>
  <x:si>
    <x:t>create (a48:Place{gid:'L048', class:'Place', name:'동릉(東陵)', korname:'동릉', chiname:'東陵', type:'무덤'})</x:t>
  </x:si>
  <x:si>
    <x:t>create (a47:Place{gid:'L047', class:'Place', name:'남산(南山)', korname:'남산', chiname:'南山', type:'산'})</x:t>
  </x:si>
  <x:si>
    <x:t>create (a49:Place{gid:'L049', class:'Place', name:'강남(江南)', korname:'강남', chiname:'江南', type:'지역'})</x:t>
  </x:si>
  <x:si>
    <x:t>create (a51:Place{gid:'L051', class:'Place', name:'남전(藍田)', korname:'남전', chiname:'藍田', type:'지역'})</x:t>
  </x:si>
  <x:si>
    <x:t>create (a52:Place{gid:'L052', class:'Place', name:'오릉(五陵)', korname:'오릉', chiname:'五陵', type:'지역'})</x:t>
  </x:si>
  <x:si>
    <x:t>create (a53:Place{gid:'L053', class:'Place', name:'종성(鍾城)', korname:'종성', chiname:'鍾城', type:'지역'})</x:t>
  </x:si>
  <x:si>
    <x:t>create (a58:Place{gid:'L058', class:'Place', name:'부상(扶桑)', korname:'부상', chiname:'扶桑', type:'지역'})</x:t>
  </x:si>
  <x:si>
    <x:t>﻿六龍駕御扶日轂。大明赫赫麗蒼穹。坐開明堂布陽春。丹詔夜下蓬萊宮。玉堂學士駕星軺。遙遙來指天之東。鶴野飛雪襲貂裘。鴨江波細橫蘭舟。鷄林鵠峯入睥睨。三山出沒金鼇頭。馳驅叱馭經險艱。壯哉弧矢仍冥搜。丹旌羽盖戒前程。錦袍玉節相暉明。三韓共識瀛洲仙。快覩祥麟與景星。手捧芝匭來傳宣。周旋禮儀還無愆。從容專對意氣振。文章餘事俱入神。談笑縱橫吐虹霓。胸襟磊落羅星辰。奇哉光燄萬丈長。藻句出口頻驚人。牢籠風月入錦囊。汗漫天地仍周章。小邦僻陋難久留。忩忩駕言回征輈。春風吹入太液池。霱雲高擁丹鳳樓。君歸承寵謌鹿鳴。上林爛熳聞啼鸎。君看海上蟠桃樹。千年一實飽霜露。摘向金盤獻至尊。萬歲垂拱臨東藩。我有大繭出扶桑。五彩燦爛成文章。贈君黼黻舜衣裳。要令四海昭回光。</x:t>
  </x:si>
  <x:si>
    <x:t>create (a5: Poem{gid: 'HBSGSJ(SG)01_001_04_PR', class: 'Poem', name: '사가시집01_시001_4', title: '白雲。孝子思親也。張左司大夫奉使朝鮮。大夫人在堂。七袠康強。四月九日。是初度之辰。思念不已。憂形言色。夫勞王事而靡盬。忠也。念慈恩而不忘。孝也。惟忠惟孝。私恩公義。於是兩全矣。美而賦之。以贐其行。', originText: '有蔚其林。有集維烏。其鳴啞啞。誰敎汝反哺。我行于邁。歲月其徂。我姑陟彼岵兮。瞻望倚閭。', titleK: '', translationK: '', category:'사언고시', topic:'백운', reply: 'N'})</x:t>
  </x:si>
  <x:si>
    <x:t>create (a2: Poem{gid: 'HBSGSJ(SG)01_001_01_PR', class: 'Poem', name: '사가시집01_시001_1', title: '白雲。孝子思親也。張左司大夫奉使朝鮮。大夫人在堂。七袠康強。四月九日。是初度之辰。思念不已。憂形言色。夫勞王事而靡盬。忠也。念慈恩而不忘。孝也。惟忠惟孝。私恩公義。於是兩全矣。美而賦之。以贐其行。', originText: '望彼白雲。載飛載揚。我有萱草。言樹之堂。王事靡盬。有母不將。有母不將。胡然我心傷。', titleK: '', translationK: '', category:'사언고시', topic:'백운', reply: 'N'})</x:t>
  </x:si>
  <x:si>
    <x:t>create (a4: Poem{gid: 'HBSGSJ(SG)01_001_03_PR', class: 'Poem', name: '사가시집01_시001_3', title: '白雲。孝子思親也。張左司大夫奉使朝鮮。大夫人在堂。七袠康強。四月九日。是初度之辰。思念不已。憂形言色。夫勞王事而靡盬。忠也。念慈恩而不忘。孝也。惟忠惟孝。私恩公義。於是兩全矣。美而賦之。以贐其行。', originText: '望彼白雲。曰亦暮春。四月維夏。九日其辰。言念初度。我思我親。我有兄弟。能念我遠人。', titleK: '', translationK: '', category:'사언고시', topic:'백운', reply: 'N'})</x:t>
  </x:si>
  <x:si>
    <x:t>create (a3: Poem{gid: 'HBSGSJ(SG)01_001_02_PR', class: 'Poem', name: '사가시집01_시001_2', title: '白雲。孝子思親也。張左司大夫奉使朝鮮。大夫人在堂。七袠康強。四月九日。是初度之辰。思念不已。憂形言色。夫勞王事而靡盬。忠也。念慈恩而不忘。孝也。惟忠惟孝。私恩公義。於是兩全矣。美而賦之。以贐其行。', originText: '望彼白雲。于彼神京。我有天只。念我獨行。豈不懷歸。王事有程。庶幾勤止。無忝我所生。', titleK: '', translationK: '', category:'사언고시', topic:'백운', reply: 'N'})</x:t>
  </x:si>
  <x:si>
    <x:t>create (a328: Poem{gid: 'HBYJCH(SH)07_002_PR', class: 'Poem', name: '용재총화07_시02', title: '題一庵', originText: '上人學佛者。揭一名其庵。吾徒學孔子。還慚德二三。', titleK: '', translationK: '', category:'', topic:'', reply: ''})</x:t>
  </x:si>
  <x:si>
    <x:t>create (a196: Poem{gid: 'HBSGSJ(SG)02_087_PR', class: 'Poem', name: '사가시집02_시087', title: '病中', originText: '﻿久作纏綿疾。頻驚節序忙。梧桐昨夜雨。鴻鴈五更霜。', titleK: '', translationK: '', category:'', topic:'질병', reply: 'N'})</x:t>
  </x:si>
  <x:si>
    <x:t>create (a329: Poem{gid: 'HBSGBJ(SG)04_001_PR', class: 'Poem', name: '성근보집04_시01', title: '題一庵', originText: '上人學佛者。揭一名其庵。吾徒學孔子。還慙德二三。', titleK: '', translationK: '', category:'', topic:'', reply: ''})</x:t>
  </x:si>
  <x:si>
    <x:t>create (a20: Poem{gid: 'HBSGSJ(SG)02_013_00_PR', class: 'Poem', name: '사가시집02_시013_0', title: '夢桃源圖。爲貴公子作。十首', originText: '', titleK: '', translationK: '', category:'', topic:'그림_몽유도원도', reply: 'N'})</x:t>
  </x:si>
  <x:si>
    <x:t xml:space="preserve">match (a39{gid:'E001'}) match (b39{gid:'HBSGSJ(SG)02_019_01_PR'}) </x:t>
  </x:si>
  <x:si>
    <x:t xml:space="preserve">match (a32{gid:'E001'}) match (b32{gid:'HBSGSJ(SG)02_015_01_PR'}) </x:t>
  </x:si>
  <x:si>
    <x:t xml:space="preserve">match (a40{gid:'E001'}) match (b40{gid:'HBSGSJ(SG)02_019_02_PR'}) </x:t>
  </x:si>
  <x:si>
    <x:t xml:space="preserve">match (a41{gid:'E001'}) match (b41{gid:'HBSGSJ(SG)02_019_03_PR'}) </x:t>
  </x:si>
  <x:si>
    <x:t xml:space="preserve">match (a48{gid:'E001'}) match (b48{gid:'HBSGSJ(SG)02_023_02_PR'}) </x:t>
  </x:si>
  <x:si>
    <x:t xml:space="preserve">match (a21{gid:'E001'}) match (b21{gid:'HBSGSJ(SG)02_013_01_PR'}) </x:t>
  </x:si>
  <x:si>
    <x:t xml:space="preserve">match (a24{gid:'E001'}) match (b24{gid:'HBSGSJ(SG)02_013_04_PR'}) </x:t>
  </x:si>
  <x:si>
    <x:t xml:space="preserve">match (a49{gid:'E001'}) match (b49{gid:'HBSGSJ(SG)02_023_03_PR'}) </x:t>
  </x:si>
  <x:si>
    <x:t xml:space="preserve">match (a57{gid:'E001'}) match (b57{gid:'HBSGSJ(SG)02_030_01_PR'}) </x:t>
  </x:si>
  <x:si>
    <x:t xml:space="preserve">match (a35{gid:'E001'}) match (b35{gid:'HBSGSJ(SG)02_017_01_PR'}) </x:t>
  </x:si>
  <x:si>
    <x:t xml:space="preserve">match (a25{gid:'E001'}) match (b25{gid:'HBSGSJ(SG)02_013_05_PR'}) </x:t>
  </x:si>
  <x:si>
    <x:t xml:space="preserve">match (a37{gid:'E001'}) match (b37{gid:'HBSGSJ(SG)02_017_03_PR'}) </x:t>
  </x:si>
  <x:si>
    <x:t xml:space="preserve">match (a53{gid:'E001'}) match (b53{gid:'HBSGSJ(SG)02_027_01_PR'}) </x:t>
  </x:si>
  <x:si>
    <x:t xml:space="preserve">match (a58{gid:'E001'}) match (b58{gid:'HBSGSJ(SG)02_030_02_PR'}) </x:t>
  </x:si>
  <x:si>
    <x:t xml:space="preserve">match (a59{gid:'E001'}) match (b59{gid:'HBSGSJ(SG)02_030_03_PR'}) </x:t>
  </x:si>
  <x:si>
    <x:t xml:space="preserve">match (a28{gid:'E001'}) match (b28{gid:'HBSGSJ(SG)02_013_08_PR'}) </x:t>
  </x:si>
  <x:si>
    <x:t xml:space="preserve">match (a44{gid:'E001'}) match (b44{gid:'HBSGSJ(SG)02_022_01_PR'}) </x:t>
  </x:si>
  <x:si>
    <x:t xml:space="preserve">match (a46{gid:'E001'}) match (b46{gid:'HBSGSJ(SG)02_022_03_PR'}) </x:t>
  </x:si>
  <x:si>
    <x:t xml:space="preserve">match (a54{gid:'E001'}) match (b54{gid:'HBSGSJ(SG)02_027_02_PR'}) </x:t>
  </x:si>
  <x:si>
    <x:t xml:space="preserve">match (a22{gid:'E001'}) match (b22{gid:'HBSGSJ(SG)02_013_02_PR'}) </x:t>
  </x:si>
  <x:si>
    <x:t xml:space="preserve">match (a60{gid:'E001'}) match (b60{gid:'HBSGSJ(SG)02_030_04_PR'}) </x:t>
  </x:si>
  <x:si>
    <x:t xml:space="preserve">match (a23{gid:'E001'}) match (b23{gid:'HBSGSJ(SG)02_013_03_PR'}) </x:t>
  </x:si>
  <x:si>
    <x:t xml:space="preserve">match (a29{gid:'E001'}) match (b29{gid:'HBSGSJ(SG)02_013_09_PR'}) </x:t>
  </x:si>
  <x:si>
    <x:t xml:space="preserve">match (a33{gid:'E001'}) match (b33{gid:'HBSGSJ(SG)02_015_02_PR'}) </x:t>
  </x:si>
  <x:si>
    <x:t xml:space="preserve">match (a36{gid:'E001'}) match (b36{gid:'HBSGSJ(SG)02_017_02_PR'}) </x:t>
  </x:si>
  <x:si>
    <x:t xml:space="preserve">match (a26{gid:'E001'}) match (b26{gid:'HBSGSJ(SG)02_013_06_PR'}) </x:t>
  </x:si>
  <x:si>
    <x:t xml:space="preserve">match (a30{gid:'E001'}) match (b30{gid:'HBSGSJ(SG)02_013_10_PR'}) </x:t>
  </x:si>
  <x:si>
    <x:t xml:space="preserve">match (a27{gid:'E001'}) match (b27{gid:'HBSGSJ(SG)02_013_07_PR'}) </x:t>
  </x:si>
  <x:si>
    <x:t xml:space="preserve">match (a45{gid:'E001'}) match (b45{gid:'HBSGSJ(SG)02_022_02_PR'}) </x:t>
  </x:si>
  <x:si>
    <x:t xml:space="preserve">match (a47{gid:'E001'}) match (b47{gid:'HBSGSJ(SG)02_023_01_PR'}) </x:t>
  </x:si>
  <x:si>
    <x:t xml:space="preserve">match (a7{gid:'E001'}) match (b7{gid:'HBSGSJ(SG)01_001_06_PR'}) </x:t>
  </x:si>
  <x:si>
    <x:t xml:space="preserve">match (a20{gid:'E001'}) match (b20{gid:'HBSGSJ(SG)02_013_00_PR'}) </x:t>
  </x:si>
  <x:si>
    <x:t>﻿塵土東華萬丈深。高人丘壑百年心。蓴絲帶露專欺雪。菊蘂經霜解作金。蛩泣蕙花連竹枕。鶴翻松子落瑤琴。靑山不礙尋眞路。暫許吾曹去一尋。</x:t>
  </x:si>
  <x:si>
    <x:t>﻿仙峯隱映瑞烟籠。洞裏分明見別宮。花氣滿山時作雨。松陰拂地易爲風。香凝美酒荷筒碧。味入瓊漿荔子紅。日暮山禽啼散盡。凭闌詩思轉鬆鬆。</x:t>
  </x:si>
  <x:si>
    <x:t>﻿世事踈才百不能。區區鉛槧是吾曾。緣愁白髮三千丈。墮興靑山十萬層。泥飮田家遭老父。重遊野寺約高僧。更知多病交遊冷。一字何曾有故朋。</x:t>
  </x:si>
  <x:si>
    <x:t>﻿龍頭聲譽冠朝簪。萬里傳宣捧德音。驛騎如飛烟野闊。貂裘易薄雪山深。前驅喜見相如弩。垂橐曾無陸賈金。使罷星軺還北上。淸詩高價滿鷄林。</x:t>
  </x:si>
  <x:si>
    <x:t>﻿世路風波萬丈長。何人名姓早深藏。山林有興濃於酒。門戶無人冷似霜。漫喜文章從李杜。何須富貴托金張。浮沉萬古唯杯酒。自哂狂生老更狂。</x:t>
  </x:si>
  <x:si>
    <x:t>﻿傾盖龍門已結歡。河梁今日暗生酸。淡交元與利交異。生別還將死別難。細雨黃梅宮道熟。暮烟蒼筍野蘺斑。君歸知我相思意。處處江南有芷蘭。</x:t>
  </x:si>
  <x:si>
    <x:t>﻿擁褐閑眠靜不喧。高蹤邈邈自無隣。雪宵煑茗窓渾曙。雲閣燒丹鼎已春。𤉦柏心貞凌歲暮。寒梅面瘦離風塵。門前時有雙鵝客。博得黃庭妙入神。</x:t>
  </x:si>
  <x:si>
    <x:t>﻿茆齋又是一年春。節物班班入眼新。北闕賜憣隨彩勝。西鄰送菜錯盤辛。旋題門帖迎新慶。爲發盆醪對故人。病骨侵尋羞對鏡。每逢佳節暗傷神。</x:t>
  </x:si>
  <x:si>
    <x:t>人間膏火日相煎。仙洞迢迢若箇邊。欲試豈無飧玉法。縱歸苦乏買山錢。未尋杜甫靑精飯。空憶昌黎玉井蓮。乞得刀圭如可得。願乘鸞鶴訪羣仙。</x:t>
  </x:si>
  <x:si>
    <x:t>﻿天低尺五有靑山。山與桃源伯仲間。泉石何年初卜地。風雲多暇便開顏。落花流水心先到。疊嶂輕霞夢自關。好是藍輿日來往。詩成取次破天慳。</x:t>
  </x:si>
  <x:si>
    <x:t>軟語溫溫一掬春，世上如師便可人。秖緣結社追隨久，不覺過溪相送頻。得句時時破鬼膽，逃禪往往見天眞。茫茫幻海無邊際，憑仗吾師一問津。</x:t>
  </x:si>
  <x:si>
    <x:t>﻿數間茅屋半山隈。今日尋梅走馬回。雞爛屢逢鄰舍餉。酒香同擧故人杯。戶因逃賦年年減。吏爲徵兵日日來。剩借燈前一夜話。田家生理絶堪哀。</x:t>
  </x:si>
  <x:si>
    <x:t>道根漸長俗緣輕，老去身如健犢行。隨順世間蓮著水，逍遙方外海浮萍。尋幽訪古淹留久，遣興題詩取次成。遊遍南方山水堀，須知舊習在多生。</x:t>
  </x:si>
  <x:si>
    <x:t>頭邊歲月去堂堂。犇走東華有底忙。好夢不長名宦路。歸情先在水雲鄕。靜中玄牝安心藥。閑裏黃庭却老方。早晩求田仍問舍。一篙春水鼓蘭檣。</x:t>
  </x:si>
  <x:si>
    <x:t>賴是神工顧凱之。筆端還有洞中思。玉仙恍惚天慳露。綃幅森羅地軸移。遠近峯巒相隱映。高低花木正紛披。焚香靜坐圖書裏。却憶晴䆫遽栩時。</x:t>
  </x:si>
  <x:si>
    <x:t>鞵香笠重恣遨遊。嶺徼風烟道里悠。愧我二年持玉節。逢師一夜說皇州。塵埃汨汨難開口。蒲柳蕭蕭自望秋。早晚三生石上話。共尋圓澤白雲頭。</x:t>
  </x:si>
  <x:si>
    <x:t>千尋傑閣八觚稜，寶塔中藏又幾層？風度鈿箏仙樂奏，日斜金壁綵霞蒸。百靈呵衛傳無際，四衆奔波見未曾。一瓣香燒勤再拜，祝吾君壽日如升。</x:t>
  </x:si>
  <x:si>
    <x:t>道人隨處是家鄕。南北東西墮杳茫。幻世不停如露電。法流無盡問津梁。四恩欲報丘山重。一味唯參戒定香。喜入高堂稱壽斝。塵喧禪寂兩相忘。</x:t>
  </x:si>
  <x:si>
    <x:t>落落金昆與法雲。秋風携手出塵氛。旣非刊木謝靈運。誰識寫眞宗少文。五夜縱觀滄海日。洞天如値大茅君。一編行錄高聲讀。快勝平生素所聞。</x:t>
  </x:si>
  <x:si>
    <x:t>悠悠身世小䆫中。短髮蕭踈不滿風。射虎山中良不惡。騎驢陌上亦多窮。荒涼松逕陶元亮。落魄梅花陸放翁。漸覺踈才乖世用。春江歸問釣魚筒。</x:t>
  </x:si>
  <x:si>
    <x:t>瘦骨新添曉鏡中。勞生草草又春風。酒能解渴還成癖。詩縱攄懷竟坐窮。梅柳無情欺醜客。乾坤有量著閑翁。文章閣老聲名大。多謝詩篇日幾筒。</x:t>
  </x:si>
  <x:si>
    <x:t>過虎溪來負夙期，圖成三笑世傳奇。上人身是遠公後，老我才微陶令詩。方外論交多古意，飮中聯句少塵姿。相逢直到忘形處，簪紱袈娑兩不知。</x:t>
  </x:si>
  <x:si>
    <x:t>武陵何處是桃源。無術躋攀款洞門。虵馬分爭幾年代。鷄蠶生長已兒孫。一川花合春長在。四壁雲深路不分。自是漁郞多好事。此中消息了難聞。</x:t>
  </x:si>
  <x:si>
    <x:t>﻿似聞佳氣夜充閭。喜得人間鸑鷟雛。自信藍田能產玉。人言老蚌復生珠。當時饋鯉名相瑞。今日窺牛骨亦殊。病客未參湯餠會。聊伸燕賀拜成書。</x:t>
  </x:si>
  <x:si>
    <x:t>﻿士龍蜚步入雲間。齷齪從來我獨頑。嗜學還同嗜美灸。得詩猶勝得高官。人心料理顏先赧。世事商量鼻欲酸。夜久小窓渾不寐。東峯月色爛銀盤。</x:t>
  </x:si>
  <x:si>
    <x:t>﻿十年攀附衆賢間。懶拙眞同木石頑。筆健誰如歐學士。詩寒我似鄭都官。鶴鳧不必齊長短。梅蘖由來異苦酸。珍重數篇誰得和。明珠一一走金盤。</x:t>
  </x:si>
  <x:si>
    <x:t>﻿深閨兒女不解事。一生只解悲靑春。衣裳漸寬十分瘦。薄鬟易脫雙娥顰。穿針刺繡還復置。立向晴窓一欠伸。裁成錦字憑誰寄。年年空自思美人。</x:t>
  </x:si>
  <x:si>
    <x:t>野柳江梅又一春。桃包曾是定中人。時時得句攢眉久。處處看山卸笠頻。明月白雲聊自悅。黃花翠竹本非眞。嶺南無此彌天秀。誰與招招日暮津。</x:t>
  </x:si>
  <x:si>
    <x:t>携筇一出不曾回。却憶高堂膝下陪。方丈舊松傾夜月。故園新筍拆春雷。萊衣更喜身還著。藥料多應手自煨。昔向門前種楊柳。如今老幹欲生苔。</x:t>
  </x:si>
  <x:si>
    <x:t>﻿三分春暖二分寒。坐擁錦裘怯冷單。御柳絲搖黃欲嚲。宮梅蘂謝白初殘。年光荏苒彫顏面。酒力槎牙起肺肝。十載宦遊空役役。家書喜得報平安。</x:t>
  </x:si>
  <x:si>
    <x:t>山中古寺昔曾遊。屈指如今三十秋。步屐多時携客去。愛閑長日爲僧留。花濃竹細連幽境。木古巖回擁小樓。更欲携師一歸去。少年往事夢悠悠。</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</x:si>
  <x:si>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繭足四方</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尒可憐</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慙予獨守甕鷄天。東華車馬迷紅土。南國樓臺間翠烟。何處相尋猿鶴寺。有時或踏雲雨筵。光州刺史如相問。</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噵我酒狂詩百篇</x:t>
    </x:r>
    <x:r>
      <x:rPr>
        <x:rFont val="Malgun Gothic Semilight"/>
        <x:sz val="10"/>
        <x:color rgb="ff000000"/>
      </x:rPr>
      <x:t>。</x:t>
    </x:r>
  </x:si>
  <x:si>
    <x:t>師今再住大伽藍，暫出山中一小菴。身似孤雲歸舊壑，心如古月印寒潭。但除根六緣塵六，莫問前三與後三。講榻雨花應滿座，相尋何日聽高談？</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</x:si>
  <x:si>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長爲吾生獨冷咍。可能於世外形骸。人生行樂槐安國。宦路難危灎</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澦堆</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白</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幭靑鞋空復興</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紅塵烏帽自相猜。十年枉費江南夢。付與高師細討來。</x:t>
    </x:r>
  </x:si>
  <x:si>
    <x:t>一師松院曾相見。四老蓮亭幾獲陪。道眼射人光似月。禪談驚座轉如雷。白蓮有約終當社。紫芋無心昔共煨。已仗呪功行脚健。關西石路滑蒼苔。</x:t>
  </x:si>
  <x:si>
    <x:t>心無住着去留輕。肯憚東西慉脚行。梔子林中桃柱杖。梅花嶺外逐流萍。供身衣鉢唯淸淨。滿袖篇章盡老成。持此諸方參禮遍。何人解道大憎生。</x:t>
  </x:si>
  <x:si>
    <x:t>夙信天人雅想淸。武陵春夢轉分明。縈紆洞口千回路。邂逅山冠一笑迎。玉砌丹墻頻指點。石田茅屋且縱橫。陪遊盡是儒仙傑。記得當時畫裏行。</x:t>
  </x:si>
  <x:si>
    <x:t>﻿長江一帶抱澄澄。江上靑山矗百層。寺在虛無連翠靄。行穿犖确挽烏藤。香燒古殿來參佛。日射明䆫話對僧。火刦茫茫塵界小。無緣白日化飛昇。</x:t>
  </x:si>
  <x:si>
    <x:t>﻿衆口雷同笑闊迂。還慙小技似黔驢。杜陵虛嘆囊錢澀。靖節無求磐粟餘。七十斲輪工已妙。三年刻楮術還踈。弱齡空把經綸志。不讀人間非聖書。</x:t>
  </x:si>
  <x:si>
    <x:t>尋山不必強尋源。縮地煙霞自在春。花隱巖隈門半掩。舟橫浦溆水平分。採芝試伴商山老。鍊汞非貪上界眞。莫怪人間音問隔。避秦元是避風塵。</x:t>
  </x:si>
  <x:si>
    <x:t>長風吹下月如霜。湖上新亭十分涼。踏影欲追蘇老興。停杯爲問謫仙狂。風露淸宵銀漢裏。山河大地玉壺傍。身在蓬瀛人不識。衣巾來襲御爐香。</x:t>
  </x:si>
  <x:si>
    <x:t>節鉞來遊已再春。空慙無術慰南人。烟霞嶺上逢僧少。歌吹樓中送客頻。邂逅心源還寂寞。從容標致更淸眞。別來何處松窓底。獨坐晴晨自嚥津。</x:t>
  </x:si>
  <x:si>
    <x:t>﻿春寒景物護深扉。猿鶴前頭俗事稀。雨濕柳堤千縷重。煙拖竹塢萬竿猗。一池淺碧鷗兼淨。滿院殘紅燕共飛。步屧園中時倚杖。石田處處秀三芝。</x:t>
  </x:si>
  <x:si>
    <x:t>﻿兩山靑送繞閑扉。石徑蒼苔車馬稀。小雨絲絲靑筍長。光風泛泛紫蘭猗。錦鳩深樹花初遍。晴燕池塘絮又飛。靜裏有時尋藥圃。園中滿意種仙芝。</x:t>
  </x:si>
  <x:si>
    <x:t>自笑東華趁曉鍾。道根終淺世緣濃。居官剩得千莖雪。補衮曾微一線縫。懶向詞壇爭白戰。且尋禪榻叩玄宗。一菴門下多遊衲。始識吾師法海龍。</x:t>
  </x:si>
  <x:si>
    <x:t>東臨滄海近瀛洲。萬二千峯縹氣浮。福地知爲天下勝。騷人繼作雨中遊。岩奇木老皆供詠。學幻言厖亦見收。他日金鑾淸晝永。君談枳 怛我頭流。</x:t>
  </x:si>
  <x:si>
    <x:t>﻿生長乾坤俯仰間。將身六尺任踈頑。聖時不欲防賢路。冷語何須得熱官。造物乘除眞戱劇。功名毀譽足悲酸。春坊學士人休笑。朝日明明苜蓿盤。</x:t>
  </x:si>
  <x:si>
    <x:t>晉山詩律老尤淸，揮洒時時瀉不平。謝事卽今居綠野，著書還欲擬玄經。靑山當戶浮嵐滴，綠樹排簷好鳥鳴。齋閤日長邀釋子，談鋒雷轉破愁城。</x:t>
  </x:si>
  <x:si>
    <x:t>﻿江山如此愧才華。誰繼前賢詠霞。天襯金鼇雲萬里。風生玉笛月千家。樓涵紅日東溟近。簾捲靑空北斗斜。往事悠悠翻百感。宦遊風味薄於紗。</x:t>
  </x:si>
  <x:si>
    <x:t>野雲情性本來輕。西塞南陲取次行。萬里溪山長在眼。一身甁錫正如萍。琅函已是將心悟。天女何妨與目成。去住豈能關世事。只堪呼醉麴先生。</x:t>
  </x:si>
  <x:si>
    <x:t>﻿芙蓉積翠羃濛籠。人在蓬瀛第幾重。簾幕暑催梅子雨。衣巾香濕藕花風。供吟階竹檀欒碧。照眼山榴自在紅。翫世何曾管簪紱。北䆫高枕鬢醒鬆。</x:t>
  </x:si>
  <x:si>
    <x:t>﻿陰雲漠漠釀春寒。獨坐燈前瘦影單。西漢諸賢追已妙。東坡一帙讀初殘。文章本乏絲綸手。風月元非錦繡肝。攀附龍鱗眞自幸。三年末席分宜安。</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</x:si>
  <x:si>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重登準擬最高峯。歷井捫參可盪胷。白日頭邊過一鳥。靑山眼底戱</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羣龍</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金銀佛刹三千界。錦繡山河百二重。更欲携師一歸去。</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煑茶聲裡坐高舂</x:t>
    </x:r>
    <x:r>
      <x:rPr>
        <x:rFont val="Malgun Gothic Semilight"/>
        <x:sz val="10"/>
        <x:color rgb="ff000000"/>
      </x:rPr>
      <x:t>。</x:t>
    </x:r>
  </x:si>
  <x:si>
    <x:t>人間無地可開顔，蝸縮猶堪一殼安。笑殺浮萍漂不定，羨他飛鳥倦知還。衲衣肯慱金章貴？丈室全勝廈屋寬。須信上人高著眼，官途榮辱不曾看。</x:t>
  </x:si>
  <x:si>
    <x:t>﻿山中來往有行縢。靜愛招提閑愛僧。紙帳遮寒風慽慽。地爐通暖火騰騰。不知䆫外三更雪。挑盡釭頭五夜燈。努力明春塲屋事。時時鴈字細如蠅。</x:t>
  </x:si>
  <x:si>
    <x:t>﻿莫道劉郞見事非。不嫌華髮更無兒。雪山海果終難料。秋菊春蘭自有時。昨夜罷熊來叫夢。明年鸞鳳定生奇。會須喚得愚溪柳。續作徐卿二子詩。</x:t>
  </x:si>
  <x:si>
    <x:t>﻿立志堂堂少壯年。男兒出處捴關天。南陽忠義出師表。北斗文章原道篇。自古聖謨明似日。至今正道直於絃。此心耿耿憑誰語。俯仰乾坤氣浩然。</x:t>
  </x:si>
  <x:si>
    <x:t>恠底方袍爛熳遊。脫來禪縛路悠悠。浮杯浿水三千里。飛錫辰韓七十州。海藏幾年窮際岸。鷄園何處度春秋。吾今抖擻塵中趣。要與商量不點頭。</x:t>
  </x:si>
  <x:si>
    <x:t>造物紛紛戱小兒。精神變化渺難知。邯鄲枕上黃梁熟。華胥鄕中白日遲。胡蝶悠揚多取次。馬牛因想自希夷。幾人夢到桃源洞。梅竹千秋一段奇。</x:t>
  </x:si>
  <x:si>
    <x:t>﻿鄒賢仁義指相迂。杜甫京華謾跨驢。世事到頭徒自苦。生平知足不求餘。風流洛下衣冠盛。放浪江東禮法踈。多病邇來相見少。故人皆著絶交書。</x:t>
  </x:si>
  <x:si>
    <x:t>﻿坐我詩窮郊島寒。龍鍾身世且孤單。靑黃化作溝中斷。徵角生從爨下殘。萬事終同惜鷄肋。百年不欲飧馬肝。一生我是悠悠者。眠食唯宜著處安。</x:t>
  </x:si>
  <x:si>
    <x:t>垂垂一簇畫堂高。意匠經營細入毫。作記遠過彭澤妙。題詩須倩退之豪。披圖不覺生新想。入筆何曾捲怒濤。若使淸游陪杖屨。也應身世屬仙曹。</x:t>
  </x:si>
  <x:si>
    <x:t>﻿自嘆儒冠與世迂。唯思日日醉騎驢。䦘仙行樂千年後。孺子風流十載餘。踏雪西湖寒料峭。尋梅東閣影扶踈。靑山招我歸來興。已草當年乞退書。</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</x:si>
  <x:si>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高舂落日</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煑茶聲</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偃蹇靑山不世情。俯視片雲平地起。仰看飛瀑半空明。滿樓花雨沾衣濕。欹枕松濤徹骨淸。更欲携師一歸去。靑蓮結社送殘生。</x:t>
    </x:r>
  </x:si>
  <x:si>
    <x:t>聞說湖南也自憐。師行政趁好秋天。袈裟曉濕熊江月。杖錫朝飛鵲嶺烟。幾赴雨花天女會。應參開酒使君筵。浮雲行李尤堪愛。袖裏求詩近萬篇。</x:t>
  </x:si>
  <x:si>
    <x:t>﻿松窓終日遠潮喧。只喚梅花作比隣。淰淰山雲寒欲凍。溫溫燈火盎如春。氷泉落迷銀界。雪樹槎牙糝玉塵。坐穩團蒲燒榾柮。安心是藥足頤神。</x:t>
  </x:si>
  <x:si>
    <x:t>﻿羅都猶想舊繁華。寂寂樓臺護晩霞。滿目今朝禾黍地。傷心當日綺羅家。雞林黃落人何去。鼇岫靑堆日未斜。欲酹英雄無處問。倚闌無語岸烏紗。</x:t>
  </x:si>
  <x:si>
    <x:t>自笑空踈衆所咍。熊車久已役筋骸。鬢邊歲月欺人過。物外雲烟滿眼堆。白足機鋒邦可觸。靑蛾歌舞漸成猜。談餘剩得長安信。更喜苽期鼎鼎來。</x:t>
  </x:si>
  <x:si>
    <x:t>悠悠往事少年曾。醉裡豪狂筆勢騰。我本無心題板壁。僧偏多事寫花藤。碧紗紅袖慚非分。白髮黃塵老可憎。更欲携師一歸去。有峯高處快重登。</x:t>
  </x:si>
  <x:si>
    <x:t>﻿玉暑儒仙捧帝綸。文星移照海東濱。獨賢望重推鵷鷺。專對才高識鳳麟。禹甸山河歸版籍。箕封民物入陶鈞。吾王事大忠誠篤。敷奏煩君徹紫宸。</x:t>
  </x:si>
  <x:si>
    <x:t>﻿孟光相對笑千塲。急索花牋賦弄璋。陳氏興門當有望。于家積慶也應長。試啼更覺眞英物。入夢曾知是異祥。可喜韋經終有托。添丁不必愧盧郞。</x:t>
  </x:si>
  <x:si>
    <x:t>殘生結社是初心。惆悵年來雪滿簪。結願誰知非淺淺。人山長恐不深深。蟬貂久矣無心戀。猿鶴依然有夢尋。更欲携師一歸去。佛巖村墅近叢林。</x:t>
  </x:si>
  <x:si>
    <x:t>﻿龍飛白水忽升天。漢祚重興四七年。豪傑盡思劉社稷。乾坤不改漢山川。黨光名繼夷齊後。賈鄧功高衛霍前。壠蜀盜兵兒戱耳。輿圖終復入無邊。</x:t>
  </x:si>
  <x:si>
    <x:t>﻿畫閣沉沉玉禁中。日烘春色透簾櫳。御溝流水藍凝碧。上苑開花燒政紅。金鴨火銷香荏苒。銅龍水滴響丁東。南䆫獨坐無餘事。點筆花牋語轉工。</x:t>
  </x:si>
  <x:si>
    <x:t>﻿物換星移幾歲華。一區形勝老煙霞。靑山萬矗皆仙島。白塔千層半佛家。天上孤雲嗟渺渺。城頭半月欲斜斜。重遊不必慙前輩。紅袖猶能勝碧紗。</x:t>
  </x:si>
  <x:si>
    <x:t>﻿燈火山中稍可親。若言滋味舌生津。茅䆫糊紙明如雪。土堗燒松盎似春。文史三冬今轉富。英雄萬古不長貧。草廬從此靑雲起。珍重時時謝故人。</x:t>
  </x:si>
  <x:si>
    <x:t>光陰倏忽夢魂中。早起書䆫怯曉風。羸馬弊裘張老興。殘杯冷炙少陵窮。一春踈憊無詩伴。萬事蹉𧿶已病翁。却望故山歸計早。且須勤作灌蓮筒。</x:t>
  </x:si>
  <x:si>
    <x:t>禪敎雖分道不分，敎宗還是合禪門。一菴今判禪家事，兩足皆推釋苑尊。悟物豈惟持戒律，逆流應得透眞源。上人伎倆元無盡，振祖師風報佛恩。</x:t>
  </x:si>
  <x:si>
    <x:t>﻿貧病侵尋活計迂。詩情聊寄灞橋驢。杏花消息愁邊到。錦瑟年華夢裏餘。學士風流多醞籍。中郞潦倒更麄踈。自知儒術終無用。悔殺從前苦讀書。</x:t>
  </x:si>
  <x:si>
    <x:t>老多貧病詎非癡。不問天工肯問醫。雙鬢暗驚飄雪縷。頑顔漸恠變鷄皮。飽經冷暖饒新味。粗有親朋是好期。愛伴空門遺世事。一菴終始是心知。</x:t>
  </x:si>
  <x:si>
    <x:t>﻿當日姮娥惜一枝。分無桃李及芳時。萬金駿骨人誰識。千佛名御我不知。拔劒劍高謌狂似鬼。典衣沽酒醉如泥。男兒大得寧無日。安用悲吟眊矂詩。</x:t>
  </x:si>
  <x:si>
    <x:t>﻿金章何故戀靑山。富貴唯餘一笑間。好向山中成大隱。會須大藥駐童顏。緱山白鶴朝遊嶺。函谷靑牛夜渡關。行樂地仙隨處勝。坤靈不必爲人慳。</x:t>
  </x:si>
  <x:si>
    <x:t>俗態紛紛不滿咍。吾師眞箇外形骸。袖中忽得風騷句。眼底還迷錦繡堆。南裔烟花多潑濺。故山猿鶴定嫌猜。何當三朶蓮峯下。竹杖芒鞋共往來。</x:t>
  </x:si>
  <x:si>
    <x:t>叢林近在佛巖山。山下吾廬屋數間。三徑陶潛雖寂寞。一區揚老可盤桓。討蓴燒筍尋常事。送菊迎梅自在閑。更欲携師一歸去。暮年身世共追攀。</x:t>
  </x:si>
  <x:si>
    <x:t>﻿靑衫白首利名間。無地還堪著我頑。匡老十年能到相。揚郞三世不遷官。心爲形役身方倦。命與仇謀鼻自酸。更笑廣文寒到骨。水精塩照杜陵盤。</x:t>
  </x:si>
  <x:si>
    <x:t>﻿壯元聲譽落人間。樗散何人似我頑。徐邈一中聊寓興。退之三上豈求官。裯衾豆粥平生事。冷灸殘杯到處酸。賴有先生容我拙。詩壇今日歃銅盤。</x:t>
  </x:si>
  <x:si>
    <x:t>雲山昔日飽淸遊，失脚紅塵三十秋。無一可時常自可，有三休處不曾休。堪誇齒老身猶健，更覺心閑境轉幽。漫欲市朝成大隱，故山猿鶴定相羞。</x:t>
  </x:si>
  <x:si>
    <x:t>﻿一夜春風料峭寒。靑綾入直覺輕單。御溝新漲氷猶在。宮瓦皆平雪未殘。滿案塵編遮病眼。數鍾香茗潤枯肝。詩成爲寄鑾坡客。撚盡踈髥字未安。</x:t>
  </x:si>
  <x:si>
    <x:t>﻿佳麗南州別有天。風流人傑想年前。靑回近郭山三面。白抹寒汀水一邊。但覺登臨閑日月。未將詩句答雲烟。還慙過客麄豪甚。屢發狂言動四筵。</x:t>
  </x:si>
  <x:si>
    <x:t>伽藍誰道在塵寰？一片淸涼非世間。華刹倚天三界外，蒼髥臥地百年閑。禪僧骨瘦眞如鶴，古佛頭茸始出山。可得聞鍾發深省，蓬心依舊鬢毛斑。</x:t>
  </x:si>
  <x:si>
    <x:t>平山在望白雲鄕。杖錫飄然入渺茫。鵠嶺葉黃尋古碣。猪灘水碧渡飛梁。留題幾處光明偈。迎送皆聞解脫香。四重有恩皆可報。夜牀鞋脚竟相忘。</x:t>
  </x:si>
  <x:si>
    <x:t>一枝筇杖等閑遊，西去南來路轉悠。不獨碧雲傳好句，行將法雨洗炎州。月影臺荒悲往事，鷄林木落想淸秋。諸山尊宿勤參訪，路滑何辭到石頭。</x:t>
  </x:si>
  <x:si>
    <x:t>﻿淸宵獨直覺綾單。金鑰初抽夜向闌。月在西廊花影轉。星臨北闕漏聲殘。畫屛雕燭光留豔。寶卓香爐氣劈寒。侍從淸班恩不次。自慙身世轉踈頑。</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</x:si>
  <x:si>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山中古木老千章。樓閣岧</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嶤接上方</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李白昔題水西寺。杜陵曾宿贊公房。深秋月色侵禪榻。半夜鍾聲殷客牀。更欲相尋供軟語。一</x:t>
    </x:r>
    <x:r>
      <mc:AlternateContent xmlns:mc="http://schemas.openxmlformats.org/markup-compatibility/2006">
        <mc:Choice xmlns:hs="http://schemas.haansoft.com/office/spreadsheet/8.0" Requires="hs">
          <x:rPr hs:extension="1">
            <x:rFont val="Microsoft YaHei UI"/>
            <x:sz val="10"/>
            <x:color rgb="ff000000"/>
            <hs:size val="100"/>
            <hs:ratio val="100"/>
            <hs:spacing val="0"/>
            <hs:offset val="0"/>
          </x:rPr>
        </mc:Choice>
        <mc:Fallback>
          <x:rPr>
            <x:rFont val="Microsoft YaHei UI"/>
            <x:sz val="10"/>
            <x:color rgb="ff000000"/>
          </x:rPr>
        </mc:Fallback>
      </mc:AlternateContent>
      <x:t>䆫燈火坐焚香</x:t>
    </x:r>
    <x:r>
      <x:rPr>
        <x:rFont val="Malgun Gothic Semilight"/>
        <x:sz val="10"/>
        <x:color rgb="ff000000"/>
      </x:rPr>
      <x:t>。</x:t>
    </x:r>
  </x:si>
  <x:si>
    <x:t>歸來惝怳儘如癡，愧我膏肓不可醫。熱惱塡心頑似礦，塵埃滿面厚於皮。已被儒冠誤如許？欲尋仙訣邈難期。羨師高臥禪窓底，世上浮沈總不知。</x:t>
  </x:si>
  <x:si>
    <x:t>﻿新構華亭特地涼。小池淸淺藕花香。翠雲繚繞天涵影。紅霧涳濛日護光。肯許貞姿汚鉛粉。自將馨德沐蘭湯。燕間相友多三益。莫遣羣芳近座傍。</x:t>
  </x:si>
  <x:si>
    <x:t>玲瓏香橘洞庭春。雨露恩涵色轉新。身際風雲逢聖代。筵開魚藻重詞臣。曾聞陸績懷慈母。更擬東坡遺細君。此日光榮誰得似。謌詩立進筆如神。</x:t>
  </x:si>
  <x:si>
    <x:t>役役勞生可自咍，龍鍾猶未乞殘骸。百年鼎鼎身如寄，雙鬢蕭蕭雪作堆。塵世簪纓爭得脫，故山猿鶴定相猜。行休且欲從師卜，何日田園歸去來？</x:t>
  </x:si>
  <x:si>
    <x:t>﻿小風吹水動漣漪。十里荷香自一池。勝賞不須搖艇去。風流都在倚闌時。紅粧翠盖扶相似。白雨靑煙映相宜。夙信高人多雅趣。天開罨畫入新詩。</x:t>
  </x:si>
  <x:si>
    <x:t>水滴銅龍漏刻長。畫堂高睡斗凄涼。雅懷不負丹丘興。異境初移玉枕傍。竹屋蕭踈深洞靜。桃花掩映半溪香。覺來物色依然是。誰道神仙隔渺茫。</x:t>
  </x:si>
  <x:si>
    <x:t xml:space="preserve">match (a275{gid:'HBSGSJ(SG)13_001_PR'}) match (b275{gid:'P043'}) </x:t>
  </x:si>
  <x:si>
    <x:t xml:space="preserve">match (a1{gid:'E001'}) match (b1{gid:'HBSGSJ(SG)01_001_00_PR'}) </x:t>
  </x:si>
  <x:si>
    <x:t xml:space="preserve">match (a276{gid:'HBSGSJ(SG)13_002_PR'}) match (b276{gid:'P042'}) </x:t>
  </x:si>
  <x:si>
    <x:t xml:space="preserve">match (a3{gid:'E001'}) match (b3{gid:'HBSGSJ(SG)01_001_02_PR'}) </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</x:si>
  <x:si>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打袍行色野裝輕。南北東西自在行。納納乾坤雙足繭。茫茫江海一身萍。道存面目參來得。詩已膏肓到處成。自哂平生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卧遊者</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年來髀肉如許生。</x:t>
    </x:r>
  </x:si>
  <x:si>
    <x:t>﻿索寞江村冷竈烟。梅花如雪雪如緜。十千難買新豐酒。百五政當寒食天。已喜弟兄同令節。尙驚顏髮異前年。闘雞走馬非吾事。報答良辰謾興篇。</x:t>
  </x:si>
  <x:si>
    <x:t>偶然逃世是神仙。細逕潛通小有天。鑿石架巖何代室。採花食實不知年。羲皇日月三春裏。漢晉乾坤百戰邊。千古地靈藏不洩。要憑淸夢世間傳。</x:t>
  </x:si>
  <x:si>
    <x:t xml:space="preserve">match (a2{gid:'E001'}) match (b2{gid:'HBSGSJ(SG)01_001_01_PR'}) </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</x:si>
  <x:si>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上人今復事西遊。西海邊頭去路悠。鵠嶺萬松將落日。首陽孤竹又淸秋。白雲幾訪前朝寺。明月閑</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登古驛樓</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隻眼江湖遍行脚。江都何處泊孤舟。</x:t>
    </x:r>
  </x:si>
  <x:si>
    <x:t>興天聽罷講筵鍾。遠訪庭闈意頗濃。可惜十年行處衲。猶存少日別時縫。一庵法授三支論。兩祖禪傳五法宗。樂道淸貧兼孝友。如師眞箇釋中龍。</x:t>
  </x:si>
  <x:si>
    <x:t>﻿梧桐老雨覺秋深。攪起登山臨水心。鱠下宮盤南間玉。香分客袖洞庭金。黃花雅興風吹帽。歸鴈高情月滿琴。渺我從來多野興。芒鞋布襪擬相尋。</x:t>
  </x:si>
  <x:si>
    <x:t>﻿金闕嵳峩碧瓦寒。春風透入越羅單。五更鍾鼓朝衙早。一枕詩書午夢殘。茗椀書筵霑講舌。鹽虀大學飽儒肝。從來先輩輕年少。愧向明時策治安。</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</x:si>
  <x:si>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歲律蒼茫欲小春。嶺南何處無故人。丁寧方伯招邀數。多少州官問訊頻。勝地名區詩</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揔好</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淸談軟</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話意還眞</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歸來相對梅簷下。說盡江山齒自津。</x:t>
    </x:r>
  </x:si>
  <x:si>
    <x:t>西遊纔罷又南遊。甁錫孤蹤道里悠。竹嶺迢迢連月岳。花川渺渺接星州。頭流山下石樓月。首露國前金海秋。直到鷄林探勝景。黃龍寺古六鼇頭。</x:t>
  </x:si>
  <x:si>
    <x:t>﻿地僻田荒二頃餘。誅茅當日構蝸廬。山中未擬收奴橘。池下終須種婢魚。揚子一區行老矣。陶潛三逕盍歸歟。急流勇退知多少。早喜靑山分不踈。</x:t>
  </x:si>
  <x:si>
    <x:t>駐蹕城西擁瑞烟。當時侍從盡儒仙。淸談玉屑陪公子。雅興金樽敞綺筵。好月有期來滿座。長江無際去連天。靑宮賜橘尤新寵。綃幅傳神耀後傳。</x:t>
  </x:si>
  <x:si>
    <x:t>奔走東華兩袖緇，厭看人事亂如絲。暫逃塵縛尋幽境，借得禪房住少時。賓主談鋒醒熱惱，古今詩律▨淸奇。在家成佛何曾擬？五十年非不可追。</x:t>
  </x:si>
  <x:si>
    <x:t>自笑儒冠大闊迂。平生陳跡似磨驢。聲名每落諸公後。文墨叨參數載餘。晩學唐詩那就熟。閑揩晉字輒生踈。世間未有窮愁日。欲擬虞卿早著書。</x:t>
  </x:si>
  <x:si>
    <x:t xml:space="preserve">match (a4{gid:'E001'}) match (b4{gid:'HBSGSJ(SG)01_001_03_PR'}) </x:t>
  </x:si>
  <x:si>
    <x:t xml:space="preserve">match (a5{gid:'E001'}) match (b5{gid:'HBSGSJ(SG)01_001_04_PR'}) </x:t>
  </x:si>
  <x:si>
    <x:t xml:space="preserve">match (a6{gid:'E001'}) match (b6{gid:'HBSGSJ(SG)01_001_05_PR'}) </x:t>
  </x:si>
  <x:si>
    <x:t>create (a66: Poem{gid: 'HBSGSJ(SG)02_031_04_PR', class: 'Poem', name: '사가시집02_시031_4', title: '再和 六首', originText: '筍抽黃犢角。柳舞小蠻腰。枝鵲占風語。池蛙得雨跳。', titleK: '', translationK: '', category:'', topic:'두보 시운(홍일동 시운)', reply: 'Y'})</x:t>
  </x:si>
  <x:si>
    <x:t>create (a67: Poem{gid: 'HBSGSJ(SG)02_031_05_PR', class: 'Poem', name: '사가시집02_시031_5', title: '再和 六首', originText: '看雲時倚杖。愛竹或巡簷。簾幕微風動。池塘小雨纖。', titleK: '', translationK: '', category:'', topic:'두보 시운(홍일동 시운)', reply: 'Y'})</x:t>
  </x:si>
  <x:si>
    <x:t>create (a68: Poem{gid: 'HBSGSJ(SG)02_031_06_PR', class: 'Poem', name: '사가시집02_시031_6', title: '再和 六首', originText: '緩步尋芳草。閑吟數落花。乞詩無俗客。送酒有隣家。', titleK: '', translationK: '', category:'', topic:'두보 시운(홍일동 시운)', reply: 'Y'})</x:t>
  </x:si>
  <x:si>
    <x:t>create (a80: Poem{gid: 'HBSGSJ(SG)02_035_PR', class: 'Poem', name: '사가시집02_시035', title: '娛賓驛樓次韻', originText: '﻿梓樹林深春日殘。鵓鳩聲斷雨聲寒。喚回一艇江南夢。簾捲靑山十二闌。', titleK: '', translationK: '', category:'', topic:'오빈역 누각', reply: 'Y'})</x:t>
  </x:si>
  <x:si>
    <x:t>create (a11: Poem{gid: 'HBSGSJ(SG)02_004_PR', class: 'Poem', name: '사가시집02_시004', title: '讀原州興法寺碑。', originText: '﻿唐宗宸翰動龍螭。麗祖奎章幼婦辭。今日誰敎傳墨本。摩挲不覺鬢成絲。', titleK: '', translationK: '', category:'', topic:'원주 흥덕사비', reply: 'N'})</x:t>
  </x:si>
  <x:si>
    <x:t>create (a87: Poem{gid: 'HBSGSJ(SG)02_040_PR', class: 'Poem', name: '사가시집02_시040', title: '將向大丘覲親。踰鳥嶺。', originText: '﻿崎嶇鳥嶺似羊腸。瘦馬凌兢步步僵。爲報行人莫相怨。欲登高處望吾鄕。', titleK: '', translationK: '', category:'', topic:'근친', reply: 'N'})</x:t>
  </x:si>
  <x:si>
    <x:t>create (a50: Poem{gid: 'HBSGSJ(SG)02_024_PR', class: 'Poem', name: '사가시집02_시024', title: '讀王荊公集。題後。', originText: '﻿杜鵑當日哭天津。天下蒼生萬事新。相業早知能誤世。半山端合作詩人。', titleK: '', translationK: '', category:'', topic:'왕형공집', reply: 'N'})</x:t>
  </x:si>
  <x:si>
    <x:t>create (a94: Poem{gid: 'HBSGSJ(SG)02_045_00_PR', class: 'Poem', name: '사가시집02_시045_0', title: '聞慶縣八詠', originText: '', titleK: '', translationK: '', category:'', topic:'문경(버드나무/오동나무/단풍/적설/종루/용담폭포/주흘영사/관갑잔도)', reply: 'N'})</x:t>
  </x:si>
  <x:si>
    <x:t>create (a103: Poem{gid: 'HBSGSJ(SG)02_046_01_PR', class: 'Poem', name: '사가시집02_시046_1', title: '明妃怨 二首', originText: '﻿朔風吹雪黑山深。萬里明妃去國心。一曲琵琶誰解聽。暮雲南北斷腸音。', titleK: '', translationK: '', category:'', topic:'명비원', reply: 'N'})</x:t>
  </x:si>
  <x:si>
    <x:t>create (a10: Poem{gid: 'HBSGSJ(SG)02_003_PR', class: 'Poem', name: '사가시집02_시003', title: '驪興道中遇雪。次子武韻。', originText: '﻿驛程飛雪妬梅花。惆悵非因管物華。身上弊餘慈母線。年年作客苦思家。', titleK: '', translationK: '', category:'', topic:'눈', reply: 'N'})</x:t>
  </x:si>
  <x:si>
    <x:t>create (a83: Poem{gid: 'HBSGSJ(SG)02_038_PR', class: 'Poem', name: '사가시집02_시038', title: '寄家兄', originText: '﻿故里迢迢欲寄書。靑山無恙擁吾廬。秋風獨上高樓望。葉盡空林鴈正踈。', titleK: '', translationK: '', category:'', topic:'고향에 대한 그리움', reply: 'N'})</x:t>
  </x:si>
  <x:si>
    <x:t>create (a34: Poem{gid: 'HBSGSJ(SG)02_016_PR', class: 'Poem', name: '사가시집02_시016', title: '病餘。未赴朝衙。仍有雪。', originText: '﻿小屋燈殘紙帳陰。夜來密雪擁門深。病餘不管朝衙早。唱盡隣鷄尙擁衾。', titleK: '', translationK: '', category:'', topic:'눈', reply: 'N'})</x:t>
  </x:si>
  <x:si>
    <x:t>create (a63: Poem{gid: 'HBSGSJ(SG)02_031_01_PR', class: 'Poem', name: '사가시집02_시031_1', title: '再和 六首', originText: '竹根工絡石。蔬甲巧穿泥。卷幔通飛燕。開䆫看闘雞。', titleK: '', translationK: '', category:'', topic:'두보 시운(홍일동 시운)', reply: 'Y'})</x:t>
  </x:si>
  <x:si>
    <x:t>create (a64: Poem{gid: 'HBSGSJ(SG)02_031_02_PR', class: 'Poem', name: '사가시집02_시031_2', title: '再和 六首', originText: '荒園占地少。幽樹得庭多。獨坐身如寄。浮生老奈何。', titleK: '', translationK: '', category:'', topic:'두보 시운(홍일동 시운)', reply: 'Y'})</x:t>
  </x:si>
  <x:si>
    <x:t>create (a65: Poem{gid: 'HBSGSJ(SG)02_031_03_PR', class: 'Poem', name: '사가시집02_시031_3', title: '再和 六首', originText: '開畦移薤本。貯水灌花根。窮巷無塵鞅。幽居類僻村。', titleK: '', translationK: '', category:'', topic:'두보 시운(홍일동 시운)', reply: 'Y'})</x:t>
  </x:si>
  <x:si>
    <x:t>少時。讀書諸山寺。往來水落山者亦再。偶留此詩於壁上。計今三十餘年矣。日昨。一庵寺上人。謄寫來示曰。得於長湍白太守口誦。索余正其誤字。余於詩。旋作旋棄。無片言隻字留於箱篋間。況少年狂踈。無意流傳。安有肯藁錄乎。三十二年之事。怳如夢中。當時題詠。尙不得記憶。又焉知誤字。然一讀過。押韻下字。有未盡處。似是余稚過。抑誦者失之。姑存之。慨念疇昔。能不有感乎。遂賦近體六首。錄奉一庵法座下。一庵時在佛巖寺。距水落纔十餘里。他日。相携一遊。當畢其說。</x:t>
  </x:si>
  <x:si>
    <x:t>create (a10:Object{gid:'O010', class:'Object', name:'화병', korname:'기물', chiname:'', type:''})</x:t>
  </x:si>
  <x:si>
    <x:t>create (a11:Object{gid:'O011', class:'Object', name:'미인도', korname:'그림', chiname:'', type:''})</x:t>
  </x:si>
  <x:si>
    <x:t>create (a12:Object{gid:'O012', class:'Object', name:'산수팔경', korname:'그림', chiname:'', type:''})</x:t>
  </x:si>
  <x:si>
    <x:t>create (a5:Edition{gid:'E005', class:'Edition', name:'신증동국여지승람_총간본', korname:'', chiname:''})</x:t>
  </x:si>
  <x:si>
    <x:t>create (a2:Object{gid:'O002', class:'Object', name:'흥법사비', korname:'비석', chiname:'', type:''})</x:t>
  </x:si>
  <x:si>
    <x:t>create (a4:Object{gid:'O004', class:'Object', name:'추산도', korname:'그림', chiname:'', type:''})</x:t>
  </x:si>
  <x:si>
    <x:t>create (a5:Object{gid:'O005', class:'Object', name:'몽도원도', korname:'그림', chiname:'', type:''})</x:t>
  </x:si>
  <x:si>
    <x:t>create (a173:Place{gid:'L173', class:'Place', name:'사(寺)', korname:'사', chiname:'寺', type:''})</x:t>
  </x:si>
  <x:si>
    <x:t>create (a7:Object{gid:'O007', class:'Object', name:'해당화', korname:'꽃', chiname:'', type:''})</x:t>
  </x:si>
  <x:si>
    <x:t>create (a8:Object{gid:'O008', class:'Object', name:'산수도', korname:'그림', chiname:'', type:''})</x:t>
  </x:si>
  <x:si>
    <x:t>create (a3:Reference{gid:'RE003', class:'Reference', name:'', korname:'', chiname:'', type:''})</x:t>
  </x:si>
  <x:si>
    <x:t>create (a4:Reference{gid:'RE004', class:'Reference', name:'', korname:'', chiname:'', type:''})</x:t>
  </x:si>
  <x:si>
    <x:t>create (a13:Object{gid:'O013', class:'Object', name:'바둑', korname:'취미', chiname:'', type:''})</x:t>
  </x:si>
  <x:si>
    <x:t>create (a14:Object{gid:'O014', class:'Object', name:'소나무', korname:'나무', chiname:'', type:''})</x:t>
  </x:si>
  <x:si>
    <x:t>create (a18:Object{gid:'O018', class:'Object', name:'등', korname:'기물', chiname:'', type:''})</x:t>
  </x:si>
  <x:si>
    <x:t>create (a15:Object{gid:'O015', class:'Object', name:'포단', korname:'방석', chiname:'', type:''})</x:t>
  </x:si>
  <x:si>
    <x:t>create (a16:Object{gid:'O016', class:'Object', name:'목침', korname:'베개', chiname:'', type:''})</x:t>
  </x:si>
  <x:si>
    <x:t>create (a17:Object{gid:'O017', class:'Object', name:'차', korname:'음식', chiname:'', type:''})</x:t>
  </x:si>
  <x:si>
    <x:t>create (a97: Poem{gid: 'HBSGSJ(SG)02_045_03_PR', class: 'Poem', name: '사가시집02_시045_3', title: '﻿蒼壁丹楓', originText: '﻿赤葉藏靑壁。江山擅別區。我來適秋晩。佳致見曾無。', titleK: '', translationK: '', category:'', topic:'문경(버드나무/오동나무/단풍/적설/종루/용담폭포/주흘영사/관갑잔도)', reply: 'N'})</x:t>
  </x:si>
  <x:si>
    <x:t>create (a176: Poem{gid: 'HBSGSJ(SG)02_079_02_PR', class: 'Poem', name: '사가시집02_시079_2', title: '送副使 代人作', originText: '﻿聖皇御新極。推恩及東方。賢侯受使命。玉節何暉煌。端姿皎氷雪。令德如圭璋。威儀已可則。出言仍有章。而我苦無似。何幸攀淸光。謬蒙辱知待。感激安可量。頻頻獲佳什。珍重愈琳琅。相懽未云幾。別離何太忙。臨岐不忍別。交手空彷徨。蕩蕩白玉京。遙遙滄海濱。江山渺南北。道路阻且長。會面諒未易。我心悲以傷。去去更自勖。寥廓高飛翔。上副明時需。下慰相思腸。', titleK: '', translationK: '', category:'', topic:'중국 사신 사마순 전송', reply: 'N'})</x:t>
  </x:si>
  <x:si>
    <x:t xml:space="preserve">match (a9{gid:'HBSGSJ(SG)01_001_02_PR'}) match (b9{gid:'HBSGSJ(SG)01_001_02_L01_PR'}) </x:t>
  </x:si>
  <x:si>
    <x:t>사가시집01_시001_6_행06</x:t>
  </x:si>
  <x:si>
    <x:t>지리류_부교량(地理類_賦橋梁)</x:t>
  </x:si>
  <x:si>
    <x:t>HBSGSJ(SG)02_012_PR</x:t>
  </x:si>
  <x:si>
    <x:t>그림_안견 산수도(겨울 풍경)</x:t>
  </x:si>
  <x:si>
    <x:t>궁실류_부사우(宮室類_賦祠宇)</x:t>
  </x:si>
  <x:si>
    <x:t>HBSGSJ(SG)02_008_PR</x:t>
  </x:si>
  <x:si>
    <x:t>﻿江雲黯黯釀作雪。玉龍夜凍鱗甲裂。前山後山白皚皚。渚淸沙白江可啜。遙看老樹黑如雲。松風怒作洪濤喧。誰家簾幙開晴䆫。火爐擁坐杯氤氳。漁舟之子向何許。短棹歸來八浦溆。老僧信脚携短筇。寺在虛無不知處。憶昔探梅驢倒騎。江天欲雪未雪時。當時我亦畫中人。畫中不覺又有詩。我今披圖手摩挲。玉樓亦粟銀海花。老來無興到剡溪。石鼎聊試陶公茶。</x:t>
  </x:si>
  <x:si>
    <x:t>水落山中水落寺，水落石出山中暯。黃鶴去邊近靑天，黑雲拖處飛白雨。去年尋僧此來遊，積雪滿壑山月白。今年尋僧此來遊，巖畔春花欲開落。去年今年自來往，山川歷歷如昨昔。杖藜一枝苔蹤滑，石泉激激風生腋。飯後鍾聽舊時聲，壁上有詩塵欲撲。紅袖古今豈獨寇萊公？我一笑王公豪氣少，二十年來始得碧紗籠。</x:t>
  </x:si>
  <x:si>
    <x:t>長安城中三日雪。小片如手大如席。起看天地瓊瑤窟。無有萬里纖靄隔。我聞山中時可獵。鳥飛無聲獸無跡。桃花駿馬黑貂裘。牽黃臂蒼時一遊。一箭可殪千年虎。餘事紛紛伐狐兔。赭山熾火殺如坻。顧視鞍後雙鴟夷。歸來大醉春滿面。猶拭腰間白羽箭。君不見騎驢陌上孟生酸。破帽短鞭肩聳山。一生冷氣無由删。</x:t>
  </x:si>
  <x:si>
    <x:t>﻿壯心當如斯。聖主兩階化。將軍六韜奇。腐儒政安用。空負少壯時。拔劒對相笑。送君謌此詞。</x:t>
  </x:si>
  <x:si>
    <x:t>張仲孝友。令聞令德。允也左司。以嗣以續。求忠於孝。天子之錫。天子之錫。維張侯是式。</x:t>
  </x:si>
  <x:si>
    <x:t>﻿悠悠關河道。冠偑光陸離。腰間三尺劒。炯炯蟠蛟螭。目中少北胡。誓欲斬郅支。功名豈不重。</x:t>
  </x:si>
  <x:si>
    <x:t>有蔚其林。有集維烏。其鳴啞啞。誰敎汝反哺。我行于邁。歲月其徂。我姑陟彼岵兮。瞻望倚閭。</x:t>
  </x:si>
  <x:si>
    <x:t>靡怙匪母。靡愛匪日。言旋言歸。稱我壽爵。母曰嗟余子行役。王命是將。曰旣覯止。其樂未央。</x:t>
  </x:si>
  <x:si>
    <x:t>望彼白雲。于彼神京。我有天只。念我獨行。豈不懷歸。王事有程。庶幾勤止。無忝我所生。</x:t>
  </x:si>
  <x:si>
    <x:t xml:space="preserve">六月日。陪高陽領相，李判京兆 石亨，洪中樞 逸童。登興天寺樓遊賞。明日。寄題一菴。 </x:t>
  </x:si>
  <x:si>
    <x:t>望彼白雲。曰亦暮春。四月維夏。九日其辰。言念初度。我思我親。我有兄弟。能念我遠人。</x:t>
  </x:si>
  <x:si>
    <x:t>望彼白雲。載飛載揚。我有萱草。言樹之堂。王事靡盬。有母不將。有母不將。胡然我心傷。</x:t>
  </x:si>
  <x:si>
    <x:t>사가시집02_시064_2</x:t>
  </x:si>
  <x:si>
    <x:t>선석류_부선(仙釋類_賦仙)</x:t>
  </x:si>
  <x:si>
    <x:t>HBSGSJ(SG)01_001_03_L07_PR</x:t>
  </x:si>
  <x:si>
    <x:t>HBSGSJ(SG)01_001_03_L03_PR</x:t>
  </x:si>
  <x:si>
    <x:t>次高靈韻。書江華府使申侯外祖尹參贊出按關東詩軸。</x:t>
  </x:si>
  <x:si>
    <x:t>﻿王虹垂蝘蜒。白雪洒淸新。莫問飛潛術。須知變化神。</x:t>
  </x:si>
  <x:si>
    <x:t>上人學佛者。揭一名其庵。吾徒學孔子。還慙德二三。</x:t>
  </x:si>
  <x:si>
    <x:t>荒園占地少。幽樹得庭多。獨坐身如寄。浮生老奈何。</x:t>
  </x:si>
  <x:si>
    <x:t>﻿小雨燈花落。西風燕子歸。梧桐作夜雨。欹枕憶庭闈。</x:t>
  </x:si>
  <x:si>
    <x:t>﻿冬深氷滿壑。春半水生溪。物態隨時異。人情老欲迷。</x:t>
  </x:si>
  <x:si>
    <x:t>﻿久作纏綿疾。頻驚節序忙。梧桐昨夜雨。鴻鴈五更霜。</x:t>
  </x:si>
  <x:si>
    <x:t>黑雲遮地面。白雨映山腰。簷燕自相語。池魚時復跳。</x:t>
  </x:si>
  <x:si>
    <x:t>HBSGSJ(SG)01_001_03_L04_PR</x:t>
  </x:si>
  <x:si>
    <x:t>小筍穿墻角。寒泉漱石根。數鸎啼柳巷。一犬吠花村。</x:t>
  </x:si>
  <x:si>
    <x:t>﻿孱顏倚天末。絶壁入雲中。潤物雖無跡。興雲自有功。</x:t>
  </x:si>
  <x:si>
    <x:t>籬竹淨如洗。池荷高出泥。小䆫初睡覺。茅屋午時雞。</x:t>
  </x:si>
  <x:si>
    <x:t>문방류_부독서집병논필법(文房類_賦讀書集幷論筆法)</x:t>
  </x:si>
  <x:si>
    <x:t>與太初。訪李升卿于東窰。納涼小樓下。太初有作。次韻。</x:t>
  </x:si>
  <x:si>
    <x:t>HBSGSJBY(SG)03_001_02_PR</x:t>
  </x:si>
  <x:si>
    <x:t>開畦移薤本。貯水灌花根。窮巷無塵鞅。幽居類僻村。</x:t>
  </x:si>
  <x:si>
    <x:t>HBSGSJBY(SG)03_001_04_PR</x:t>
  </x:si>
  <x:si>
    <x:t>上人學佛者。揭一名其庵。吾徒學孔子。還慚德二三。</x:t>
  </x:si>
  <x:si>
    <x:t>HBSGSJBY(SG)03_001_03_PR</x:t>
  </x:si>
  <x:si>
    <x:t>﻿赤葉藏靑壁。江山擅別區。我來適秋晩。佳致見曾無。</x:t>
  </x:si>
  <x:si>
    <x:t>上人喜儒者。我亦愛逃禪。曾共菁川約。去同松榻眠。豆腐軟堪炙。茶湯香可煎。蹉跎人世事。今又病相纏。</x:t>
  </x:si>
  <x:si>
    <x:t>﻿朝來兩初霽。幽興滿簾隅。日色溫如玉。春光潤似酥。竹深飛燕子。花落睡狸奴。客至拚消晝。淸談當酒壺。</x:t>
  </x:si>
  <x:si>
    <x:t>不見一菴久。秋風又颯然。相如長抱病。蘇晉愛逃禪。白雲生滿地。翠檜欲參天。松子山中好。歸來學引年。</x:t>
  </x:si>
  <x:si>
    <x:t>氷輪輾玉宇，皎皎當紗窓。桂子飄香遠，霓裳舞袖雙。團團小如鏡，處處影分江。相對結三友，洗吾熱惱腔。</x:t>
  </x:si>
  <x:si>
    <x:t>﻿時律今除夕。吾生似蟄蛇。引杯嘗竹葉。拈筆頌椒花。歲去更籌促。春回斗柄斜。年年癡不絶。明日賣誰家。</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</x:si>
  <x:si>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世故多如髮。浮生似瞥然。香山思換妾。蘇晉愛逃禪。還丹留白日。靈籟響靑天。愧此紅塵面。悠悠三</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十年</x:t>
    </x:r>
    <x:r>
      <x:rPr>
        <x:rFont val="Malgun Gothic Semilight"/>
        <x:sz val="10"/>
        <x:color rgb="ff000000"/>
      </x:rPr>
      <x:t>。</x:t>
    </x:r>
  </x:si>
  <x:si>
    <x:t>﻿四十人間夢。功名遽盖棺。眼前悲衆▣。鏡裏弔孤鸞。淑氣山河返。英材造物慳。堂堂無復有。馬鬣自生寒。</x:t>
  </x:si>
  <x:si>
    <x:t>﻿晩涼聊可意。倚杖立晴沙。南郭雲容變。西山雨氣多。榴花明薄葉。梅子著踈柯。烏帽風吹倒。寒林已滿鴉。</x:t>
  </x:si>
  <x:si>
    <x:t>﻿櫪喧工部馬。壑赴子瞻蛇。餽歲杯浮蟻。迎春燭放花。竹聲燒後裂。梅影靜中斜。書罷挑符了。淸談閙一家。</x:t>
  </x:si>
  <x:si>
    <x:t>陋巷時相過。蒲團坐問禪。玄關師已透。火宅我方眠。且可百壺飮。何須八餠煎。陶然通大道。脫下塵網纏。</x:t>
  </x:si>
  <x:si>
    <x:t>山童敲茶臼，玉屑碎月團。煎出蟹魚眼，時澆錦繡肝。詩成鬼應泣，心定井無瀾。石鼎龍頭句，從來壓倒難。</x:t>
  </x:si>
  <x:si>
    <x:t>聊將四句偈。試問祖師禪。大道豈凡聖。工夫惟食眠。淸涼求欲得。熱惱轉相煎。何異蚕成繭。吐絲還自纏。</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</x:si>
  <x:si>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高僧骨相瘦。曾見一庵寮。面壁久盤脚。遊方今打</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包</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山行猿自引。野宿鶴先招。繭足方歸去。端知後會遙。</x:t>
    </x:r>
  </x:si>
  <x:si>
    <x:t>楸枰響霹靂，談笑爭售能。子落疾如電，情炎思飮氷。輸形何縮恧，勝勢太凌騰。袖手相持久，消殘一盞燈。</x:t>
  </x:si>
  <x:si>
    <x:t>﻿山中策羸馬。寺裏別高僧。樹密雲俱暗。沙明水自澄。荒陂尋古碣。斜日吊前陵。莫怪悲秋客。登樓恨可憑。</x:t>
  </x:si>
  <x:si>
    <x:t>﻿風雪三更夜。書䆫坐不眠。短檠蛾屬火。破榻蝨生氊。黃卷心徒醉。靑雲志已堅。明春知有事。誰著祖生鞭。</x:t>
  </x:si>
  <x:si>
    <x:t>﻿問是伊西國。閑愁不盡頭。靑山雲萬古。黃鶴月千秋。衮衮流年急。悠悠往事浮。登臨誰作賦。題記憶崔侯。</x:t>
  </x:si>
  <x:si>
    <x:t>又向關西去。何山是舊山。鵠峯晴隱隱。猪浦響潺潺。月照鄕村近。雲埋岳寺閑。東枝今已偃。歸夢頗相關。</x:t>
  </x:si>
  <x:si>
    <x:t>禪房絶塵想，興入妙高峯。俗子枕中夢，沙彌夜半鍾。一聲深省發，多劫妄緣濃。願借法雷振，迷心啓蟄封。</x:t>
  </x:si>
  <x:si>
    <x:t>昔與上人。餞客藏魚寺。僕有詩云。藏魚寺裏尋僧到。遮日岩邊送客歸。日暮東風吹滿袖。小橋立馬思悠悠。</x:t>
  </x:si>
  <x:si>
    <x:t>﻿國子新注簿。春秋舊翰林。踈狂不喜俗。磊落寡知音。面爲吟詩瘦。病因痛飮深。九泉呼不起。老淚欲霑襟。</x:t>
  </x:si>
  <x:si>
    <x:t>閑忙雖似異。盡是百年人。事佛臺中餓。求仙海上巡。彼皆如兎角。我咲倒烏巾。一法甚奇特。千杯麴米春。</x:t>
  </x:si>
  <x:si>
    <x:t>幸生大平世。又作無事人。送老詩千首。寬懷酒數巡。乍看塵世法。渾似幼師巾。畢竟無眞妄。薰蕕一樣春。</x:t>
  </x:si>
  <x:si>
    <x:t>受日自東出，分光照我床。暖勝黃襖子，迷入黑甜鄕。習斷三生結，禪參一味長。誰能覺大夢，人我兩相忘？</x:t>
  </x:si>
  <x:si>
    <x:t>蒲團坐深穩，瘦脚如蛇盤。誰把百年苦，博他半日閑？談鋒愧吾鈍，心地羨師寬。白傅世緣淺，年來遣小蠻。</x:t>
  </x:si>
  <x:si>
    <x:t>蟠根不得地，千仞托危顚。斤斧尋何日？風霜不記年。支頭聊爾耳，夢蝶更悠然。要識此中趣，逍遙太古天。</x:t>
  </x:si>
  <x:si>
    <x:t>﻿慷慨無前輩。蜚騰只數年。滿腔都是膽。出語動驚筵。醉有劉伶鍤。貧無鄭老氈。平生多少策。忍使就長眠。</x:t>
  </x:si>
  <x:si>
    <x:t>六月興天寺。岑樓快共登。能詩皆好客。軟語有高僧。簷送蕭蕭雨。盤行點點氷。欲消三伏暑。捨此更無能。</x:t>
  </x:si>
  <x:si>
    <x:t>抖擻百年累。深參一味禪。身閑應不老。心靜更無眠。藥料筠籠曬。茶鐺雪水煎。最憐塵世客。役役常在纏。</x:t>
  </x:si>
  <x:si>
    <x:t>處世頭將白。相逢少可人。論交已投分。劇飮知幾巡。愛月頻添酒。看花懶整巾。寄語支遁老。莫負會稽春。</x:t>
  </x:si>
  <x:si>
    <x:t>八月念日。謁先君空門友一庵於九月山貝葉寺。是日乃先忌也。請於師。奠祀涅槃堂。仍話舊。師年八十有三。</x:t>
  </x:si>
  <x:si>
    <x:t>﻿去歲讀書處。巨山又見招。行裝高馬骨。書史滿牛腰。納納乾坤蕩。垂垂道路遙。英雄當會遇。畢竟望吾曹。</x:t>
  </x:si>
  <x:si>
    <x:t>憶昔藏魚寺。尋僧兼送人。聯詩違有罰。酌酒亂無巡。隨意坐騎石。忘形時脫巾。悠悠思往事。瞥眼十靑春。</x:t>
  </x:si>
  <x:si>
    <x:t>簷外松千尺，風來聞激湍。夜深燈晻曖，坐久客闌珊。萬竅自喧寂，二氣無定端。且問一菴老，云何忙與閑？</x:t>
  </x:si>
  <x:si>
    <x:t>﻿晉水明南紀。商山照北堂。爲州尙可樂。有母況能將。忠孝全雙美。聲名盖一方。嗟予何事者。空抱望雲傷。</x:t>
  </x:si>
  <x:si>
    <x:t>create (a10:Janre{gid:'J010', class:'Janre', name:'', korname:'', chiname:'', type:''})</x:t>
  </x:si>
  <x:si>
    <x:t>create (a18:Rhyme{gid:'Y018', class:'Rhyme', name:'', korname:'', chiname:'', type:''})</x:t>
  </x:si>
  <x:si>
    <x:t>create (a2:Media{gid:'ME002', class:'Media', name:'사가시집보유', korname:'책', chiname:''})</x:t>
  </x:si>
  <x:si>
    <x:t>create (a8:Janre{gid:'J008', class:'Janre', name:'', korname:'', chiname:'', type:''})</x:t>
  </x:si>
  <x:si>
    <x:t>世宗之駐蹕喜雨亭也。賜酒鑾坡侍從諸臣。命諸公子同宴。文宗在東宮。賜洞庭橘一盤。寫盤面云。檀栴偏宜於鼻。脂膏偏宜於口。最愛洞庭橘。香鼻又甘口。臣等共侈上賜。作圖題詠。以傳于世。</x:t>
  </x:si>
  <x:si>
    <x:t>create (a7:Janre{gid:'J007', class:'Janre', name:'', korname:'', chiname:'', type:''})</x:t>
  </x:si>
  <x:si>
    <x:t>create (a19:Rhyme{gid:'Y019', class:'Rhyme', name:'', korname:'', chiname:'', type:''})</x:t>
  </x:si>
  <x:si>
    <x:t>create (a11:Media{gid:'ME011', class:'Media', name:'한도십영', korname:'책', chiname:''})</x:t>
  </x:si>
  <x:si>
    <x:t>create (a20:Rhyme{gid:'Y020', class:'Rhyme', name:'', korname:'', chiname:'', type:''})</x:t>
  </x:si>
  <x:si>
    <x:t>create (a9:Janre{gid:'J009', class:'Janre', name:'', korname:'', chiname:'', type:''})</x:t>
  </x:si>
  <x:si>
    <x:t>﻿平生丘壑心。冠冕非所冀。怱嬰塵網中。日月忽已駚。未遂一身謀。還爲百口累。依違復依違。有似魚中餌。慙愧吳隱君。早脫功名餧。囂紛屛已遠。林泉得自恣。矯首雲山高。何日同飛趐。</x:t>
  </x:si>
  <x:si>
    <x:t>create (a5:Media{gid:'ME005', class:'Media', name:'신증동국여지승람', korname:'책', chiname:''})</x:t>
  </x:si>
  <x:si>
    <x:t>create (a10:Media{gid:'ME010', class:'Media', name:'허백당집', korname:'책', chiname:''})</x:t>
  </x:si>
  <x:si>
    <x:t>create (a13:Media{gid:'ME013', class:'Media', name:'몽유도원도', korname:'그림', chiname:''})</x:t>
  </x:si>
  <x:si>
    <x:t>create (a17:Rhyme{gid:'Y017', class:'Rhyme', name:'', korname:'', chiname:'', type:''})</x:t>
  </x:si>
  <x:si>
    <x:t>create (a26:Rhyme{gid:'Y026', class:'Rhyme', name:'', korname:'', chiname:'', type:''})</x:t>
  </x:si>
  <x:si>
    <x:t>create (a30:Rhyme{gid:'Y030', class:'Rhyme', name:'', korname:'', chiname:'', type:''})</x:t>
  </x:si>
  <x:si>
    <x:t>create (a44:Rhyme{gid:'Y044', class:'Rhyme', name:'', korname:'', chiname:'', type:''})</x:t>
  </x:si>
  <x:si>
    <x:t>create (a37:Rhyme{gid:'Y037', class:'Rhyme', name:'', korname:'', chiname:'', type:''})</x:t>
  </x:si>
  <x:si>
    <x:t>create (a45:Rhyme{gid:'Y045', class:'Rhyme', name:'', korname:'', chiname:'', type:''})</x:t>
  </x:si>
  <x:si>
    <x:t>create (a46:Rhyme{gid:'Y046', class:'Rhyme', name:'', korname:'', chiname:'', type:''})</x:t>
  </x:si>
  <x:si>
    <x:t>create (a27:Rhyme{gid:'Y027', class:'Rhyme', name:'', korname:'', chiname:'', type:''})</x:t>
  </x:si>
  <x:si>
    <x:t>create (a33:Rhyme{gid:'Y033', class:'Rhyme', name:'', korname:'', chiname:'', type:''})</x:t>
  </x:si>
  <x:si>
    <x:t>create (a34:Rhyme{gid:'Y034', class:'Rhyme', name:'', korname:'', chiname:'', type:''})</x:t>
  </x:si>
  <x:si>
    <x:t>create (a40:Rhyme{gid:'Y040', class:'Rhyme', name:'', korname:'', chiname:'', type:''})</x:t>
  </x:si>
  <x:si>
    <x:t>create (a22:Rhyme{gid:'Y022', class:'Rhyme', name:'', korname:'', chiname:'', type:''})</x:t>
  </x:si>
  <x:si>
    <x:t>create (a29:Rhyme{gid:'Y029', class:'Rhyme', name:'', korname:'', chiname:'', type:''})</x:t>
  </x:si>
  <x:si>
    <x:t>create (a42:Rhyme{gid:'Y042', class:'Rhyme', name:'', korname:'', chiname:'', type:''})</x:t>
  </x:si>
  <x:si>
    <x:t>create (a47:Rhyme{gid:'Y047', class:'Rhyme', name:'', korname:'', chiname:'', type:''})</x:t>
  </x:si>
  <x:si>
    <x:t>create (a48:Rhyme{gid:'Y048', class:'Rhyme', name:'', korname:'', chiname:'', type:''})</x:t>
  </x:si>
  <x:si>
    <x:t>create (a49:Rhyme{gid:'Y049', class:'Rhyme', name:'', korname:'', chiname:'', type:''})</x:t>
  </x:si>
  <x:si>
    <x:t>create (a31:Rhyme{gid:'Y031', class:'Rhyme', name:'', korname:'', chiname:'', type:''})</x:t>
  </x:si>
  <x:si>
    <x:t>create (a50:Rhyme{gid:'Y050', class:'Rhyme', name:'', korname:'', chiname:'', type:''})</x:t>
  </x:si>
  <x:si>
    <x:t>create (a51:Rhyme{gid:'Y051', class:'Rhyme', name:'', korname:'', chiname:'', type:''})</x:t>
  </x:si>
  <x:si>
    <x:t>create (a52:Rhyme{gid:'Y052', class:'Rhyme', name:'', korname:'', chiname:'', type:''})</x:t>
  </x:si>
  <x:si>
    <x:t>create (a23:Rhyme{gid:'Y023', class:'Rhyme', name:'', korname:'', chiname:'', type:''})</x:t>
  </x:si>
  <x:si>
    <x:t>create (a25:Rhyme{gid:'Y025', class:'Rhyme', name:'', korname:'', chiname:'', type:''})</x:t>
  </x:si>
  <x:si>
    <x:t>create (a35:Rhyme{gid:'Y035', class:'Rhyme', name:'', korname:'', chiname:'', type:''})</x:t>
  </x:si>
  <x:si>
    <x:t>create (a36:Rhyme{gid:'Y036', class:'Rhyme', name:'', korname:'', chiname:'', type:''})</x:t>
  </x:si>
  <x:si>
    <x:t>create (a24:Rhyme{gid:'Y024', class:'Rhyme', name:'', korname:'', chiname:'', type:''})</x:t>
  </x:si>
  <x:si>
    <x:t>create (a32:Rhyme{gid:'Y032', class:'Rhyme', name:'', korname:'', chiname:'', type:''})</x:t>
  </x:si>
  <x:si>
    <x:t>create (a43:Rhyme{gid:'Y043', class:'Rhyme', name:'', korname:'', chiname:'', type:''})</x:t>
  </x:si>
  <x:si>
    <x:t>create (a28:Rhyme{gid:'Y028', class:'Rhyme', name:'', korname:'', chiname:'', type:''})</x:t>
  </x:si>
  <x:si>
    <x:t>create (a39:Rhyme{gid:'Y039', class:'Rhyme', name:'', korname:'', chiname:'', type:''})</x:t>
  </x:si>
  <x:si>
    <x:t>create (a38:Rhyme{gid:'Y038', class:'Rhyme', name:'', korname:'', chiname:'', type:''})</x:t>
  </x:si>
  <x:si>
    <x:t>create (a41:Rhyme{gid:'Y041', class:'Rhyme', name:'', korname:'', chiname:'', type:''})</x:t>
  </x:si>
  <x:si>
    <x:t>create (a21:Rhyme{gid:'Y021', class:'Rhyme', name:'', korname:'', chiname:'', type:''})</x:t>
  </x:si>
  <x:si>
    <x:t>create (a56:Rhyme{gid:'Y056', class:'Rhyme', name:'', korname:'', chiname:'', type:''})</x:t>
  </x:si>
  <x:si>
    <x:t>create (a66:Rhyme{gid:'Y066', class:'Rhyme', name:'', korname:'', chiname:'', type:''})</x:t>
  </x:si>
  <x:si>
    <x:t>create (a68:Rhyme{gid:'Y068', class:'Rhyme', name:'', korname:'', chiname:'', type:''})</x:t>
  </x:si>
  <x:si>
    <x:t>create (a53:Rhyme{gid:'Y053', class:'Rhyme', name:'', korname:'', chiname:'', type:''})</x:t>
  </x:si>
  <x:si>
    <x:t>create (a60:Rhyme{gid:'Y060', class:'Rhyme', name:'', korname:'', chiname:'', type:''})</x:t>
  </x:si>
  <x:si>
    <x:t>create (a62:Rhyme{gid:'Y062', class:'Rhyme', name:'', korname:'', chiname:'', type:''})</x:t>
  </x:si>
  <x:si>
    <x:t xml:space="preserve">match (a1{gid:'HBSGSJ(SG)01_001_01_PR'}) match (b1{gid:'HBSGSJ(SG)01_001_01_L01_PR'}) </x:t>
  </x:si>
  <x:si>
    <x:t xml:space="preserve">match (a3{gid:'HBSGSJ(SG)01_001_01_PR'}) match (b3{gid:'HBSGSJ(SG)01_001_01_L03_PR'}) </x:t>
  </x:si>
  <x:si>
    <x:t xml:space="preserve">match (a4{gid:'HBSGSJ(SG)01_001_01_PR'}) match (b4{gid:'HBSGSJ(SG)01_001_01_L04_PR'}) </x:t>
  </x:si>
  <x:si>
    <x:t>create (a63:Rhyme{gid:'Y063', class:'Rhyme', name:'', korname:'', chiname:'', type:''})</x:t>
  </x:si>
  <x:si>
    <x:t>create (a65:Rhyme{gid:'Y065', class:'Rhyme', name:'', korname:'', chiname:'', type:''})</x:t>
  </x:si>
  <x:si>
    <x:t xml:space="preserve">match (a6{gid:'HBSGSJ(SG)01_001_01_PR'}) match (b6{gid:'HBSGSJ(SG)01_001_01_L06_PR'}) </x:t>
  </x:si>
  <x:si>
    <x:t>create (a54:Rhyme{gid:'Y054', class:'Rhyme', name:'', korname:'', chiname:'', type:''})</x:t>
  </x:si>
  <x:si>
    <x:t xml:space="preserve">match (a7{gid:'HBSGSJ(SG)01_001_01_PR'}) match (b7{gid:'HBSGSJ(SG)01_001_01_L07_PR'}) </x:t>
  </x:si>
  <x:si>
    <x:t xml:space="preserve">match (a8{gid:'HBSGSJ(SG)01_001_01_PR'}) match (b8{gid:'HBSGSJ(SG)01_001_01_L08_PR'}) </x:t>
  </x:si>
  <x:si>
    <x:t>create (a67:Rhyme{gid:'Y067', class:'Rhyme', name:'', korname:'', chiname:'', type:''})</x:t>
  </x:si>
  <x:si>
    <x:t xml:space="preserve">match (a2{gid:'HBSGSJ(SG)01_001_01_PR'}) match (b2{gid:'HBSGSJ(SG)01_001_01_L02_PR'}) </x:t>
  </x:si>
  <x:si>
    <x:t xml:space="preserve">match (a5{gid:'HBSGSJ(SG)01_001_01_PR'}) match (b5{gid:'HBSGSJ(SG)01_001_01_L05_PR'}) </x:t>
  </x:si>
  <x:si>
    <x:t>create (a57:Rhyme{gid:'Y057', class:'Rhyme', name:'', korname:'', chiname:'', type:''})</x:t>
  </x:si>
  <x:si>
    <x:t>create (a55:Rhyme{gid:'Y055', class:'Rhyme', name:'', korname:'', chiname:'', type:''})</x:t>
  </x:si>
  <x:si>
    <x:t>create (a58:Rhyme{gid:'Y058', class:'Rhyme', name:'', korname:'', chiname:'', type:''})</x:t>
  </x:si>
  <x:si>
    <x:t>create (a61:Rhyme{gid:'Y061', class:'Rhyme', name:'', korname:'', chiname:'', type:''})</x:t>
  </x:si>
  <x:si>
    <x:t>create (a64:Rhyme{gid:'Y064', class:'Rhyme', name:'', korname:'', chiname:'', type:''})</x:t>
  </x:si>
  <x:si>
    <x:t>create (a59:Rhyme{gid:'Y059', class:'Rhyme', name:'', korname:'', chiname:'', type:''})</x:t>
  </x:si>
  <x:si>
    <x:t>夫道一而已矣。如易之大極。曾子之一貫。老子之玄牝。大雄氏之不二法門。其道雖殊。而其理則未嘗不同。而謂之不相同。此至聖凡夫之所以間也。同者何。無爲而無不爲也。不同者何。始於有而終於無也。其實皆一也。其或虛而能實。定而能慧焉。則身與道爲一。其或我自我物自物。則身與道爲二。身可一而不可二也。道可純而不可雜也。然則其一也一。其不一也一。與不一相與爲一。則道果有乎道可無乎。有無俱渾。是非偕寂。則深得一之源也。一者何。希夷也眞如也大圓覺也。推之則自一心而廣被法界。要之則自衆流而斂諸方寸。此釋迦千百億化而充滿恒河沙也。自其異者則吾之肝膽卽楚越。自其同者則衆生髮膚卽吾體。此觀世音三十二相而尋聲救苦也。歸依者如是求之則果能知一之義矣。知一之義則心卽道也。道卽心也。無非徒無也。一非徒一也。而自詣至大之域矣。專上人緇徒之領袖也。其爲人也。超悟三乘。其爲居也。揭一名庵。身在一庵之中。心究一理之妙。一理之妙。不在乎他。在庭前松樹耳。拱把之眇。終爲合抱。毫釐之微。竟至輪囷。則無形而有形也。森森欝欝。無非元氣。千枝萬葉。復歸於根。則有形而無形也。師道之一而二二而一者。何嘗異乎。若是知一本萬殊。萬殊一本。則人與我一矣。神奇爲臭腐。臭腐爲神奇。則死與生一矣。春不榮冬不枯。貫四時而獨也靑。則知通爲一。而無益損乎其眞矣。昔六祖賦菩提樹而見道。趙州指庭栢樹而悟法。予亦美吾師之道而作一庵松堂說。</x:t>
  </x:si>
  <x:si>
    <x:t>O028</x:t>
  </x:si>
  <x:si>
    <x:t>L012</x:t>
  </x:si>
  <x:si>
    <x:t>O033</x:t>
  </x:si>
  <x:si>
    <x:t>산문고사</x:t>
  </x:si>
  <x:si>
    <x:t>P021</x:t>
  </x:si>
  <x:si>
    <x:t>L034</x:t>
  </x:si>
  <x:si>
    <x:t>木枕支頭</x:t>
  </x:si>
  <x:si>
    <x:t>人品類_賦婦人</x:t>
  </x:si>
  <x:si>
    <x:t>擁褐高眠</x:t>
  </x:si>
  <x:si>
    <x:t>흥천사 모임</x:t>
  </x:si>
  <x:si>
    <x:t>L081</x:t>
  </x:si>
  <x:si>
    <x:t>P088</x:t>
  </x:si>
  <x:si>
    <x:t>Person</x:t>
  </x:si>
  <x:si>
    <x:t>content</x:t>
  </x:si>
  <x:si>
    <x:t>왕형공집</x:t>
  </x:si>
  <x:si>
    <x:t>도곡(陶穀)</x:t>
  </x:si>
  <x:si>
    <x:t>이미지한자있음</x:t>
  </x:si>
  <x:si>
    <x:t>挑燈圍棋</x:t>
  </x:si>
  <x:si>
    <x:t>L009</x:t>
  </x:si>
  <x:si>
    <x:t>일암 선방</x:t>
  </x:si>
  <x:si>
    <x:t>寄一菴上人</x:t>
  </x:si>
  <x:si>
    <x:t>寄開慶住持一菴</x:t>
  </x:si>
  <x:si>
    <x:t>거울 속의 나</x:t>
  </x:si>
  <x:si>
    <x:t>煮茶聯句</x:t>
  </x:si>
  <x:si>
    <x:t>일암과의 이별</x:t>
  </x:si>
  <x:si>
    <x:t>升平無事</x:t>
  </x:si>
  <x:si>
    <x:t>한광무기</x:t>
  </x:si>
  <x:si>
    <x:t>topic</x:t>
  </x:si>
  <x:si>
    <x:t>隔壁聽松</x:t>
  </x:si>
  <x:si>
    <x:t>궁실류_부정</x:t>
  </x:si>
  <x:si>
    <x:t>주당(周黨)</x:t>
  </x:si>
  <x:si>
    <x:t>﻿依山村舍</x:t>
  </x:si>
  <x:si>
    <x:t>宮室類_賦齋</x:t>
  </x:si>
  <x:si>
    <x:t>D015</x:t>
  </x:si>
  <x:si>
    <x:t>P048</x:t>
  </x:si>
  <x:si>
    <x:t>L028</x:t>
  </x:si>
  <x:si>
    <x:t>L074</x:t>
  </x:si>
  <x:si>
    <x:t>L005</x:t>
  </x:si>
  <x:si>
    <x:t>閑適類_賦退適</x:t>
  </x:si>
  <x:si>
    <x:t>L017</x:t>
  </x:si>
  <x:si>
    <x:t>S014</x:t>
  </x:si>
  <x:si>
    <x:t>P044</x:t>
  </x:si>
  <x:si>
    <x:t>P181</x:t>
  </x:si>
  <x:si>
    <x:t>O039</x:t>
  </x:si>
  <x:si>
    <x:t>天文類_賦風</x:t>
  </x:si>
  <x:si>
    <x:t>우상류_부질병</x:t>
  </x:si>
  <x:si>
    <x:t>﻿窓外梧桐</x:t>
  </x:si>
  <x:si>
    <x:t>O011</x:t>
  </x:si>
  <x:si>
    <x:t>寄一菴專上人</x:t>
  </x:si>
  <x:si>
    <x:t>送一菴歸金剛山</x:t>
  </x:si>
  <x:si>
    <x:t>일암 만남</x:t>
  </x:si>
  <x:si>
    <x:t>水落寺詩叙</x:t>
  </x:si>
  <x:si>
    <x:t>L168</x:t>
  </x:si>
  <x:si>
    <x:t>P052</x:t>
  </x:si>
  <x:si>
    <x:t>O016</x:t>
  </x:si>
  <x:si>
    <x:t>소란(小闌)</x:t>
  </x:si>
  <x:si>
    <x:t>선방의 경치</x:t>
  </x:si>
  <x:si>
    <x:t>일암 스님</x:t>
  </x:si>
  <x:si>
    <x:t>高麗太祖所製。集唐太宗所書字。</x:t>
  </x:si>
  <x:si>
    <x:t>사가시집30_시01_2</x:t>
  </x:si>
  <x:si>
    <x:t>사가시집02_시017_1</x:t>
  </x:si>
  <x:si>
    <x:t>사가시집02_시067_0</x:t>
  </x:si>
  <x:si>
    <x:t>대구에 가서 근친(覲親)하다</x:t>
  </x:si>
  <x:si>
    <x:t>사가시집02_시033_4</x:t>
  </x:si>
  <x:si>
    <x:t>사가시집02_시027_1</x:t>
  </x:si>
  <x:si>
    <x:t>사가시집02_시067_6</x:t>
  </x:si>
  <x:si>
    <x:t>사가시집02_시067_8</x:t>
  </x:si>
  <x:si>
    <x:t>사가시집02_시069_2</x:t>
  </x:si>
  <x:si>
    <x:t>사가시집02_시019_2</x:t>
  </x:si>
  <x:si>
    <x:t>사가시집02_시013_9</x:t>
  </x:si>
  <x:si>
    <x:t>translationK</x:t>
  </x:si>
  <x:si>
    <x:t>사가시집02_시015_2</x:t>
  </x:si>
  <x:si>
    <x:t>사가시집02_시033_1</x:t>
  </x:si>
  <x:si>
    <x:t>사가시집02_시063_1</x:t>
  </x:si>
  <x:si>
    <x:t>子固又期以蔡子休，一菴上人。同遊龍山江。喜而有作。用前韻。</x:t>
  </x:si>
  <x:si>
    <x:t>정식류_부과(靜植類_賦菓)</x:t>
  </x:si>
  <x:si>
    <x:t>사가시집02_시081_1</x:t>
  </x:si>
  <x:si>
    <x:t>귀공자정사(貴公子精舍)</x:t>
  </x:si>
  <x:si>
    <x:t>사가시집02_시072_3</x:t>
  </x:si>
  <x:si>
    <x:t>사가시집09_시01_3</x:t>
  </x:si>
  <x:si>
    <x:t>사가시집02_시030_3</x:t>
  </x:si>
  <x:si>
    <x:t>사가시집02_시045_5</x:t>
  </x:si>
  <x:si>
    <x:t>사가시집04_시01_0</x:t>
  </x:si>
  <x:si>
    <x:t>사가시집21_시03_1</x:t>
  </x:si>
  <x:si>
    <x:t>create (a7:Place{gid:'L007', class:'Place', name:'한림원(翰林院)', korname:'한림원', chiname:'翰林院', type:'관원'})</x:t>
  </x:si>
  <x:si>
    <x:t>create (a9:Place{gid:'L009', class:'Place', name:'범굴사(梵窟寺)', korname:'범굴사', chiname:'梵窟寺', type:'절'})</x:t>
  </x:si>
  <x:si>
    <x:t>create (a14:Place{gid:'L014', class:'Place', name:'함곡관(函谷關)', korname:'함곡관', chiname:'函谷關', type:'관문'})</x:t>
  </x:si>
  <x:si>
    <x:t>create (a15:Place{gid:'L015', class:'Place', name:'동화문(東華門)', korname:'동화문', chiname:'東華門', type:'문'})</x:t>
  </x:si>
  <x:si>
    <x:t>create (a21:Place{gid:'L021', class:'Place', name:'율봉역(栗峯驛)', korname:'율봉역', chiname:'栗峯驛', type:'역'})</x:t>
  </x:si>
  <x:si>
    <x:t>create (a13:Place{gid:'L013', class:'Place', name:'구지산(緱氏山)', korname:'구지산', chiname:'緱氏山', type:'산'})</x:t>
  </x:si>
  <x:si>
    <x:t>create (a23:Place{gid:'L023', class:'Place', name:'청덕루(淸德樓)', korname:'청덕루', chiname:'淸德樓', type:'누각'})</x:t>
  </x:si>
  <x:si>
    <x:t>create (a1:Place{gid:'L001', class:'Place', name:'법천사(法泉寺)', korname:'법천사', chiname:'法泉寺', type:'절'})</x:t>
  </x:si>
  <x:si>
    <x:t>create (a8:Place{gid:'L008', class:'Place', name:'희우정(喜雨亭)', korname:'희우정', chiname:'喜雨亭', type:'정자'})</x:t>
  </x:si>
  <x:si>
    <x:t>create (a24:Place{gid:'L024', class:'Place', name:'이서국(伊西國)', korname:'이서국', chiname:'伊西國', type:'국가'})</x:t>
  </x:si>
  <x:si>
    <x:t>create (a28:Place{gid:'L028', class:'Place', name:'의풍루(倚風樓)', korname:'의풍루', chiname:'倚風樓', type:'누각'})</x:t>
  </x:si>
  <x:si>
    <x:t>create (a26:Place{gid:'L026', class:'Place', name:'황학루(黃鶴樓)', korname:'황학루', chiname:'黃鶴樓', type:'누각'})</x:t>
  </x:si>
  <x:si>
    <x:t>create (a33:Place{gid:'L033', class:'Place', name:'영남루(嶺南樓)', korname:'영남루', chiname:'嶺南樓', type:'누각'})</x:t>
  </x:si>
  <x:si>
    <x:t>create (a34:Place{gid:'L034', class:'Place', name:'문경현(聞慶縣)', korname:'문경현', chiname:'聞慶縣', type:'지역'})</x:t>
  </x:si>
  <x:si>
    <x:t>create (a37:Place{gid:'L037', class:'Place', name:'한산사(寒山寺)', korname:'한산사', chiname:'寒山寺', type:'절'})</x:t>
  </x:si>
  <x:si>
    <x:t>노동(盧仝)</x:t>
  </x:si>
  <x:si>
    <x:t>패강(浿江)</x:t>
  </x:si>
  <x:si>
    <x:t>RE005</x:t>
  </x:si>
  <x:si>
    <x:t>도리(桃李)</x:t>
  </x:si>
  <x:si>
    <x:t>載飛載揚。</x:t>
  </x:si>
  <x:si>
    <x:t>입지(立志)</x:t>
  </x:si>
  <x:si>
    <x:t>庶幾勤止。</x:t>
  </x:si>
  <x:si>
    <x:t>O087</x:t>
  </x:si>
  <x:si>
    <x:t>회우(會遇)</x:t>
  </x:si>
  <x:si>
    <x:t>천문류_부수창</x:t>
  </x:si>
  <x:si>
    <x:t>사(寺)</x:t>
  </x:si>
  <x:si>
    <x:t>원중사영</x:t>
  </x:si>
  <x:si>
    <x:t>연안(延安)</x:t>
  </x:si>
  <x:si>
    <x:t>서산(西山)</x:t>
  </x:si>
  <x:si>
    <x:t>사마상여</x:t>
  </x:si>
  <x:si>
    <x:t>자모(慈母)</x:t>
  </x:si>
  <x:si>
    <x:t>원흥(遠興)</x:t>
  </x:si>
  <x:si>
    <x:t>L004</x:t>
  </x:si>
  <x:si>
    <x:t>P015</x:t>
  </x:si>
  <x:si>
    <x:t>Place</x:t>
  </x:si>
  <x:si>
    <x:t>其鳴啞啞。</x:t>
  </x:si>
  <x:si>
    <x:t>O094</x:t>
  </x:si>
  <x:si>
    <x:t>J003</x:t>
  </x:si>
  <x:si>
    <x:t>O075</x:t>
  </x:si>
  <x:si>
    <x:t>J014</x:t>
  </x:si>
  <x:si>
    <x:t>야로(野老)</x:t>
  </x:si>
  <x:si>
    <x:t>J004</x:t>
  </x:si>
  <x:si>
    <x:t>P166</x:t>
  </x:si>
  <x:si>
    <x:t>묵본(墨本)</x:t>
  </x:si>
  <x:si>
    <x:t>추창(惆悵)</x:t>
  </x:si>
  <x:si>
    <x:t>O088</x:t>
  </x:si>
  <x:si>
    <x:t>宴樂類_賦茶酒</x:t>
  </x:si>
  <x:si>
    <x:t>L115</x:t>
  </x:si>
  <x:si>
    <x:t>O085</x:t>
  </x:si>
  <x:si>
    <x:t>﻿湖亭秋月</x:t>
  </x:si>
  <x:si>
    <x:t>L109</x:t>
  </x:si>
  <x:si>
    <x:t>J017</x:t>
  </x:si>
  <x:si>
    <x:t>산수팔경</x:t>
  </x:si>
  <x:si>
    <x:t>J020</x:t>
  </x:si>
  <x:si>
    <x:t>O098</x:t>
  </x:si>
  <x:si>
    <x:t>Media</x:t>
  </x:si>
  <x:si>
    <x:t>O084</x:t>
  </x:si>
  <x:si>
    <x:t>Alias</x:t>
  </x:si>
  <x:si>
    <x:t>오빈역루</x:t>
  </x:si>
  <x:si>
    <x:t>L073</x:t>
  </x:si>
  <x:si>
    <x:t>Prose</x:t>
  </x:si>
  <x:si>
    <x:t>문경현팔영</x:t>
  </x:si>
  <x:si>
    <x:t>O103</x:t>
  </x:si>
  <x:si>
    <x:t>O093</x:t>
  </x:si>
  <x:si>
    <x:t>L098</x:t>
  </x:si>
  <x:si>
    <x:t>천문류_부청제</x:t>
  </x:si>
  <x:si>
    <x:t>L156</x:t>
  </x:si>
  <x:si>
    <x:t>L084</x:t>
  </x:si>
  <x:si>
    <x:t>L063</x:t>
  </x:si>
  <x:si>
    <x:t>L117</x:t>
  </x:si>
  <x:si>
    <x:t>L080</x:t>
  </x:si>
  <x:si>
    <x:t>L111</x:t>
  </x:si>
  <x:si>
    <x:t>O081</x:t>
  </x:si>
  <x:si>
    <x:t>L191</x:t>
  </x:si>
  <x:si>
    <x:t>O102</x:t>
  </x:si>
  <x:si>
    <x:t>L179</x:t>
  </x:si>
  <x:si>
    <x:t>P156</x:t>
  </x:si>
  <x:si>
    <x:t>P041</x:t>
  </x:si>
  <x:si>
    <x:t>O090</x:t>
  </x:si>
  <x:si>
    <x:t>O030</x:t>
  </x:si>
  <x:si>
    <x:t>P171</x:t>
  </x:si>
  <x:si>
    <x:t>P160</x:t>
  </x:si>
  <x:si>
    <x:t>S037</x:t>
  </x:si>
  <x:si>
    <x:t>L119</x:t>
  </x:si>
  <x:si>
    <x:t>J015</x:t>
  </x:si>
  <x:si>
    <x:t>O032</x:t>
  </x:si>
  <x:si>
    <x:t>O044</x:t>
  </x:si>
  <x:si>
    <x:t>L076</x:t>
  </x:si>
  <x:si>
    <x:t>O022</x:t>
  </x:si>
  <x:si>
    <x:t>J002</x:t>
  </x:si>
  <x:si>
    <x:t>천문류_부설</x:t>
  </x:si>
  <x:si>
    <x:t>O010</x:t>
  </x:si>
  <x:si>
    <x:t>S030</x:t>
  </x:si>
  <x:si>
    <x:t>途中書所見</x:t>
  </x:si>
  <x:si>
    <x:t>O046</x:t>
  </x:si>
  <x:si>
    <x:t>O071</x:t>
  </x:si>
  <x:si>
    <x:t>P195</x:t>
  </x:si>
  <x:si>
    <x:t>S042</x:t>
  </x:si>
  <x:si>
    <x:t>P178</x:t>
  </x:si>
  <x:si>
    <x:t>P143</x:t>
  </x:si>
  <x:si>
    <x:t>P167</x:t>
  </x:si>
  <x:si>
    <x:t>L120</x:t>
  </x:si>
  <x:si>
    <x:t>원문 開慶</x:t>
  </x:si>
  <x:si>
    <x:t>D013</x:t>
  </x:si>
  <x:si>
    <x:t>靜植類_賦草</x:t>
  </x:si>
  <x:si>
    <x:t>P153</x:t>
  </x:si>
  <x:si>
    <x:t>O023</x:t>
  </x:si>
  <x:si>
    <x:t>O055</x:t>
  </x:si>
  <x:si>
    <x:t>P089</x:t>
  </x:si>
  <x:si>
    <x:t>D012</x:t>
  </x:si>
  <x:si>
    <x:t>O042</x:t>
  </x:si>
  <x:si>
    <x:t>O067</x:t>
  </x:si>
  <x:si>
    <x:t>P173</x:t>
  </x:si>
  <x:si>
    <x:t>P176</x:t>
  </x:si>
  <x:si>
    <x:t>L070</x:t>
  </x:si>
  <x:si>
    <x:t>관직_한림원</x:t>
  </x:si>
  <x:si>
    <x:t>P179</x:t>
  </x:si>
  <x:si>
    <x:t>O051</x:t>
  </x:si>
  <x:si>
    <x:t>L044</x:t>
  </x:si>
  <x:si>
    <x:t>P180</x:t>
  </x:si>
  <x:si>
    <x:t>L078</x:t>
  </x:si>
  <x:si>
    <x:t>P157</x:t>
  </x:si>
  <x:si>
    <x:t>L197</x:t>
  </x:si>
  <x:si>
    <x:t>D007</x:t>
  </x:si>
  <x:si>
    <x:t>P154</x:t>
  </x:si>
  <x:si>
    <x:t>O059</x:t>
  </x:si>
  <x:si>
    <x:t>O021</x:t>
  </x:si>
  <x:si>
    <x:t>D016</x:t>
  </x:si>
  <x:si>
    <x:t>O009</x:t>
  </x:si>
  <x:si>
    <x:t>P139</x:t>
  </x:si>
  <x:si>
    <x:t>D019</x:t>
  </x:si>
  <x:si>
    <x:t>D011</x:t>
  </x:si>
  <x:si>
    <x:t>D003</x:t>
  </x:si>
  <x:si>
    <x:t>O066</x:t>
  </x:si>
  <x:si>
    <x:t>P183</x:t>
  </x:si>
  <x:si>
    <x:t>O034</x:t>
  </x:si>
  <x:si>
    <x:t>L103</x:t>
  </x:si>
  <x:si>
    <x:t>D018</x:t>
  </x:si>
  <x:si>
    <x:t>O052</x:t>
  </x:si>
  <x:si>
    <x:t>D002</x:t>
  </x:si>
  <x:si>
    <x:t>O065</x:t>
  </x:si>
  <x:si>
    <x:t>장실(丈室)</x:t>
  </x:si>
  <x:si>
    <x:t>D009</x:t>
  </x:si>
  <x:si>
    <x:t>P158</x:t>
  </x:si>
  <x:si>
    <x:t>L075</x:t>
  </x:si>
  <x:si>
    <x:t>O061</x:t>
  </x:si>
  <x:si>
    <x:t>O053</x:t>
  </x:si>
  <x:si>
    <x:t>P168</x:t>
  </x:si>
  <x:si>
    <x:t>O047</x:t>
  </x:si>
  <x:si>
    <x:t>P172</x:t>
  </x:si>
  <x:si>
    <x:t>O060</x:t>
  </x:si>
  <x:si>
    <x:t>O064</x:t>
  </x:si>
  <x:si>
    <x:t>F008</x:t>
  </x:si>
  <x:si>
    <x:t>O056</x:t>
  </x:si>
  <x:si>
    <x:t>P145</x:t>
  </x:si>
  <x:si>
    <x:t>권남(權擥)</x:t>
  </x:si>
  <x:si>
    <x:t>korname</x:t>
  </x:si>
  <x:si>
    <x:t>P169</x:t>
  </x:si>
  <x:si>
    <x:t>P155</x:t>
  </x:si>
  <x:si>
    <x:t>P184</x:t>
  </x:si>
  <x:si>
    <x:t>O036</x:t>
  </x:si>
  <x:si>
    <x:t>P019</x:t>
  </x:si>
  <x:si>
    <x:t>F017</x:t>
  </x:si>
  <x:si>
    <x:t>L082</x:t>
  </x:si>
  <x:si>
    <x:t>귀공자정사</x:t>
  </x:si>
  <x:si>
    <x:t>P011</x:t>
  </x:si>
  <x:si>
    <x:t>title</x:t>
  </x:si>
  <x:si>
    <x:t>낙제하다</x:t>
  </x:si>
  <x:si>
    <x:t>정애초제한애승</x:t>
  </x:si>
  <x:si>
    <x:t>입지당당소장년</x:t>
  </x:si>
  <x:si>
    <x:t>L071</x:t>
  </x:si>
  <x:si>
    <x:t>P046</x:t>
  </x:si>
  <x:si>
    <x:t>선방(仙方)</x:t>
  </x:si>
  <x:si>
    <x:t>흘골(紇骨)</x:t>
  </x:si>
  <x:si>
    <x:t>興天寺樓</x:t>
  </x:si>
  <x:si>
    <x:t>蠢動類_賦禽</x:t>
  </x:si>
  <x:si>
    <x:t>P170</x:t>
  </x:si>
  <x:si>
    <x:t>O054</x:t>
  </x:si>
  <x:si>
    <x:t>P182</x:t>
  </x:si>
  <x:si>
    <x:t>Office</x:t>
  </x:si>
  <x:si>
    <x:t>蠢動類_賦鱗</x:t>
  </x:si>
  <x:si>
    <x:t>S009</x:t>
  </x:si>
  <x:si>
    <x:t>S006</x:t>
  </x:si>
  <x:si>
    <x:t>P006</x:t>
  </x:si>
  <x:si>
    <x:t>L057</x:t>
  </x:si>
  <x:si>
    <x:t>P060</x:t>
  </x:si>
  <x:si>
    <x:t>L186</x:t>
  </x:si>
  <x:si>
    <x:t>P082</x:t>
  </x:si>
  <x:si>
    <x:t>위만(衛滿)</x:t>
  </x:si>
  <x:si>
    <x:t>L165</x:t>
  </x:si>
  <x:si>
    <x:t>P072</x:t>
  </x:si>
  <x:si>
    <x:t>현토(玄菟)</x:t>
  </x:si>
  <x:si>
    <x:t>烏井鐘樓</x:t>
  </x:si>
  <x:si>
    <x:t>L011</x:t>
  </x:si>
  <x:si>
    <x:t>三朶蓮峯</x:t>
  </x:si>
  <x:si>
    <x:t>P062</x:t>
  </x:si>
  <x:si>
    <x:t>L021</x:t>
  </x:si>
  <x:si>
    <x:t>集賢殿博士</x:t>
  </x:si>
  <x:si>
    <x:t>책변(策卞)</x:t>
  </x:si>
  <x:si>
    <x:t>L182</x:t>
  </x:si>
  <x:si>
    <x:t>안견(安堅)</x:t>
  </x:si>
  <x:si>
    <x:t>S016</x:t>
  </x:si>
  <x:si>
    <x:t>화서(華胥)</x:t>
  </x:si>
  <x:si>
    <x:t>호초(浩初)</x:t>
  </x:si>
  <x:si>
    <x:t>L209</x:t>
  </x:si>
  <x:si>
    <x:t>P078</x:t>
  </x:si>
  <x:si>
    <x:t>도석(道釋)</x:t>
  </x:si>
  <x:si>
    <x:t>L039</x:t>
  </x:si>
  <x:si>
    <x:t>應製榴花詩</x:t>
  </x:si>
  <x:si>
    <x:t>S017</x:t>
  </x:si>
  <x:si>
    <x:t>P141</x:t>
  </x:si>
  <x:si>
    <x:t>P059</x:t>
  </x:si>
  <x:si>
    <x:t>조주(趙州)</x:t>
  </x:si>
  <x:si>
    <x:t>용담폭포</x:t>
  </x:si>
  <x:si>
    <x:t>현달류_부경수</x:t>
  </x:si>
  <x:si>
    <x:t>F004</x:t>
  </x:si>
  <x:si>
    <x:t>강자무 시운</x:t>
  </x:si>
  <x:si>
    <x:t>P022</x:t>
  </x:si>
  <x:si>
    <x:t>AL007</x:t>
  </x:si>
  <x:si>
    <x:t>P080</x:t>
  </x:si>
  <x:si>
    <x:t>蒲團盤脚</x:t>
  </x:si>
  <x:si>
    <x:t>남궁(南宮)</x:t>
  </x:si>
  <x:si>
    <x:t>P093</x:t>
  </x:si>
  <x:si>
    <x:t>기봉(箕封)</x:t>
  </x:si>
  <x:si>
    <x:t>P027</x:t>
  </x:si>
  <x:si>
    <x:t>평성_16</x:t>
  </x:si>
  <x:si>
    <x:t>P008</x:t>
  </x:si>
  <x:si>
    <x:t>P035</x:t>
  </x:si>
  <x:si>
    <x:t>이색(李穡)</x:t>
  </x:si>
  <x:si>
    <x:t>O031</x:t>
  </x:si>
  <x:si>
    <x:t>P097</x:t>
  </x:si>
  <x:si>
    <x:t>교유_하례</x:t>
  </x:si>
  <x:si>
    <x:t>AL014</x:t>
  </x:si>
  <x:si>
    <x:t>P058</x:t>
  </x:si>
  <x:si>
    <x:t>P117</x:t>
  </x:si>
  <x:si>
    <x:t>L060</x:t>
  </x:si>
  <x:si>
    <x:t>P001</x:t>
  </x:si>
  <x:si>
    <x:t>EM001</x:t>
  </x:si>
  <x:si>
    <x:t>L026</x:t>
  </x:si>
  <x:si>
    <x:t>S045</x:t>
  </x:si>
  <x:si>
    <x:t>묵적(墨翟)</x:t>
  </x:si>
  <x:si>
    <x:t>O004</x:t>
  </x:si>
  <x:si>
    <x:t>龍潭瀑布</x:t>
  </x:si>
  <x:si>
    <x:t>﻿雲林長夏</x:t>
  </x:si>
  <x:si>
    <x:t>AL009</x:t>
  </x:si>
  <x:si>
    <x:t>Y020</x:t>
  </x:si>
  <x:si>
    <x:t>S048</x:t>
  </x:si>
  <x:si>
    <x:t>평성_14</x:t>
  </x:si>
  <x:si>
    <x:t>P091</x:t>
  </x:si>
  <x:si>
    <x:t>L030</x:t>
  </x:si>
  <x:si>
    <x:t>次韻慶州倚風樓</x:t>
  </x:si>
  <x:si>
    <x:t>문장궤범</x:t>
  </x:si>
  <x:si>
    <x:t>O077</x:t>
  </x:si>
  <x:si>
    <x:t>남포(南浦)</x:t>
  </x:si>
  <x:si>
    <x:t>入直鑾坡</x:t>
  </x:si>
  <x:si>
    <x:t>臨津晩渡</x:t>
  </x:si>
  <x:si>
    <x:t>靜植類_賦樹</x:t>
  </x:si>
  <x:si>
    <x:t>P039</x:t>
  </x:si>
  <x:si>
    <x:t>O019</x:t>
  </x:si>
  <x:si>
    <x:t>P134</x:t>
  </x:si>
  <x:si>
    <x:t>청도(淸道)</x:t>
  </x:si>
  <x:si>
    <x:t>P130</x:t>
  </x:si>
  <x:si>
    <x:t>人品類_賦雜術</x:t>
  </x:si>
  <x:si>
    <x:t>O101</x:t>
  </x:si>
  <x:si>
    <x:t>O089</x:t>
  </x:si>
  <x:si>
    <x:t>R002</x:t>
  </x:si>
  <x:si>
    <x:t>O074</x:t>
  </x:si>
  <x:si>
    <x:t>오빈역 누각</x:t>
  </x:si>
  <x:si>
    <x:t>L033</x:t>
  </x:si>
  <x:si>
    <x:t>F014</x:t>
  </x:si>
  <x:si>
    <x:t>P068</x:t>
  </x:si>
  <x:si>
    <x:t>P023</x:t>
  </x:si>
  <x:si>
    <x:t>임진(臨津)</x:t>
  </x:si>
  <x:si>
    <x:t>P132</x:t>
  </x:si>
  <x:si>
    <x:t>여흥(驪興)</x:t>
  </x:si>
  <x:si>
    <x:t>白雲六章章八句</x:t>
  </x:si>
  <x:si>
    <x:t>O079</x:t>
  </x:si>
  <x:si>
    <x:t>상산(商山)</x:t>
  </x:si>
  <x:si>
    <x:t>P043</x:t>
  </x:si>
  <x:si>
    <x:t>P101</x:t>
  </x:si>
  <x:si>
    <x:t>P036</x:t>
  </x:si>
  <x:si>
    <x:t>L051</x:t>
  </x:si>
  <x:si>
    <x:t>절서류_부일시</x:t>
  </x:si>
  <x:si>
    <x:t>O097</x:t>
  </x:si>
  <x:si>
    <x:t>天文類_賦晴霽</x:t>
  </x:si>
  <x:si>
    <x:t>L013</x:t>
  </x:si>
  <x:si>
    <x:t>O092</x:t>
  </x:si>
  <x:si>
    <x:t>L045</x:t>
  </x:si>
  <x:si>
    <x:t>S003</x:t>
  </x:si>
  <x:si>
    <x:t>L023</x:t>
  </x:si>
  <x:si>
    <x:t>불암촌서</x:t>
  </x:si>
  <x:si>
    <x:t>파교(灞橋)</x:t>
  </x:si>
  <x:si>
    <x:t>찬공(贊公)</x:t>
  </x:si>
  <x:si>
    <x:t>계림(鷄林)</x:t>
  </x:si>
  <x:si>
    <x:t>宮室類_賦祠宇</x:t>
  </x:si>
  <x:si>
    <x:t>﻿陰崖積雪</x:t>
  </x:si>
  <x:si>
    <x:t>P016</x:t>
  </x:si>
  <x:si>
    <x:t>O095</x:t>
  </x:si>
  <x:si>
    <x:t>P034</x:t>
  </x:si>
  <x:si>
    <x:t>次韻淸道淸德樓</x:t>
  </x:si>
  <x:si>
    <x:t>titleK</x:t>
  </x:si>
  <x:si>
    <x:t>L065</x:t>
  </x:si>
  <x:si>
    <x:t>선석류_부석</x:t>
  </x:si>
  <x:si>
    <x:t>인품류_부효행</x:t>
  </x:si>
  <x:si>
    <x:t>R004</x:t>
  </x:si>
  <x:si>
    <x:t>S011</x:t>
  </x:si>
  <x:si>
    <x:t>P083</x:t>
  </x:si>
  <x:si>
    <x:t>地理類_賦石</x:t>
  </x:si>
  <x:si>
    <x:t>P010</x:t>
  </x:si>
  <x:si>
    <x:t>O078</x:t>
  </x:si>
  <x:si>
    <x:t>S008</x:t>
  </x:si>
  <x:si>
    <x:t>page</x:t>
  </x:si>
  <x:si>
    <x:t>엄광(嚴光)</x:t>
  </x:si>
  <x:si>
    <x:t>RE003</x:t>
  </x:si>
  <x:si>
    <x:t>司馬相如</x:t>
  </x:si>
  <x:si>
    <x:t>어랑(漁郞)</x:t>
  </x:si>
  <x:si>
    <x:t>광형(匡衡)</x:t>
  </x:si>
  <x:si>
    <x:t>사단(詞壇)</x:t>
  </x:si>
  <x:si>
    <x:t>신라(新羅)</x:t>
  </x:si>
  <x:si>
    <x:t>북산(北山)</x:t>
  </x:si>
  <x:si>
    <x:t>어랑( 漁郞)</x:t>
  </x:si>
  <x:si>
    <x:t>우공(于公)</x:t>
  </x:si>
  <x:si>
    <x:t>송탑(松榻)</x:t>
  </x:si>
  <x:si>
    <x:t>송당(松堂)</x:t>
  </x:si>
  <x:si>
    <x:t>RE004</x:t>
  </x:si>
  <x:si>
    <x:t>대산(臺山)</x:t>
  </x:si>
  <x:si>
    <x:t>RE006</x:t>
  </x:si>
  <x:si>
    <x:t>장적(張籍)</x:t>
  </x:si>
  <x:si>
    <x:t>공자(孔子)</x:t>
  </x:si>
  <x:si>
    <x:t>RE009</x:t>
  </x:si>
  <x:si>
    <x:t>Y049</x:t>
  </x:si>
  <x:si>
    <x:t>살수(薩水)</x:t>
  </x:si>
  <x:si>
    <x:t>동명(東明)</x:t>
  </x:si>
  <x:si>
    <x:t>정인(鄭人)</x:t>
  </x:si>
  <x:si>
    <x:t>Y019</x:t>
  </x:si>
  <x:si>
    <x:t>평성_9</x:t>
  </x:si>
  <x:si>
    <x:t>수양(首陽)</x:t>
  </x:si>
  <x:si>
    <x:t>한수(漢水)</x:t>
  </x:si>
  <x:si>
    <x:t>娛賓驛樓次韻</x:t>
  </x:si>
  <x:si>
    <x:t>남국(南國)</x:t>
  </x:si>
  <x:si>
    <x:t>보장(寶藏)</x:t>
  </x:si>
  <x:si>
    <x:t>곡령(鵠嶺)</x:t>
  </x:si>
  <x:si>
    <x:t>환암(幻庵)</x:t>
  </x:si>
  <x:si>
    <x:t>求忠於孝。</x:t>
  </x:si>
  <x:si>
    <x:t>저포(猪浦)</x:t>
  </x:si>
  <x:si>
    <x:t>Y050</x:t>
  </x:si>
  <x:si>
    <x:t>평산(平山)</x:t>
  </x:si>
  <x:si>
    <x:t>고망(古莾)</x:t>
  </x:si>
  <x:si>
    <x:t>저탄(猪灘)</x:t>
  </x:si>
  <x:si>
    <x:t>작령(鵲嶺)</x:t>
  </x:si>
  <x:si>
    <x:t>誰敎汝反哺。</x:t>
  </x:si>
  <x:si>
    <x:t>의호(義浩)</x:t>
  </x:si>
  <x:si>
    <x:t>운배(雲背)</x:t>
  </x:si>
  <x:si>
    <x:t>극성(棘城)</x:t>
  </x:si>
  <x:si>
    <x:t>관서(關西)</x:t>
  </x:si>
  <x:si>
    <x:t>寄成和仲</x:t>
  </x:si>
  <x:si>
    <x:t>오산(臺山)</x:t>
  </x:si>
  <x:si>
    <x:t>Edition</x:t>
  </x:si>
  <x:si>
    <x:t>P038</x:t>
  </x:si>
  <x:si>
    <x:t>O076</x:t>
  </x:si>
  <x:si>
    <x:t>준동류_부금</x:t>
  </x:si>
  <x:si>
    <x:t>호남(湖南)</x:t>
  </x:si>
  <x:si>
    <x:t>mained</x:t>
  </x:si>
  <x:si>
    <x:t>P003</x:t>
  </x:si>
  <x:si>
    <x:t>절서류_부기후</x:t>
  </x:si>
  <x:si>
    <x:t>豈不懷歸。</x:t>
  </x:si>
  <x:si>
    <x:t>萬德長老</x:t>
  </x:si>
  <x:si>
    <x:t>원주(原州)</x:t>
  </x:si>
  <x:si>
    <x:t>망고(望高)</x:t>
  </x:si>
  <x:si>
    <x:t>각범(覺範)</x:t>
  </x:si>
  <x:si>
    <x:t>P050</x:t>
  </x:si>
  <x:si>
    <x:t>오릉(五陵)</x:t>
  </x:si>
  <x:si>
    <x:t>계원(雞園)</x:t>
  </x:si>
  <x:si>
    <x:t>J001</x:t>
  </x:si>
  <x:si>
    <x:t>임궁(琳宮)</x:t>
  </x:si>
  <x:si>
    <x:t>황룡(黃龍)</x:t>
  </x:si>
  <x:si>
    <x:t>권남 시운</x:t>
  </x:si>
  <x:si>
    <x:t>가을밤(秋夜)</x:t>
  </x:si>
  <x:si>
    <x:t>D017</x:t>
  </x:si>
  <x:si>
    <x:t>J007</x:t>
  </x:si>
  <x:si>
    <x:t>월악(月岳)</x:t>
  </x:si>
  <x:si>
    <x:t>chiname</x:t>
  </x:si>
  <x:si>
    <x:t>S055</x:t>
  </x:si>
  <x:si>
    <x:t>패수(浿水)</x:t>
  </x:si>
  <x:si>
    <x:t>O048</x:t>
  </x:si>
  <x:si>
    <x:t>호계(虎溪)</x:t>
  </x:si>
  <x:si>
    <x:t>광주목사</x:t>
  </x:si>
  <x:si>
    <x:t>秋夜有懷</x:t>
  </x:si>
  <x:si>
    <x:t>집현전박사</x:t>
  </x:si>
  <x:si>
    <x:t>단군(檀君)</x:t>
  </x:si>
  <x:si>
    <x:t>박천(博川)</x:t>
  </x:si>
  <x:si>
    <x:t>D020</x:t>
  </x:si>
  <x:si>
    <x:t>한유(韓愈)</x:t>
  </x:si>
  <x:si>
    <x:t>P140</x:t>
  </x:si>
  <x:si>
    <x:t>J019</x:t>
  </x:si>
  <x:si>
    <x:t>仙釋類_賦仙</x:t>
  </x:si>
  <x:si>
    <x:t>楷 : 指</x:t>
  </x:si>
  <x:si>
    <x:t>Y032</x:t>
  </x:si>
  <x:si>
    <x:t>P185</x:t>
  </x:si>
  <x:si>
    <x:t>宮室類_賦臺</x:t>
  </x:si>
  <x:si>
    <x:t>P151</x:t>
  </x:si>
  <x:si>
    <x:t>J013</x:t>
  </x:si>
  <x:si>
    <x:t>F009</x:t>
  </x:si>
  <x:si>
    <x:t>남전(藍田)</x:t>
  </x:si>
  <x:si>
    <x:t>othed</x:t>
  </x:si>
  <x:si>
    <x:t>貴公子精舍</x:t>
  </x:si>
  <x:si>
    <x:t>P161</x:t>
  </x:si>
  <x:si>
    <x:t>S062</x:t>
  </x:si>
  <x:si>
    <x:t>안평대군</x:t>
  </x:si>
  <x:si>
    <x:t>P146</x:t>
  </x:si>
  <x:si>
    <x:t>S050</x:t>
  </x:si>
  <x:si>
    <x:t>O027</x:t>
  </x:si>
  <x:si>
    <x:t>桃 : 挑</x:t>
  </x:si>
  <x:si>
    <x:t>period</x:t>
  </x:si>
  <x:si>
    <x:t>L024</x:t>
  </x:si>
  <x:si>
    <x:t>유성원 득남</x:t>
  </x:si>
  <x:si>
    <x:t>영천(永川)</x:t>
  </x:si>
  <x:si>
    <x:t>S001</x:t>
  </x:si>
  <x:si>
    <x:t>P090</x:t>
  </x:si>
  <x:si>
    <x:t>일본(日本)</x:t>
  </x:si>
  <x:si>
    <x:t>음산(陰山)</x:t>
  </x:si>
  <x:si>
    <x:t>O018</x:t>
  </x:si>
  <x:si>
    <x:t>靜植類_賦穀饌</x:t>
  </x:si>
  <x:si>
    <x:t>청총(靑塚)</x:t>
  </x:si>
  <x:si>
    <x:t>절서류_부절일</x:t>
  </x:si>
  <x:si>
    <x:t>흑산(黑山)</x:t>
  </x:si>
  <x:si>
    <x:t>O040</x:t>
  </x:si>
  <x:si>
    <x:t>P159</x:t>
  </x:si>
  <x:si>
    <x:t>O026</x:t>
  </x:si>
  <x:si>
    <x:t>J018</x:t>
  </x:si>
  <x:si>
    <x:t>몽도원도</x:t>
  </x:si>
  <x:si>
    <x:t>J006</x:t>
  </x:si>
  <x:si>
    <x:t>동릉(東陵)</x:t>
  </x:si>
  <x:si>
    <x:t>박인수 시운</x:t>
  </x:si>
  <x:si>
    <x:t>P148</x:t>
  </x:si>
  <x:si>
    <x:t>安平大君</x:t>
  </x:si>
  <x:si>
    <x:t>O049</x:t>
  </x:si>
  <x:si>
    <x:t>type</x:t>
  </x:si>
  <x:si>
    <x:t>L132</x:t>
  </x:si>
  <x:si>
    <x:t>P013</x:t>
  </x:si>
  <x:si>
    <x:t>宴樂類_賦音律</x:t>
  </x:si>
  <x:si>
    <x:t>O014</x:t>
  </x:si>
  <x:si>
    <x:t>O099</x:t>
  </x:si>
  <x:si>
    <x:t>P177</x:t>
  </x:si>
  <x:si>
    <x:t>P187</x:t>
  </x:si>
  <x:si>
    <x:t>O057</x:t>
  </x:si>
  <x:si>
    <x:t>P175</x:t>
  </x:si>
  <x:si>
    <x:t>J005</x:t>
  </x:si>
  <x:si>
    <x:t>O020</x:t>
  </x:si>
  <x:si>
    <x:t>만금준골</x:t>
  </x:si>
  <x:si>
    <x:t>萬金駿骨</x:t>
  </x:si>
  <x:si>
    <x:t>F010</x:t>
  </x:si>
  <x:si>
    <x:t>O024</x:t>
  </x:si>
  <x:si>
    <x:t>L099</x:t>
  </x:si>
  <x:si>
    <x:t>P162</x:t>
  </x:si>
  <x:si>
    <x:t>P152</x:t>
  </x:si>
  <x:si>
    <x:t>도성(都城)</x:t>
  </x:si>
  <x:si>
    <x:t>P040</x:t>
  </x:si>
  <x:si>
    <x:t>P198</x:t>
  </x:si>
  <x:si>
    <x:t>靜植類_賦菓</x:t>
  </x:si>
  <x:si>
    <x:t>P174</x:t>
  </x:si>
  <x:si>
    <x:t>국립중앙도서관</x:t>
  </x:si>
  <x:si>
    <x:t>靜植類_賦菜</x:t>
  </x:si>
  <x:si>
    <x:t>성삼문의 시운</x:t>
  </x:si>
  <x:si>
    <x:t>L036</x:t>
  </x:si>
  <x:si>
    <x:t>P075</x:t>
  </x:si>
  <x:si>
    <x:t>再用前韻</x:t>
  </x:si>
  <x:si>
    <x:t>P142</x:t>
  </x:si>
  <x:si>
    <x:t>O068</x:t>
  </x:si>
  <x:si>
    <x:t>L220</x:t>
  </x:si>
  <x:si>
    <x:t>R001</x:t>
  </x:si>
  <x:si>
    <x:t>F001</x:t>
  </x:si>
  <x:si>
    <x:t>청산(靑山)</x:t>
  </x:si>
  <x:si>
    <x:t>한도십영</x:t>
  </x:si>
  <x:si>
    <x:t>無忝我所生。</x:t>
  </x:si>
  <x:si>
    <x:t>계호상인</x:t>
  </x:si>
  <x:si>
    <x:t>절서류_부사시</x:t>
  </x:si>
  <x:si>
    <x:t>L025</x:t>
  </x:si>
  <x:si>
    <x:t>金銀蘭若</x:t>
  </x:si>
  <x:si>
    <x:t>顯達類_賦朝市</x:t>
  </x:si>
  <x:si>
    <x:t>P147</x:t>
  </x:si>
  <x:si>
    <x:t>L014</x:t>
  </x:si>
  <x:si>
    <x:t>佛巖村墅</x:t>
  </x:si>
  <x:si>
    <x:t>J021</x:t>
  </x:si>
  <x:si>
    <x:t>P150</x:t>
  </x:si>
  <x:si>
    <x:t>人品類_賦漁釣</x:t>
  </x:si>
  <x:si>
    <x:t>S021</x:t>
  </x:si>
  <x:si>
    <x:t>憂傷類_賦哀悼</x:t>
  </x:si>
  <x:si>
    <x:t>我有天只。</x:t>
  </x:si>
  <x:si>
    <x:t>﻿串岬棧道</x:t>
  </x:si>
  <x:si>
    <x:t>戒浩上人</x:t>
  </x:si>
  <x:si>
    <x:t>P221</x:t>
  </x:si>
  <x:si>
    <x:t>P196</x:t>
  </x:si>
  <x:si>
    <x:t>虵 : 馳</x:t>
  </x:si>
  <x:si>
    <x:t>O008</x:t>
  </x:si>
  <x:si>
    <x:t>P049</x:t>
  </x:si>
  <x:si>
    <x:t>L196</x:t>
  </x:si>
  <x:si>
    <x:t>L213</x:t>
  </x:si>
  <x:si>
    <x:t>L140</x:t>
  </x:si>
  <x:si>
    <x:t>L183</x:t>
  </x:si>
  <x:si>
    <x:t>P004</x:t>
  </x:si>
  <x:si>
    <x:t>그림_추산도</x:t>
  </x:si>
  <x:si>
    <x:t>P216</x:t>
  </x:si>
  <x:si>
    <x:t>S026</x:t>
  </x:si>
  <x:si>
    <x:t>P099</x:t>
  </x:si>
  <x:si>
    <x:t>憂傷類_賦衰落</x:t>
  </x:si>
  <x:si>
    <x:t>P219</x:t>
  </x:si>
  <x:si>
    <x:t>P085</x:t>
  </x:si>
  <x:si>
    <x:t>P131</x:t>
  </x:si>
  <x:si>
    <x:t>P095</x:t>
  </x:si>
  <x:si>
    <x:t>지리류_부석</x:t>
  </x:si>
  <x:si>
    <x:t>우상류_부쇠락</x:t>
  </x:si>
  <x:si>
    <x:t>S052</x:t>
  </x:si>
  <x:si>
    <x:t>L062</x:t>
  </x:si>
  <x:si>
    <x:t>S015</x:t>
  </x:si>
  <x:si>
    <x:t>宮室類_賦亭</x:t>
  </x:si>
  <x:si>
    <x:t>S044</x:t>
  </x:si>
  <x:si>
    <x:t>정식류_부초</x:t>
  </x:si>
  <x:si>
    <x:t>P222</x:t>
  </x:si>
  <x:si>
    <x:t>蠢動類_賦獸</x:t>
  </x:si>
  <x:si>
    <x:t>P202</x:t>
  </x:si>
  <x:si>
    <x:t>P206</x:t>
  </x:si>
  <x:si>
    <x:t>P208</x:t>
  </x:si>
  <x:si>
    <x:t>P191</x:t>
  </x:si>
  <x:si>
    <x:t>P210</x:t>
  </x:si>
  <x:si>
    <x:t>P215</x:t>
  </x:si>
  <x:si>
    <x:t>P119</x:t>
  </x:si>
  <x:si>
    <x:t>문창(文暢)</x:t>
  </x:si>
  <x:si>
    <x:t>P133</x:t>
  </x:si>
  <x:si>
    <x:t>P220</x:t>
  </x:si>
  <x:si>
    <x:t>L214</x:t>
  </x:si>
  <x:si>
    <x:t>P189</x:t>
  </x:si>
  <x:si>
    <x:t>P204</x:t>
  </x:si>
  <x:si>
    <x:t>P112</x:t>
  </x:si>
  <x:si>
    <x:t>L160</x:t>
  </x:si>
  <x:si>
    <x:t>P103</x:t>
  </x:si>
  <x:si>
    <x:t>﻿隴頭饁婦</x:t>
  </x:si>
  <x:si>
    <x:t>P207</x:t>
  </x:si>
  <x:si>
    <x:t>S051</x:t>
  </x:si>
  <x:si>
    <x:t>김순(金淳)</x:t>
  </x:si>
  <x:si>
    <x:t>P110</x:t>
  </x:si>
  <x:si>
    <x:t>P116</x:t>
  </x:si>
  <x:si>
    <x:t>평성_8</x:t>
  </x:si>
  <x:si>
    <x:t>P115</x:t>
  </x:si>
  <x:si>
    <x:t>평성_13</x:t>
  </x:si>
  <x:si>
    <x:t>P098</x:t>
  </x:si>
  <x:si>
    <x:t>L136</x:t>
  </x:si>
  <x:si>
    <x:t>P007</x:t>
  </x:si>
  <x:si>
    <x:t>P213</x:t>
  </x:si>
  <x:si>
    <x:t>P125</x:t>
  </x:si>
  <x:si>
    <x:t>P217</x:t>
  </x:si>
  <x:si>
    <x:t>S059</x:t>
  </x:si>
  <x:si>
    <x:t>S060</x:t>
  </x:si>
  <x:si>
    <x:t>유마(維摩)</x:t>
  </x:si>
  <x:si>
    <x:t>P121</x:t>
  </x:si>
  <x:si>
    <x:t>여흥으로 가다</x:t>
  </x:si>
  <x:si>
    <x:t>궁실류_부각</x:t>
  </x:si>
  <x:si>
    <x:t>평성_11</x:t>
  </x:si>
  <x:si>
    <x:t>P203</x:t>
  </x:si>
  <x:si>
    <x:t>南窓獨坐無餘事</x:t>
  </x:si>
  <x:si>
    <x:t>영남(嶺南)</x:t>
  </x:si>
  <x:si>
    <x:t>혜근(惠勤)</x:t>
  </x:si>
  <x:si>
    <x:t>P120</x:t>
  </x:si>
  <x:si>
    <x:t>달마(達磨)</x:t>
  </x:si>
  <x:si>
    <x:t>이백(李白)</x:t>
  </x:si>
  <x:si>
    <x:t>김뉴(金紐)</x:t>
  </x:si>
  <x:si>
    <x:t>S012</x:t>
  </x:si>
  <x:si>
    <x:t>憂傷類_賦疾病</x:t>
  </x:si>
  <x:si>
    <x:t>P100</x:t>
  </x:si>
  <x:si>
    <x:t>장안(長安)</x:t>
  </x:si>
  <x:si>
    <x:t>우상류_부조고</x:t>
  </x:si>
  <x:si>
    <x:t>節序類_賦四時</x:t>
  </x:si>
  <x:si>
    <x:t>혜가(慧可)</x:t>
  </x:si>
  <x:si>
    <x:t>P108</x:t>
  </x:si>
  <x:si>
    <x:t>인품류_부어조</x:t>
  </x:si>
  <x:si>
    <x:t>평성_12</x:t>
  </x:si>
  <x:si>
    <x:t>P105</x:t>
  </x:si>
  <x:si>
    <x:t>P209</x:t>
  </x:si>
  <x:si>
    <x:t>P096</x:t>
  </x:si>
  <x:si>
    <x:t>P111</x:t>
  </x:si>
  <x:si>
    <x:t>O005</x:t>
  </x:si>
  <x:si>
    <x:t>귀곡(龜谷)</x:t>
  </x:si>
  <x:si>
    <x:t>P123</x:t>
  </x:si>
  <x:si>
    <x:t>﻿竹藏古寺</x:t>
  </x:si>
  <x:si>
    <x:t>동각(東閣)</x:t>
  </x:si>
  <x:si>
    <x:t>육유(陸游)</x:t>
  </x:si>
  <x:si>
    <x:t>O086</x:t>
  </x:si>
  <x:si>
    <x:t>﻿巖控淸潭</x:t>
  </x:si>
  <x:si>
    <x:t>O007</x:t>
  </x:si>
  <x:si>
    <x:t>경화(京華)</x:t>
  </x:si>
  <x:si>
    <x:t>閑適類_賦田墅</x:t>
  </x:si>
  <x:si>
    <x:t>P009</x:t>
  </x:si>
  <x:si>
    <x:t>이물민의 죽음</x:t>
  </x:si>
  <x:si>
    <x:t>class</x:t>
  </x:si>
  <x:si>
    <x:t>P026</x:t>
  </x:si>
  <x:si>
    <x:t>宮室類_賦堂軒</x:t>
  </x:si>
  <x:si>
    <x:t>L055</x:t>
  </x:si>
  <x:si>
    <x:t>地理類_賦水</x:t>
  </x:si>
  <x:si>
    <x:t>S019</x:t>
  </x:si>
  <x:si>
    <x:t>憂傷類_賦吊古</x:t>
  </x:si>
  <x:si>
    <x:t>지둔(支遁)</x:t>
  </x:si>
  <x:si>
    <x:t>평성_10</x:t>
  </x:si>
  <x:si>
    <x:t>P218</x:t>
  </x:si>
  <x:si>
    <x:t>준동류_부수</x:t>
  </x:si>
  <x:si>
    <x:t>地理類_賦橋梁</x:t>
  </x:si>
  <x:si>
    <x:t>연악류_부다주</x:t>
  </x:si>
  <x:si>
    <x:t>정식류_부곡찬</x:t>
  </x:si>
  <x:si>
    <x:t>送李主簿之湖南</x:t>
  </x:si>
  <x:si>
    <x:t>부상(扶桑)</x:t>
  </x:si>
  <x:si>
    <x:t>P005</x:t>
  </x:si>
  <x:si>
    <x:t>경주(慶州)</x:t>
  </x:si>
  <x:si>
    <x:t>토산(兎山)</x:t>
  </x:si>
  <x:si>
    <x:t>Y010</x:t>
  </x:si>
  <x:si>
    <x:t>증자(曾子)</x:t>
  </x:si>
  <x:si>
    <x:t>O003</x:t>
  </x:si>
  <x:si>
    <x:t>송도(松都)</x:t>
  </x:si>
  <x:si>
    <x:t>reply</x:t>
  </x:si>
  <x:si>
    <x:t>宮室類_賦閣</x:t>
  </x:si>
  <x:si>
    <x:t>F005</x:t>
  </x:si>
  <x:si>
    <x:t>진주(晉州)</x:t>
  </x:si>
  <x:si>
    <x:t>관직_춘방</x:t>
  </x:si>
  <x:si>
    <x:t>玉堂學士</x:t>
  </x:si>
  <x:si>
    <x:t>금오(金鼇)</x:t>
  </x:si>
  <x:si>
    <x:t>﻿蒼壁丹楓</x:t>
  </x:si>
  <x:si>
    <x:t>王事有程。</x:t>
  </x:si>
  <x:si>
    <x:t>﻿主屹靈祠</x:t>
  </x:si>
  <x:si>
    <x:t>Y004</x:t>
  </x:si>
  <x:si>
    <x:t>이승경 방문</x:t>
  </x:si>
  <x:si>
    <x:t>F012</x:t>
  </x:si>
  <x:si>
    <x:t>其樂未央。</x:t>
  </x:si>
  <x:si>
    <x:t>O001</x:t>
  </x:si>
  <x:si>
    <x:t>연악류_부연음</x:t>
  </x:si>
  <x:si>
    <x:t>J009</x:t>
  </x:si>
  <x:si>
    <x:t>명춘지유사</x:t>
  </x:si>
  <x:si>
    <x:t>我行于邁。</x:t>
  </x:si>
  <x:si>
    <x:t>궁실류_부대</x:t>
  </x:si>
  <x:si>
    <x:t>Y003</x:t>
  </x:si>
  <x:si>
    <x:t>P031</x:t>
  </x:si>
  <x:si>
    <x:t>송원(松院)</x:t>
  </x:si>
  <x:si>
    <x:t>S047</x:t>
  </x:si>
  <x:si>
    <x:t>궁실류_부재</x:t>
  </x:si>
  <x:si>
    <x:t>L056</x:t>
  </x:si>
  <x:si>
    <x:t>우상류_부애도</x:t>
  </x:si>
  <x:si>
    <x:t>Sort</x:t>
  </x:si>
  <x:si>
    <x:t>J008</x:t>
  </x:si>
  <x:si>
    <x:t>대구(大丘)</x:t>
  </x:si>
  <x:si>
    <x:t>정식류_부채</x:t>
  </x:si>
  <x:si>
    <x:t>S020</x:t>
  </x:si>
  <x:si>
    <x:t>宮室類_賦樓</x:t>
  </x:si>
  <x:si>
    <x:t>言樹之堂。</x:t>
  </x:si>
  <x:si>
    <x:t>靡愛匪日。</x:t>
  </x:si>
  <x:si>
    <x:t>我姑陟彼岵兮。</x:t>
  </x:si>
  <x:si>
    <x:t>봉래각 별칭</x:t>
  </x:si>
  <x:si>
    <x:t>我有兄弟。</x:t>
  </x:si>
  <x:si>
    <x:t>望彼白雲。</x:t>
  </x:si>
  <x:si>
    <x:t>春坊學士</x:t>
  </x:si>
  <x:si>
    <x:t>稱我壽爵。</x:t>
  </x:si>
  <x:si>
    <x:t>張仲孝友。</x:t>
  </x:si>
  <x:si>
    <x:t>혜원(慧遠)</x:t>
  </x:si>
  <x:si>
    <x:t>서울 이칭</x:t>
  </x:si>
  <x:si>
    <x:t>曰旣覯止。</x:t>
  </x:si>
  <x:si>
    <x:t>태학 별칭</x:t>
  </x:si>
  <x:si>
    <x:t>能念我遠人。</x:t>
  </x:si>
  <x:si>
    <x:t>胡然我心傷。</x:t>
  </x:si>
  <x:si>
    <x:t>允也左司。</x:t>
  </x:si>
  <x:si>
    <x:t>王命是將。</x:t>
  </x:si>
  <x:si>
    <x:t>維張侯是式。</x:t>
  </x:si>
  <x:si>
    <x:t>P102</x:t>
  </x:si>
  <x:si>
    <x:t>강화(江華)</x:t>
  </x:si>
  <x:si>
    <x:t>Y030</x:t>
  </x:si>
  <x:si>
    <x:t>Y040</x:t>
  </x:si>
  <x:si>
    <x:t>Y023</x:t>
  </x:si>
  <x:si>
    <x:t>Y056</x:t>
  </x:si>
  <x:si>
    <x:t>P106</x:t>
  </x:si>
  <x:si>
    <x:t>우전(禹甸)</x:t>
  </x:si>
  <x:si>
    <x:t>P129</x:t>
  </x:si>
  <x:si>
    <x:t>P128</x:t>
  </x:si>
  <x:si>
    <x:t>Y055</x:t>
  </x:si>
  <x:si>
    <x:t>Y043</x:t>
  </x:si>
  <x:si>
    <x:t>국망(國望)</x:t>
  </x:si>
  <x:si>
    <x:t>﻿江村霽雪</x:t>
  </x:si>
  <x:si>
    <x:t>Y025</x:t>
  </x:si>
  <x:si>
    <x:t>Y045</x:t>
  </x:si>
  <x:si>
    <x:t>Y012</x:t>
  </x:si>
  <x:si>
    <x:t>Y036</x:t>
  </x:si>
  <x:si>
    <x:t>춘방학사</x:t>
  </x:si>
  <x:si>
    <x:t>comment</x:t>
  </x:si>
  <x:si>
    <x:t>顯達類_賦慶壽</x:t>
  </x:si>
  <x:si>
    <x:t>평성_4</x:t>
  </x:si>
  <x:si>
    <x:t>Y017</x:t>
  </x:si>
  <x:si>
    <x:t>Y067</x:t>
  </x:si>
  <x:si>
    <x:t>Y028</x:t>
  </x:si>
  <x:si>
    <x:t>Y006</x:t>
  </x:si>
  <x:si>
    <x:t>궁실류_부사우</x:t>
  </x:si>
  <x:si>
    <x:t>P127</x:t>
  </x:si>
  <x:si>
    <x:t>Y048</x:t>
  </x:si>
  <x:si>
    <x:t>평성_15</x:t>
  </x:si>
  <x:si>
    <x:t>Y062</x:t>
  </x:si>
  <x:si>
    <x:t>﻿蘆渚羣鴻</x:t>
  </x:si>
  <x:si>
    <x:t>Y057</x:t>
  </x:si>
  <x:si>
    <x:t>Y039</x:t>
  </x:si>
  <x:si>
    <x:t>題栗峯驛</x:t>
  </x:si>
  <x:si>
    <x:t>F015</x:t>
  </x:si>
  <x:si>
    <x:t>Y061</x:t>
  </x:si>
  <x:si>
    <x:t>﻿牛背牧童</x:t>
  </x:si>
  <x:si>
    <x:t>娛賓驛樓</x:t>
  </x:si>
  <x:si>
    <x:t>Y047</x:t>
  </x:si>
  <x:si>
    <x:t>P020</x:t>
  </x:si>
  <x:si>
    <x:t>Y060</x:t>
  </x:si>
  <x:si>
    <x:t>高麗太祖</x:t>
  </x:si>
  <x:si>
    <x:t>Y068</x:t>
  </x:si>
  <x:si>
    <x:t>Y011</x:t>
  </x:si>
  <x:si>
    <x:t>Y027</x:t>
  </x:si>
  <x:si>
    <x:t>Y046</x:t>
  </x:si>
  <x:si>
    <x:t>P094</x:t>
  </x:si>
  <x:si>
    <x:t>Y053</x:t>
  </x:si>
  <x:si>
    <x:t>천문류_부뇌우</x:t>
  </x:si>
  <x:si>
    <x:t>F006</x:t>
  </x:si>
  <x:si>
    <x:t>정식류_부화</x:t>
  </x:si>
  <x:si>
    <x:t>Y034</x:t>
  </x:si>
  <x:si>
    <x:t>Y041</x:t>
  </x:si>
  <x:si>
    <x:t>Y065</x:t>
  </x:si>
  <x:si>
    <x:t>P138</x:t>
  </x:si>
  <x:si>
    <x:t>Y058</x:t>
  </x:si>
  <x:si>
    <x:t>Y051</x:t>
  </x:si>
  <x:si>
    <x:t>Y031</x:t>
  </x:si>
  <x:si>
    <x:t>Y035</x:t>
  </x:si>
  <x:si>
    <x:t>천문류_부풍</x:t>
  </x:si>
  <x:si>
    <x:t>한식_눈</x:t>
  </x:si>
  <x:si>
    <x:t>﻿烟江萬竹</x:t>
  </x:si>
  <x:si>
    <x:t>지리류_부수</x:t>
  </x:si>
  <x:si>
    <x:t>Y052</x:t>
  </x:si>
  <x:si>
    <x:t>Y044</x:t>
  </x:si>
  <x:si>
    <x:t>Rhyme</x:t>
  </x:si>
  <x:si>
    <x:t>Y007</x:t>
  </x:si>
  <x:si>
    <x:t>L053</x:t>
  </x:si>
  <x:si>
    <x:t>仙釋類_賦釋</x:t>
  </x:si>
  <x:si>
    <x:t>양웅(揚雄)</x:t>
  </x:si>
  <x:si>
    <x:t>﻿渡口長風</x:t>
  </x:si>
  <x:si>
    <x:t>홍응(洪應)</x:t>
  </x:si>
  <x:si>
    <x:t>L015</x:t>
  </x:si>
  <x:si>
    <x:t>Y066</x:t>
  </x:si>
  <x:si>
    <x:t>남전(南恮)</x:t>
  </x:si>
  <x:si>
    <x:t>P017</x:t>
  </x:si>
  <x:si>
    <x:t>Y005</x:t>
  </x:si>
  <x:si>
    <x:t>﻿龍潭瀑布</x:t>
  </x:si>
  <x:si>
    <x:t>地理類_賦山</x:t>
  </x:si>
  <x:si>
    <x:t>再和 六首</x:t>
  </x:si>
  <x:si>
    <x:t>L040</x:t>
  </x:si>
  <x:si>
    <x:t>L054</x:t>
  </x:si>
  <x:si>
    <x:t>오수(鼇岫)</x:t>
  </x:si>
  <x:si>
    <x:t>﻿庭前楊柳</x:t>
  </x:si>
  <x:si>
    <x:t>Y002</x:t>
  </x:si>
  <x:si>
    <x:t>기왕(箕王)</x:t>
  </x:si>
  <x:si>
    <x:t>Y009</x:t>
  </x:si>
  <x:si>
    <x:t>S007</x:t>
  </x:si>
  <x:si>
    <x:t>미(微)</x:t>
  </x:si>
  <x:si>
    <x:t>Y014</x:t>
  </x:si>
  <x:si>
    <x:t>送副使 代人作</x:t>
  </x:si>
  <x:si>
    <x:t>L022</x:t>
  </x:si>
  <x:si>
    <x:t>윤중(允中)</x:t>
  </x:si>
  <x:si>
    <x:t>P012</x:t>
  </x:si>
  <x:si>
    <x:t>주왕(周王)</x:t>
  </x:si>
  <x:si>
    <x:t>Motif</x:t>
  </x:si>
  <x:si>
    <x:t>靜愛招提閑愛僧</x:t>
  </x:si>
  <x:si>
    <x:t>세종(世宗)</x:t>
  </x:si>
  <x:si>
    <x:t>L037</x:t>
  </x:si>
  <x:si>
    <x:t>이곡(李穀)</x:t>
  </x:si>
  <x:si>
    <x:t>궁실류_부당헌</x:t>
  </x:si>
  <x:si>
    <x:t>Diction</x:t>
  </x:si>
  <x:si>
    <x:t>L035</x:t>
  </x:si>
  <x:si>
    <x:t>P014</x:t>
  </x:si>
  <x:si>
    <x:t>L043</x:t>
  </x:si>
  <x:si>
    <x:t>한적류_부퇴적</x:t>
  </x:si>
  <x:si>
    <x:t>P002</x:t>
  </x:si>
  <x:si>
    <x:t>畢竟望吾曹</x:t>
  </x:si>
  <x:si>
    <x:t>瞻望倚閭。</x:t>
  </x:si>
  <x:si>
    <x:t>L016</x:t>
  </x:si>
  <x:si>
    <x:t>전의고주취여니</x:t>
  </x:si>
  <x:si>
    <x:t>立志堂堂少壯年</x:t>
  </x:si>
  <x:si>
    <x:t>D001</x:t>
  </x:si>
  <x:si>
    <x:t>再和 五首</x:t>
  </x:si>
  <x:si>
    <x:t>문종(文宗)</x:t>
  </x:si>
  <x:si>
    <x:t>한림학사 별칭</x:t>
  </x:si>
  <x:si>
    <x:t>O073</x:t>
  </x:si>
  <x:si>
    <x:t>예겸(倪謙)</x:t>
  </x:si>
  <x:si>
    <x:t>일암팔영</x:t>
  </x:si>
  <x:si>
    <x:t>권륜(權綸)</x:t>
  </x:si>
  <x:si>
    <x:t>연정(蓮亭)</x:t>
  </x:si>
  <x:si>
    <x:t>추창비인관물화</x:t>
  </x:si>
  <x:si>
    <x:t>S004</x:t>
  </x:si>
  <x:si>
    <x:t>성간(成侃)</x:t>
  </x:si>
  <x:si>
    <x:t>성명(性明)</x:t>
  </x:si>
  <x:si>
    <x:t>김맹(金孟)</x:t>
  </x:si>
  <x:si>
    <x:t>管領靑山自在啼</x:t>
  </x:si>
  <x:si>
    <x:t>Emotion</x:t>
  </x:si>
  <x:si>
    <x:t>이개(李塏)</x:t>
  </x:si>
  <x:si>
    <x:t>有母不將。</x:t>
  </x:si>
  <x:si>
    <x:t>英雄萬古不長貧</x:t>
  </x:si>
  <x:si>
    <x:t>섬계(剡溪)</x:t>
  </x:si>
  <x:si>
    <x:t>念我獨行。</x:t>
  </x:si>
  <x:si>
    <x:t>불인(佛印)</x:t>
  </x:si>
  <x:si>
    <x:t>晉州牧使</x:t>
  </x:si>
  <x:si>
    <x:t>L032</x:t>
  </x:si>
  <x:si>
    <x:t>曰亦暮春。</x:t>
  </x:si>
  <x:si>
    <x:t>남창독좌무여사</x:t>
  </x:si>
  <x:si>
    <x:t>병에 걸리다</x:t>
  </x:si>
  <x:si>
    <x:t>言旋言歸。</x:t>
  </x:si>
  <x:si>
    <x:t>讀漢光武紀</x:t>
  </x:si>
  <x:si>
    <x:t>입직하다</x:t>
  </x:si>
  <x:si>
    <x:t>有集維烏。</x:t>
  </x:si>
  <x:si>
    <x:t>삼산(三山)</x:t>
  </x:si>
  <x:si>
    <x:t>L058</x:t>
  </x:si>
  <x:si>
    <x:t>天文類_賦雷雨</x:t>
  </x:si>
  <x:si>
    <x:t>희우정야연도</x:t>
  </x:si>
  <x:si>
    <x:t>상유(上幽)</x:t>
  </x:si>
  <x:si>
    <x:t>용강(龍岡)</x:t>
  </x:si>
  <x:si>
    <x:t>O063</x:t>
  </x:si>
  <x:si>
    <x:t>비로(毗盧)</x:t>
  </x:si>
  <x:si>
    <x:t>정사(鄭賜)</x:t>
  </x:si>
  <x:si>
    <x:t>한흠()</x:t>
  </x:si>
  <x:si>
    <x:t>L042</x:t>
  </x:si>
  <x:si>
    <x:t>옥당학사</x:t>
  </x:si>
  <x:si>
    <x:t>기아원흥유강동</x:t>
  </x:si>
  <x:si>
    <x:t>起我遠興遊江東</x:t>
  </x:si>
  <x:si>
    <x:t>L010</x:t>
  </x:si>
  <x:si>
    <x:t>天文類_賦雪</x:t>
  </x:si>
  <x:si>
    <x:t>청파(靑坡)</x:t>
  </x:si>
  <x:si>
    <x:t>以嗣以續。</x:t>
  </x:si>
  <x:si>
    <x:t>靜植類_賦花</x:t>
  </x:si>
  <x:si>
    <x:t>해주(海州)</x:t>
  </x:si>
  <x:si>
    <x:t>于彼神京。</x:t>
  </x:si>
  <x:si>
    <x:t>F003</x:t>
  </x:si>
  <x:si>
    <x:t>J010</x:t>
  </x:si>
  <x:si>
    <x:t>R003</x:t>
  </x:si>
  <x:si>
    <x:t>create (a98: Poem{gid: 'HBSGSJ(SG)02_045_04_PR', class: 'Poem', name: '사가시집02_시045_4', title: '﻿陰崖積雪', originText: '﻿冬深氷滿壑。春半水生溪。物態隨時異。人情老欲迷。', titleK: '', translationK: '', category:'', topic:'문경(버드나무/오동나무/단풍/적설/종루/용담폭포/주흘영사/관갑잔도)', reply: 'N'})</x:t>
  </x:si>
  <x:si>
    <x:t>점필재집09_시01_4</x:t>
  </x:si>
  <x:si>
    <x:t>사가시집02_시022_1</x:t>
  </x:si>
  <x:si>
    <x:t>사가시집02_시013_0</x:t>
  </x:si>
  <x:si>
    <x:t>사가시집02_시013_3</x:t>
  </x:si>
  <x:si>
    <x:t>사가시집02_시070_2</x:t>
  </x:si>
  <x:si>
    <x:t>점필재집09_시01_8</x:t>
  </x:si>
  <x:si>
    <x:t>사가시집02_시030_5</x:t>
  </x:si>
  <x:si>
    <x:t>점필재집09_시01_3</x:t>
  </x:si>
  <x:si>
    <x:t>사가시집02_시061_1</x:t>
  </x:si>
  <x:si>
    <x:t>사가시집02_시043_3</x:t>
  </x:si>
  <x:si>
    <x:t>사가시집02_시013_10</x:t>
  </x:si>
  <x:si>
    <x:t>사가시집10_시01_14</x:t>
  </x:si>
  <x:si>
    <x:t>궁실류_부각(宮室類_賦閣)</x:t>
  </x:si>
  <x:si>
    <x:t>사가시집02_시030_4</x:t>
  </x:si>
  <x:si>
    <x:t>준동류_부린(蠢動類_賦鱗)</x:t>
  </x:si>
  <x:si>
    <x:t>사가시집02_시070_1</x:t>
  </x:si>
  <x:si>
    <x:t>用申內相韻。寄一菴。三首</x:t>
  </x:si>
  <x:si>
    <x:t>사가시집02_시063_2</x:t>
  </x:si>
  <x:si>
    <x:t>사가시집02_시065_4</x:t>
  </x:si>
  <x:si>
    <x:t>雪後有興。題寄太初德輿兩集賢。</x:t>
  </x:si>
  <x:si>
    <x:t>上人曾遊金剛山。求詩於我。</x:t>
  </x:si>
  <x:si>
    <x:t>사가시집02_시030_2</x:t>
  </x:si>
  <x:si>
    <x:t>사가시집02_시039_1</x:t>
  </x:si>
  <x:si>
    <x:t>사가시집10_시01_13</x:t>
  </x:si>
  <x:si>
    <x:t>Cypher Query</x:t>
  </x:si>
  <x:si>
    <x:t>사가시집02_시039_3</x:t>
  </x:si>
  <x:si>
    <x:t>사가시집02_시019_1</x:t>
  </x:si>
  <x:si>
    <x:t>秋山圖。爲日本誾上人作。</x:t>
  </x:si>
  <x:si>
    <x:t>사가시집02_시060_2</x:t>
  </x:si>
  <x:si>
    <x:t>사가시집21_시01_4</x:t>
  </x:si>
  <x:si>
    <x:t>사가시집31_시02_1</x:t>
  </x:si>
  <x:si>
    <x:t>사가시집02_시080_4</x:t>
  </x:si>
  <x:si>
    <x:t>사가시집02_시046_1</x:t>
  </x:si>
  <x:si>
    <x:t>次韻李淸甫學士 三首○塏</x:t>
  </x:si>
  <x:si>
    <x:t>사가시집보유03_시01_6</x:t>
  </x:si>
  <x:si>
    <x:t>점필재집09_시01_7</x:t>
  </x:si>
  <x:si>
    <x:t>사가시집09_시01_2</x:t>
  </x:si>
  <x:si>
    <x:t>허백당집01_시01_1</x:t>
  </x:si>
  <x:si>
    <x:t>정식류_부화(靜植類_賦花)</x:t>
  </x:si>
  <x:si>
    <x:t>사가시집21_시01_1</x:t>
  </x:si>
  <x:si>
    <x:t>사가시집30_시02_3</x:t>
  </x:si>
  <x:si>
    <x:t>사가시집02_시060_1</x:t>
  </x:si>
  <x:si>
    <x:t>점필재집09_시02_1</x:t>
  </x:si>
  <x:si>
    <x:t>사가시집02_시064_1</x:t>
  </x:si>
  <x:si>
    <x:t>사가시집20_시01_4</x:t>
  </x:si>
  <x:si>
    <x:t>사가시집09_시01_1</x:t>
  </x:si>
  <x:si>
    <x:t>사가시집02_시083_4</x:t>
  </x:si>
  <x:si>
    <x:t>사가시집02_시046_2</x:t>
  </x:si>
  <x:si>
    <x:t>점필재집09_시01_2</x:t>
  </x:si>
  <x:si>
    <x:t>사가시집10_시02_2</x:t>
  </x:si>
  <x:si>
    <x:t>사가시집02_시080_5</x:t>
  </x:si>
  <x:si>
    <x:t>사가시집02_시013_1</x:t>
  </x:si>
  <x:si>
    <x:t>送一菴專上人遊嶺南 四首</x:t>
  </x:si>
  <x:si>
    <x:t>사가시집02_시058_3</x:t>
  </x:si>
  <x:si>
    <x:t>사가시집04_시01_1</x:t>
  </x:si>
  <x:si>
    <x:t>RelatedPerson</x:t>
  </x:si>
  <x:si>
    <x:t>궁실류_부재(宮室類_賦齋)</x:t>
  </x:si>
  <x:si>
    <x:t>사가시집02_시031_2</x:t>
  </x:si>
  <x:si>
    <x:t>점필재집09_시01_5</x:t>
  </x:si>
  <x:si>
    <x:t>사가시집10_시01_2</x:t>
  </x:si>
  <x:si>
    <x:t>사가시집10_시01_7</x:t>
  </x:si>
  <x:si>
    <x:t>除夕。用東坡韻寄成和仲。二首</x:t>
  </x:si>
  <x:si>
    <x:t>사가시집02_시072_7</x:t>
  </x:si>
  <x:si>
    <x:t>SocialStatus</x:t>
  </x:si>
  <x:si>
    <x:t>사가시집02_시075_2</x:t>
  </x:si>
  <x:si>
    <x:t>삼탄집07_시05_10</x:t>
  </x:si>
  <x:si>
    <x:t>사가시집20_시01_2</x:t>
  </x:si>
  <x:si>
    <x:t>사가시집02_시067_7</x:t>
  </x:si>
  <x:si>
    <x:t>HBSGSJ(SG)31_001_PR</x:t>
  </x:si>
  <x:si>
    <x:t>HBSDMS(SG)07_001_PR</x:t>
  </x:si>
  <x:si>
    <x:t>HBCHJ(SG)02_001_PR</x:t>
  </x:si>
  <x:si>
    <x:t>HBSGSJ(SG)20_003_PR</x:t>
  </x:si>
  <x:si>
    <x:t>HBCHJ(SG)01_001_PR</x:t>
  </x:si>
  <x:si>
    <x:t>HBSGSJ(SG)02_074_PR</x:t>
  </x:si>
  <x:si>
    <x:t>HBSGSJ(SG)13_001_PR</x:t>
  </x:si>
  <x:si>
    <x:t>HBSJDG(SG)11_001_PR</x:t>
  </x:si>
  <x:si>
    <x:t>HBSGSJ(SG)03_001_PR</x:t>
  </x:si>
  <x:si>
    <x:t>﻿聖皇御新極。推恩及東方。賢侯受使命。玉節何暉煌。端姿皎氷雪。令德如圭璋。威儀已可則。出言仍有章。而我苦無似。何幸攀淸光。謬蒙辱知待。感激安可量。頻頻獲佳什。珍重愈琳琅。相懽未云幾。別離何太忙。臨岐不忍別。交手空彷徨。蕩蕩白玉京。遙遙滄海濱。江山渺南北。道路阻且長。會面諒未易。我心悲以傷。去去更自勖。寥廓高飛翔。上副明時需。下慰相思腸。</x:t>
  </x:si>
  <x:si>
    <x:t>금오산의 이칭</x:t>
  </x:si>
  <x:si>
    <x:t>오정종루</x:t>
  </x:si>
  <x:si>
    <x:t>곡강(曲江)</x:t>
  </x:si>
  <x:si>
    <x:t>AL013</x:t>
  </x:si>
  <x:si>
    <x:t>소려(小廬)</x:t>
  </x:si>
  <x:si>
    <x:t>P032</x:t>
  </x:si>
  <x:si>
    <x:t>明妃怨 二首</x:t>
  </x:si>
  <x:si>
    <x:t>L201</x:t>
  </x:si>
  <x:si>
    <x:t>P030</x:t>
  </x:si>
  <x:si>
    <x:t>L001</x:t>
  </x:si>
  <x:si>
    <x:t>L116</x:t>
  </x:si>
  <x:si>
    <x:t>P084</x:t>
  </x:si>
  <x:si>
    <x:t>AL012</x:t>
  </x:si>
  <x:si>
    <x:t>L118</x:t>
  </x:si>
  <x:si>
    <x:t>﻿梅塢殘春</x:t>
  </x:si>
  <x:si>
    <x:t>L204</x:t>
  </x:si>
  <x:si>
    <x:t>S032</x:t>
  </x:si>
  <x:si>
    <x:t>S022</x:t>
  </x:si>
  <x:si>
    <x:t>AL004</x:t>
  </x:si>
  <x:si>
    <x:t>L127</x:t>
  </x:si>
  <x:si>
    <x:t>L164</x:t>
  </x:si>
  <x:si>
    <x:t>節序類_賦節日</x:t>
  </x:si>
  <x:si>
    <x:t>AL008</x:t>
  </x:si>
  <x:si>
    <x:t>AL003</x:t>
  </x:si>
  <x:si>
    <x:t>지리류_부교량</x:t>
  </x:si>
  <x:si>
    <x:t>P074</x:t>
  </x:si>
  <x:si>
    <x:t>L202</x:t>
  </x:si>
  <x:si>
    <x:t>L041</x:t>
  </x:si>
  <x:si>
    <x:t>AL006</x:t>
  </x:si>
  <x:si>
    <x:t>Y064</x:t>
  </x:si>
  <x:si>
    <x:t>평성_6</x:t>
  </x:si>
  <x:si>
    <x:t>L105</x:t>
  </x:si>
  <x:si>
    <x:t>L064</x:t>
  </x:si>
  <x:si>
    <x:t>S061</x:t>
  </x:si>
  <x:si>
    <x:t>L067</x:t>
  </x:si>
  <x:si>
    <x:t>L003</x:t>
  </x:si>
  <x:si>
    <x:t>P205</x:t>
  </x:si>
  <x:si>
    <x:t>AL011</x:t>
  </x:si>
  <x:si>
    <x:t>S054</x:t>
  </x:si>
  <x:si>
    <x:t>AL010</x:t>
  </x:si>
  <x:si>
    <x:t>Y022</x:t>
  </x:si>
  <x:si>
    <x:t>P053</x:t>
  </x:si>
  <x:si>
    <x:t>初夏卽事</x:t>
  </x:si>
  <x:si>
    <x:t>S053</x:t>
  </x:si>
  <x:si>
    <x:t>L131</x:t>
  </x:si>
  <x:si>
    <x:t>L047</x:t>
  </x:si>
  <x:si>
    <x:t>F013</x:t>
  </x:si>
  <x:si>
    <x:t>L087</x:t>
  </x:si>
  <x:si>
    <x:t>P223</x:t>
  </x:si>
  <x:si>
    <x:t>P211</x:t>
  </x:si>
  <x:si>
    <x:t>L106</x:t>
  </x:si>
  <x:si>
    <x:t>P028</x:t>
  </x:si>
  <x:si>
    <x:t>蠢動類_賦虫</x:t>
  </x:si>
  <x:si>
    <x:t>P199</x:t>
  </x:si>
  <x:si>
    <x:t>L163</x:t>
  </x:si>
  <x:si>
    <x:t>화천(花川)</x:t>
  </x:si>
  <x:si>
    <x:t>L104</x:t>
  </x:si>
  <x:si>
    <x:t>필경망오조</x:t>
  </x:si>
  <x:si>
    <x:t>聞鍾深省</x:t>
  </x:si>
  <x:si>
    <x:t>L089</x:t>
  </x:si>
  <x:si>
    <x:t>楊州牧_水落寺</x:t>
  </x:si>
  <x:si>
    <x:t>L153</x:t>
  </x:si>
  <x:si>
    <x:t>농촌의 가난</x:t>
  </x:si>
  <x:si>
    <x:t>L069</x:t>
  </x:si>
  <x:si>
    <x:t>題一菴山水圖</x:t>
  </x:si>
  <x:si>
    <x:t>﻿烏井鍾樓</x:t>
  </x:si>
  <x:si>
    <x:t>次贈一菴</x:t>
  </x:si>
  <x:si>
    <x:t>送一菴師遊楓岳</x:t>
  </x:si>
  <x:si>
    <x:t>送卞上人詩序</x:t>
  </x:si>
  <x:si>
    <x:t>O025</x:t>
  </x:si>
  <x:si>
    <x:t>L020</x:t>
  </x:si>
  <x:si>
    <x:t>一菴松堂詩</x:t>
  </x:si>
  <x:si>
    <x:t>L083</x:t>
  </x:si>
  <x:si>
    <x:t>L019</x:t>
  </x:si>
  <x:si>
    <x:t>용산강 유람</x:t>
  </x:si>
  <x:si>
    <x:t>一菴八詠</x:t>
  </x:si>
  <x:si>
    <x:t>L048</x:t>
  </x:si>
  <x:si>
    <x:t>將往法泉寺。與子武遇驪江。繼有權上舍綸，金上舍命中。來會偕往。途中有作。</x:t>
  </x:si>
  <x:si>
    <x:t>謁師之翌日。從貝葉住僧道釋，允中，性明，義浩登南明峯。就懷古詩一篇。還示一庵。</x:t>
  </x:si>
  <x:si>
    <x:t>문경(버드나무/오동나무/단풍/적설/종루/용담폭포/주흘영사/관갑잔도)</x:t>
  </x:si>
  <x:si>
    <x:t>HBSGSJ(SG)01_001_02_L08_PR</x:t>
  </x:si>
  <x:si>
    <x:t>竹根工絡石。蔬甲巧穿泥。卷幔通飛燕。開䆫看闘雞。</x:t>
  </x:si>
  <x:si>
    <x:t>HBSGSJBY(SG)03_001_05_PR</x:t>
  </x:si>
  <x:si>
    <x:t>筍抽黃犢角。柳舞小蠻腰。枝鵲占風語。池蛙得雨跳。</x:t>
  </x:si>
  <x:si>
    <x:t>HBSGSJ(SG)01_001_01_L08_PR</x:t>
  </x:si>
  <x:si>
    <x:t>HBSGSJ(SG)01_001_01_L06_PR</x:t>
  </x:si>
  <x:si>
    <x:t>HBSGSJ(SG)01_001_01_L03_PR</x:t>
  </x:si>
  <x:si>
    <x:t>HBSGSJ(SG)01_001_02_L04_PR</x:t>
  </x:si>
  <x:si>
    <x:t>﻿屈曲羊腸路。逶迤鳥道奇。峯巒一一勝。遮莫馬行遲。</x:t>
  </x:si>
  <x:si>
    <x:t>HBSGSJ(SG)01_001_03_L08_PR</x:t>
  </x:si>
  <x:si>
    <x:t>HBSGSJ(SG)01_001_03_L05_PR</x:t>
  </x:si>
  <x:si>
    <x:t>HBSGSJ(SG)01_001_03_L06_PR</x:t>
  </x:si>
  <x:si>
    <x:t>﻿微風吹一葉。缺月掛踈枝。忽此三更雨。那堪萬里愁。</x:t>
  </x:si>
  <x:si>
    <x:t>HBSGSJ(SG)01_001_01_L02_PR</x:t>
  </x:si>
  <x:si>
    <x:t>HBSGSJ(SG)01_001_04_L04_PR</x:t>
  </x:si>
  <x:si>
    <x:t>HBSGSJ(SG)01_001_01_L01_PR</x:t>
  </x:si>
  <x:si>
    <x:t>HBSGSJ(SG)01_001_04_L03_PR</x:t>
  </x:si>
  <x:si>
    <x:t>HBSGSJ(SG)01_001_04_L06_PR</x:t>
  </x:si>
  <x:si>
    <x:t>HBSGSJ(SG)01_001_04_L01_PR</x:t>
  </x:si>
  <x:si>
    <x:t>梅子黃初孰。荷花紅漸多。杖藜時步屧。詩興定如何。</x:t>
  </x:si>
  <x:si>
    <x:t>揷籬防隴芋。引水灌園花。地僻少輪鞅。隔墻三兩家。</x:t>
  </x:si>
  <x:si>
    <x:t>薜荔巧穿壁。葡萄低滿簷。矮䆫風細細。孤榻月纖纖。</x:t>
  </x:si>
  <x:si>
    <x:t>HBSGSJBY(SG)03_001_00_PR</x:t>
  </x:si>
  <x:si>
    <x:t>HBSGSJBY(SG)03_001_06_PR</x:t>
  </x:si>
  <x:si>
    <x:t>HBSGSJ(SG)01_001_02_L02_PR</x:t>
  </x:si>
  <x:si>
    <x:t>﻿旅䆫愁不寐。孤枕月低徊。何處寒山寺。踈鍾半夜來。</x:t>
  </x:si>
  <x:si>
    <x:t>HBSGSJ(SG)01_001_03_L02_PR</x:t>
  </x:si>
  <x:si>
    <x:t>緩步尋芳草。閑吟數落花。乞詩無俗客。送酒有隣家。</x:t>
  </x:si>
  <x:si>
    <x:t>HBSGSJBY(SG)03_001_01_PR</x:t>
  </x:si>
  <x:si>
    <x:t>看雲時倚杖。愛竹或巡簷。簾幕微風動。池塘小雨纖。</x:t>
  </x:si>
  <x:si>
    <x:t>﻿嶺南多少客。折贈已無餘。倚被春風拂。長條故自如。</x:t>
  </x:si>
  <x:si>
    <x:t>일암의 호남 유람</x:t>
  </x:si>
  <x:si>
    <x:t>승려 일암 전송</x:t>
  </x:si>
  <x:si>
    <x:t>次韻一菴用前韻見寄</x:t>
  </x:si>
  <x:si>
    <x:t>又用前韻。寄一菴。</x:t>
  </x:si>
  <x:si>
    <x:t>題一庵松堂詩卷後</x:t>
  </x:si>
  <x:si>
    <x:t>僧一菴。來請談棋。</x:t>
  </x:si>
  <x:si>
    <x:t>題一菴道人所藏山水圖</x:t>
  </x:si>
  <x:si>
    <x:t>일암에게 보낸 시운</x:t>
  </x:si>
  <x:si>
    <x:t>승려 일암/尋僧</x:t>
  </x:si>
  <x:si>
    <x:t>승려 일암/高僧</x:t>
  </x:si>
  <x:si>
    <x:t>사가시집02_시047</x:t>
  </x:si>
  <x:si>
    <x:t>HBSGSJ(SG)02_009_PR</x:t>
  </x:si>
  <x:si>
    <x:t>HBSGSJ(SG)14_001_PR</x:t>
  </x:si>
  <x:si>
    <x:t>사가시집01_시001_5_행07</x:t>
  </x:si>
  <x:si>
    <x:t>HBSGSJ(SG)02_089_PR</x:t>
  </x:si>
  <x:si>
    <x:t>HBSGSJ(SG)02_049_PR</x:t>
  </x:si>
  <x:si>
    <x:t>HBSGSJ(SG)13_002_PR</x:t>
  </x:si>
  <x:si>
    <x:t>사가시집01_시001_2_행08</x:t>
  </x:si>
  <x:si>
    <x:t>HBSTJ(SG)06_001_PR</x:t>
  </x:si>
  <x:si>
    <x:t>HBYJCH(SH)07_002_PR</x:t>
  </x:si>
  <x:si>
    <x:t>HBSGSJ(SG)02_028_PR</x:t>
  </x:si>
  <x:si>
    <x:t>HBSGSJ(SG)02_037_PR</x:t>
  </x:si>
  <x:si>
    <x:t>사가시집01_시001_6_행05</x:t>
  </x:si>
  <x:si>
    <x:t>HBSGSJ(SG)02_085_PR</x:t>
  </x:si>
  <x:si>
    <x:t>HBSGSJ(SG)02_066_PR</x:t>
  </x:si>
  <x:si>
    <x:t>사가시집01_시001_6_행03</x:t>
  </x:si>
  <x:si>
    <x:t>HBSGSJ(SG)31_003_PR</x:t>
  </x:si>
  <x:si>
    <x:t>사가시집01_시001_2_행01</x:t>
  </x:si>
  <x:si>
    <x:t>HBSGSJ(SG)14_002_PR</x:t>
  </x:si>
  <x:si>
    <x:t>HBSGSJ(SG)02_024_PR</x:t>
  </x:si>
  <x:si>
    <x:t>HBSGSJ(SG)02_082_PR</x:t>
  </x:si>
  <x:si>
    <x:t>HBSGSJ(SG)02_057_PR</x:t>
  </x:si>
  <x:si>
    <x:t>HBSDMS(SG)04_001_PR</x:t>
  </x:si>
  <x:si>
    <x:t>HBSGSJ(SG)02_044_PR</x:t>
  </x:si>
  <x:si>
    <x:t>사가시집01_시001_4_행03</x:t>
  </x:si>
  <x:si>
    <x:t>HBSGSJ(SG)20_002_PR</x:t>
  </x:si>
  <x:si>
    <x:t>사가시집01_시001_5_행02</x:t>
  </x:si>
  <x:si>
    <x:t>HBSGBJ(SG)04_001_PR</x:t>
  </x:si>
  <x:si>
    <x:t>사가시집01_시001_6_행02</x:t>
  </x:si>
  <x:si>
    <x:t>HBSGSJ(SG)21_002_PR</x:t>
  </x:si>
  <x:si>
    <x:t>HBSGSJ(SG)02_056_PR</x:t>
  </x:si>
  <x:si>
    <x:t>HBYJCH(SH)07_001_PR</x:t>
  </x:si>
  <x:si>
    <x:t>HBSGSJ(SG)02_052_PR</x:t>
  </x:si>
  <x:si>
    <x:t>HBSGSJ(SG)02_040_PR</x:t>
  </x:si>
  <x:si>
    <x:t>HBSGSJ(SG)02_002_PR</x:t>
  </x:si>
  <x:si>
    <x:t>HBSGSJ(SG)02_038_PR</x:t>
  </x:si>
  <x:si>
    <x:t>HBSGSJ(SG)02_006_PR</x:t>
  </x:si>
  <x:si>
    <x:t>HBSGSJ(SG)02_036_PR</x:t>
  </x:si>
  <x:si>
    <x:t>사가시집01_시001_4_행06</x:t>
  </x:si>
  <x:si>
    <x:t>HBSGSJ(SG)02_035_PR</x:t>
  </x:si>
  <x:si>
    <x:t>사가시집01_시001_3_행08</x:t>
  </x:si>
  <x:si>
    <x:t>HBSGSJ(SG)02_088_PR</x:t>
  </x:si>
  <x:si>
    <x:t>HBSGSJ(SG)02_014_PR</x:t>
  </x:si>
  <x:si>
    <x:t>HBSGSJ(SG)02_003_PR</x:t>
  </x:si>
  <x:si>
    <x:t>사가시집01_시001_4_행07</x:t>
  </x:si>
  <x:si>
    <x:t>讀書法泉寺。用康子武韻。錄似權正卿擥。</x:t>
  </x:si>
  <x:si>
    <x:t>사가시집01_시001_4_행02</x:t>
  </x:si>
  <x:si>
    <x:t>절서류_부절일(節序類_賦節日)</x:t>
  </x:si>
  <x:si>
    <x:t>HBSGSJ(SG)02_010_PR</x:t>
  </x:si>
  <x:si>
    <x:t>HBSGSJ(SG)02_011_PR</x:t>
  </x:si>
  <x:si>
    <x:t>HBSGSJ(SG)02_004_PR</x:t>
  </x:si>
  <x:si>
    <x:t>HBSGSJ(SG)02_025_PR</x:t>
  </x:si>
  <x:si>
    <x:t>HBSGSJ(SG)02_020_PR</x:t>
  </x:si>
  <x:si>
    <x:t>사가시집01_시001_2_행02</x:t>
  </x:si>
  <x:si>
    <x:t>HBSGSJ(SG)02_021_PR</x:t>
  </x:si>
  <x:si>
    <x:t>절서류_부사시(節序類_賦四時)</x:t>
  </x:si>
  <x:si>
    <x:t>인품류_부잡술(人品類_賦雜術)</x:t>
  </x:si>
  <x:si>
    <x:t>HBSGSJ(SG)02_007_PR</x:t>
  </x:si>
  <x:si>
    <x:t>천문류_부일월성(天文類_賦日月星)</x:t>
  </x:si>
  <x:si>
    <x:t>HBSGSJ(SG)02_001_PR</x:t>
  </x:si>
  <x:si>
    <x:t>사가시집01_시001_2_행04</x:t>
  </x:si>
  <x:si>
    <x:t>우상류_부질병(憂傷類_賦疾病)</x:t>
  </x:si>
  <x:si>
    <x:t>HBSGSJ(SG)02_005_PR</x:t>
  </x:si>
  <x:si>
    <x:t>HBSGSJ(SG)02_071_PR</x:t>
  </x:si>
  <x:si>
    <x:t>HBSGSJ(SG)02_029_PR</x:t>
  </x:si>
  <x:si>
    <x:t>HBSGSJ(SG)02_086_PR</x:t>
  </x:si>
  <x:si>
    <x:t>절서류_부일시(節序類_賦日時)</x:t>
  </x:si>
  <x:si>
    <x:t>HBSGSJ(SG)02_055_PR</x:t>
  </x:si>
  <x:si>
    <x:t>HBSGSJ(SG)02_087_PR</x:t>
  </x:si>
  <x:si>
    <x:t>HBSGSJ(SG)02_076_PR</x:t>
  </x:si>
  <x:si>
    <x:t>HBSGSJ(SG)02_051_PR</x:t>
  </x:si>
  <x:si>
    <x:t>HBSGSJ(SG)02_018_PR</x:t>
  </x:si>
  <x:si>
    <x:t>HBSGSJ(SG)02_077_PR</x:t>
  </x:si>
  <x:si>
    <x:t>HBSGSJ(SG)31_004_PR</x:t>
  </x:si>
  <x:si>
    <x:t>HBSGSJ(SG)02_041_PR</x:t>
  </x:si>
  <x:si>
    <x:t>HBSGSJ(SG)02_032_PR</x:t>
  </x:si>
  <x:si>
    <x:t>HBSGSJ(SG)02_026_PR</x:t>
  </x:si>
  <x:si>
    <x:t>HBSGSJ(SG)02_084_PR</x:t>
  </x:si>
  <x:si>
    <x:t>HBSGSJ(SG)02_078_PR</x:t>
  </x:si>
  <x:si>
    <x:t>HBSDMS(SG)04_002_PR</x:t>
  </x:si>
  <x:si>
    <x:t>HBSGSJ(SG)02_050_PR</x:t>
  </x:si>
  <x:si>
    <x:t>HBSGSJ(SG)02_053_PR</x:t>
  </x:si>
  <x:si>
    <x:t>HBSGSJ(SG)02_054_PR</x:t>
  </x:si>
  <x:si>
    <x:t>create (a99: Poem{gid: 'HBSGSJ(SG)02_045_05_PR', class: 'Poem', name: '사가시집02_시045_5', title: '﻿烏井鍾樓', originText: '﻿旅䆫愁不寐。孤枕月低徊。何處寒山寺。踈鍾半夜來。', titleK: '', translationK: '', category:'', topic:'문경(버드나무/오동나무/단풍/적설/종루/용담폭포/주흘영사/관갑잔도)', reply: 'N'})</x:t>
  </x:si>
  <x:si>
    <x:t>琳宮</x:t>
  </x:si>
  <x:si>
    <x:t>翰林</x:t>
  </x:si>
  <x:si>
    <x:t>校書</x:t>
  </x:si>
  <x:si>
    <x:t>公子</x:t>
  </x:si>
  <x:si>
    <x:t>南宮</x:t>
  </x:si>
  <x:si>
    <x:t>關西</x:t>
  </x:si>
  <x:si>
    <x:t>흘골</x:t>
  </x:si>
  <x:si>
    <x:t>江華</x:t>
  </x:si>
  <x:si>
    <x:t>한수</x:t>
  </x:si>
  <x:si>
    <x:t>용두</x:t>
  </x:si>
  <x:si>
    <x:t>西湖</x:t>
  </x:si>
  <x:si>
    <x:t>장어사</x:t>
  </x:si>
  <x:si>
    <x:t>府使</x:t>
  </x:si>
  <x:si>
    <x:t>구월산</x:t>
  </x:si>
  <x:si>
    <x:t>비로</x:t>
  </x:si>
  <x:si>
    <x:t>부정</x:t>
  </x:si>
  <x:si>
    <x:t>현도</x:t>
  </x:si>
  <x:si>
    <x:t>학사</x:t>
  </x:si>
  <x:si>
    <x:t>상유</x:t>
  </x:si>
  <x:si>
    <x:t>관서</x:t>
  </x:si>
  <x:si>
    <x:t>望高</x:t>
  </x:si>
  <x:si>
    <x:t>魚鱉橋</x:t>
  </x:si>
  <x:si>
    <x:t>古驛樓</x:t>
  </x:si>
  <x:si>
    <x:t>저포</x:t>
  </x:si>
  <x:si>
    <x:t>玄菟</x:t>
  </x:si>
  <x:si>
    <x:t>비류천</x:t>
  </x:si>
  <x:si>
    <x:t>상사병</x:t>
  </x:si>
  <x:si>
    <x:t>夢泉寺</x:t>
  </x:si>
  <x:si>
    <x:t>창문</x:t>
  </x:si>
  <x:si>
    <x:t>열반당</x:t>
  </x:si>
  <x:si>
    <x:t>계원</x:t>
  </x:si>
  <x:si>
    <x:t>치자림</x:t>
  </x:si>
  <x:si>
    <x:t>교서</x:t>
  </x:si>
  <x:si>
    <x:t>棘城</x:t>
  </x:si>
  <x:si>
    <x:t>海州</x:t>
  </x:si>
  <x:si>
    <x:t>운배</x:t>
  </x:si>
  <x:si>
    <x:t>매화령</x:t>
  </x:si>
  <x:si>
    <x:t>교상</x:t>
  </x:si>
  <x:si>
    <x:t>上幽</x:t>
  </x:si>
  <x:si>
    <x:t>구제궁</x:t>
  </x:si>
  <x:si>
    <x:t>國望</x:t>
  </x:si>
  <x:si>
    <x:t>長安城</x:t>
  </x:si>
  <x:si>
    <x:t>벽</x:t>
  </x:si>
  <x:si>
    <x:t>黃龍寺</x:t>
  </x:si>
  <x:si>
    <x:t>패수</x:t>
  </x:si>
  <x:si>
    <x:t>雲背</x:t>
  </x:si>
  <x:si>
    <x:t>괴안국</x:t>
  </x:si>
  <x:si>
    <x:t>장안성</x:t>
  </x:si>
  <x:si>
    <x:t>月岳</x:t>
  </x:si>
  <x:si>
    <x:t>虞庠</x:t>
  </x:si>
  <x:si>
    <x:t>급사</x:t>
  </x:si>
  <x:si>
    <x:t>꿈</x:t>
  </x:si>
  <x:si>
    <x:t>한림</x:t>
  </x:si>
  <x:si>
    <x:t>金海</x:t>
  </x:si>
  <x:si>
    <x:t>몽천사</x:t>
  </x:si>
  <x:si>
    <x:t>어별교</x:t>
  </x:si>
  <x:si>
    <x:t>梔子林</x:t>
  </x:si>
  <x:si>
    <x:t>정우정</x:t>
  </x:si>
  <x:si>
    <x:t>채옹</x:t>
  </x:si>
  <x:si>
    <x:t>沸流川</x:t>
  </x:si>
  <x:si>
    <x:t>오은군</x:t>
  </x:si>
  <x:si>
    <x:t>남명봉</x:t>
  </x:si>
  <x:si>
    <x:t>김해</x:t>
  </x:si>
  <x:si>
    <x:t>貴公子</x:t>
  </x:si>
  <x:si>
    <x:t>浿水</x:t>
  </x:si>
  <x:si>
    <x:t>국망봉</x:t>
  </x:si>
  <x:si>
    <x:t>월악</x:t>
  </x:si>
  <x:si>
    <x:t>비로봉</x:t>
  </x:si>
  <x:si>
    <x:t>給事</x:t>
  </x:si>
  <x:si>
    <x:t>膠庠</x:t>
  </x:si>
  <x:si>
    <x:t>극성</x:t>
  </x:si>
  <x:si>
    <x:t>龍岡</x:t>
  </x:si>
  <x:si>
    <x:t>유휴복</x:t>
  </x:si>
  <x:si>
    <x:t>惜一枝</x:t>
  </x:si>
  <x:si>
    <x:t>﻿橘</x:t>
  </x:si>
  <x:si>
    <x:t>묵본</x:t>
  </x:si>
  <x:si>
    <x:t>권남</x:t>
  </x:si>
  <x:si>
    <x:t>淸德樓</x:t>
  </x:si>
  <x:si>
    <x:t>寒山寺</x:t>
  </x:si>
  <x:si>
    <x:t>맹교</x:t>
  </x:si>
  <x:si>
    <x:t>長安</x:t>
  </x:si>
  <x:si>
    <x:t>金鼇</x:t>
  </x:si>
  <x:si>
    <x:t>김뉴</x:t>
  </x:si>
  <x:si>
    <x:t>지역</x:t>
  </x:si>
  <x:si>
    <x:t>立春</x:t>
  </x:si>
  <x:si>
    <x:t>25권</x:t>
  </x:si>
  <x:si>
    <x:t>大慈菴</x:t>
  </x:si>
  <x:si>
    <x:t>藏春塢</x:t>
  </x:si>
  <x:si>
    <x:t>永川</x:t>
  </x:si>
  <x:si>
    <x:t>김명중</x:t>
  </x:si>
  <x:si>
    <x:t>鍾城</x:t>
  </x:si>
  <x:si>
    <x:t>梵窟寺</x:t>
  </x:si>
  <x:si>
    <x:t>都城</x:t>
  </x:si>
  <x:si>
    <x:t>희우정</x:t>
  </x:si>
  <x:si>
    <x:t>구지산</x:t>
  </x:si>
  <x:si>
    <x:t>정자</x:t>
  </x:si>
  <x:si>
    <x:t>이물민</x:t>
  </x:si>
  <x:si>
    <x:t>鴨綠江</x:t>
  </x:si>
  <x:si>
    <x:t>토산</x:t>
  </x:si>
  <x:si>
    <x:t>기상</x:t>
  </x:si>
  <x:si>
    <x:t>墨本</x:t>
  </x:si>
  <x:si>
    <x:t>문</x:t>
  </x:si>
  <x:si>
    <x:t>화서</x:t>
  </x:si>
  <x:si>
    <x:t>술</x:t>
  </x:si>
  <x:si>
    <x:t>강동</x:t>
  </x:si>
  <x:si>
    <x:t>독려</x:t>
  </x:si>
  <x:si>
    <x:t>예겸</x:t>
  </x:si>
  <x:si>
    <x:t>음식</x:t>
  </x:si>
  <x:si>
    <x:t>언덕</x:t>
  </x:si>
  <x:si>
    <x:t>﻿甜瓜</x:t>
  </x:si>
  <x:si>
    <x:t>유람류</x:t>
  </x:si>
  <x:si>
    <x:t>鼇岫</x:t>
  </x:si>
  <x:si>
    <x:t>이승소</x:t>
  </x:si>
  <x:si>
    <x:t>봉래궁</x:t>
  </x:si>
  <x:si>
    <x:t>서호</x:t>
  </x:si>
  <x:si>
    <x:t>호수</x:t>
  </x:si>
  <x:si>
    <x:t>이극감</x:t>
  </x:si>
  <x:si>
    <x:t>懷訪類</x:t>
  </x:si>
  <x:si>
    <x:t>靑坡</x:t>
  </x:si>
  <x:si>
    <x:t>懷古類</x:t>
  </x:si>
  <x:si>
    <x:t>伊西國</x:t>
  </x:si>
  <x:si>
    <x:t>성간</x:t>
  </x:si>
  <x:si>
    <x:t>남포</x:t>
  </x:si>
  <x:si>
    <x:t>천진교</x:t>
  </x:si>
  <x:si>
    <x:t>﻿蓮房</x:t>
  </x:si>
  <x:si>
    <x:t>緱氏山</x:t>
  </x:si>
  <x:si>
    <x:t>이서국</x:t>
  </x:si>
  <x:si>
    <x:t>여강</x:t>
  </x:si>
  <x:si>
    <x:t>사마순</x:t>
  </x:si>
  <x:si>
    <x:t>산</x:t>
  </x:si>
  <x:si>
    <x:t>일본</x:t>
  </x:si>
  <x:si>
    <x:t>여름</x:t>
  </x:si>
  <x:si>
    <x:t>장안</x:t>
  </x:si>
  <x:si>
    <x:t>조령</x:t>
  </x:si>
  <x:si>
    <x:t>종성</x:t>
  </x:si>
  <x:si>
    <x:t>商州임</x:t>
  </x:si>
  <x:si>
    <x:t>한흠</x:t>
  </x:si>
  <x:si>
    <x:t>관청</x:t>
  </x:si>
  <x:si>
    <x:t>이정</x:t>
  </x:si>
  <x:si>
    <x:t>성임</x:t>
  </x:si>
  <x:si>
    <x:t>慈母</x:t>
  </x:si>
  <x:si>
    <x:t>절</x:t>
  </x:si>
  <x:si>
    <x:t>靑春詞</x:t>
  </x:si>
  <x:si>
    <x:t>美人圖</x:t>
  </x:si>
  <x:si>
    <x:t>경주</x:t>
  </x:si>
  <x:si>
    <x:t>섬계</x:t>
  </x:si>
  <x:si>
    <x:t>다리</x:t>
  </x:si>
  <x:si>
    <x:t>2권</x:t>
  </x:si>
  <x:si>
    <x:t>임진</x:t>
  </x:si>
  <x:si>
    <x:t>계림</x:t>
  </x:si>
  <x:si>
    <x:t>康孝文</x:t>
  </x:si>
  <x:si>
    <x:t>홍일동</x:t>
  </x:si>
  <x:si>
    <x:t>출사표</x:t>
  </x:si>
  <x:si>
    <x:t>頭流山</x:t>
  </x:si>
  <x:si>
    <x:t>日本</x:t>
  </x:si>
  <x:si>
    <x:t>曲江</x:t>
  </x:si>
  <x:si>
    <x:t>﻿又</x:t>
  </x:si>
  <x:si>
    <x:t>遊覽類</x:t>
  </x:si>
  <x:si>
    <x:t>送別類</x:t>
  </x:si>
  <x:si>
    <x:t>Y</x:t>
  </x:si>
  <x:si>
    <x:t>東華門</x:t>
  </x:si>
  <x:si>
    <x:t>강남</x:t>
  </x:si>
  <x:si>
    <x:t>柳誠源</x:t>
  </x:si>
  <x:si>
    <x:t>김수온</x:t>
  </x:si>
  <x:si>
    <x:t>京華</x:t>
  </x:si>
  <x:si>
    <x:t>남국</x:t>
  </x:si>
  <x:si>
    <x:t>호남</x:t>
  </x:si>
  <x:si>
    <x:t>동각</x:t>
  </x:si>
  <x:si>
    <x:t>惆悵</x:t>
  </x:si>
  <x:si>
    <x:t>이석형</x:t>
  </x:si>
  <x:si>
    <x:t>醉如泥</x:t>
  </x:si>
  <x:si>
    <x:t>成三問</x:t>
  </x:si>
  <x:si>
    <x:t>한양</x:t>
  </x:si>
  <x:si>
    <x:t>勇退</x:t>
  </x:si>
  <x:si>
    <x:t>徐居正</x:t>
  </x:si>
  <x:si>
    <x:t>김맹</x:t>
  </x:si>
  <x:si>
    <x:t>對酒謌</x:t>
  </x:si>
  <x:si>
    <x:t>폭포</x:t>
  </x:si>
  <x:si>
    <x:t>猪浦</x:t>
  </x:si>
  <x:si>
    <x:t>小蠻</x:t>
  </x:si>
  <x:si>
    <x:t>李塤</x:t>
  </x:si>
  <x:si>
    <x:t>喜雨亭</x:t>
  </x:si>
  <x:si>
    <x:t>경화</x:t>
  </x:si>
  <x:si>
    <x:t>江南</x:t>
  </x:si>
  <x:si>
    <x:t>수락사</x:t>
  </x:si>
  <x:si>
    <x:t>여정</x:t>
  </x:si>
  <x:si>
    <x:t>李勿敏</x:t>
  </x:si>
  <x:si>
    <x:t>즉사</x:t>
  </x:si>
  <x:si>
    <x:t>해당화</x:t>
  </x:si>
  <x:si>
    <x:t>翰林院</x:t>
  </x:si>
  <x:si>
    <x:t>이주부</x:t>
  </x:si>
  <x:si>
    <x:t>박팽년</x:t>
  </x:si>
  <x:si>
    <x:t>達磨</x:t>
  </x:si>
  <x:si>
    <x:t>淨友亭</x:t>
  </x:si>
  <x:si>
    <x:t>영천</x:t>
  </x:si>
  <x:si>
    <x:t>靑塚</x:t>
  </x:si>
  <x:si>
    <x:t>浩上人</x:t>
  </x:si>
  <x:si>
    <x:t>성명</x:t>
  </x:si>
  <x:si>
    <x:t>蓬萊宮</x:t>
  </x:si>
  <x:si>
    <x:t>혜원</x:t>
  </x:si>
  <x:si>
    <x:t>老烏</x:t>
  </x:si>
  <x:si>
    <x:t>虎溪</x:t>
  </x:si>
  <x:si>
    <x:t>문예</x:t>
  </x:si>
  <x:si>
    <x:t>감상</x:t>
  </x:si>
  <x:si>
    <x:t>목침</x:t>
  </x:si>
  <x:si>
    <x:t>자술</x:t>
  </x:si>
  <x:si>
    <x:t>금강산</x:t>
  </x:si>
  <x:si>
    <x:t>나</x:t>
  </x:si>
  <x:si>
    <x:t>매화</x:t>
  </x:si>
  <x:si>
    <x:t>開慶寺</x:t>
  </x:si>
  <x:si>
    <x:t>題一庵</x:t>
  </x:si>
  <x:si>
    <x:t>소나무</x:t>
  </x:si>
  <x:si>
    <x:t>藏魚寺</x:t>
  </x:si>
  <x:si>
    <x:t>차</x:t>
  </x:si>
  <x:si>
    <x:t>入山</x:t>
  </x:si>
  <x:si>
    <x:t>증여</x:t>
  </x:si>
  <x:si>
    <x:t>일암</x:t>
  </x:si>
  <x:si>
    <x:t>시권</x:t>
  </x:si>
  <x:si>
    <x:t>興天寺</x:t>
  </x:si>
  <x:si>
    <x:t>그리움</x:t>
  </x:si>
  <x:si>
    <x:t>안상인</x:t>
  </x:si>
  <x:si>
    <x:t>姜希孟</x:t>
  </x:si>
  <x:si>
    <x:t>安上人</x:t>
  </x:si>
  <x:si>
    <x:t>水落寺</x:t>
  </x:si>
  <x:si>
    <x:t>바둑</x:t>
  </x:si>
  <x:si>
    <x:t>교유</x:t>
  </x:si>
  <x:si>
    <x:t>삼각산</x:t>
  </x:si>
  <x:si>
    <x:t>유람</x:t>
  </x:si>
  <x:si>
    <x:t>질병</x:t>
  </x:si>
  <x:si>
    <x:t xml:space="preserve">비 </x:t>
  </x:si>
  <x:si>
    <x:t>龍山江</x:t>
  </x:si>
  <x:si>
    <x:t>平山</x:t>
  </x:si>
  <x:si>
    <x:t>雜賦類</x:t>
  </x:si>
  <x:si>
    <x:t>丈室</x:t>
  </x:si>
  <x:si>
    <x:t>臨津</x:t>
  </x:si>
  <x:si>
    <x:t>南山</x:t>
  </x:si>
  <x:si>
    <x:t>윤예경</x:t>
  </x:si>
  <x:si>
    <x:t>당태조</x:t>
  </x:si>
  <x:si>
    <x:t>小池</x:t>
  </x:si>
  <x:si>
    <x:t>申叔舟</x:t>
  </x:si>
  <x:si>
    <x:t>동궁</x:t>
  </x:si>
  <x:si>
    <x:t>영남루</x:t>
  </x:si>
  <x:si>
    <x:t>前朝寺</x:t>
  </x:si>
  <x:si>
    <x:t>李承召</x:t>
  </x:si>
  <x:si>
    <x:t>東明王</x:t>
  </x:si>
  <x:si>
    <x:t>松榻</x:t>
  </x:si>
  <x:si>
    <x:t>백거이</x:t>
  </x:si>
  <x:si>
    <x:t>松堂</x:t>
  </x:si>
  <x:si>
    <x:t>황학루</x:t>
  </x:si>
  <x:si>
    <x:t>포단</x:t>
  </x:si>
  <x:si>
    <x:t>劉綱</x:t>
  </x:si>
  <x:si>
    <x:t>南孝溫</x:t>
  </x:si>
  <x:si>
    <x:t>黃堂</x:t>
  </x:si>
  <x:si>
    <x:t>소려</x:t>
  </x:si>
  <x:si>
    <x:t>호상인</x:t>
  </x:si>
  <x:si>
    <x:t>﻿西瓜</x:t>
  </x:si>
  <x:si>
    <x:t>一菴</x:t>
  </x:si>
  <x:si>
    <x:t>聞慶縣</x:t>
  </x:si>
  <x:si>
    <x:t>陳襄</x:t>
  </x:si>
  <x:si>
    <x:t>남산</x:t>
  </x:si>
  <x:si>
    <x:t>策卞</x:t>
  </x:si>
  <x:si>
    <x:t>北山</x:t>
  </x:si>
  <x:si>
    <x:t>成俔</x:t>
  </x:si>
  <x:si>
    <x:t>驪江</x:t>
  </x:si>
  <x:si>
    <x:t>청덕루</x:t>
  </x:si>
  <x:si>
    <x:t>嶺南</x:t>
  </x:si>
  <x:si>
    <x:t>대구</x:t>
  </x:si>
  <x:si>
    <x:t>﻿栗</x:t>
  </x:si>
  <x:si>
    <x:t>한산사</x:t>
  </x:si>
  <x:si>
    <x:t>환암</x:t>
  </x:si>
  <x:si>
    <x:t>음산</x:t>
  </x:si>
  <x:si>
    <x:t>陶潛</x:t>
  </x:si>
  <x:si>
    <x:t>집현전</x:t>
  </x:si>
  <x:si>
    <x:t>낙제</x:t>
  </x:si>
  <x:si>
    <x:t>애상</x:t>
  </x:si>
  <x:si>
    <x:t>부상</x:t>
  </x:si>
  <x:si>
    <x:t>함곡관</x:t>
  </x:si>
  <x:si>
    <x:t>탄상인</x:t>
  </x:si>
  <x:si>
    <x:t>三陟</x:t>
  </x:si>
  <x:si>
    <x:t>강사안</x:t>
  </x:si>
  <x:si>
    <x:t>崔德之</x:t>
  </x:si>
  <x:si>
    <x:t>미인도</x:t>
  </x:si>
  <x:si>
    <x:t>문창</x:t>
  </x:si>
  <x:si>
    <x:t>病中</x:t>
  </x:si>
  <x:si>
    <x:t>no</x:t>
  </x:si>
  <x:si>
    <x:t>근친</x:t>
  </x:si>
  <x:si>
    <x:t>湖南</x:t>
  </x:si>
  <x:si>
    <x:t>응제</x:t>
  </x:si>
  <x:si>
    <x:t>唐太祖</x:t>
  </x:si>
  <x:si>
    <x:t>驪興</x:t>
  </x:si>
  <x:si>
    <x:t>단봉루</x:t>
  </x:si>
  <x:si>
    <x:t>釋迦</x:t>
  </x:si>
  <x:si>
    <x:t>密陽</x:t>
  </x:si>
  <x:si>
    <x:t>司馬恂</x:t>
  </x:si>
  <x:si>
    <x:t>大丘</x:t>
  </x:si>
  <x:si>
    <x:t>兎山</x:t>
  </x:si>
  <x:si>
    <x:t>율봉역</x:t>
  </x:si>
  <x:si>
    <x:t>동화문</x:t>
  </x:si>
  <x:si>
    <x:t>원도편</x:t>
  </x:si>
  <x:si>
    <x:t>고망</x:t>
  </x:si>
  <x:si>
    <x:t>檀君</x:t>
  </x:si>
  <x:si>
    <x:t>추산도</x:t>
  </x:si>
  <x:si>
    <x:t>李穀</x:t>
  </x:si>
  <x:si>
    <x:t>燕然山</x:t>
  </x:si>
  <x:si>
    <x:t>강</x:t>
  </x:si>
  <x:si>
    <x:t>강효문</x:t>
  </x:si>
  <x:si>
    <x:t>밀양</x:t>
  </x:si>
  <x:si>
    <x:t>靑山</x:t>
  </x:si>
  <x:si>
    <x:t>도성</x:t>
  </x:si>
  <x:si>
    <x:t>달마</x:t>
  </x:si>
  <x:si>
    <x:t>채신보</x:t>
  </x:si>
  <x:si>
    <x:t>倚風樓</x:t>
  </x:si>
  <x:si>
    <x:t>竹西樓</x:t>
  </x:si>
  <x:si>
    <x:t>무덤</x:t>
  </x:si>
  <x:si>
    <x:t>고개</x:t>
  </x:si>
  <x:si>
    <x:t>藍田</x:t>
  </x:si>
  <x:si>
    <x:t>회방류</x:t>
  </x:si>
  <x:si>
    <x:t>파교</x:t>
  </x:si>
  <x:si>
    <x:t>嶺南樓</x:t>
  </x:si>
  <x:si>
    <x:t>幼婦辭</x:t>
  </x:si>
  <x:si>
    <x:t>南浦</x:t>
  </x:si>
  <x:si>
    <x:t>연연산</x:t>
  </x:si>
  <x:si>
    <x:t>原道篇</x:t>
  </x:si>
  <x:si>
    <x:t>N</x:t>
  </x:si>
  <x:si>
    <x:t>진주</x:t>
  </x:si>
  <x:si>
    <x:t>攬鏡</x:t>
  </x:si>
  <x:si>
    <x:t>栗峯驛</x:t>
  </x:si>
  <x:si>
    <x:t>函谷關</x:t>
  </x:si>
  <x:si>
    <x:t>寄贈類</x:t>
  </x:si>
  <x:si>
    <x:t>﻿茄</x:t>
  </x:si>
  <x:si>
    <x:t>관문</x:t>
  </x:si>
  <x:si>
    <x:t>거울</x:t>
  </x:si>
  <x:si>
    <x:t>崔元祐</x:t>
  </x:si>
  <x:si>
    <x:t>id</x:t>
  </x:si>
  <x:si>
    <x:t>동릉</x:t>
  </x:si>
  <x:si>
    <x:t>蓬萊</x:t>
  </x:si>
  <x:si>
    <x:t>太液池</x:t>
  </x:si>
  <x:si>
    <x:t>李升卿</x:t>
  </x:si>
  <x:si>
    <x:t>吳孝永</x:t>
  </x:si>
  <x:si>
    <x:t>모임</x:t>
  </x:si>
  <x:si>
    <x:t>불인</x:t>
  </x:si>
  <x:si>
    <x:t>장춘오</x:t>
  </x:si>
  <x:si>
    <x:t>黃鶴樓</x:t>
  </x:si>
  <x:si>
    <x:t>강희맹</x:t>
  </x:si>
  <x:si>
    <x:t>이개</x:t>
  </x:si>
  <x:si>
    <x:t>이색</x:t>
  </x:si>
  <x:si>
    <x:t>상산</x:t>
  </x:si>
  <x:si>
    <x:t>백운</x:t>
  </x:si>
  <x:si>
    <x:t>陰山</x:t>
  </x:si>
  <x:si>
    <x:t>금오</x:t>
  </x:si>
  <x:si>
    <x:t>오수</x:t>
  </x:si>
  <x:si>
    <x:t>白居易</x:t>
  </x:si>
  <x:si>
    <x:t>서거광</x:t>
  </x:si>
  <x:si>
    <x:t>淸道</x:t>
  </x:si>
  <x:si>
    <x:t>한단</x:t>
  </x:si>
  <x:si>
    <x:t>남전</x:t>
  </x:si>
  <x:si>
    <x:t>贊公</x:t>
  </x:si>
  <x:si>
    <x:t>鵠峯</x:t>
  </x:si>
  <x:si>
    <x:t>기증류</x:t>
  </x:si>
  <x:si>
    <x:t>궁궐</x:t>
  </x:si>
  <x:si>
    <x:t>毗盧</x:t>
  </x:si>
  <x:si>
    <x:t>청파</x:t>
  </x:si>
  <x:si>
    <x:t>정사</x:t>
  </x:si>
  <x:si>
    <x:t>集賢殿</x:t>
  </x:si>
  <x:si>
    <x:t>水西寺</x:t>
  </x:si>
  <x:si>
    <x:t>비판</x:t>
  </x:si>
  <x:si>
    <x:t>도잠</x:t>
  </x:si>
  <x:si>
    <x:t>扶桑</x:t>
  </x:si>
  <x:si>
    <x:t>강희안</x:t>
  </x:si>
  <x:si>
    <x:t>阿斯</x:t>
  </x:si>
  <x:si>
    <x:t>鷄林</x:t>
  </x:si>
  <x:si>
    <x:t>成侃</x:t>
  </x:si>
  <x:si>
    <x:t>누각</x:t>
  </x:si>
  <x:si>
    <x:t>剡溪</x:t>
  </x:si>
  <x:si>
    <x:t>정종</x:t>
  </x:si>
  <x:si>
    <x:t>首露國</x:t>
  </x:si>
  <x:si>
    <x:t>진관산</x:t>
  </x:si>
  <x:si>
    <x:t>한강</x:t>
  </x:si>
  <x:si>
    <x:t>낙하</x:t>
  </x:si>
  <x:si>
    <x:t>무여사</x:t>
  </x:si>
  <x:si>
    <x:t>회고</x:t>
  </x:si>
  <x:si>
    <x:t>東陵</x:t>
  </x:si>
  <x:si>
    <x:t>太華山</x:t>
  </x:si>
  <x:si>
    <x:t>南國</x:t>
  </x:si>
  <x:si>
    <x:t>鳥嶺</x:t>
  </x:si>
  <x:si>
    <x:t>삼척</x:t>
  </x:si>
  <x:si>
    <x:t>水落山</x:t>
  </x:si>
  <x:si>
    <x:t>邯鄲</x:t>
  </x:si>
  <x:si>
    <x:t>仙方</x:t>
  </x:si>
  <x:si>
    <x:t>黑山</x:t>
  </x:si>
  <x:si>
    <x:t>博川</x:t>
  </x:si>
  <x:si>
    <x:t>범굴사</x:t>
  </x:si>
  <x:si>
    <x:t>津寬山</x:t>
  </x:si>
  <x:si>
    <x:t>박천</x:t>
  </x:si>
  <x:si>
    <x:t>남궁</x:t>
  </x:si>
  <x:si>
    <x:t>貝葉寺</x:t>
  </x:si>
  <x:si>
    <x:t>단군전</x:t>
  </x:si>
  <x:si>
    <x:t>오효영</x:t>
  </x:si>
  <x:si>
    <x:t>종</x:t>
  </x:si>
  <x:si>
    <x:t>회우</x:t>
  </x:si>
  <x:si>
    <x:t>수양산</x:t>
  </x:si>
  <x:si>
    <x:t>No</x:t>
  </x:si>
  <x:si>
    <x:t>猪灘</x:t>
  </x:si>
  <x:si>
    <x:t>임궁</x:t>
  </x:si>
  <x:si>
    <x:t>涅槃堂</x:t>
  </x:si>
  <x:si>
    <x:t>부장빈</x:t>
  </x:si>
  <x:si>
    <x:t>불암사</x:t>
  </x:si>
  <x:si>
    <x:t>시축</x:t>
  </x:si>
  <x:si>
    <x:t>수로국</x:t>
  </x:si>
  <x:si>
    <x:t>저탄</x:t>
  </x:si>
  <x:si>
    <x:t>작령</x:t>
  </x:si>
  <x:si>
    <x:t>곡령</x:t>
  </x:si>
  <x:si>
    <x:t>歐陽脩</x:t>
  </x:si>
  <x:si>
    <x:t>九月山</x:t>
  </x:si>
  <x:si>
    <x:t>취미</x:t>
  </x:si>
  <x:si>
    <x:t>西海</x:t>
  </x:si>
  <x:si>
    <x:t>석루</x:t>
  </x:si>
  <x:si>
    <x:t>佛岩山</x:t>
  </x:si>
  <x:si>
    <x:t>不長貧</x:t>
  </x:si>
  <x:si>
    <x:t>妙香山</x:t>
  </x:si>
  <x:si>
    <x:t>찬공방</x:t>
  </x:si>
  <x:si>
    <x:t>遠興</x:t>
  </x:si>
  <x:si>
    <x:t>主簿</x:t>
  </x:si>
  <x:si>
    <x:t>黃龍</x:t>
  </x:si>
  <x:si>
    <x:t>취여니</x:t>
  </x:si>
  <x:si>
    <x:t>용후</x:t>
  </x:si>
  <x:si>
    <x:t>茅屋嘆</x:t>
  </x:si>
  <x:si>
    <x:t>李白</x:t>
  </x:si>
  <x:si>
    <x:t>檀君殿</x:t>
  </x:si>
  <x:si>
    <x:t>황룡국</x:t>
  </x:si>
  <x:si>
    <x:t>天津橋</x:t>
  </x:si>
  <x:si>
    <x:t>방석</x:t>
  </x:si>
  <x:si>
    <x:t>T-F</x:t>
  </x:si>
  <x:si>
    <x:t>지유사</x:t>
  </x:si>
  <x:si>
    <x:t>朴彭年</x:t>
  </x:si>
  <x:si>
    <x:t>성주</x:t>
  </x:si>
  <x:si>
    <x:t>華頂</x:t>
  </x:si>
  <x:si>
    <x:t>星州</x:t>
  </x:si>
  <x:si>
    <x:t>개경사</x:t>
  </x:si>
  <x:si>
    <x:t>국가</x:t>
  </x:si>
  <x:si>
    <x:t>송악산</x:t>
  </x:si>
  <x:si>
    <x:t>出師表</x:t>
  </x:si>
  <x:si>
    <x:t>불암산</x:t>
  </x:si>
  <x:si>
    <x:t>나루</x:t>
  </x:si>
  <x:si>
    <x:t>성현</x:t>
  </x:si>
  <x:si>
    <x:t>역</x:t>
  </x:si>
  <x:si>
    <x:t>산수도</x:t>
  </x:si>
  <x:si>
    <x:t>회고류</x:t>
  </x:si>
  <x:si>
    <x:t>영남</x:t>
  </x:si>
  <x:si>
    <x:t>국망</x:t>
  </x:si>
  <x:si>
    <x:t>知有事</x:t>
  </x:si>
  <x:si>
    <x:t>首陽</x:t>
  </x:si>
  <x:si>
    <x:t>기봉</x:t>
  </x:si>
  <x:si>
    <x:t>소식</x:t>
  </x:si>
  <x:si>
    <x:t>태액지</x:t>
  </x:si>
  <x:si>
    <x:t>최원우</x:t>
  </x:si>
  <x:si>
    <x:t>성삼문</x:t>
  </x:si>
  <x:si>
    <x:t>이백</x:t>
  </x:si>
  <x:si>
    <x:t>江東</x:t>
  </x:si>
  <x:si>
    <x:t>문종</x:t>
  </x:si>
  <x:si>
    <x:t>Tag</x:t>
  </x:si>
  <x:si>
    <x:t>계곡</x:t>
  </x:si>
  <x:si>
    <x:t>꽃</x:t>
  </x:si>
  <x:si>
    <x:t>호초</x:t>
  </x:si>
  <x:si>
    <x:t>﻿瓜</x:t>
  </x:si>
  <x:si>
    <x:t>이칭</x:t>
  </x:si>
  <x:si>
    <x:t>우전</x:t>
  </x:si>
  <x:si>
    <x:t>석가</x:t>
  </x:si>
  <x:si>
    <x:t>항구</x:t>
  </x:si>
  <x:si>
    <x:t>箕王</x:t>
  </x:si>
  <x:si>
    <x:t>홍응</x:t>
  </x:si>
  <x:si>
    <x:t>支遁</x:t>
  </x:si>
  <x:si>
    <x:t>이제현</x:t>
  </x:si>
  <x:si>
    <x:t>비석</x:t>
  </x:si>
  <x:si>
    <x:t>여흥</x:t>
  </x:si>
  <x:si>
    <x:t>압록강</x:t>
  </x:si>
  <x:si>
    <x:t>이곡</x:t>
  </x:si>
  <x:si>
    <x:t>혜근</x:t>
  </x:si>
  <x:si>
    <x:t>신숙주</x:t>
  </x:si>
  <x:si>
    <x:t>權擥</x:t>
  </x:si>
  <x:si>
    <x:t>한림원</x:t>
  </x:si>
  <x:si>
    <x:t>장천</x:t>
  </x:si>
  <x:si>
    <x:t>문경현</x:t>
  </x:si>
  <x:si>
    <x:t>桃李</x:t>
  </x:si>
  <x:si>
    <x:t>두보</x:t>
  </x:si>
  <x:si>
    <x:t>到村墅</x:t>
  </x:si>
  <x:si>
    <x:t>소만</x:t>
  </x:si>
  <x:si>
    <x:t>華胥</x:t>
  </x:si>
  <x:si>
    <x:t>웅강</x:t>
  </x:si>
  <x:si>
    <x:t>石樓</x:t>
  </x:si>
  <x:si>
    <x:t>대자암</x:t>
  </x:si>
  <x:si>
    <x:t>漢陽</x:t>
  </x:si>
  <x:si>
    <x:t>堯叟</x:t>
  </x:si>
  <x:si>
    <x:t>입지</x:t>
  </x:si>
  <x:si>
    <x:t>金孟</x:t>
  </x:si>
  <x:si>
    <x:t>熊江</x:t>
  </x:si>
  <x:si>
    <x:t>梅花嶺</x:t>
  </x:si>
  <x:si>
    <x:t>贊公房</x:t>
  </x:si>
  <x:si>
    <x:t>묘향산</x:t>
  </x:si>
  <x:si>
    <x:t>지리산</x:t>
  </x:si>
  <x:si>
    <x:t>귀곡</x:t>
  </x:si>
  <x:si>
    <x:t>王安石</x:t>
  </x:si>
  <x:si>
    <x:t>李塏</x:t>
  </x:si>
  <x:si>
    <x:t>집</x:t>
  </x:si>
  <x:si>
    <x:t>백태수</x:t>
  </x:si>
  <x:si>
    <x:t>해주</x:t>
  </x:si>
  <x:si>
    <x:t>구양수</x:t>
  </x:si>
  <x:si>
    <x:t>대작</x:t>
  </x:si>
  <x:si>
    <x:t>수양</x:t>
  </x:si>
  <x:si>
    <x:t>살수</x:t>
  </x:si>
  <x:si>
    <x:t>서해</x:t>
  </x:si>
  <x:si>
    <x:t>도석</x:t>
  </x:si>
  <x:si>
    <x:t>오릉</x:t>
  </x:si>
  <x:si>
    <x:t>두류산</x:t>
  </x:si>
  <x:si>
    <x:t>현토</x:t>
  </x:si>
  <x:si>
    <x:t>윤형</x:t>
  </x:si>
  <x:si>
    <x:t>학야</x:t>
  </x:si>
  <x:si>
    <x:t>洛下</x:t>
  </x:si>
  <x:si>
    <x:t>흑산</x:t>
  </x:si>
  <x:si>
    <x:t>죽서루</x:t>
  </x:si>
  <x:si>
    <x:t>太學</x:t>
  </x:si>
  <x:si>
    <x:t>鵲嶺</x:t>
  </x:si>
  <x:si>
    <x:t>삼탄집</x:t>
  </x:si>
  <x:si>
    <x:t>망고</x:t>
  </x:si>
  <x:si>
    <x:t>입춘</x:t>
  </x:si>
  <x:si>
    <x:t>立志</x:t>
  </x:si>
  <x:si>
    <x:t>墨翟</x:t>
  </x:si>
  <x:si>
    <x:t>흥천사</x:t>
  </x:si>
  <x:si>
    <x:t>柳宗元</x:t>
  </x:si>
  <x:si>
    <x:t>증자</x:t>
  </x:si>
  <x:si>
    <x:t>잡부류</x:t>
  </x:si>
  <x:si>
    <x:t>곡강</x:t>
  </x:si>
  <x:si>
    <x:t>촉석루</x:t>
  </x:si>
  <x:si>
    <x:t>佛巖寺</x:t>
  </x:si>
  <x:si>
    <x:t>귀공자</x:t>
  </x:si>
  <x:si>
    <x:t>寶藏</x:t>
  </x:si>
  <x:si>
    <x:t>이숙감</x:t>
  </x:si>
  <x:si>
    <x:t>용산강</x:t>
  </x:si>
  <x:si>
    <x:t>수서사</x:t>
  </x:si>
  <x:si>
    <x:t>Sex</x:t>
  </x:si>
  <x:si>
    <x:t>월악산</x:t>
  </x:si>
  <x:si>
    <x:t>추창</x:t>
  </x:si>
  <x:si>
    <x:t>李坡</x:t>
  </x:si>
  <x:si>
    <x:t>槐安國</x:t>
  </x:si>
  <x:si>
    <x:t>鵠嶺</x:t>
  </x:si>
  <x:si>
    <x:t>冑庠</x:t>
  </x:si>
  <x:si>
    <x:t>엄광</x:t>
  </x:si>
  <x:si>
    <x:t>薩水</x:t>
  </x:si>
  <x:si>
    <x:t>태화산</x:t>
  </x:si>
  <x:si>
    <x:t>우상</x:t>
  </x:si>
  <x:si>
    <x:t>왕안석</x:t>
  </x:si>
  <x:si>
    <x:t>漢水</x:t>
  </x:si>
  <x:si>
    <x:t>패강</x:t>
  </x:si>
  <x:si>
    <x:t>叔齊</x:t>
  </x:si>
  <x:si>
    <x:t>고역루</x:t>
  </x:si>
  <x:si>
    <x:t>보장왕</x:t>
  </x:si>
  <x:si>
    <x:t>尹禮卿</x:t>
  </x:si>
  <x:si>
    <x:t>추강집</x:t>
  </x:si>
  <x:si>
    <x:t>東海</x:t>
  </x:si>
  <x:si>
    <x:t>一庵寮</x:t>
  </x:si>
  <x:si>
    <x:t>곽거병</x:t>
  </x:si>
  <x:si>
    <x:t>賈復</x:t>
  </x:si>
  <x:si>
    <x:t>죽령</x:t>
  </x:si>
  <x:si>
    <x:t>숙제</x:t>
  </x:si>
  <x:si>
    <x:t>황석공</x:t>
  </x:si>
  <x:si>
    <x:t>진양</x:t>
  </x:si>
  <x:si>
    <x:t>동명왕</x:t>
  </x:si>
  <x:si>
    <x:t>백이</x:t>
  </x:si>
  <x:si>
    <x:t>서막</x:t>
  </x:si>
  <x:si>
    <x:t>대산</x:t>
  </x:si>
  <x:si>
    <x:t>송원</x:t>
  </x:si>
  <x:si>
    <x:t>육적</x:t>
  </x:si>
  <x:si>
    <x:t>수운간</x:t>
  </x:si>
  <x:si>
    <x:t>동해</x:t>
  </x:si>
  <x:si>
    <x:t>陶穀</x:t>
  </x:si>
  <x:si>
    <x:t>金日磾</x:t>
  </x:si>
  <x:si>
    <x:t>광형</x:t>
  </x:si>
  <x:si>
    <x:t>竹嶺</x:t>
  </x:si>
  <x:si>
    <x:t>황당</x:t>
  </x:si>
  <x:si>
    <x:t>岳寺</x:t>
  </x:si>
  <x:si>
    <x:t>향촌</x:t>
  </x:si>
  <x:si>
    <x:t>악사</x:t>
  </x:si>
  <x:si>
    <x:t>黃石公</x:t>
  </x:si>
  <x:si>
    <x:t>일암요</x:t>
  </x:si>
  <x:si>
    <x:t>小廬</x:t>
  </x:si>
  <x:si>
    <x:t>莊周</x:t>
  </x:si>
  <x:si>
    <x:t>우공</x:t>
  </x:si>
  <x:si>
    <x:t>劉伶</x:t>
  </x:si>
  <x:si>
    <x:t>陸游</x:t>
  </x:si>
  <x:si>
    <x:t>고개지</x:t>
  </x:si>
  <x:si>
    <x:t>嚴光</x:t>
  </x:si>
  <x:si>
    <x:t>水雲間</x:t>
  </x:si>
  <x:si>
    <x:t>鄕村</x:t>
  </x:si>
  <x:si>
    <x:t>도곡</x:t>
  </x:si>
  <x:si>
    <x:t>전조사</x:t>
  </x:si>
  <x:si>
    <x:t>浿江</x:t>
  </x:si>
  <x:si>
    <x:t>上房</x:t>
  </x:si>
  <x:si>
    <x:t>야로</x:t>
  </x:si>
  <x:si>
    <x:t>어랑</x:t>
  </x:si>
  <x:si>
    <x:t>시조</x:t>
  </x:si>
  <x:si>
    <x:t>顧凱之</x:t>
  </x:si>
  <x:si>
    <x:t>석교</x:t>
  </x:si>
  <x:si>
    <x:t>松都</x:t>
  </x:si>
  <x:si>
    <x:t>蓮亭</x:t>
  </x:si>
  <x:si>
    <x:t>徐邈</x:t>
  </x:si>
  <x:si>
    <x:t>寶藏王</x:t>
  </x:si>
  <x:si>
    <x:t>卞上人</x:t>
  </x:si>
  <x:si>
    <x:t>노동</x:t>
  </x:si>
  <x:si>
    <x:t>興天房</x:t>
  </x:si>
  <x:si>
    <x:t>사단</x:t>
  </x:si>
  <x:si>
    <x:t>市朝</x:t>
  </x:si>
  <x:si>
    <x:t>寺</x:t>
  </x:si>
  <x:si>
    <x:t>구산</x:t>
  </x:si>
  <x:si>
    <x:t>변상인</x:t>
  </x:si>
  <x:si>
    <x:t>소첩</x:t>
  </x:si>
  <x:si>
    <x:t>舊山</x:t>
  </x:si>
  <x:si>
    <x:t>衛靑</x:t>
  </x:si>
  <x:si>
    <x:t>野老</x:t>
  </x:si>
  <x:si>
    <x:t>신라</x:t>
  </x:si>
  <x:si>
    <x:t>등우</x:t>
  </x:si>
  <x:si>
    <x:t>于公</x:t>
  </x:si>
  <x:si>
    <x:t>王昭君</x:t>
  </x:si>
  <x:si>
    <x:t>소란</x:t>
  </x:si>
  <x:si>
    <x:t>鄧禹</x:t>
  </x:si>
  <x:si>
    <x:t>송당</x:t>
  </x:si>
  <x:si>
    <x:t>松院</x:t>
  </x:si>
  <x:si>
    <x:t>정건</x:t>
  </x:si>
  <x:si>
    <x:t>盧仝</x:t>
  </x:si>
  <x:si>
    <x:t>위청</x:t>
  </x:si>
  <x:si>
    <x:t>大伽藍</x:t>
  </x:si>
  <x:si>
    <x:t>一小菴</x:t>
  </x:si>
  <x:si>
    <x:t>장적</x:t>
  </x:si>
  <x:si>
    <x:t>정곡</x:t>
  </x:si>
  <x:si>
    <x:t>霍去病</x:t>
  </x:si>
  <x:si>
    <x:t>유령</x:t>
  </x:si>
  <x:si>
    <x:t>일소암</x:t>
  </x:si>
  <x:si>
    <x:t>韋賢</x:t>
  </x:si>
  <x:si>
    <x:t>關東</x:t>
  </x:si>
  <x:si>
    <x:t>가복</x:t>
  </x:si>
  <x:si>
    <x:t>왕소군</x:t>
  </x:si>
  <x:si>
    <x:t>소지</x:t>
  </x:si>
  <x:si>
    <x:t>위현</x:t>
  </x:si>
  <x:si>
    <x:t>鄭谷</x:t>
  </x:si>
  <x:si>
    <x:t>石橋</x:t>
  </x:si>
  <x:si>
    <x:t>연정</x:t>
  </x:si>
  <x:si>
    <x:t>관동</x:t>
  </x:si>
  <x:si>
    <x:t>묵적</x:t>
  </x:si>
  <x:si>
    <x:t>漁郞</x:t>
  </x:si>
  <x:si>
    <x:t>대가람</x:t>
  </x:si>
  <x:si>
    <x:t>주부</x:t>
  </x:si>
  <x:si>
    <x:t>연안</x:t>
  </x:si>
  <x:si>
    <x:t>延安</x:t>
  </x:si>
  <x:si>
    <x:t>直提學</x:t>
  </x:si>
  <x:si>
    <x:t>탁본</x:t>
  </x:si>
  <x:si>
    <x:t>孔子</x:t>
  </x:si>
  <x:si>
    <x:t>張安世</x:t>
  </x:si>
  <x:si>
    <x:t>상사</x:t>
  </x:si>
  <x:si>
    <x:t>張籍</x:t>
  </x:si>
  <x:si>
    <x:t>맹자</x:t>
  </x:si>
  <x:si>
    <x:t>鄭虔</x:t>
  </x:si>
  <x:si>
    <x:t>孟子</x:t>
  </x:si>
  <x:si>
    <x:t>서산</x:t>
  </x:si>
  <x:si>
    <x:t>주당</x:t>
  </x:si>
  <x:si>
    <x:t>김일제</x:t>
  </x:si>
  <x:si>
    <x:t>사</x:t>
  </x:si>
  <x:si>
    <x:t>花川</x:t>
  </x:si>
  <x:si>
    <x:t>육유</x:t>
  </x:si>
  <x:si>
    <x:t>화천</x:t>
  </x:si>
  <x:si>
    <x:t>송탑</x:t>
  </x:si>
  <x:si>
    <x:t>공자</x:t>
  </x:si>
  <x:si>
    <x:t>周黨</x:t>
  </x:si>
  <x:si>
    <x:t>혜가</x:t>
  </x:si>
  <x:si>
    <x:t>小闌</x:t>
  </x:si>
  <x:si>
    <x:t>新羅</x:t>
  </x:si>
  <x:si>
    <x:t>유강</x:t>
  </x:si>
  <x:si>
    <x:t>장실</x:t>
  </x:si>
  <x:si>
    <x:t>伯夷</x:t>
  </x:si>
  <x:si>
    <x:t>西山</x:t>
  </x:si>
  <x:si>
    <x:t>詞壇</x:t>
  </x:si>
  <x:si>
    <x:t>장안세</x:t>
  </x:si>
  <x:si>
    <x:t>청도</x:t>
  </x:si>
  <x:si>
    <x:t>주상</x:t>
  </x:si>
  <x:si>
    <x:t>비</x:t>
  </x:si>
  <x:si>
    <x:t>운배봉</x:t>
  </x:si>
  <x:si>
    <x:t>나무</x:t>
  </x:si>
  <x:si>
    <x:t>등</x:t>
  </x:si>
  <x:si>
    <x:t>태학</x:t>
  </x:si>
  <x:si>
    <x:t>晉州</x:t>
  </x:si>
  <x:si>
    <x:t>황룡사</x:t>
  </x:si>
  <x:si>
    <x:t>副使</x:t>
  </x:si>
  <x:si>
    <x:t>권륜</x:t>
  </x:si>
  <x:si>
    <x:t>南明峰</x:t>
  </x:si>
  <x:si>
    <x:t>세종</x:t>
  </x:si>
  <x:si>
    <x:t>龍頭</x:t>
  </x:si>
  <x:si>
    <x:t>아사달</x:t>
  </x:si>
  <x:si>
    <x:t>용강</x:t>
  </x:si>
  <x:si>
    <x:t>九梯宮</x:t>
  </x:si>
  <x:si>
    <x:t>난파객</x:t>
  </x:si>
  <x:si>
    <x:t>東閣</x:t>
  </x:si>
  <x:si>
    <x:t>책</x:t>
  </x:si>
  <x:si>
    <x:t>臺山</x:t>
  </x:si>
  <x:si>
    <x:t>선방</x:t>
  </x:si>
  <x:si>
    <x:t>學士</x:t>
  </x:si>
  <x:si>
    <x:t>상림원</x:t>
  </x:si>
  <x:si>
    <x:t>망고대</x:t>
  </x:si>
  <x:si>
    <x:t>玉署</x:t>
  </x:si>
  <x:si>
    <x:t>강화</x:t>
  </x:si>
  <x:si>
    <x:t>서거정</x:t>
  </x:si>
  <x:si>
    <x:t>패엽사</x:t>
  </x:si>
  <x:si>
    <x:t>남효온</x:t>
  </x:si>
  <x:si>
    <x:t>金剛山</x:t>
  </x:si>
  <x:si>
    <x:t>雞園</x:t>
  </x:si>
  <x:si>
    <x:t>又</x:t>
  </x:si>
  <x:si>
    <x:t>명비원</x:t>
  </x:si>
  <x:si>
    <x:t>지둔</x:t>
  </x:si>
  <x:si>
    <x:t>옥서</x:t>
  </x:si>
  <x:si>
    <x:t>흘골산</x:t>
  </x:si>
  <x:si>
    <x:t>慶州</x:t>
  </x:si>
  <x:si>
    <x:t>부사</x:t>
  </x:si>
  <x:si>
    <x:t>베개</x:t>
  </x:si>
  <x:si>
    <x:t>적인걸</x:t>
  </x:si>
  <x:si>
    <x:t>李定</x:t>
  </x:si>
  <x:si>
    <x:t>동문선</x:t>
  </x:si>
  <x:si>
    <x:t>원흥</x:t>
  </x:si>
  <x:si>
    <x:t>法泉寺</x:t>
  </x:si>
  <x:si>
    <x:t>애도</x:t>
  </x:si>
  <x:si>
    <x:t>徐居廣</x:t>
  </x:si>
  <x:si>
    <x:t>上舍</x:t>
  </x:si>
  <x:si>
    <x:t>청총</x:t>
  </x:si>
  <x:si>
    <x:t>직제학</x:t>
  </x:si>
  <x:si>
    <x:t>紇骨</x:t>
  </x:si>
  <x:si>
    <x:t>﻿葡萄</x:t>
  </x:si>
  <x:si>
    <x:t>각범</x:t>
  </x:si>
  <x:si>
    <x:t>金守溫</x:t>
  </x:si>
  <x:si>
    <x:t>雪山</x:t>
  </x:si>
  <x:si>
    <x:t>상유봉</x:t>
  </x:si>
  <x:si>
    <x:t>서강</x:t>
  </x:si>
  <x:si>
    <x:t>정인</x:t>
  </x:si>
  <x:si>
    <x:t>鑾坡客</x:t>
  </x:si>
  <x:si>
    <x:t>權綸</x:t>
  </x:si>
  <x:si>
    <x:t>갈옷</x:t>
  </x:si>
  <x:si>
    <x:t>도리</x:t>
  </x:si>
  <x:si>
    <x:t>오대산</x:t>
  </x:si>
  <x:si>
    <x:t>암자</x:t>
  </x:si>
  <x:si>
    <x:t>玉堂</x:t>
  </x:si>
  <x:si>
    <x:t>商山</x:t>
  </x:si>
  <x:si>
    <x:t>龜谷</x:t>
  </x:si>
  <x:si>
    <x:t>李淑瑊</x:t>
  </x:si>
  <x:si>
    <x:t>백옥경</x:t>
  </x:si>
  <x:si>
    <x:t>慧可</x:t>
  </x:si>
  <x:si>
    <x:t>五陵</x:t>
  </x:si>
  <x:si>
    <x:t>별칭</x:t>
  </x:si>
  <x:si>
    <x:t>기물</x:t>
  </x:si>
  <x:si>
    <x:t>移病</x:t>
  </x:si>
  <x:si>
    <x:t>조주</x:t>
  </x:si>
  <x:si>
    <x:t>긍정</x:t>
  </x:si>
  <x:si>
    <x:t>蔡申保</x:t>
  </x:si>
  <x:si>
    <x:t>자모</x:t>
  </x:si>
  <x:si>
    <x:t>原州</x:t>
  </x:si>
  <x:si>
    <x:t>會遇</x:t>
  </x:si>
  <x:si>
    <x:t>村舍</x:t>
  </x:si>
  <x:si>
    <x:t>惠勤</x:t>
  </x:si>
  <x:si>
    <x:t>연산</x:t>
  </x:si>
  <x:si>
    <x:t>蘇軾</x:t>
  </x:si>
  <x:si>
    <x:t>노자</x:t>
  </x:si>
  <x:si>
    <x:t>윤중</x:t>
  </x:si>
  <x:si>
    <x:t>동방</x:t>
  </x:si>
  <x:si>
    <x:t>箕封</x:t>
  </x:si>
  <x:si>
    <x:t>金鼇頭</x:t>
  </x:si>
  <x:si>
    <x:t>丹鳳樓</x:t>
  </x:si>
  <x:si>
    <x:t>徐岡</x:t>
  </x:si>
  <x:si>
    <x:t>한유</x:t>
  </x:si>
  <x:si>
    <x:t>衛滿</x:t>
  </x:si>
  <x:si>
    <x:t>안견</x:t>
  </x:si>
  <x:si>
    <x:t>坦上人</x:t>
  </x:si>
  <x:si>
    <x:t>禹甸</x:t>
  </x:si>
  <x:si>
    <x:t>道釋</x:t>
  </x:si>
  <x:si>
    <x:t>佛印</x:t>
  </x:si>
  <x:si>
    <x:t>종소문</x:t>
  </x:si>
  <x:si>
    <x:t>법천사</x:t>
  </x:si>
  <x:si>
    <x:t>관원</x:t>
  </x:si>
  <x:si>
    <x:t>수락산</x:t>
  </x:si>
  <x:si>
    <x:t>龍喉</x:t>
  </x:si>
  <x:si>
    <x:t>燕山</x:t>
  </x:si>
  <x:si>
    <x:t>白太守</x:t>
  </x:si>
  <x:si>
    <x:t>申允宗</x:t>
  </x:si>
  <x:si>
    <x:t>定宗</x:t>
  </x:si>
  <x:si>
    <x:t>석일지</x:t>
  </x:si>
  <x:si>
    <x:t>姜希顔</x:t>
  </x:si>
  <x:si>
    <x:t>江湖</x:t>
  </x:si>
  <x:si>
    <x:t>김순</x:t>
  </x:si>
  <x:si>
    <x:t>평산</x:t>
  </x:si>
  <x:si>
    <x:t>柳休復</x:t>
  </x:si>
  <x:si>
    <x:t>아사</x:t>
  </x:si>
  <x:si>
    <x:t>봉래</x:t>
  </x:si>
  <x:si>
    <x:t>유성원</x:t>
  </x:si>
  <x:si>
    <x:t>瀛洲</x:t>
  </x:si>
  <x:si>
    <x:t>裵載之</x:t>
  </x:si>
  <x:si>
    <x:t>연못</x:t>
  </x:si>
  <x:si>
    <x:t>覺範</x:t>
  </x:si>
  <x:si>
    <x:t>幻庵</x:t>
  </x:si>
  <x:si>
    <x:t>李主簿</x:t>
  </x:si>
  <x:si>
    <x:t>위로</x:t>
  </x:si>
  <x:si>
    <x:t>원주</x:t>
  </x:si>
  <x:si>
    <x:t>맹호연</x:t>
  </x:si>
  <x:si>
    <x:t>孟浩然</x:t>
  </x:si>
  <x:si>
    <x:t>금오두</x:t>
  </x:si>
  <x:si>
    <x:t>손계성</x:t>
  </x:si>
  <x:si>
    <x:t>世宗</x:t>
  </x:si>
  <x:si>
    <x:t>호계</x:t>
  </x:si>
  <x:si>
    <x:t>유종원</x:t>
  </x:si>
  <x:si>
    <x:t>義浩</x:t>
  </x:si>
  <x:si>
    <x:t>南恮</x:t>
  </x:si>
  <x:si>
    <x:t>송별류</x:t>
  </x:si>
  <x:si>
    <x:t>황룡</x:t>
  </x:si>
  <x:si>
    <x:t>浩初</x:t>
  </x:si>
  <x:si>
    <x:t>無餘事</x:t>
  </x:si>
  <x:si>
    <x:t>주왕</x:t>
  </x:si>
  <x:si>
    <x:t>李穡</x:t>
  </x:si>
  <x:si>
    <x:t>찬공</x:t>
  </x:si>
  <x:si>
    <x:t>유부사</x:t>
  </x:si>
  <x:si>
    <x:t>청산</x:t>
  </x:si>
  <x:si>
    <x:t>古莾</x:t>
  </x:si>
  <x:si>
    <x:t>周王</x:t>
  </x:si>
  <x:si>
    <x:t>謝靈運</x:t>
  </x:si>
  <x:si>
    <x:t>東藩</x:t>
  </x:si>
  <x:si>
    <x:t>기왕</x:t>
  </x:si>
  <x:si>
    <x:t>東明</x:t>
  </x:si>
  <x:si>
    <x:t>孫鷄城</x:t>
  </x:si>
  <x:si>
    <x:t>최덕지</x:t>
  </x:si>
  <x:si>
    <x:t>의호</x:t>
  </x:si>
  <x:si>
    <x:t>次公</x:t>
  </x:si>
  <x:si>
    <x:t>눈</x:t>
  </x:si>
  <x:si>
    <x:t>洪應</x:t>
  </x:si>
  <x:si>
    <x:t>설산</x:t>
  </x:si>
  <x:si>
    <x:t>유마</x:t>
  </x:si>
  <x:si>
    <x:t>寄家兄</x:t>
  </x:si>
  <x:si>
    <x:t>金命重</x:t>
  </x:si>
  <x:si>
    <x:t>倪謙</x:t>
  </x:si>
  <x:si>
    <x:t>단군</x:t>
  </x:si>
  <x:si>
    <x:t>崔興老</x:t>
  </x:si>
  <x:si>
    <x:t>誾上人</x:t>
  </x:si>
  <x:si>
    <x:t>曾子</x:t>
  </x:si>
  <x:si>
    <x:t>金淳</x:t>
  </x:si>
  <x:si>
    <x:t>동번</x:t>
  </x:si>
  <x:si>
    <x:t>배재지</x:t>
  </x:si>
  <x:si>
    <x:t>尹逈</x:t>
  </x:si>
  <x:si>
    <x:t>慧遠</x:t>
  </x:si>
  <x:si>
    <x:t>위만</x:t>
  </x:si>
  <x:si>
    <x:t>任元濬</x:t>
  </x:si>
  <x:si>
    <x:t>文宗</x:t>
  </x:si>
  <x:si>
    <x:t>申正郞</x:t>
  </x:si>
  <x:si>
    <x:t>幾仲</x:t>
  </x:si>
  <x:si>
    <x:t>金謙光</x:t>
  </x:si>
  <x:si>
    <x:t>이훈</x:t>
  </x:si>
  <x:si>
    <x:t>李石亨</x:t>
  </x:si>
  <x:si>
    <x:t>東宮</x:t>
  </x:si>
  <x:si>
    <x:t>김겸광</x:t>
  </x:si>
  <x:si>
    <x:t>황정견</x:t>
  </x:si>
  <x:si>
    <x:t>文暢</x:t>
  </x:si>
  <x:si>
    <x:t>灞橋</x:t>
  </x:si>
  <x:si>
    <x:t>화정</x:t>
  </x:si>
  <x:si>
    <x:t>安堅</x:t>
  </x:si>
  <x:si>
    <x:t>의풍루</x:t>
  </x:si>
  <x:si>
    <x:t>삼산</x:t>
  </x:si>
  <x:si>
    <x:t>대모군</x:t>
  </x:si>
  <x:si>
    <x:t>은상인</x:t>
  </x:si>
  <x:si>
    <x:t>性明</x:t>
  </x:si>
  <x:si>
    <x:t>杜甫</x:t>
  </x:si>
  <x:si>
    <x:t>宗少文</x:t>
  </x:si>
  <x:si>
    <x:t>동명</x:t>
  </x:si>
  <x:si>
    <x:t>鄭賜</x:t>
  </x:si>
  <x:si>
    <x:t>大茅君</x:t>
  </x:si>
  <x:si>
    <x:t>揚雄</x:t>
  </x:si>
  <x:si>
    <x:t>上林</x:t>
  </x:si>
  <x:si>
    <x:t>韓愈</x:t>
  </x:si>
  <x:si>
    <x:t>老子</x:t>
  </x:si>
  <x:si>
    <x:t>강호</x:t>
  </x:si>
  <x:si>
    <x:t>신윤종</x:t>
  </x:si>
  <x:si>
    <x:t>滄海濱</x:t>
  </x:si>
  <x:si>
    <x:t>姜士安</x:t>
  </x:si>
  <x:si>
    <x:t>최흥로</x:t>
  </x:si>
  <x:si>
    <x:t>鶴野</x:t>
  </x:si>
  <x:si>
    <x:t>보장</x:t>
  </x:si>
  <x:si>
    <x:t>允中</x:t>
  </x:si>
  <x:si>
    <x:t>임원준</x:t>
  </x:si>
  <x:si>
    <x:t>洪逸童</x:t>
  </x:si>
  <x:si>
    <x:t>곡봉</x:t>
  </x:si>
  <x:si>
    <x:t>이파</x:t>
  </x:si>
  <x:si>
    <x:t>白玉京</x:t>
  </x:si>
  <x:si>
    <x:t>首陽山</x:t>
  </x:si>
  <x:si>
    <x:t>송도</x:t>
  </x:si>
  <x:si>
    <x:t>小妾</x:t>
  </x:si>
  <x:si>
    <x:t>李克堪</x:t>
  </x:si>
  <x:si>
    <x:t>has</x:t>
  </x:si>
  <x:si>
    <x:t>운산</x:t>
  </x:si>
  <x:si>
    <x:t>成任</x:t>
  </x:si>
  <x:si>
    <x:t>東方</x:t>
  </x:si>
  <x:si>
    <x:t>영주</x:t>
  </x:si>
  <x:si>
    <x:t>李齊賢</x:t>
  </x:si>
  <x:si>
    <x:t>창해빈</x:t>
  </x:si>
  <x:si>
    <x:t>촌사</x:t>
  </x:si>
  <x:si>
    <x:t>鄭人</x:t>
  </x:si>
  <x:si>
    <x:t>신정랑</x:t>
  </x:si>
  <x:si>
    <x:t>책변</x:t>
  </x:si>
  <x:si>
    <x:t>金紐</x:t>
  </x:si>
  <x:si>
    <x:t>三山</x:t>
  </x:si>
  <x:si>
    <x:t>匡衡</x:t>
  </x:si>
  <x:si>
    <x:t>장주</x:t>
  </x:si>
  <x:si>
    <x:t>김수녕</x:t>
  </x:si>
  <x:si>
    <x:t>양웅</x:t>
  </x:si>
  <x:si>
    <x:t>흥천방</x:t>
  </x:si>
  <x:si>
    <x:t>維摩</x:t>
  </x:si>
  <x:si>
    <x:t>雲山</x:t>
  </x:si>
  <x:si>
    <x:t>옥당</x:t>
  </x:si>
  <x:si>
    <x:t>趙州</x:t>
  </x:si>
  <x:si>
    <x:t>그림</x:t>
  </x:si>
  <x:si>
    <x:t>사령운</x:t>
  </x:si>
  <x:si>
    <x:t>북산</x:t>
  </x:si>
  <x:si>
    <x:t>이승경</x:t>
  </x:si>
  <x:si>
    <x:t>상방</x:t>
  </x:si>
  <x:si>
    <x:t>陸績</x:t>
  </x:si>
  <x:si>
    <x:t>화병</x:t>
  </x:si>
  <x:si>
    <x:t>상림</x:t>
  </x:si>
  <x:si>
    <x:t>金壽寧</x:t>
  </x:si>
  <x:si>
    <x:t>사가시집02_시045_8</x:t>
  </x:si>
  <x:si>
    <x:t>허백당집01_시01_3</x:t>
  </x:si>
  <x:si>
    <x:t>사가시집02_시065_2</x:t>
  </x:si>
  <x:si>
    <x:t>사가시집02_시058_2</x:t>
  </x:si>
  <x:si>
    <x:t>준동류_부수(蠢動類_賦獸)</x:t>
  </x:si>
  <x:si>
    <x:t>사가시집02_시072_2</x:t>
  </x:si>
  <x:si>
    <x:t>사가시집02_시058_1</x:t>
  </x:si>
  <x:si>
    <x:t>사가시집14_시03_2</x:t>
  </x:si>
  <x:si>
    <x:t>사가시집02_시045_6</x:t>
  </x:si>
  <x:si>
    <x:t>사가시집01_시001_0</x:t>
  </x:si>
  <x:si>
    <x:t>사가시집02_시059_1</x:t>
  </x:si>
  <x:si>
    <x:t>사가시집02_시062_3</x:t>
  </x:si>
  <x:si>
    <x:t>신증동국여지승람_총간본</x:t>
  </x:si>
  <x:si>
    <x:t>사가시집10_시01_9</x:t>
  </x:si>
  <x:si>
    <x:t>사가시집21_시01_3</x:t>
  </x:si>
  <x:si>
    <x:t>三陟竹西樓八詠。稼亭韻。</x:t>
  </x:si>
  <x:si>
    <x:t>사가시집02_시013_8</x:t>
  </x:si>
  <x:si>
    <x:t>사가시집02_시048_2</x:t>
  </x:si>
  <x:si>
    <x:t>점필재집09_시01_6</x:t>
  </x:si>
  <x:si>
    <x:t>사가시집02_시083_3</x:t>
  </x:si>
  <x:si>
    <x:t>사가시집02_시045_7</x:t>
  </x:si>
  <x:si>
    <x:t>春坊入直。書懷錄示成謹甫。</x:t>
  </x:si>
  <x:si>
    <x:t>사가시집보유03_시01_4</x:t>
  </x:si>
  <x:si>
    <x:t>次晉山韻。贈學專上人。二首</x:t>
  </x:si>
  <x:si>
    <x:t>사가시집02_시083_1</x:t>
  </x:si>
  <x:si>
    <x:t>사가시집10_시01_6</x:t>
  </x:si>
  <x:si>
    <x:t>지리류_부석(地理類_賦石)</x:t>
  </x:si>
  <x:si>
    <x:t>今春。與上人有松都延安之別。</x:t>
  </x:si>
  <x:si>
    <x:t>사가시집31_시05_2</x:t>
  </x:si>
  <x:si>
    <x:t>사가시집보유03_시01_2</x:t>
  </x:si>
  <x:si>
    <x:t>두보 시운(홍일동 시운)</x:t>
  </x:si>
  <x:si>
    <x:t>送戒浩上人覲親歸平山 三首</x:t>
  </x:si>
  <x:si>
    <x:t>준동류_부금(蠢動類_賦禽)</x:t>
  </x:si>
  <x:si>
    <x:t>점필재집09_시01_1</x:t>
  </x:si>
  <x:si>
    <x:t>사가시집02_시080_8</x:t>
  </x:si>
  <x:si>
    <x:t>사가시집02_시060_3</x:t>
  </x:si>
  <x:si>
    <x:t>사가시집02_시065_1</x:t>
  </x:si>
  <x:si>
    <x:t>사가시집02_시017_3</x:t>
  </x:si>
  <x:si>
    <x:t>夢桃源圖。爲貴公子作。十首</x:t>
  </x:si>
  <x:si>
    <x:t>사가시집30_시02_2</x:t>
  </x:si>
  <x:si>
    <x:t>사가시집02_시080_6</x:t>
  </x:si>
  <x:si>
    <x:t>사가시집10_시01_11</x:t>
  </x:si>
  <x:si>
    <x:t>점필재집09_시02_2</x:t>
  </x:si>
  <x:si>
    <x:t>사가시집21_시03_2</x:t>
  </x:si>
  <x:si>
    <x:t>사가시집30_시01_3</x:t>
  </x:si>
  <x:si>
    <x:t>사가시집02_시019_3</x:t>
  </x:si>
  <x:si>
    <x:t>送崔直提學乞退還鄕 德之</x:t>
  </x:si>
  <x:si>
    <x:t>사가시집10_시01_10</x:t>
  </x:si>
  <x:si>
    <x:t>사가시집02_시061_3</x:t>
  </x:si>
  <x:si>
    <x:t>사가시집20_시01_3</x:t>
  </x:si>
  <x:si>
    <x:t>사가시집14_시03_1</x:t>
  </x:si>
  <x:si>
    <x:t>허백당집01_시01_2</x:t>
  </x:si>
  <x:si>
    <x:t>정식류_부초(靜植類_賦草)</x:t>
  </x:si>
  <x:si>
    <x:t>사가시집보유03_시01_0</x:t>
  </x:si>
  <x:si>
    <x:t>사가시집02_시013_5</x:t>
  </x:si>
  <x:si>
    <x:t>사가시집10_시01_15</x:t>
  </x:si>
  <x:si>
    <x:t>사가시집02_시072_5</x:t>
  </x:si>
  <x:si>
    <x:t>사가시집보유03_시01_1</x:t>
  </x:si>
  <x:si>
    <x:t>사가시집10_시02_1</x:t>
  </x:si>
  <x:si>
    <x:t>사가시집보유03_시01_5</x:t>
  </x:si>
  <x:si>
    <x:t>사가시집02_시080_2</x:t>
  </x:si>
  <x:si>
    <x:t>사가시집02_시027_2</x:t>
  </x:si>
  <x:si>
    <x:t>送司馬給事使還。名恂 四十韻。</x:t>
  </x:si>
  <x:si>
    <x:t>사가시집02_시013_6</x:t>
  </x:si>
  <x:si>
    <x:t>사가시집02_시059_3</x:t>
  </x:si>
  <x:si>
    <x:t>천문류_부설(天文類_賦雪)</x:t>
  </x:si>
  <x:si>
    <x:t>사가시집10_시01_8</x:t>
  </x:si>
  <x:si>
    <x:t>사가시집02_시045_1</x:t>
  </x:si>
  <x:si>
    <x:t>사가시집02_시022_3</x:t>
  </x:si>
  <x:si>
    <x:t>사가시집02_시043_1</x:t>
  </x:si>
  <x:si>
    <x:t>사가시집02_시013_4</x:t>
  </x:si>
  <x:si>
    <x:t>사가시집04_시01_3</x:t>
  </x:si>
  <x:si>
    <x:t>사가시집10_시01_16</x:t>
  </x:si>
  <x:si>
    <x:t>사가시집02_시062_2</x:t>
  </x:si>
  <x:si>
    <x:t>文房類_賦讀書集幷論筆法</x:t>
  </x:si>
  <x:si>
    <x:t>중국 사신 사마순 전송</x:t>
  </x:si>
  <x:si>
    <x:t>사가시집02_시080_7</x:t>
  </x:si>
  <x:si>
    <x:t>사가시집10_시01_5</x:t>
  </x:si>
  <x:si>
    <x:t>PosthumousName</x:t>
  </x:si>
  <x:si>
    <x:t>사가시집02_시045_4</x:t>
  </x:si>
  <x:si>
    <x:t>속동문선03_시01_2</x:t>
  </x:si>
  <x:si>
    <x:t>사가시집보유03_시01_3</x:t>
  </x:si>
  <x:si>
    <x:t>사가시집02_시083_2</x:t>
  </x:si>
  <x:si>
    <x:t>사가시집02_시062_1</x:t>
  </x:si>
  <x:si>
    <x:t>사가시집10_시01_3</x:t>
  </x:si>
  <x:si>
    <x:t>사가시집02_시081_2</x:t>
  </x:si>
  <x:si>
    <x:t>사가시집30_시02_1</x:t>
  </x:si>
  <x:si>
    <x:t>사가시집02_시080_3</x:t>
  </x:si>
  <x:si>
    <x:t>궁실류_부대(宮室類_賦臺)</x:t>
  </x:si>
  <x:si>
    <x:t>사가시집09_시01_4</x:t>
  </x:si>
  <x:si>
    <x:t>사가시집31_시02_3</x:t>
  </x:si>
  <x:si>
    <x:t>사가시집04_시01_2</x:t>
  </x:si>
  <x:si>
    <x:t>채신보의 인품/성간 시운</x:t>
  </x:si>
  <x:si>
    <x:t>그림_강희맹 소장 산수도</x:t>
  </x:si>
  <x:si>
    <x:t>﻿龍飛新御極。鳳曆更須春。日月輿圖廣。山河雨露均。士多周雅吉。儒出宋朝眞。偉矣先賢後。褎然聖代臣。餘芳應未艾。世德自相因。固識靑氈在。深知素履純。聲名金榜動。寵渥錦袍新。紫闥初通籍。靑雲早致身。圖南鵬翮逸。空北驥蹄駪。華頂孤飛準。人間獨角麟。風標瞻玉樹。霜節比蒼筠。物議推崇久。天心眷注頻。秋科常給事。朝陛儼垂紳。華盖天常近。蓬萊地益親。龍喉演綸綍。鷄舌上星辰。鳳闕頒明詔。鵷行得俊人。峩冠捧芝匭。受節下楓宸。風雪燕山路。煙波鴨水濱。膏車經坦蕩。叱馭幾嶙峋。于海東漸遠。如濡六轡詢。吾邦尙文獻。舊俗自眞淳。禮義思中夏。衣冠想盛辰。二星方動象。雙璧喜同茵。醞藉儀刑著。周旋法度循。獨賢心靡盬。專對氣尤振。鄙拙何嫌陋。淸芬得拜塵。渚蘋誠可薦。汀茝佩應紉。目擊知存道。心孚若飮醇。談濃通蔗境。詩好逼薑辛。魯縞聊還報。越金非所珍。柳堤金嚲綠。氷澗玉生鱗。佳節春方屆。征車駕復轔。麒麟還舊穴。鵰鶚上靑旻。去必承皇眷。行當秉國鈞。朱絃且淸越。大器自輪囷。異業歸鍾鼎。華勳勒玉珉。顧余生僻陋。常愧獨逡巡。變魯心雖切。觀周志未伸。奉別那堪恨。題詩獨悵神。江山忽迢遞。魂夢正紛繽。此日回征旆。何時謁帝閽。民謠應採獻。王業定𦇯綸。爲報東藩國。千秋仰至仁。</x:t>
  </x:si>
  <x:si>
    <x:t>사가시집02_시080_1</x:t>
  </x:si>
  <x:si>
    <x:t>사가시집21_시01_2</x:t>
  </x:si>
  <x:si>
    <x:t>사가시집10_시01_12</x:t>
  </x:si>
  <x:si>
    <x:t>사가시집10_시01_4</x:t>
  </x:si>
  <x:si>
    <x:t>復用前韻。寄謹甫，胤保。</x:t>
  </x:si>
  <x:si>
    <x:t>次姜晉山邀津寬住持專上人詩</x:t>
  </x:si>
  <x:si>
    <x:t>사가시집31_시02_2</x:t>
  </x:si>
  <x:si>
    <x:t>장어사 모임(10년전)</x:t>
  </x:si>
  <x:si>
    <x:t>필경망오조(畢竟望吾曹)</x:t>
  </x:si>
  <x:si>
    <x:t>雨中。寄一菴，萬德兩上人。</x:t>
  </x:si>
  <x:si>
    <x:t>送一菴歸海州。又遊江華。</x:t>
  </x:si>
  <x:si>
    <x:t>속동문선03_시01_1</x:t>
  </x:si>
  <x:si>
    <x:t>사가시집02_시015_1</x:t>
  </x:si>
  <x:si>
    <x:t>선석류_부석(仙釋類_賦釋)</x:t>
  </x:si>
  <x:si>
    <x:t>사가시집02_시059_2</x:t>
  </x:si>
  <x:si>
    <x:t>사가시집01_시001_5</x:t>
  </x:si>
  <x:si>
    <x:t>遂與太初，升卿。遊梵窟寺。</x:t>
  </x:si>
  <x:si>
    <x:t>명춘지유사(明春知有事)</x:t>
  </x:si>
  <x:si>
    <x:t>사가시집01_시001_2</x:t>
  </x:si>
  <x:si>
    <x:t>사가시집02_시013_7</x:t>
  </x:si>
  <x:si>
    <x:t>사가시집02_시022_2</x:t>
  </x:si>
  <x:si>
    <x:t>궁실류_부루(宮室類_賦樓)</x:t>
  </x:si>
  <x:si>
    <x:t>戲送一菴遊湖南訪光州牧使</x:t>
  </x:si>
  <x:si>
    <x:t>사가시집01_시001_4</x:t>
  </x:si>
  <x:si>
    <x:t>次徐剛中韻。送浩上人歸覲。</x:t>
  </x:si>
  <x:si>
    <x:t>사가시집02_시061_2</x:t>
  </x:si>
  <x:si>
    <x:t>사가시집01_시001_3</x:t>
  </x:si>
  <x:si>
    <x:t>정식류_부채(靜植類_賦菜)</x:t>
  </x:si>
  <x:si>
    <x:t>사가시집21_시01_5</x:t>
  </x:si>
  <x:si>
    <x:t>사가시집02_시045_2</x:t>
  </x:si>
  <x:si>
    <x:t>신증동국여지승람11_시01</x:t>
  </x:si>
  <x:si>
    <x:t>사가시집01_시001_6</x:t>
  </x:si>
  <x:si>
    <x:t>사가시집02_시034_3</x:t>
  </x:si>
  <x:si>
    <x:t>사가시집02_시034_1</x:t>
  </x:si>
  <x:si>
    <x:t>사가시집02_시034_5</x:t>
  </x:si>
  <x:si>
    <x:t>예겸, 사마순을 보내다</x:t>
  </x:si>
  <x:si>
    <x:t>사가시집02_시039_2</x:t>
  </x:si>
  <x:si>
    <x:t>사가시집21_시03_4</x:t>
  </x:si>
  <x:si>
    <x:t>사가시집01_시001_1</x:t>
  </x:si>
  <x:si>
    <x:t>사가시집02_시031_6</x:t>
  </x:si>
  <x:si>
    <x:t>문방류_부독서집병논필법</x:t>
  </x:si>
  <x:si>
    <x:t>사가시집21_시03_3</x:t>
  </x:si>
  <x:si>
    <x:t>又用前韻。寄一菴專上人。十六首</x:t>
  </x:si>
  <x:si>
    <x:t>사가시집02_시065_3</x:t>
  </x:si>
  <x:si>
    <x:t>춘장시(春場試)를 치다</x:t>
  </x:si>
  <x:si>
    <x:t>사가시집02_시072_1</x:t>
  </x:si>
  <x:si>
    <x:t>사가시집02_시045_0</x:t>
  </x:si>
  <x:si>
    <x:t>사가시집02_시031_3</x:t>
  </x:si>
  <x:si>
    <x:t>사가시집02_시034_4</x:t>
  </x:si>
  <x:si>
    <x:t>사가시집02_시067_4</x:t>
  </x:si>
  <x:si>
    <x:t>사가시집02_시067_2</x:t>
  </x:si>
  <x:si>
    <x:t>사가시집02_시023_3</x:t>
  </x:si>
  <x:si>
    <x:t>사가시집02_시072_4</x:t>
  </x:si>
  <x:si>
    <x:t>題一菴詩卷 三首○丁亥年作</x:t>
  </x:si>
  <x:si>
    <x:t>사가시집02_시031_5</x:t>
  </x:si>
  <x:si>
    <x:t>지리류_부산(地理類_賦山)</x:t>
  </x:si>
  <x:si>
    <x:t>사가시집02_시017_2</x:t>
  </x:si>
  <x:si>
    <x:t>사가시집02_시073_1</x:t>
  </x:si>
  <x:si>
    <x:t>사가시집30_시01_1</x:t>
  </x:si>
  <x:si>
    <x:t>지리류_부수(地理類_賦水)</x:t>
  </x:si>
  <x:si>
    <x:t>사가시집10_시01_1</x:t>
  </x:si>
  <x:si>
    <x:t>사가시집02_시072_6</x:t>
  </x:si>
  <x:si>
    <x:t>喜雨亭夜宴圖詩。用諸公韻。</x:t>
  </x:si>
  <x:si>
    <x:t>준동류_부충(蠢動類_賦虫)</x:t>
  </x:si>
  <x:si>
    <x:t>사가시집20_시01_1</x:t>
  </x:si>
  <x:si>
    <x:t>驪興道中遇雪。次子武韻。</x:t>
  </x:si>
  <x:si>
    <x:t>사가시집02_시033_2</x:t>
  </x:si>
  <x:si>
    <x:t>사가시집02_시079_2</x:t>
  </x:si>
  <x:si>
    <x:t>사가시집31_시05_1</x:t>
  </x:si>
  <x:si>
    <x:t>사가시집02_시067_3</x:t>
  </x:si>
  <x:si>
    <x:t>賀柳太初得男。兼述戱意。</x:t>
  </x:si>
  <x:si>
    <x:t>李胤保用前韻見寄。復和。</x:t>
  </x:si>
  <x:si>
    <x:t>사가시집02_시031_4</x:t>
  </x:si>
  <x:si>
    <x:t>사가시집02_시045_3</x:t>
  </x:si>
  <x:si>
    <x:t>謹甫，胤保見和。復用前韻。</x:t>
  </x:si>
  <x:si>
    <x:t>천문류_부풍(天文類_賦風)</x:t>
  </x:si>
  <x:si>
    <x:t>사가시집02_시080_0</x:t>
  </x:si>
  <x:si>
    <x:t>사가시집02_시030_1</x:t>
  </x:si>
  <x:si>
    <x:t>사가시집02_시072_0</x:t>
  </x:si>
  <x:si>
    <x:t>정식류_부수(靜植類_賦樹)</x:t>
  </x:si>
  <x:si>
    <x:t>사가시집02_시033_5</x:t>
  </x:si>
  <x:si>
    <x:t>사가시집02_시073_3</x:t>
  </x:si>
  <x:si>
    <x:t>사가시집02_시033_3</x:t>
  </x:si>
  <x:si>
    <x:t>사가시집02_시079_1</x:t>
  </x:si>
  <x:si>
    <x:t>用成少年詩韻。贈蔡子休。</x:t>
  </x:si>
  <x:si>
    <x:t>사가시집02_시067_5</x:t>
  </x:si>
  <x:si>
    <x:t>사가시집02_시067_1</x:t>
  </x:si>
  <x:si>
    <x:t>사가시집02_시068_1</x:t>
  </x:si>
  <x:si>
    <x:t>사가시집02_시075_1</x:t>
  </x:si>
  <x:si>
    <x:t>사가시집02_시072_8</x:t>
  </x:si>
  <x:si>
    <x:t>사가시집02_시031_1</x:t>
  </x:si>
  <x:si>
    <x:t>궁실류_부정(宮室類_賦亭)</x:t>
  </x:si>
  <x:si>
    <x:t>사가시집02_시023_2</x:t>
  </x:si>
  <x:si>
    <x:t>사가시집30_시02_4</x:t>
  </x:si>
  <x:si>
    <x:t>토산 촌서에서 글을 읽다</x:t>
  </x:si>
  <x:si>
    <x:t>사가시집02_시068_2</x:t>
  </x:si>
  <x:si>
    <x:t>사가시집02_시043_2</x:t>
  </x:si>
  <x:si>
    <x:t>사가시집02_시030_6</x:t>
  </x:si>
  <x:si>
    <x:t>사가시집02_시069_1</x:t>
  </x:si>
  <x:si>
    <x:t>病餘。未赴朝衙。仍有雪。</x:t>
  </x:si>
  <x:si>
    <x:t>사가시집02_시073_2</x:t>
  </x:si>
  <x:si>
    <x:t>집현전 박사(集賢殿博士)가 되다</x:t>
  </x:si>
  <x:si>
    <x:t>사가시집01_시001_1_행03</x:t>
  </x:si>
  <x:si>
    <x:t>도화류_부화초목(圖畫類_賦畫草木)</x:t>
  </x:si>
  <x:si>
    <x:t>인품류_부효행(人品類_賦孝行)</x:t>
  </x:si>
  <x:si>
    <x:t>도화류_부화산수(圖畫類_賦畫山水)</x:t>
  </x:si>
  <x:si>
    <x:t>도화류_부화인물(圖畫類_賦畫人物)</x:t>
  </x:si>
  <x:si>
    <x:t>관영청산자재제(管領靑山自在啼)</x:t>
  </x:si>
  <x:si>
    <x:t>추창비인관물화(惆悵非因管物華)</x:t>
  </x:si>
  <x:si>
    <x:t>우상류_부애도(憂傷類_賦哀悼)</x:t>
  </x:si>
  <x:si>
    <x:t>현달류_부조시(顯達類_賦朝市)</x:t>
  </x:si>
  <x:si>
    <x:t>사가시집01_시001_3_행07</x:t>
  </x:si>
  <x:si>
    <x:t>사가시집01_시001_5_행04</x:t>
  </x:si>
  <x:si>
    <x:t>사가시집01_시001_6_행08</x:t>
  </x:si>
  <x:si>
    <x:t>우상류_부조고(憂傷類_賦吊古)</x:t>
  </x:si>
  <x:si>
    <x:t>사가시집01_시001_3_행05</x:t>
  </x:si>
  <x:si>
    <x:t>HBSGSJ(SG)02_047_PR</x:t>
  </x:si>
  <x:si>
    <x:t>사가시집01_시001_2_행05</x:t>
  </x:si>
  <x:si>
    <x:t>사가시집01_시001_5_행06</x:t>
  </x:si>
  <x:si>
    <x:t>사가시집01_시001_3_행01</x:t>
  </x:si>
  <x:si>
    <x:t>연악류_부다주(宴樂類_賦茶酒)</x:t>
  </x:si>
  <x:si>
    <x:t>사가시집01_시001_6_행07</x:t>
  </x:si>
  <x:si>
    <x:t>次韻朴仁叟學士早春見寄。三首○彭年</x:t>
  </x:si>
  <x:si>
    <x:t xml:space="preserve"> 전의고주취여니( 典衣沽酒醉如泥)</x:t>
  </x:si>
  <x:si>
    <x:t>영웅만고부장빈(英雄萬古不長貧)</x:t>
  </x:si>
  <x:si>
    <x:t>정애초제한애승(靜愛招提閑愛僧)</x:t>
  </x:si>
  <x:si>
    <x:t>사가시집01_시001_3_행03</x:t>
  </x:si>
  <x:si>
    <x:t>사가시집01_시001_1_행06</x:t>
  </x:si>
  <x:si>
    <x:t>사가시집01_시001_5_행08</x:t>
  </x:si>
  <x:si>
    <x:t>사가시집01_시001_3_행06</x:t>
  </x:si>
  <x:si>
    <x:t>사가시집01_시001_5_행01</x:t>
  </x:si>
  <x:si>
    <x:t>사가시집01_시001_1_행04</x:t>
  </x:si>
  <x:si>
    <x:t>사가시집01_시001_1_행08</x:t>
  </x:si>
  <x:si>
    <x:t>사가시집01_시001_4_행04</x:t>
  </x:si>
  <x:si>
    <x:t>제갈량, 조조, 유선, 안자순</x:t>
  </x:si>
  <x:si>
    <x:t>정식류_부곡찬(靜植類_賦穀饌)</x:t>
  </x:si>
  <x:si>
    <x:t>가상의 산일 경우가 많음...</x:t>
  </x:si>
  <x:si>
    <x:t>山居四時。用諸賢韻。書貴公子精舍。五首</x:t>
  </x:si>
  <x:si>
    <x:t>궁실류_부당헌(宮室類_賦堂軒)</x:t>
  </x:si>
  <x:si>
    <x:t>천문류_부청제(天文類_賦晴霽)</x:t>
  </x:si>
  <x:si>
    <x:t>사가시집01_시001_2_행06</x:t>
  </x:si>
  <x:si>
    <x:t>사가시집01_시001_1_행01</x:t>
  </x:si>
  <x:si>
    <x:t>연악류_부음율(宴樂類_賦音律)</x:t>
  </x:si>
  <x:si>
    <x:t>題姜景醇所藏日本高僧畫山水八景 希孟</x:t>
  </x:si>
  <x:si>
    <x:t>落第。與太初劇飮。大醉有作。柳誠源</x:t>
  </x:si>
  <x:si>
    <x:t>次韻姜景醇 希孟 紀夢贈一菴。十首</x:t>
  </x:si>
  <x:si>
    <x:t>사가시집01_시001_4_행05</x:t>
  </x:si>
  <x:si>
    <x:t>사가시집01_시001_6_행01</x:t>
  </x:si>
  <x:si>
    <x:t>한적류_부퇴적(閑適類_賦退適)</x:t>
  </x:si>
  <x:si>
    <x:t>인품류_부어조(人品類_賦漁釣)</x:t>
  </x:si>
  <x:si>
    <x:t>천문류_부수창(天文類_賦水漲)</x:t>
  </x:si>
  <x:si>
    <x:t>우상류_부쇠락(憂傷類_賦衰落)</x:t>
  </x:si>
  <x:si>
    <x:t>인품류_부부인(人品類_賦婦人)</x:t>
  </x:si>
  <x:si>
    <x:t>棋無面象終難勝。詩失先聯不自由。</x:t>
  </x:si>
  <x:si>
    <x:t>HBSGSJ(SG)02_016_PR</x:t>
  </x:si>
  <x:si>
    <x:t>사가시집01_시001_6_행04</x:t>
  </x:si>
  <x:si>
    <x:t>사가시집01_시001_4_행01</x:t>
  </x:si>
  <x:si>
    <x:t>절서류_부기후(節序類_賦氣候)</x:t>
  </x:si>
  <x:si>
    <x:t>仕罷，訪興天住持一菴，旣歸，書懷呈似</x:t>
  </x:si>
  <x:si>
    <x:t>園中海棠盛開。獨酌有興。寄金文良。守溫</x:t>
  </x:si>
  <x:si>
    <x:t>사가시집01_시001_4_행08</x:t>
  </x:si>
  <x:si>
    <x:t>사가시집01_시001_3_행04</x:t>
  </x:si>
  <x:si>
    <x:t>연악류_부연음(宴樂類_賦宴飮)</x:t>
  </x:si>
  <x:si>
    <x:t>사가시집01_시001_5_행03</x:t>
  </x:si>
  <x:si>
    <x:t>사가시집01_시001_3_행02</x:t>
  </x:si>
  <x:si>
    <x:t>남창독좌무여사(南窓獨坐無餘事)</x:t>
  </x:si>
  <x:si>
    <x:t>인품류_부호협(人品類_賦豪俠)</x:t>
  </x:si>
  <x:si>
    <x:t>사가시집01_시001_2_행07</x:t>
  </x:si>
  <x:si>
    <x:t>한적류_부전서(閑適類_賦田墅)</x:t>
  </x:si>
  <x:si>
    <x:t>천문류_부뇌우(天文類_賦雷雨)</x:t>
  </x:si>
  <x:si>
    <x:t>和一菴詩軸高靈，達城韵。代方伯鷄林君。</x:t>
  </x:si>
  <x:si>
    <x:t>사가시집01_시001_1_행07</x:t>
  </x:si>
  <x:si>
    <x:t>입지당당소장년(立志堂堂少壯年)</x:t>
  </x:si>
  <x:si>
    <x:t>사가시집01_시001_5_행05</x:t>
  </x:si>
  <x:si>
    <x:t>기아원흥유강동(起我遠興遊江東)</x:t>
  </x:si>
  <x:si>
    <x:t>사가시집01_시001_2_행03</x:t>
  </x:si>
  <x:si>
    <x:t>HBSGSJ(SG)02_042_PR</x:t>
  </x:si>
  <x:si>
    <x:t>사가시집01_시001_1_행05</x:t>
  </x:si>
  <x:si>
    <x:t>사가시집01_시001_1_행02</x:t>
  </x:si>
  <x:si>
    <x:t>전의고주취여니(典衣沽酒醉如泥)</x:t>
  </x:si>
  <x:si>
    <x:t>P124</x:t>
  </x:si>
  <x:si>
    <x:t>P069</x:t>
  </x:si>
  <x:si>
    <x:t>O035</x:t>
  </x:si>
  <x:si>
    <x:t>평성_7</x:t>
  </x:si>
  <x:si>
    <x:t>L219</x:t>
  </x:si>
  <x:si>
    <x:t>L088</x:t>
  </x:si>
  <x:si>
    <x:t>P061</x:t>
  </x:si>
  <x:si>
    <x:t>한흠의 술회시</x:t>
  </x:si>
  <x:si>
    <x:t>L126</x:t>
  </x:si>
  <x:si>
    <x:t>Y033</x:t>
  </x:si>
  <x:si>
    <x:t>L107</x:t>
  </x:si>
  <x:si>
    <x:t>동(東)</x:t>
  </x:si>
  <x:si>
    <x:t>소지(小池)</x:t>
  </x:si>
  <x:si>
    <x:t>P114</x:t>
  </x:si>
  <x:si>
    <x:t>S063</x:t>
  </x:si>
  <x:si>
    <x:t>S056</x:t>
  </x:si>
  <x:si>
    <x:t>S002</x:t>
  </x:si>
  <x:si>
    <x:t>L176</x:t>
  </x:si>
  <x:si>
    <x:t>P073</x:t>
  </x:si>
  <x:si>
    <x:t>L046</x:t>
  </x:si>
  <x:si>
    <x:t>Y015</x:t>
  </x:si>
  <x:si>
    <x:t>P109</x:t>
  </x:si>
  <x:si>
    <x:t>L173</x:t>
  </x:si>
  <x:si>
    <x:t>평성_5</x:t>
  </x:si>
  <x:si>
    <x:t>P126</x:t>
  </x:si>
  <x:si>
    <x:t>P076</x:t>
  </x:si>
  <x:si>
    <x:t>雨後小坐獨吟</x:t>
  </x:si>
  <x:si>
    <x:t>사언고시</x:t>
  </x:si>
  <x:si>
    <x:t>P037</x:t>
  </x:si>
  <x:si>
    <x:t>P225</x:t>
  </x:si>
  <x:si>
    <x:t>L096</x:t>
  </x:si>
  <x:si>
    <x:t>O072</x:t>
  </x:si>
  <x:si>
    <x:t>P047</x:t>
  </x:si>
  <x:si>
    <x:t>구산(舊山)</x:t>
  </x:si>
  <x:si>
    <x:t>이개 시운</x:t>
  </x:si>
  <x:si>
    <x:t>호상인모</x:t>
  </x:si>
  <x:si>
    <x:t>P064</x:t>
  </x:si>
  <x:si>
    <x:t>P077</x:t>
  </x:si>
  <x:si>
    <x:t>L210</x:t>
  </x:si>
  <x:si>
    <x:t>L187</x:t>
  </x:si>
  <x:si>
    <x:t>유성원 시운</x:t>
  </x:si>
  <x:si>
    <x:t>L128</x:t>
  </x:si>
  <x:si>
    <x:t>Janre</x:t>
  </x:si>
  <x:si>
    <x:t>O038</x:t>
  </x:si>
  <x:si>
    <x:t>L217</x:t>
  </x:si>
  <x:si>
    <x:t>AL005</x:t>
  </x:si>
  <x:si>
    <x:t>name</x:t>
  </x:si>
  <x:si>
    <x:t>volume</x:t>
  </x:si>
  <x:si>
    <x:t>F011</x:t>
  </x:si>
  <x:si>
    <x:t>L207</x:t>
  </x:si>
  <x:si>
    <x:t>L157</x:t>
  </x:si>
  <x:si>
    <x:t>P051</x:t>
  </x:si>
  <x:si>
    <x:t>﻿卧水木橋</x:t>
  </x:si>
  <x:si>
    <x:t>L141</x:t>
  </x:si>
  <x:si>
    <x:t>L059</x:t>
  </x:si>
  <x:si>
    <x:t>L184</x:t>
  </x:si>
  <x:si>
    <x:t>J012</x:t>
  </x:si>
  <x:si>
    <x:t>L137</x:t>
  </x:si>
  <x:si>
    <x:t>P118</x:t>
  </x:si>
  <x:si>
    <x:t>P086</x:t>
  </x:si>
  <x:si>
    <x:t>P081</x:t>
  </x:si>
  <x:si>
    <x:t>P194</x:t>
  </x:si>
  <x:si>
    <x:t>L177</x:t>
  </x:si>
  <x:si>
    <x:t>인품류_부부인</x:t>
  </x:si>
  <x:si>
    <x:t>S038</x:t>
  </x:si>
  <x:si>
    <x:t>L158</x:t>
  </x:si>
  <x:si>
    <x:t>L094</x:t>
  </x:si>
  <x:si>
    <x:t>L125</x:t>
  </x:si>
  <x:si>
    <x:t>L215</x:t>
  </x:si>
  <x:si>
    <x:t>L208</x:t>
  </x:si>
  <x:si>
    <x:t>O037</x:t>
  </x:si>
  <x:si>
    <x:t>S046</x:t>
  </x:si>
  <x:si>
    <x:t>L211</x:t>
  </x:si>
  <x:si>
    <x:t>S040</x:t>
  </x:si>
  <x:si>
    <x:t>L114</x:t>
  </x:si>
  <x:si>
    <x:t>S036</x:t>
  </x:si>
  <x:si>
    <x:t>한46-529</x:t>
  </x:si>
  <x:si>
    <x:t>준동류_부충</x:t>
  </x:si>
  <x:si>
    <x:t>S024</x:t>
  </x:si>
  <x:si>
    <x:t>L166</x:t>
  </x:si>
  <x:si>
    <x:t>L095</x:t>
  </x:si>
  <x:si>
    <x:t>성간 시운</x:t>
  </x:si>
  <x:si>
    <x:t>L113</x:t>
  </x:si>
  <x:si>
    <x:t>L072</x:t>
  </x:si>
  <x:si>
    <x:t>O082</x:t>
  </x:si>
  <x:si>
    <x:t>L008</x:t>
  </x:si>
  <x:si>
    <x:t>L112</x:t>
  </x:si>
  <x:si>
    <x:t>L100</x:t>
  </x:si>
  <x:si>
    <x:t>동궁(東宮)</x:t>
  </x:si>
  <x:si>
    <x:t>S025</x:t>
  </x:si>
  <x:si>
    <x:t>S028</x:t>
  </x:si>
  <x:si>
    <x:t>L130</x:t>
  </x:si>
  <x:si>
    <x:t>종성(鍾城)</x:t>
  </x:si>
  <x:si>
    <x:t>S034</x:t>
  </x:si>
  <x:si>
    <x:t>L169</x:t>
  </x:si>
  <x:si>
    <x:t>L203</x:t>
  </x:si>
  <x:si>
    <x:t>L133</x:t>
  </x:si>
  <x:si>
    <x:t>L090</x:t>
  </x:si>
  <x:si>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蓧</x:t>
    </x:r>
    <x:r>
      <mc:AlternateContent xmlns:mc="http://schemas.openxmlformats.org/markup-compatibility/2006">
        <mc:Choice xmlns:hs="http://schemas.haansoft.com/office/spreadsheet/8.0" Requires="hs">
          <x:rPr hs:extension="1">
            <x:rFont val="Calibri"/>
            <x:sz val="10"/>
            <x:color rgb="ff000000"/>
            <hs:size val="100"/>
            <hs:ratio val="100"/>
            <hs:spacing val="0"/>
            <hs:offset val="0"/>
          </x:rPr>
        </mc:Choice>
        <mc:Fallback>
          <x:rPr>
            <x:rFont val="Calibri"/>
            <x:sz val="10"/>
            <x:color rgb="ff000000"/>
          </x:rPr>
        </mc:Fallback>
      </mc:AlternateContent>
      <x:t xml:space="preserve"> :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條</x:t>
    </x:r>
  </x:si>
  <x:si>
    <x:t>P188</x:t>
  </x:si>
  <x:si>
    <x:t>L085</x:t>
  </x:si>
  <x:si>
    <x:t>L068</x:t>
  </x:si>
  <x:si>
    <x:t>﻿隔壁呼僧</x:t>
  </x:si>
  <x:si>
    <x:t>L091</x:t>
  </x:si>
  <x:si>
    <x:t>﻿臨流數魚</x:t>
  </x:si>
  <x:si>
    <x:t>O029</x:t>
  </x:si>
  <x:si>
    <x:t>Object</x:t>
  </x:si>
  <x:si>
    <x:t>RE007</x:t>
  </x:si>
  <x:si>
    <x:t>石澗松巒</x:t>
  </x:si>
  <x:si>
    <x:t>RE008</x:t>
  </x:si>
  <x:si>
    <x:t>맹자(孟子)</x:t>
  </x:si>
  <x:si>
    <x:t>L192</x:t>
  </x:si>
  <x:si>
    <x:t>인품류_부잡술</x:t>
  </x:si>
  <x:si>
    <x:t>P033</x:t>
  </x:si>
  <x:si>
    <x:t>S010</x:t>
  </x:si>
  <x:si>
    <x:t>人品類_賦豪俠</x:t>
  </x:si>
  <x:si>
    <x:t>L049</x:t>
  </x:si>
  <x:si>
    <x:t>악사(岳寺)</x:t>
  </x:si>
  <x:si>
    <x:t>次韻密陽嶺南樓</x:t>
  </x:si>
  <x:si>
    <x:t>P057</x:t>
  </x:si>
  <x:si>
    <x:t>석루(石樓)</x:t>
  </x:si>
  <x:si>
    <x:t>F016</x:t>
  </x:si>
  <x:si>
    <x:t>동해(東海)</x:t>
  </x:si>
  <x:si>
    <x:t>S043</x:t>
  </x:si>
  <x:si>
    <x:t>L092</x:t>
  </x:si>
  <x:si>
    <x:t>O012</x:t>
  </x:si>
  <x:si>
    <x:t>P107</x:t>
  </x:si>
  <x:si>
    <x:t>S057</x:t>
  </x:si>
  <x:si>
    <x:t>奎7027</x:t>
  </x:si>
  <x:si>
    <x:t>관동(關東)</x:t>
  </x:si>
  <x:si>
    <x:t>L002</x:t>
  </x:si>
  <x:si>
    <x:t>主屹靈祠</x:t>
  </x:si>
  <x:si>
    <x:t>L061</x:t>
  </x:si>
  <x:si>
    <x:t>P092</x:t>
  </x:si>
  <x:si>
    <x:t>L123</x:t>
  </x:si>
  <x:si>
    <x:t>Y029</x:t>
  </x:si>
  <x:si>
    <x:t>開窓翫月</x:t>
  </x:si>
  <x:si>
    <x:t>평성_3</x:t>
  </x:si>
  <x:si>
    <x:t>인품류_부호협</x:t>
  </x:si>
  <x:si>
    <x:t>P066</x:t>
  </x:si>
  <x:si>
    <x:t>Poem</x:t>
  </x:si>
  <x:si>
    <x:t>HBSGSJ(SG)02_072_01_PR</x:t>
  </x:si>
  <x:si>
    <x:t>HBSGSJ(SG)02_061_02_PR</x:t>
  </x:si>
  <x:si>
    <x:t>HBSGSJ(SG)02_072_06_PR</x:t>
  </x:si>
  <x:si>
    <x:t>HBSGSJ(SG)04_001_01_PR</x:t>
  </x:si>
  <x:si>
    <x:t>HBSGSJ(SG)04_001_02_PR</x:t>
  </x:si>
  <x:si>
    <x:t>HBSGSJ(SG)20_001_03_PR</x:t>
  </x:si>
  <x:si>
    <x:t>HBSGSJ(SG)02_072_08_PR</x:t>
  </x:si>
  <x:si>
    <x:t>HBSGSJ(SG)20_001_04_PR</x:t>
  </x:si>
  <x:si>
    <x:t>HBSGSJ(SG)02_072_04_PR</x:t>
  </x:si>
  <x:si>
    <x:t>HBSGSJ(SG)02_064_02_PR</x:t>
  </x:si>
  <x:si>
    <x:t>HBSGSJ(SG)02_061_03_PR</x:t>
  </x:si>
  <x:si>
    <x:t>HBSGSJ(SG)02_069_02_PR</x:t>
  </x:si>
  <x:si>
    <x:t>HBSGSJ(SG)02_030_02_PR</x:t>
  </x:si>
  <x:si>
    <x:t>HBSGSJ(SG)04_001_00_PR</x:t>
  </x:si>
  <x:si>
    <x:t>HBSGSJ(SG)02_073_03_PR</x:t>
  </x:si>
  <x:si>
    <x:t>HBSGSJ(SG)02_073_01_PR</x:t>
  </x:si>
  <x:si>
    <x:t>HBSGSJ(SG)02_072_03_PR</x:t>
  </x:si>
  <x:si>
    <x:t>HBSGSJ(SG)02_062_01_PR</x:t>
  </x:si>
  <x:si>
    <x:t>HBSGSJ(SG)02_062_02_PR</x:t>
  </x:si>
  <x:si>
    <x:t>HBSGSJ(SG)02_067_01_PR</x:t>
  </x:si>
  <x:si>
    <x:t>HBSGSJ(SG)02_073_02_PR</x:t>
  </x:si>
  <x:si>
    <x:t>HBSGSJ(SG)02_072_02_PR</x:t>
  </x:si>
  <x:si>
    <x:t>HBSGSJ(SG)31_005_01_PR</x:t>
  </x:si>
  <x:si>
    <x:t>HBSGSJ(SG)10_001_12_PR</x:t>
  </x:si>
  <x:si>
    <x:t>HBSGSJ(SG)21_003_03_PR</x:t>
  </x:si>
  <x:si>
    <x:t>HBSGSJ(SG)02_072_00_PR</x:t>
  </x:si>
  <x:si>
    <x:t>HBSGSJ(SG)02_062_03_PR</x:t>
  </x:si>
  <x:si>
    <x:t>HBSGSJ(SG)21_003_02_PR</x:t>
  </x:si>
  <x:si>
    <x:t>HBSGSJ(SG)02_080_03_PR</x:t>
  </x:si>
  <x:si>
    <x:t>HBSGSJ(SG)04_001_03_PR</x:t>
  </x:si>
  <x:si>
    <x:t>HBSGSJ(SG)02_067_00_PR</x:t>
  </x:si>
  <x:si>
    <x:t>HBSGSJ(SG)02_033_01_PR</x:t>
  </x:si>
  <x:si>
    <x:t>HBSGSJ(SG)10_001_09_PR</x:t>
  </x:si>
  <x:si>
    <x:t>HBSGSJ(SG)21_003_01_PR</x:t>
  </x:si>
  <x:si>
    <x:t>HBSGSJ(SG)02_072_05_PR</x:t>
  </x:si>
  <x:si>
    <x:t>HBSGSJ(SG)10_001_08_PR</x:t>
  </x:si>
  <x:si>
    <x:t>HBSGSJ(SG)02_069_01_PR</x:t>
  </x:si>
  <x:si>
    <x:t>HBSGSJ(SG)20_001_02_PR</x:t>
  </x:si>
  <x:si>
    <x:t>HBSGSJ(SG)02_083_03_PR</x:t>
  </x:si>
  <x:si>
    <x:t>HBSGSJ(SG)02_080_01_PR</x:t>
  </x:si>
  <x:si>
    <x:t>HBSGSJ(SG)02_075_01_PR</x:t>
  </x:si>
  <x:si>
    <x:t>HBSGSJ(SG)02_072_07_PR</x:t>
  </x:si>
  <x:si>
    <x:t>HBSGSJ(SG)02_083_02_PR</x:t>
  </x:si>
  <x:si>
    <x:t>HBSGSJ(SG)10_001_13_PR</x:t>
  </x:si>
  <x:si>
    <x:t>HBSGSJ(SG)02_081_01_PR</x:t>
  </x:si>
  <x:si>
    <x:t>HBSGSJ(SG)02_080_08_PR</x:t>
  </x:si>
  <x:si>
    <x:t>HBSGSJ(SG)21_003_04_PR</x:t>
  </x:si>
  <x:si>
    <x:t>HBSGSJ(SG)09_001_03_PR</x:t>
  </x:si>
  <x:si>
    <x:t>HBSGSJ(SG)02_080_05_PR</x:t>
  </x:si>
  <x:si>
    <x:t>HBSGSJ(SG)02_081_02_PR</x:t>
  </x:si>
  <x:si>
    <x:t>HBSGSJ(SG)02_083_01_PR</x:t>
  </x:si>
  <x:si>
    <x:t>HBSGSJ(SG)02_075_02_PR</x:t>
  </x:si>
  <x:si>
    <x:t>HBSGSJ(SG)10_002_01_PR</x:t>
  </x:si>
  <x:si>
    <x:t>HBSGSJ(SG)02_080_06_PR</x:t>
  </x:si>
  <x:si>
    <x:t>HBSGSJ(SG)02_080_04_PR</x:t>
  </x:si>
  <x:si>
    <x:t>HBSGSJ(SG)10_001_01_PR</x:t>
  </x:si>
  <x:si>
    <x:t>HBSGSJ(SG)02_080_02_PR</x:t>
  </x:si>
  <x:si>
    <x:t>HBSGSJ(SG)31_005_02_PR</x:t>
  </x:si>
  <x:si>
    <x:t>HBSGSJ(SG)10_001_11_PR</x:t>
  </x:si>
  <x:si>
    <x:t>HBSGSJ(SG)02_080_07_PR</x:t>
  </x:si>
  <x:si>
    <x:t>HBSGSJ(SG)02_080_00_PR</x:t>
  </x:si>
  <x:si>
    <x:t>HBSGSJ(SG)30_002_02_PR</x:t>
  </x:si>
  <x:si>
    <x:t>HBSGSJ(SG)02_083_04_PR</x:t>
  </x:si>
  <x:si>
    <x:t>HBSGSJ(SG)10_001_03_PR</x:t>
  </x:si>
  <x:si>
    <x:t>HBSGSJ(SG)21_001_05_PR</x:t>
  </x:si>
  <x:si>
    <x:t>HBSGSJ(SG)10_001_10_PR</x:t>
  </x:si>
  <x:si>
    <x:t>HBSGSJ(SG)02_070_01_PR</x:t>
  </x:si>
  <x:si>
    <x:t>HBSGSJ(SG)30_001_03_PR</x:t>
  </x:si>
  <x:si>
    <x:t>HBSGSJ(SG)10_001_14_PR</x:t>
  </x:si>
  <x:si>
    <x:t>HBSGSJ(SG)10_001_05_PR</x:t>
  </x:si>
  <x:si>
    <x:t>HBSGSJ(SG)31_002_02_PR</x:t>
  </x:si>
  <x:si>
    <x:t>HBSGSJ(SG)02_070_02_PR</x:t>
  </x:si>
  <x:si>
    <x:t>HBSGSJ(SG)10_002_02_PR</x:t>
  </x:si>
  <x:si>
    <x:t>HBSGSJ(SG)21_001_03_PR</x:t>
  </x:si>
  <x:si>
    <x:t>HBSGSJ(SG)30_002_01_PR</x:t>
  </x:si>
  <x:si>
    <x:t>HBSGSJ(SG)31_002_03_PR</x:t>
  </x:si>
  <x:si>
    <x:t>HBSGSJ(SG)21_001_02_PR</x:t>
  </x:si>
  <x:si>
    <x:t>HBSGSJ(SG)09_001_02_PR</x:t>
  </x:si>
  <x:si>
    <x:t>HBSGSJ(SG)10_001_07_PR</x:t>
  </x:si>
  <x:si>
    <x:t>HBSGSJ(SG)31_002_01_PR</x:t>
  </x:si>
  <x:si>
    <x:t>HBSGSJ(SG)10_001_04_PR</x:t>
  </x:si>
  <x:si>
    <x:t>HBSGSJ(SG)14_003_02_PR</x:t>
  </x:si>
  <x:si>
    <x:t>HBSGSJ(SG)14_003_01_PR</x:t>
  </x:si>
  <x:si>
    <x:t>HBSGSJ(SG)10_001_15_PR</x:t>
  </x:si>
  <x:si>
    <x:t>HBSGSJ(SG)21_001_04_PR</x:t>
  </x:si>
  <x:si>
    <x:t>HBSGSJ(SG)21_001_01_PR</x:t>
  </x:si>
  <x:si>
    <x:t>HBSGSJ(SG)20_001_01_PR</x:t>
  </x:si>
  <x:si>
    <x:t>HBSGSJ(SG)09_001_04_PR</x:t>
  </x:si>
  <x:si>
    <x:t>HBSGSJ(SG)10_001_06_PR</x:t>
  </x:si>
  <x:si>
    <x:t>HBSGSJ(SG)10_001_02_PR</x:t>
  </x:si>
  <x:si>
    <x:t>HBSGSJ(SG)10_001_16_PR</x:t>
  </x:si>
  <x:si>
    <x:t>HBSTJ(SG)05_001_05_PR</x:t>
  </x:si>
  <x:si>
    <x:t>HBSDMS(SG)03_001_01_PR</x:t>
  </x:si>
  <x:si>
    <x:t>HBSGSJ(SG)30_001_02_PR</x:t>
  </x:si>
  <x:si>
    <x:t>HBSTJ(SG)07_001_01_PR</x:t>
  </x:si>
  <x:si>
    <x:t>HBSTJ(SG)07_003_04_PR</x:t>
  </x:si>
  <x:si>
    <x:t>HBSTJ(SG)05_002_01_PR</x:t>
  </x:si>
  <x:si>
    <x:t>HBSTJ(SG)07_006_04_PR</x:t>
  </x:si>
  <x:si>
    <x:t>HBSTJ(SG)05_001_06_PR</x:t>
  </x:si>
  <x:si>
    <x:t>HBSTJ(SG)07_001_05_PR</x:t>
  </x:si>
  <x:si>
    <x:t>HBSTJ(SG)07_004_05_PR</x:t>
  </x:si>
  <x:si>
    <x:t>HBSTJ(SG)07_002_01_PR</x:t>
  </x:si>
  <x:si>
    <x:t>HBSDMS(SG)03_001_02_PR</x:t>
  </x:si>
  <x:si>
    <x:t>HBSTJ(SG)07_005_01_PR</x:t>
  </x:si>
  <x:si>
    <x:t>HBSTJ(SG)07_005_09_PR</x:t>
  </x:si>
  <x:si>
    <x:t>HBSTJ(SG)07_006_02_PR</x:t>
  </x:si>
  <x:si>
    <x:t>HBSTJ(SG)07_002_03_PR</x:t>
  </x:si>
  <x:si>
    <x:t>HBSTJ(SG)07_003_02_PR</x:t>
  </x:si>
  <x:si>
    <x:t>HBSTJ(SG)07_005_08_PR</x:t>
  </x:si>
  <x:si>
    <x:t>HBSTJ(SG)07_002_02_PR</x:t>
  </x:si>
  <x:si>
    <x:t>HBSTJ(SG)07_004_08_PR</x:t>
  </x:si>
  <x:si>
    <x:t>HBSGSJ(SG)30_001_01_PR</x:t>
  </x:si>
  <x:si>
    <x:t>HBSGSJ(SG)30_002_04_PR</x:t>
  </x:si>
  <x:si>
    <x:t>HBSTJ(SG)07_003_01_PR</x:t>
  </x:si>
  <x:si>
    <x:t>HBSTJ(SG)07_004_04_PR</x:t>
  </x:si>
  <x:si>
    <x:t>HBSTJ(SG)07_001_04_PR</x:t>
  </x:si>
  <x:si>
    <x:t>HBSTJ(SG)07_001_03_PR</x:t>
  </x:si>
  <x:si>
    <x:t>HBSTJ(SG)07_005_06_PR</x:t>
  </x:si>
  <x:si>
    <x:t>HBSTJ(SG)07_004_02_PR</x:t>
  </x:si>
  <x:si>
    <x:t>HBSTJ(SG)07_005_02_PR</x:t>
  </x:si>
  <x:si>
    <x:t>HBSGSJ(SG)30_002_03_PR</x:t>
  </x:si>
  <x:si>
    <x:t>HBSTJ(SG)05_002_02_PR</x:t>
  </x:si>
  <x:si>
    <x:t>HBSTJ(SG)07_001_02_PR</x:t>
  </x:si>
  <x:si>
    <x:t>HBSTJ(SG)07_004_07_PR</x:t>
  </x:si>
  <x:si>
    <x:t>HBSTJ(SG)07_004_06_PR</x:t>
  </x:si>
  <x:si>
    <x:t>HBSTJ(SG)05_001_01_PR</x:t>
  </x:si>
  <x:si>
    <x:t>HBSTJ(SG)05_001_02_PR</x:t>
  </x:si>
  <x:si>
    <x:t>HBHBDJ(SG)01_001_01_PR</x:t>
  </x:si>
  <x:si>
    <x:t>HBSTJ(SG)07_002_04_PR</x:t>
  </x:si>
  <x:si>
    <x:t>HBJPJJ(SG)09_001_01_PR</x:t>
  </x:si>
  <x:si>
    <x:t>HBSTJ(SG)07_006_01_PR</x:t>
  </x:si>
  <x:si>
    <x:t>HBSTJ(SG)07_007_03_PR</x:t>
  </x:si>
  <x:si>
    <x:t>HBSTJ(SG)07_005_07_PR</x:t>
  </x:si>
  <x:si>
    <x:t>HBSTJ(SG)07_004_00_PR</x:t>
  </x:si>
  <x:si>
    <x:t>HBSTJ(SG)07_007_01_PR</x:t>
  </x:si>
  <x:si>
    <x:t>HBJPJJ(SG)09_001_04_PR</x:t>
  </x:si>
  <x:si>
    <x:t>HBJPJJ(SG)09_001_06_PR</x:t>
  </x:si>
  <x:si>
    <x:t>HBJPJJ(SG)09_001_08_PR</x:t>
  </x:si>
  <x:si>
    <x:t>HBSTJ(SG)07_005_05_PR</x:t>
  </x:si>
  <x:si>
    <x:t>HBJPJJ(SG)09_001_02_PR</x:t>
  </x:si>
  <x:si>
    <x:t>HBHBDJ(SG)01_001_02_PR</x:t>
  </x:si>
  <x:si>
    <x:t>HBSTJ(SG)07_007_02_PR</x:t>
  </x:si>
  <x:si>
    <x:t>HBSTJ(SG)07_005_03_PR</x:t>
  </x:si>
  <x:si>
    <x:t>HBSTJ(SG)07_004_01_PR</x:t>
  </x:si>
  <x:si>
    <x:t>HBSTJ(SG)07_004_03_PR</x:t>
  </x:si>
  <x:si>
    <x:t>HBSTJ(SG)07_005_10_PR</x:t>
  </x:si>
  <x:si>
    <x:t>HBSTJ(SG)07_005_04_PR</x:t>
  </x:si>
  <x:si>
    <x:t>HBJPJJ(SG)09_001_07_PR</x:t>
  </x:si>
  <x:si>
    <x:t>HBSTJ(SG)07_003_03_PR</x:t>
  </x:si>
  <x:si>
    <x:t>HBSTJ(SG)07_006_05_PR</x:t>
  </x:si>
  <x:si>
    <x:t>HBJPJJ(SG)09_001_05_PR</x:t>
  </x:si>
  <x:si>
    <x:t>HBSTJ(SG)05_001_03_PR</x:t>
  </x:si>
  <x:si>
    <x:t>HBSTJ(SG)07_003_05_PR</x:t>
  </x:si>
  <x:si>
    <x:t>HBSTJ(SG)07_006_03_PR</x:t>
  </x:si>
  <x:si>
    <x:t>HBSTJ(SG)05_001_04_PR</x:t>
  </x:si>
  <x:si>
    <x:t>李次公。用僕贈一菴專上人詩韻題寄。次韻。五首</x:t>
  </x:si>
  <x:si>
    <x:t>約姜菁川訪一菴專上人。以病不能。詩以爲謝。</x:t>
  </x:si>
  <x:si>
    <x:t>一庵專上人房醉歸。明日。吟成數絶。錄奉。</x:t>
  </x:si>
  <x:si>
    <x:t>문방류_부문방지우(文房類_賦文房之類)</x:t>
  </x:si>
  <x:si>
    <x:t>HBJPJJ(SG)09_002_01_PR</x:t>
  </x:si>
  <x:si>
    <x:t>HBSGSJ(SG)01_001_03_PR</x:t>
  </x:si>
  <x:si>
    <x:t>HBSGSJ(SG)01_001_06_PR</x:t>
  </x:si>
  <x:si>
    <x:t>HBSGSJ(SG)01_001_02_PR</x:t>
  </x:si>
  <x:si>
    <x:t>HBJPJJ(SG)09_002_02_PR</x:t>
  </x:si>
  <x:si>
    <x:t>HBJPJJ(SG)09_001_03_PR</x:t>
  </x:si>
  <x:si>
    <x:t>HBSGSJ(SG)01_001_05_PR</x:t>
  </x:si>
  <x:si>
    <x:t>太初，升卿還入城。遂向兔山村舍。途中有作。</x:t>
  </x:si>
  <x:si>
    <x:t>천문류_부상로운무(天文類_賦霜露雲霧)</x:t>
  </x:si>
  <x:si>
    <x:t>洪同年日休。用工部絶句 六首 韻見示。次韻。</x:t>
  </x:si>
  <x:si>
    <x:t>신내상 시운/승려 일암에 대한 그리움</x:t>
  </x:si>
  <x:si>
    <x:t>HBSGSJ(SG)01_001_04_PR</x:t>
  </x:si>
  <x:si>
    <x:t>HBHBDJ(SG)01_001_03_PR</x:t>
  </x:si>
  <x:si>
    <x:t>初選。爲集賢殿博士。入直書懷。寄金校書孟。</x:t>
  </x:si>
  <x:si>
    <x:t>기용류_부잡기의물(器用類_賦雜器衣物)</x:t>
  </x:si>
  <x:si>
    <x:t>도화류_부화영모인족(圖畫類_賦畫翎毛鱗族)</x:t>
  </x:si>
  <x:si>
    <x:t>HBSGSJ(SG)02_039_03_PR</x:t>
  </x:si>
  <x:si>
    <x:t>HBSGSJ(SG)02_013_01_PR</x:t>
  </x:si>
  <x:si>
    <x:t>HBSGSJ(SG)02_013_06_PR</x:t>
  </x:si>
  <x:si>
    <x:t>HBSGSJ(SG)02_013_04_PR</x:t>
  </x:si>
  <x:si>
    <x:t>HBSGSJ(SG)02_019_02_PR</x:t>
  </x:si>
  <x:si>
    <x:t>HBSGSJ(SG)02_013_09_PR</x:t>
  </x:si>
  <x:si>
    <x:t>HBSGSJ(SG)02_045_02_PR</x:t>
  </x:si>
  <x:si>
    <x:t>HBSGSJ(SG)02_017_01_PR</x:t>
  </x:si>
  <x:si>
    <x:t>HBSGSJ(SG)02_058_03_PR</x:t>
  </x:si>
  <x:si>
    <x:t>HBSGSJ(SG)02_023_02_PR</x:t>
  </x:si>
  <x:si>
    <x:t>HBSGSJ(SG)02_039_02_PR</x:t>
  </x:si>
  <x:si>
    <x:t>HBSGSJ(SG)01_001_01_PR</x:t>
  </x:si>
  <x:si>
    <x:t>HBSGSJ(SG)02_013_03_PR</x:t>
  </x:si>
  <x:si>
    <x:t>HBSGSJ(SG)02_061_01_PR</x:t>
  </x:si>
  <x:si>
    <x:t>HBSGSJ(SG)02_013_02_PR</x:t>
  </x:si>
  <x:si>
    <x:t>HBSGSJ(SG)02_039_01_PR</x:t>
  </x:si>
  <x:si>
    <x:t>HBSGSJ(SG)02_023_03_PR</x:t>
  </x:si>
  <x:si>
    <x:t>HBSGSJ(SG)02_019_03_PR</x:t>
  </x:si>
  <x:si>
    <x:t>HBSGSJ(SG)02_015_01_PR</x:t>
  </x:si>
  <x:si>
    <x:t>HBSGSJ(SG)02_019_01_PR</x:t>
  </x:si>
  <x:si>
    <x:t>HBSGSJ(SG)02_045_01_PR</x:t>
  </x:si>
  <x:si>
    <x:t>HBSGSJ(SG)02_013_08_PR</x:t>
  </x:si>
  <x:si>
    <x:t>HBSGSJ(SG)02_017_03_PR</x:t>
  </x:si>
  <x:si>
    <x:t>HBSGSJ(SG)01_001_00_PR</x:t>
  </x:si>
  <x:si>
    <x:t>HBSGSJ(SG)02_045_00_PR</x:t>
  </x:si>
  <x:si>
    <x:t>HBSGSJ(SG)02_015_02_PR</x:t>
  </x:si>
  <x:si>
    <x:t>HBSGSJ(SG)02_013_00_PR</x:t>
  </x:si>
  <x:si>
    <x:t>HBSGSJ(SG)02_013_07_PR</x:t>
  </x:si>
  <x:si>
    <x:t>HBSGSJ(SG)02_017_02_PR</x:t>
  </x:si>
  <x:si>
    <x:t>HBSGSJ(SG)02_013_10_PR</x:t>
  </x:si>
  <x:si>
    <x:t>HBSGSJ(SG)02_031_04_PR</x:t>
  </x:si>
  <x:si>
    <x:t>HBSGSJ(SG)02_022_01_PR</x:t>
  </x:si>
  <x:si>
    <x:t>HBSGSJ(SG)02_027_01_PR</x:t>
  </x:si>
  <x:si>
    <x:t>HBSGSJ(SG)02_034_02_PR</x:t>
  </x:si>
  <x:si>
    <x:t>HBSGSJ(SG)02_045_03_PR</x:t>
  </x:si>
  <x:si>
    <x:t>HBSGSJ(SG)02_034_04_PR</x:t>
  </x:si>
  <x:si>
    <x:t>HBSGSJ(SG)02_043_01_PR</x:t>
  </x:si>
  <x:si>
    <x:t>HBSGSJ(SG)02_030_04_PR</x:t>
  </x:si>
  <x:si>
    <x:t>HBSGSJ(SG)02_022_02_PR</x:t>
  </x:si>
  <x:si>
    <x:t>HBSGSJ(SG)02_031_06_PR</x:t>
  </x:si>
  <x:si>
    <x:t>HBSGSJ(SG)02_079_01_PR</x:t>
  </x:si>
  <x:si>
    <x:t>HBSGSJ(SG)02_046_02_PR</x:t>
  </x:si>
  <x:si>
    <x:t>HBSGSJ(SG)02_045_06_PR</x:t>
  </x:si>
  <x:si>
    <x:t>HBSGSJ(SG)02_034_05_PR</x:t>
  </x:si>
  <x:si>
    <x:t>HBSGSJ(SG)02_058_02_PR</x:t>
  </x:si>
  <x:si>
    <x:t>HBSGSJ(SG)02_031_03_PR</x:t>
  </x:si>
  <x:si>
    <x:t>HBSGSJ(SG)02_023_01_PR</x:t>
  </x:si>
  <x:si>
    <x:t>HBSGSJ(SG)02_045_07_PR</x:t>
  </x:si>
  <x:si>
    <x:t>HBSGSJ(SG)02_030_01_PR</x:t>
  </x:si>
  <x:si>
    <x:t>HBSGSJ(SG)02_045_05_PR</x:t>
  </x:si>
  <x:si>
    <x:t>HBSGSJ(SG)02_027_02_PR</x:t>
  </x:si>
  <x:si>
    <x:t>HBSGSJ(SG)09_001_01_PR</x:t>
  </x:si>
  <x:si>
    <x:t>HBSGSJ(SG)02_043_03_PR</x:t>
  </x:si>
  <x:si>
    <x:t>HBSGSJ(SG)02_045_08_PR</x:t>
  </x:si>
  <x:si>
    <x:t>HBSGSJ(SG)02_022_03_PR</x:t>
  </x:si>
  <x:si>
    <x:t>HBSGSJ(SG)02_068_01_PR</x:t>
  </x:si>
  <x:si>
    <x:t>HBSGSJ(SG)02_031_05_PR</x:t>
  </x:si>
  <x:si>
    <x:t>HBSGSJ(SG)02_079_02_PR</x:t>
  </x:si>
  <x:si>
    <x:t>HBSGSJ(SG)02_045_04_PR</x:t>
  </x:si>
  <x:si>
    <x:t>HBSGSJ(SG)02_013_05_PR</x:t>
  </x:si>
  <x:si>
    <x:t>HBSGSJ(SG)02_034_03_PR</x:t>
  </x:si>
  <x:si>
    <x:t>HBSGSJ(SG)02_031_01_PR</x:t>
  </x:si>
  <x:si>
    <x:t>HBSGSJ(SG)02_060_03_PR</x:t>
  </x:si>
  <x:si>
    <x:t>HBSGSJ(SG)02_067_03_PR</x:t>
  </x:si>
  <x:si>
    <x:t>HBSGSJ(SG)02_060_02_PR</x:t>
  </x:si>
  <x:si>
    <x:t>HBSGSJ(SG)02_065_03_PR</x:t>
  </x:si>
  <x:si>
    <x:t>HBSGSJ(SG)02_067_04_PR</x:t>
  </x:si>
  <x:si>
    <x:t>HBSGSJ(SG)02_063_01_PR</x:t>
  </x:si>
  <x:si>
    <x:t>HBSGSJ(SG)02_033_03_PR</x:t>
  </x:si>
  <x:si>
    <x:t>HBSGSJ(SG)02_046_01_PR</x:t>
  </x:si>
  <x:si>
    <x:t>HBSGSJ(SG)02_031_02_PR</x:t>
  </x:si>
  <x:si>
    <x:t>HBSGSJ(SG)02_058_01_PR</x:t>
  </x:si>
  <x:si>
    <x:t>HBSGSJ(SG)02_067_05_PR</x:t>
  </x:si>
  <x:si>
    <x:t>HBSGSJ(SG)02_033_02_PR</x:t>
  </x:si>
  <x:si>
    <x:t>HBSGSJ(SG)02_048_02_PR</x:t>
  </x:si>
  <x:si>
    <x:t>HBSGSJ(SG)02_067_06_PR</x:t>
  </x:si>
  <x:si>
    <x:t>HBSGSJ(SG)02_067_02_PR</x:t>
  </x:si>
  <x:si>
    <x:t>HBSGSJ(SG)02_033_04_PR</x:t>
  </x:si>
  <x:si>
    <x:t>HBSGSJ(SG)02_033_05_PR</x:t>
  </x:si>
  <x:si>
    <x:t>HBSGSJ(SG)02_030_06_PR</x:t>
  </x:si>
  <x:si>
    <x:t>HBSGSJ(SG)02_065_01_PR</x:t>
  </x:si>
  <x:si>
    <x:t>HBSGSJ(SG)02_060_01_PR</x:t>
  </x:si>
  <x:si>
    <x:t>HBSGSJ(SG)02_043_02_PR</x:t>
  </x:si>
  <x:si>
    <x:t>HBSGSJ(SG)02_030_05_PR</x:t>
  </x:si>
  <x:si>
    <x:t>HBSGSJ(SG)02_048_01_PR</x:t>
  </x:si>
  <x:si>
    <x:t>HBSGSJ(SG)02_059_01_PR</x:t>
  </x:si>
  <x:si>
    <x:t>HBSGSJ(SG)02_065_04_PR</x:t>
  </x:si>
  <x:si>
    <x:t>HBSGSJ(SG)02_059_03_PR</x:t>
  </x:si>
  <x:si>
    <x:t>HBSGSJ(SG)02_067_07_PR</x:t>
  </x:si>
  <x:si>
    <x:t>HBSGSJ(SG)02_034_01_PR</x:t>
  </x:si>
  <x:si>
    <x:t>HBSGSJ(SG)02_059_02_PR</x:t>
  </x:si>
  <x:si>
    <x:t>HBSGSJ(SG)02_030_03_PR</x:t>
  </x:si>
  <x:si>
    <x:t>HBSGSJ(SG)02_064_01_PR</x:t>
  </x:si>
  <x:si>
    <x:t>HBSGSJ(SG)02_065_02_PR</x:t>
  </x:si>
  <x:si>
    <x:t>HBSGSJ(SG)02_068_02_PR</x:t>
  </x:si>
  <x:si>
    <x:t>HBSGSJ(SG)02_067_08_PR</x:t>
  </x:si>
  <x:si>
    <x:t>HBSGSJ(SG)02_063_02_PR</x:t>
  </x:si>
  <x:si>
    <x:t>create (a12:Motif{gid:'F012', class:'Motif', name:'즉사'})</x:t>
  </x:si>
  <x:si>
    <x:t>create (a14:Motif{gid:'F014', class:'Motif', name:'애상'})</x:t>
  </x:si>
  <x:si>
    <x:t>create (a10:Motif{gid:'F010', class:'Motif', name:'회고'})</x:t>
  </x:si>
  <x:si>
    <x:t>create (a11:Motif{gid:'F011', class:'Motif', name:'문예'})</x:t>
  </x:si>
  <x:si>
    <x:t>create (a16:Motif{gid:'F016', class:'Motif', name:'대작'})</x:t>
  </x:si>
  <x:si>
    <x:t>create (a17:Motif{gid:'F017', class:'Motif', name:'응제'})</x:t>
  </x:si>
  <x:si>
    <x:t>create (a13:Motif{gid:'F013', class:'Motif', name:'비판'})</x:t>
  </x:si>
  <x:si>
    <x:t>create (a15:Motif{gid:'F015', class:'Motif', name:'교유_하례'})</x:t>
  </x:si>
  <x:si>
    <x:t>create (a86: Poem{gid: 'HBSGSJ(SG)02_039_03_PR', class: 'Poem', name: '사가시집02_시039_3', title: '哭李同年勿敏 三首', originText: '﻿慷慨無前輩。蜚騰只數年。滿腔都是膽。出語動驚筵。醉有劉伶鍤。貧無鄭老氈。平生多少策。忍使就長眠。', titleK: '', translationK: '', category:'', topic:'이물민의 죽음', reply: 'N'})</x:t>
  </x:si>
  <x:si>
    <x:t>사가시집_총간본</x:t>
  </x:si>
  <x:si>
    <x:t>사가시집보유_총간본</x:t>
  </x:si>
  <x:si>
    <x:t>contains</x:t>
  </x:si>
  <x:si>
    <x:t>석일지(惜一枝)</x:t>
  </x:si>
  <x:si>
    <x:t>취여니(醉如泥)</x:t>
  </x:si>
  <x:si>
    <x:t>출사표(出師表)</x:t>
  </x:si>
  <x:si>
    <x:t>원도편(原道篇)</x:t>
  </x:si>
  <x:si>
    <x:t>무여사(無餘事)</x:t>
  </x:si>
  <x:si>
    <x:t>만금준골(萬金駿骨)</x:t>
  </x:si>
  <x:si>
    <x:t>부장빈(不長貧)</x:t>
  </x:si>
  <x:si>
    <x:t>천불명함(千佛名銜)</x:t>
  </x:si>
  <x:si>
    <x:t>지유사(知有事)</x:t>
  </x:si>
  <x:si>
    <x:t>유부사(幼婦辭)</x:t>
  </x:si>
  <x:si>
    <x:t xml:space="preserve">match (a69{gid:'HBSGSJ(SG)02_032_PR'}) match (b69{gid:'S037'}) </x:t>
  </x:si>
  <x:si>
    <x:t xml:space="preserve">match (a80{gid:'HBSGSJ(SG)02_035_PR'}) match (b80{gid:'S026'}) </x:t>
  </x:si>
  <x:si>
    <x:t xml:space="preserve">match (a89{gid:'HBSGSJ(SG)02_042_PR'}) match (b89{gid:'S017'}) </x:t>
  </x:si>
  <x:si>
    <x:t xml:space="preserve">match (a8{gid:'E001'}) match (b8{gid:'HBSGSJ(SG)02_001_PR'}) </x:t>
  </x:si>
  <x:si>
    <x:t xml:space="preserve">match (a12{gid:'E001'}) match (b12{gid:'HBSGSJ(SG)02_005_PR'}) </x:t>
  </x:si>
  <x:si>
    <x:t xml:space="preserve">match (a83{gid:'HBSGSJ(SG)02_038_PR'}) match (b83{gid:'S014'}) </x:t>
  </x:si>
  <x:si>
    <x:t xml:space="preserve">match (a10{gid:'E001'}) match (b10{gid:'HBSGSJ(SG)02_003_PR'}) </x:t>
  </x:si>
  <x:si>
    <x:t xml:space="preserve">match (a87{gid:'HBSGSJ(SG)02_040_PR'}) match (b87{gid:'S030'}) </x:t>
  </x:si>
  <x:si>
    <x:t xml:space="preserve">match (a9{gid:'E001'}) match (b9{gid:'HBSGSJ(SG)02_002_PR'}) </x:t>
  </x:si>
  <x:si>
    <x:t xml:space="preserve">match (a82{gid:'HBSGSJ(SG)02_037_PR'}) match (b82{gid:'S061'}) </x:t>
  </x:si>
  <x:si>
    <x:t xml:space="preserve">match (a88{gid:'HBSGSJ(SG)02_041_PR'}) match (b88{gid:'S062'}) </x:t>
  </x:si>
  <x:si>
    <x:t xml:space="preserve">match (a11{gid:'E001'}) match (b11{gid:'HBSGSJ(SG)02_004_PR'}) </x:t>
  </x:si>
  <x:si>
    <x:t xml:space="preserve">match (a13{gid:'E001'}) match (b13{gid:'HBSGSJ(SG)02_006_PR'}) </x:t>
  </x:si>
  <x:si>
    <x:t xml:space="preserve">match (a81{gid:'HBSGSJ(SG)02_036_PR'}) match (b81{gid:'S017'}) </x:t>
  </x:si>
  <x:si>
    <x:t xml:space="preserve">match (a93{gid:'HBSGSJ(SG)02_044_PR'}) match (b93{gid:'S017'}) </x:t>
  </x:si>
  <x:si>
    <x:t xml:space="preserve">match (a43{gid:'E001'}) match (b43{gid:'HBSGSJ(SG)02_021_PR'}) </x:t>
  </x:si>
  <x:si>
    <x:t xml:space="preserve">match (a83{gid:'E001'}) match (b83{gid:'HBSGSJ(SG)02_038_PR'}) </x:t>
  </x:si>
  <x:si>
    <x:t xml:space="preserve">match (a87{gid:'E001'}) match (b87{gid:'HBSGSJ(SG)02_040_PR'}) </x:t>
  </x:si>
  <x:si>
    <x:t xml:space="preserve">match (a31{gid:'E001'}) match (b31{gid:'HBSGSJ(SG)02_014_PR'}) </x:t>
  </x:si>
  <x:si>
    <x:t xml:space="preserve">match (a51{gid:'E001'}) match (b51{gid:'HBSGSJ(SG)02_025_PR'}) </x:t>
  </x:si>
  <x:si>
    <x:t xml:space="preserve">match (a17{gid:'E001'}) match (b17{gid:'HBSGSJ(SG)02_010_PR'}) </x:t>
  </x:si>
  <x:si>
    <x:t xml:space="preserve">match (a52{gid:'E001'}) match (b52{gid:'HBSGSJ(SG)02_026_PR'}) </x:t>
  </x:si>
  <x:si>
    <x:t xml:space="preserve">match (a15{gid:'E001'}) match (b15{gid:'HBSGSJ(SG)02_008_PR'}) </x:t>
  </x:si>
  <x:si>
    <x:t xml:space="preserve">match (a42{gid:'E001'}) match (b42{gid:'HBSGSJ(SG)02_020_PR'}) </x:t>
  </x:si>
  <x:si>
    <x:t xml:space="preserve">match (a19{gid:'E001'}) match (b19{gid:'HBSGSJ(SG)02_012_PR'}) </x:t>
  </x:si>
  <x:si>
    <x:t xml:space="preserve">match (a50{gid:'E001'}) match (b50{gid:'HBSGSJ(SG)02_024_PR'}) </x:t>
  </x:si>
  <x:si>
    <x:t xml:space="preserve">match (a18{gid:'E001'}) match (b18{gid:'HBSGSJ(SG)02_011_PR'}) </x:t>
  </x:si>
  <x:si>
    <x:t xml:space="preserve">match (a16{gid:'E001'}) match (b16{gid:'HBSGSJ(SG)02_009_PR'}) </x:t>
  </x:si>
  <x:si>
    <x:t xml:space="preserve">match (a14{gid:'E001'}) match (b14{gid:'HBSGSJ(SG)02_007_PR'}) </x:t>
  </x:si>
  <x:si>
    <x:t xml:space="preserve">match (a38{gid:'E001'}) match (b38{gid:'HBSGSJ(SG)02_018_PR'}) </x:t>
  </x:si>
  <x:si>
    <x:t xml:space="preserve">match (a55{gid:'E001'}) match (b55{gid:'HBSGSJ(SG)02_028_PR'}) </x:t>
  </x:si>
  <x:si>
    <x:t xml:space="preserve">match (a56{gid:'E001'}) match (b56{gid:'HBSGSJ(SG)02_029_PR'}) </x:t>
  </x:si>
  <x:si>
    <x:t xml:space="preserve">match (a34{gid:'E001'}) match (b34{gid:'HBSGSJ(SG)02_016_PR'}) </x:t>
  </x:si>
  <x:si>
    <x:t xml:space="preserve">match (a80{gid:'E001'}) match (b80{gid:'HBSGSJ(SG)02_035_PR'}) </x:t>
  </x:si>
  <x:si>
    <x:t xml:space="preserve">match (a81{gid:'E001'}) match (b81{gid:'HBSGSJ(SG)02_036_PR'}) </x:t>
  </x:si>
  <x:si>
    <x:t xml:space="preserve">match (a82{gid:'E001'}) match (b82{gid:'HBSGSJ(SG)02_037_PR'}) </x:t>
  </x:si>
  <x:si>
    <x:t xml:space="preserve">match (a69{gid:'E001'}) match (b69{gid:'HBSGSJ(SG)02_032_PR'}) </x:t>
  </x:si>
  <x:si>
    <x:t>집현전박사(集賢殿博士)</x:t>
  </x:si>
  <x:si>
    <x:t xml:space="preserve">match (a208{gid:'HBSGSJ(SG)10_001_01_PR'}) match (b208{gid:'F002'}) </x:t>
  </x:si>
  <x:si>
    <x:t xml:space="preserve">match (a199{gid:'HBSGSJBY(SG)03_001_05_PR'}) match (b199{gid:'L196'}) </x:t>
  </x:si>
  <x:si>
    <x:t xml:space="preserve">match (a179{gid:'HBSGSJ(SG)02_080_02_PR'}) match (b179{gid:'F004'}) </x:t>
  </x:si>
  <x:si>
    <x:t xml:space="preserve">match (a186{gid:'HBSGSJ(SG)02_081_01_PR'}) match (b186{gid:'F002'}) </x:t>
  </x:si>
  <x:si>
    <x:t xml:space="preserve">match (a203{gid:'HBSGSJ(SG)04_001_03_PR'}) match (b203{gid:'F002'}) </x:t>
  </x:si>
  <x:si>
    <x:t xml:space="preserve">match (a209{gid:'HBSGSJ(SG)10_001_02_PR'}) match (b209{gid:'F002'}) </x:t>
  </x:si>
  <x:si>
    <x:t xml:space="preserve">match (a183{gid:'HBSGSJ(SG)02_080_06_PR'}) match (b183{gid:'F004'}) </x:t>
  </x:si>
  <x:si>
    <x:t xml:space="preserve">match (a180{gid:'HBSGSJ(SG)02_080_03_PR'}) match (b180{gid:'F004'}) </x:t>
  </x:si>
  <x:si>
    <x:t xml:space="preserve">match (a210{gid:'HBSGSJ(SG)10_001_03_PR'}) match (b210{gid:'F002'}) </x:t>
  </x:si>
  <x:si>
    <x:t xml:space="preserve">match (a249{gid:'HBHBDJ(SG)01_001_01_PR'}) match (b249{gid:'L206'}) </x:t>
  </x:si>
  <x:si>
    <x:t xml:space="preserve">match (a184{gid:'HBSGSJ(SG)02_080_07_PR'}) match (b184{gid:'F004'}) </x:t>
  </x:si>
  <x:si>
    <x:t xml:space="preserve">match (a189{gid:'HBSGSJ(SG)02_083_01_PR'}) match (b189{gid:'F001'}) </x:t>
  </x:si>
  <x:si>
    <x:t xml:space="preserve">match (a190{gid:'HBSGSJ(SG)02_083_02_PR'}) match (b190{gid:'F001'}) </x:t>
  </x:si>
  <x:si>
    <x:t xml:space="preserve">match (a205{gid:'HBSGSJ(SG)09_001_02_PR'}) match (b205{gid:'F001'}) </x:t>
  </x:si>
  <x:si>
    <x:t xml:space="preserve">match (a211{gid:'HBSGSJ(SG)10_001_04_PR'}) match (b211{gid:'F002'}) </x:t>
  </x:si>
  <x:si>
    <x:t xml:space="preserve">match (a200{gid:'HBSGSJBY(SG)03_001_06_PR'}) match (b200{gid:'L116'}) </x:t>
  </x:si>
  <x:si>
    <x:t xml:space="preserve">match (a201{gid:'HBSGSJBY(SG)03_001_06_PR'}) match (b201{gid:'L196'}) </x:t>
  </x:si>
  <x:si>
    <x:t xml:space="preserve">match (a178{gid:'HBSGSJ(SG)02_080_01_PR'}) match (b178{gid:'F004'}) </x:t>
  </x:si>
  <x:si>
    <x:t xml:space="preserve">match (a181{gid:'HBSGSJ(SG)02_080_04_PR'}) match (b181{gid:'F004'}) </x:t>
  </x:si>
  <x:si>
    <x:t xml:space="preserve">match (a182{gid:'HBSGSJ(SG)02_080_05_PR'}) match (b182{gid:'F004'}) </x:t>
  </x:si>
  <x:si>
    <x:t xml:space="preserve">match (a191{gid:'HBSGSJ(SG)02_083_03_PR'}) match (b191{gid:'F001'}) </x:t>
  </x:si>
  <x:si>
    <x:t xml:space="preserve">match (a192{gid:'HBSGSJ(SG)02_083_04_PR'}) match (b192{gid:'F001'}) </x:t>
  </x:si>
  <x:si>
    <x:t xml:space="preserve">match (a185{gid:'HBSGSJ(SG)02_080_08_PR'}) match (b185{gid:'F004'}) </x:t>
  </x:si>
  <x:si>
    <x:t xml:space="preserve">match (a201{gid:'HBSGSJ(SG)04_001_01_PR'}) match (b201{gid:'F002'}) </x:t>
  </x:si>
  <x:si>
    <x:t xml:space="preserve">match (a204{gid:'HBSGSJ(SG)09_001_01_PR'}) match (b204{gid:'F001'}) </x:t>
  </x:si>
  <x:si>
    <x:t xml:space="preserve">match (a207{gid:'HBSGSJ(SG)09_001_04_PR'}) match (b207{gid:'F001'}) </x:t>
  </x:si>
  <x:si>
    <x:t xml:space="preserve">match (a187{gid:'HBSGSJ(SG)02_081_02_PR'}) match (b187{gid:'F002'}) </x:t>
  </x:si>
  <x:si>
    <x:t xml:space="preserve">match (a200{gid:'HBSGSJ(SG)04_001_00_PR'}) match (b200{gid:'F002'}) </x:t>
  </x:si>
  <x:si>
    <x:t xml:space="preserve">match (a202{gid:'HBSGSJ(SG)04_001_02_PR'}) match (b202{gid:'F002'}) </x:t>
  </x:si>
  <x:si>
    <x:t xml:space="preserve">match (a206{gid:'HBSGSJ(SG)09_001_03_PR'}) match (b206{gid:'F001'}) </x:t>
  </x:si>
  <x:si>
    <x:t xml:space="preserve">match (a117{gid:'E001'}) match (b117{gid:'HBSGSJ(SG)02_058_01_PR'}) </x:t>
  </x:si>
  <x:si>
    <x:t xml:space="preserve">match (a106{gid:'E001'}) match (b106{gid:'HBSGSJ(SG)02_048_01_PR'}) </x:t>
  </x:si>
  <x:si>
    <x:t xml:space="preserve">match (a122{gid:'E001'}) match (b122{gid:'HBSGSJ(SG)02_059_03_PR'}) </x:t>
  </x:si>
  <x:si>
    <x:t xml:space="preserve">match (a124{gid:'E001'}) match (b124{gid:'HBSGSJ(SG)02_060_02_PR'}) </x:t>
  </x:si>
  <x:si>
    <x:t xml:space="preserve">match (a127{gid:'E001'}) match (b127{gid:'HBSGSJ(SG)02_061_02_PR'}) </x:t>
  </x:si>
  <x:si>
    <x:t xml:space="preserve">match (a121{gid:'E001'}) match (b121{gid:'HBSGSJ(SG)02_059_02_PR'}) </x:t>
  </x:si>
  <x:si>
    <x:t xml:space="preserve">match (a128{gid:'E001'}) match (b128{gid:'HBSGSJ(SG)02_061_03_PR'}) </x:t>
  </x:si>
  <x:si>
    <x:t xml:space="preserve">match (a100{gid:'E001'}) match (b100{gid:'HBSGSJ(SG)02_045_06_PR'}) </x:t>
  </x:si>
  <x:si>
    <x:t xml:space="preserve">match (a176{gid:'HBSGSJ(SG)02_079_02_PR'}) match (b176{gid:'F016'}) </x:t>
  </x:si>
  <x:si>
    <x:t xml:space="preserve">match (a101{gid:'E001'}) match (b101{gid:'HBSGSJ(SG)02_045_07_PR'}) </x:t>
  </x:si>
  <x:si>
    <x:t xml:space="preserve">match (a104{gid:'E001'}) match (b104{gid:'HBSGSJ(SG)02_046_02_PR'}) </x:t>
  </x:si>
  <x:si>
    <x:t xml:space="preserve">match (a118{gid:'E001'}) match (b118{gid:'HBSGSJ(SG)02_058_02_PR'}) </x:t>
  </x:si>
  <x:si>
    <x:t xml:space="preserve">match (a120{gid:'E001'}) match (b120{gid:'HBSGSJ(SG)02_059_01_PR'}) </x:t>
  </x:si>
  <x:si>
    <x:t xml:space="preserve">match (a103{gid:'E001'}) match (b103{gid:'HBSGSJ(SG)02_046_01_PR'}) </x:t>
  </x:si>
  <x:si>
    <x:t xml:space="preserve">match (a102{gid:'E001'}) match (b102{gid:'HBSGSJ(SG)02_045_08_PR'}) </x:t>
  </x:si>
  <x:si>
    <x:t xml:space="preserve">match (a123{gid:'E001'}) match (b123{gid:'HBSGSJ(SG)02_060_01_PR'}) </x:t>
  </x:si>
  <x:si>
    <x:t xml:space="preserve">match (a107{gid:'E001'}) match (b107{gid:'HBSGSJ(SG)02_048_02_PR'}) </x:t>
  </x:si>
  <x:si>
    <x:t xml:space="preserve">match (a177{gid:'HBSGSJ(SG)02_080_00_PR'}) match (b177{gid:'F004'}) </x:t>
  </x:si>
  <x:si>
    <x:t xml:space="preserve">match (a119{gid:'E001'}) match (b119{gid:'HBSGSJ(SG)02_058_03_PR'}) </x:t>
  </x:si>
  <x:si>
    <x:t xml:space="preserve">match (a125{gid:'E001'}) match (b125{gid:'HBSGSJ(SG)02_060_03_PR'}) </x:t>
  </x:si>
  <x:si>
    <x:t xml:space="preserve">match (a126{gid:'E001'}) match (b126{gid:'HBSGSJ(SG)02_061_01_PR'}) </x:t>
  </x:si>
  <x:si>
    <x:t>create (a2:Rhyme{gid:'Y002', class:'Rhyme', name:'평성_2', korname:'동(冬)', chiname:'峰龍容鍾松蹤重[重複]濃鐘從[服從]封蓉宗逢胸鍾冬農慵筇鋒庸舂儂供[供給]凶恭悰雍溶蜂蛩墉穠鬆茸縫[縫衣]鎔醲沖[要沖]烽傭鏞兇邛淙邕忪鼕龔淞縱[縱橫]琮顒憧[意不定]喁[噞喁]彤饔籠[音龍。竹名]榕豐[豐采]癰共[敬也]嗈卭洶跫鬃葑[菜名]噰廱蛬[通作蛩]匈賨鱅熔蘢訩壅[與雍通]艟[艨艟]禺[音顒，越地名]咚鏦憃[騃昏也。或作憧]瑢摏嫞樅籦鄘鬞褣磫膿橦恟蓯[肉蓯蓉]蹱桻瞛蕹彸媶庝崶澭[水名]銎憹齈舼噥瑽傛伀摓躘鏧蝩浵臃漨凇佟妐蚣滽徸褈妦捀驡蕽搈犎孮鑫鉵浲縙郺誴鉖襛槦炂熧欁赨倧桏龏髶禯詾緟炵緃篈隀嵱[山名]蹖銿笗鰫夆榵痋鷛衳嫆穁堼蚒倯鸗暰灉賩檂媀髸苳慒[慮也]鍶刣婃䂌㲨䯳䗤㿈䗦䅃䧡㮪㧭㠽䡮㡣䘬䐫䳷㚵䗥䇀䅊㸼䀱㞱䙂㤏㴩㺎䝑㲇䌬䰌䳋䊄䳯㙡㣑㽫䆹䥢㜂䗬䤊䣏䃔㜉䇯㹐㫒䢉㣠䡴㐯䳉䡥㝐㟾䠜㷭䩼䗸䳍䂈䈶㢕㶻㮤㜡䢼㬝㫡䢨㼸㻾䡆䶱䇗𦨰𩅽𩘎𨑊𠟍𥎂𩥫𨙔𧝸𦬘𢪋𧝎𪔖𩂓𪔳𥳎𢧳𪄻𥍮𢃓𦭭𪚝𧘂', type:''})</x:t>
  </x:si>
  <x:si>
    <x:r>
      <x:t>峰龍容鍾松蹤重[重複]濃鐘從[服從]封蓉宗逢胸鍾冬農慵</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筇鋒庸舂儂供</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[供給]凶恭悰雍溶蜂蛩墉穠鬆茸縫[縫衣]鎔醲沖[要沖]烽傭鏞兇</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邛淙邕忪鼕龔淞縱</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[縱橫]琮顒憧[意不定]喁[</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噞喁</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]彤饔籠[音龍。竹名]榕</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豐</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豐采</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]癰共[敬也]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嗈卭洶跫鬃葑</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[菜名]</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噰廱蛬</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[通作蛩]匈</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賨鱅熔蘢訩壅</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[與雍通]艟[艨艟]禺[音顒，越地名]</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咚鏦憃</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[騃昏也。或作憧]瑢</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摏嫞樅籦鄘鬞褣磫膿橦恟蓯</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[肉蓯蓉]</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蹱桻瞛蕹彸媶庝崶澭</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[水名]</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銎憹齈舼噥瑽傛伀摓躘鏧蝩浵臃漨凇佟妐蚣滽徸褈妦捀驡蕽搈犎孮鑫鉵浲縙郺誴鉖襛槦炂熧欁赨倧桏龏髶禯詾緟炵緃篈隀嵱</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[山名]</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蹖銿笗鰫夆榵痋鷛衳嫆穁堼蚒倯鸗暰灉賩檂媀髸苳慒</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[慮也]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鍶刣婃䂌㲨䯳䗤㿈䗦䅃䧡㮪㧭㠽䡮㡣䘬䐫䳷㚵䗥䇀䅊㸼䀱㞱䙂㤏㴩㺎䝑㲇䌬䰌䳋䊄䳯㙡㣑㽫䆹䥢㜂䗬䤊䣏䃔㜉䇯㹐㫒䢉㣠䡴㐯䳉䡥㝐㟾䠜㷭䩼䗸䳍䂈䈶㢕㶻㮤㜡䢼㬝㫡䢨㼸㻾䡆䶱䇗</x:t>
    </x:r>
    <x:r>
      <mc:AlternateContent xmlns:mc="http://schemas.openxmlformats.org/markup-compatibility/2006">
        <mc:Choice xmlns:hs="http://schemas.haansoft.com/office/spreadsheet/8.0" Requires="hs">
          <x:rPr hs:extension="1">
            <x:rFont val="PMingLiU-ExtB"/>
            <x:sz val="10"/>
            <x:color rgb="ff000000"/>
            <hs:size val="100"/>
            <hs:ratio val="100"/>
            <hs:spacing val="0"/>
            <hs:offset val="0"/>
          </x:rPr>
        </mc:Choice>
        <mc:Fallback>
          <x:rPr>
            <x:rFont val="PMingLiU-ExtB"/>
            <x:sz val="10"/>
            <x:color rgb="ff000000"/>
          </x:rPr>
        </mc:Fallback>
      </mc:AlternateContent>
      <x:t>𦨰𩅽𩘎𨑊𠟍𥎂𩥫𨙔𧝸𦬘𢪋𧝎𪔖𩂓𪔳𥳎𢧳𪄻𥍮𢃓𦭭𪚝𧘂</x:t>
    </x:r>
  </x:si>
  <x:si>
    <x:t>create (a100: Poem{gid: 'HBSGSJ(SG)02_045_06_PR', class: 'Poem', name: '사가시집02_시045_6', title: '﻿龍潭瀑布', originText: '﻿王虹垂蝘蜒。白雪洒淸新。莫問飛潛術。須知變化神。', titleK: '', translationK: '', category:'', topic:'문경(버드나무/오동나무/단풍/적설/종루/용담폭포/주흘영사/관갑잔도)', reply: 'N'})</x:t>
  </x:si>
  <x:si>
    <x:t>create (a101: Poem{gid: 'HBSGSJ(SG)02_045_07_PR', class: 'Poem', name: '사가시집02_시045_7', title: '﻿主屹靈祠', originText: '﻿孱顏倚天末。絶壁入雲中。潤物雖無跡。興雲自有功。', titleK: '', translationK: '', category:'', topic:'문경(버드나무/오동나무/단풍/적설/종루/용담폭포/주흘영사/관갑잔도)', reply: 'N'})</x:t>
  </x:si>
  <x:si>
    <x:t>cypher 2</x:t>
  </x:si>
  <x:si>
    <x:t>送鄭先生賜出牧晉州</x:t>
  </x:si>
  <x:si>
    <x:t>한산사(寒山寺)</x:t>
  </x:si>
  <x:si>
    <x:t>deathYear</x:t>
  </x:si>
  <x:si>
    <x:t>태액지(太液池)</x:t>
  </x:si>
  <x:si>
    <x:t>題姜景愚畫屛 希顏</x:t>
  </x:si>
  <x:si>
    <x:t>category</x:t>
  </x:si>
  <x:si>
    <x:t>영남루(嶺南樓)</x:t>
  </x:si>
  <x:si>
    <x:t>이개의 화병시 시운</x:t>
  </x:si>
  <x:si>
    <x:t>태화산(太華山)</x:t>
  </x:si>
  <x:si>
    <x:t>HBSGSJ(SG)01_001_01_L07_PR</x:t>
  </x:si>
  <x:si>
    <x:t>HBSGSJ(SG)01_001_04_L05_PR</x:t>
  </x:si>
  <x:si>
    <x:t>HBSGSJ(SG)01_001_02_L05_PR</x:t>
  </x:si>
  <x:si>
    <x:t>HBSGSJ(SG)01_001_05_L04_PR</x:t>
  </x:si>
  <x:si>
    <x:t>HBSGSJ(SG)01_001_04_L07_PR</x:t>
  </x:si>
  <x:si>
    <x:t>HBSGSJ(SG)01_001_03_L01_PR</x:t>
  </x:si>
  <x:si>
    <x:t>HBSGSJ(SG)01_001_04_L08_PR</x:t>
  </x:si>
  <x:si>
    <x:t>HBSGSJ(SG)01_001_02_L07_PR</x:t>
  </x:si>
  <x:si>
    <x:t>HBSGSJ(SG)01_001_01_L05_PR</x:t>
  </x:si>
  <x:si>
    <x:t>HBSGSJ(SG)01_001_06_L04_PR</x:t>
  </x:si>
  <x:si>
    <x:t>HBSGSJ(SG)01_001_05_L03_PR</x:t>
  </x:si>
  <x:si>
    <x:t>HBSGSJ(SG)01_001_05_L06_PR</x:t>
  </x:si>
  <x:si>
    <x:t>HBSGSJ(SG)01_001_04_L02_PR</x:t>
  </x:si>
  <x:si>
    <x:t>HBSGSJ(SG)01_001_06_L05_PR</x:t>
  </x:si>
  <x:si>
    <x:t>HBSGSJ(SG)01_001_06_L02_PR</x:t>
  </x:si>
  <x:si>
    <x:t>HBSGSJ(SG)01_001_01_L04_PR</x:t>
  </x:si>
  <x:si>
    <x:t>HBSGSJ(SG)01_001_05_L01_PR</x:t>
  </x:si>
  <x:si>
    <x:t>HBSGSJ(SG)01_001_06_L08_PR</x:t>
  </x:si>
  <x:si>
    <x:t>HBSGSJ(SG)01_001_06_L01_PR</x:t>
  </x:si>
  <x:si>
    <x:t>HBSGSJ(SG)01_001_05_L02_PR</x:t>
  </x:si>
  <x:si>
    <x:t>HBSGSJ(SG)01_001_06_L06_PR</x:t>
  </x:si>
  <x:si>
    <x:t>HBSGSJ(SG)01_001_06_L07_PR</x:t>
  </x:si>
  <x:si>
    <x:t>HBSGSJ(SG)01_001_05_L08_PR</x:t>
  </x:si>
  <x:si>
    <x:t>HBSGSJ(SG)01_001_02_L06_PR</x:t>
  </x:si>
  <x:si>
    <x:t>HBSGSJ(SG)01_001_06_L03_PR</x:t>
  </x:si>
  <x:si>
    <x:t>HBSGSJ(SG)01_001_02_L03_PR</x:t>
  </x:si>
  <x:si>
    <x:t>HBSGSJ(SG)01_001_05_L07_PR</x:t>
  </x:si>
  <x:si>
    <x:t>HBSGSJ(SG)01_001_05_L05_PR</x:t>
  </x:si>
  <x:si>
    <x:t>HBSGSJ(SG)01_001_02_L01_PR</x:t>
  </x:si>
  <x:si>
    <x:t>學專上人號一庵。其爲人純謹無他。表裡如一。雖知作詩。而所占無警句。雖知內典。而不深究根本。雖不入山修道。而亦無浪跡。好與人棋。而常不勝。亦不爲慍。與人無貴賤。一與之語。卽成心交。至如申高靈李延城朴平陽成謹甫柳太初姜晉山徐達城洪益城李陽城成夏山昆弟任西河李平仲金福昌。皆其至交。而高靈尤愛護之。一日夏山設宴慰高靈。佳賓滿座。歌妓擁後。高靈愀然不樂曰。若有一庵。吾可罄歡。夏山伻人請邀。少焉一庵欣然入室。彎袖而舞。高靈與座客皆解頤。終日罄歡而散。及拜禪堂判事。入院之日。簪珥盈門。人皆榮之。雖無文名者。亦皆與之交。退老于文化具葉寺。使華往訪者不絶。至今年過九十而。身猶康强也。予嘗作句曰。棋無面象終難勝。詩失先聯不自由。高靈聞之曰。此正實錄也。謹甫嘗作一庵詩曰。上人學佛者。揭一名其庵。吾徒學孔子。還慚德二三。時人以爲善名狀也。一庵求詩於縉紳間。所藏詩卷。連床盈篋。而一時精抄之詩。皆萃於此矣。人之嗜好不同。性所然也。金宰樞淳好食實。一庵好食麵。徐后山好食大口湯。我伯氏好食蘆苔。此四物皆非至味。而篤好之。裴載之惡麵。見之則必置床下。人問其故。答曰。見人之食麵。滿口咄咄。則心神顫動矣。孫鷄城惡食西瓜。曰若一片入口。心先穢惡。崔提學惡大口魚。乃曰。若聞此魚之臭。頭痛如裂。申正郞惡蓴菜。曰。若去凝滑。可以下著。此四物皆至味。而惡之如此。人之嗜性本定。不可傳移也。</x:t>
  </x:si>
  <x:si>
    <x:t>원주 흥덕사비</x:t>
  </x:si>
  <x:si>
    <x:t>P144</x:t>
  </x:si>
  <x:si>
    <x:t>연소왕, 곽외</x:t>
  </x:si>
  <x:si>
    <x:t>O045</x:t>
  </x:si>
  <x:si>
    <x:t>강동(江東)</x:t>
  </x:si>
  <x:si>
    <x:t>O043</x:t>
  </x:si>
  <x:si>
    <x:t>P164</x:t>
  </x:si>
  <x:si>
    <x:t>O091</x:t>
  </x:si>
  <x:si>
    <x:t>L154</x:t>
  </x:si>
  <x:si>
    <x:t>寄吳隱君</x:t>
  </x:si>
  <x:si>
    <x:t>E001</x:t>
  </x:si>
  <x:si>
    <x:t>고려태조</x:t>
  </x:si>
  <x:si>
    <x:t>D008</x:t>
  </x:si>
  <x:si>
    <x:t>천불명함</x:t>
  </x:si>
  <x:si>
    <x:t>千佛名銜</x:t>
  </x:si>
  <x:si>
    <x:t>P163</x:t>
  </x:si>
  <x:si>
    <x:t>我有萱草。</x:t>
  </x:si>
  <x:si>
    <x:t>P186</x:t>
  </x:si>
  <x:si>
    <x:t>O083</x:t>
  </x:si>
  <x:si>
    <x:t>J016</x:t>
  </x:si>
  <x:si>
    <x:t>P192</x:t>
  </x:si>
  <x:si>
    <x:t>P165</x:t>
  </x:si>
  <x:si>
    <x:t>한적류_부전서</x:t>
  </x:si>
  <x:si>
    <x:t>O080</x:t>
  </x:si>
  <x:si>
    <x:t>L121</x:t>
  </x:si>
  <x:si>
    <x:t>place</x:t>
  </x:si>
  <x:si>
    <x:t>D010</x:t>
  </x:si>
  <x:si>
    <x:t>節序類_賦日時</x:t>
  </x:si>
  <x:si>
    <x:t>L101</x:t>
  </x:si>
  <x:si>
    <x:t>O070</x:t>
  </x:si>
  <x:si>
    <x:t>L124</x:t>
  </x:si>
  <x:si>
    <x:t>人品類_賦孝行</x:t>
  </x:si>
  <x:si>
    <x:t>D006</x:t>
  </x:si>
  <x:si>
    <x:t>P149</x:t>
  </x:si>
  <x:si>
    <x:t>D005</x:t>
  </x:si>
  <x:si>
    <x:t>O050</x:t>
  </x:si>
  <x:si>
    <x:t>L149</x:t>
  </x:si>
  <x:si>
    <x:t>D014</x:t>
  </x:si>
  <x:si>
    <x:t>O058</x:t>
  </x:si>
  <x:si>
    <x:t>L193</x:t>
  </x:si>
  <x:si>
    <x:t>덕여(德輿)</x:t>
  </x:si>
  <x:si>
    <x:t>P113</x:t>
  </x:si>
  <x:si>
    <x:t>평성_1</x:t>
  </x:si>
  <x:si>
    <x:t>O013</x:t>
  </x:si>
  <x:si>
    <x:t>S041</x:t>
  </x:si>
  <x:si>
    <x:t>죽서루팔영</x:t>
  </x:si>
  <x:si>
    <x:t>P104</x:t>
  </x:si>
  <x:si>
    <x:t>삼타련봉</x:t>
  </x:si>
  <x:si>
    <x:t>성현(成俔)</x:t>
  </x:si>
  <x:si>
    <x:t>소만(小蠻)</x:t>
  </x:si>
  <x:si>
    <x:t>노자(老子)</x:t>
  </x:si>
  <x:si>
    <x:t>L110</x:t>
  </x:si>
  <x:si>
    <x:t>이훈(李塤)</x:t>
  </x:si>
  <x:si>
    <x:t>L189</x:t>
  </x:si>
  <x:si>
    <x:t>L102</x:t>
  </x:si>
  <x:si>
    <x:t>L148</x:t>
  </x:si>
  <x:si>
    <x:t>서강(徐岡)</x:t>
  </x:si>
  <x:si>
    <x:t>L175</x:t>
  </x:si>
  <x:si>
    <x:t>典衣沽酒醉如泥</x:t>
  </x:si>
  <x:si>
    <x:t>L079</x:t>
  </x:si>
  <x:si>
    <x:t>이파(李坡)</x:t>
  </x:si>
  <x:si>
    <x:t>석가(釋迦)</x:t>
  </x:si>
  <x:si>
    <x:t>P190</x:t>
  </x:si>
  <x:si>
    <x:t>L086</x:t>
  </x:si>
  <x:si>
    <x:t>아사(阿斯)</x:t>
  </x:si>
  <x:si>
    <x:t>Y021</x:t>
  </x:si>
  <x:si>
    <x:t>김해(金海)</x:t>
  </x:si>
  <x:si>
    <x:t>Y059</x:t>
  </x:si>
  <x:si>
    <x:t>Y042</x:t>
  </x:si>
  <x:si>
    <x:t>서해(西海)</x:t>
  </x:si>
  <x:si>
    <x:t>Y016</x:t>
  </x:si>
  <x:si>
    <x:t>웅강(熊江)</x:t>
  </x:si>
  <x:si>
    <x:t>L200</x:t>
  </x:si>
  <x:si>
    <x:t>節序類_賦氣候</x:t>
  </x:si>
  <x:si>
    <x:t>L152</x:t>
  </x:si>
  <x:si>
    <x:t>정식류_부수</x:t>
  </x:si>
  <x:si>
    <x:t>Y038</x:t>
  </x:si>
  <x:si>
    <x:t>성주(星州)</x:t>
  </x:si>
  <x:si>
    <x:t>평성_2</x:t>
  </x:si>
  <x:si>
    <x:t>Y013</x:t>
  </x:si>
  <x:si>
    <x:t>Y026</x:t>
  </x:si>
  <x:si>
    <x:t>O062</x:t>
  </x:si>
  <x:si>
    <x:t>P136</x:t>
  </x:si>
  <x:si>
    <x:t>Y018</x:t>
  </x:si>
  <x:si>
    <x:t>Y024</x:t>
  </x:si>
  <x:si>
    <x:t>Y037</x:t>
  </x:si>
  <x:si>
    <x:t>L194</x:t>
  </x:si>
  <x:si>
    <x:t>Y063</x:t>
  </x:si>
  <x:si>
    <x:t>L205</x:t>
  </x:si>
  <x:si>
    <x:t>L155</x:t>
  </x:si>
  <x:si>
    <x:t>Y054</x:t>
  </x:si>
  <x:si>
    <x:t>P137</x:t>
  </x:si>
  <x:si>
    <x:t>S039</x:t>
  </x:si>
  <x:si>
    <x:t>윤형(尹逈)</x:t>
  </x:si>
  <x:si>
    <x:t>time</x:t>
  </x:si>
  <x:si>
    <x:t>宴樂類_賦宴飮</x:t>
  </x:si>
  <x:si>
    <x:t>L151</x:t>
  </x:si>
  <x:si>
    <x:t>L172</x:t>
  </x:si>
  <x:si>
    <x:t>L162</x:t>
  </x:si>
  <x:si>
    <x:t>S027</x:t>
  </x:si>
  <x:si>
    <x:t>P193</x:t>
  </x:si>
  <x:si>
    <x:t>P045</x:t>
  </x:si>
  <x:si>
    <x:t>L181</x:t>
  </x:si>
  <x:si>
    <x:t>L139</x:t>
  </x:si>
  <x:si>
    <x:t>낙하(洛下)</x:t>
  </x:si>
  <x:si>
    <x:t>L150</x:t>
  </x:si>
  <x:si>
    <x:t>L122</x:t>
  </x:si>
  <x:si>
    <x:t>L174</x:t>
  </x:si>
  <x:si>
    <x:t>L159</x:t>
  </x:si>
  <x:si>
    <x:t>S023</x:t>
  </x:si>
  <x:si>
    <x:t>L147</x:t>
  </x:si>
  <x:si>
    <x:t>L145</x:t>
  </x:si>
  <x:si>
    <x:t>L188</x:t>
  </x:si>
  <x:si>
    <x:t>P201</x:t>
  </x:si>
  <x:si>
    <x:t>L066</x:t>
  </x:si>
  <x:si>
    <x:t>P197</x:t>
  </x:si>
  <x:si>
    <x:t>聞慶縣八詠</x:t>
  </x:si>
  <x:si>
    <x:t>L134</x:t>
  </x:si>
  <x:si>
    <x:t>L167</x:t>
  </x:si>
  <x:si>
    <x:t>S058</x:t>
  </x:si>
  <x:si>
    <x:t>L161</x:t>
  </x:si>
  <x:si>
    <x:t>L216</x:t>
  </x:si>
  <x:si>
    <x:t>P200</x:t>
  </x:si>
  <x:si>
    <x:t>O017</x:t>
  </x:si>
  <x:si>
    <x:t>L171</x:t>
  </x:si>
  <x:si>
    <x:t>L198</x:t>
  </x:si>
  <x:si>
    <x:t>L195</x:t>
  </x:si>
  <x:si>
    <x:t>L143</x:t>
  </x:si>
  <x:si>
    <x:t>만덕장로</x:t>
  </x:si>
  <x:si>
    <x:t>E002</x:t>
  </x:si>
  <x:si>
    <x:t>유휴복 전송</x:t>
  </x:si>
  <x:si>
    <x:t>서호(西湖)</x:t>
  </x:si>
  <x:si>
    <x:t>Chiname</x:t>
  </x:si>
  <x:si>
    <x:t>L093</x:t>
  </x:si>
  <x:si>
    <x:t>한창려집</x:t>
  </x:si>
  <x:si>
    <x:t>L178</x:t>
  </x:si>
  <x:si>
    <x:t>S049</x:t>
  </x:si>
  <x:si>
    <x:t>P029</x:t>
  </x:si>
  <x:si>
    <x:t>띳집[茅屋]</x:t>
  </x:si>
  <x:si>
    <x:t>S035</x:t>
  </x:si>
  <x:si>
    <x:t>writer</x:t>
  </x:si>
  <x:si>
    <x:t>L097</x:t>
  </x:si>
  <x:si>
    <x:t>S033</x:t>
  </x:si>
  <x:si>
    <x:t>주흘영사</x:t>
  </x:si>
  <x:si>
    <x:t>흥법사비</x:t>
  </x:si>
  <x:si>
    <x:t>L077</x:t>
  </x:si>
  <x:si>
    <x:t>L185</x:t>
  </x:si>
  <x:si>
    <x:t>L006</x:t>
  </x:si>
  <x:si>
    <x:t>E003</x:t>
  </x:si>
  <x:si>
    <x:t>L108</x:t>
  </x:si>
  <x:si>
    <x:t>送安上人 二首</x:t>
  </x:si>
  <x:si>
    <x:t>L027</x:t>
  </x:si>
  <x:si>
    <x:t>P212</x:t>
  </x:si>
  <x:si>
    <x:t>L135</x:t>
  </x:si>
  <x:si>
    <x:t>L052</x:t>
  </x:si>
  <x:si>
    <x:t>L018</x:t>
  </x:si>
  <x:si>
    <x:t>D004</x:t>
  </x:si>
  <x:si>
    <x:t>O096</x:t>
  </x:si>
  <x:si>
    <x:t>L050</x:t>
  </x:si>
  <x:si>
    <x:t>S031</x:t>
  </x:si>
  <x:si>
    <x:t>P055</x:t>
  </x:si>
  <x:si>
    <x:t>남산(南山)</x:t>
  </x:si>
  <x:si>
    <x:t>P135</x:t>
  </x:si>
  <x:si>
    <x:t>J011</x:t>
  </x:si>
  <x:si>
    <x:t>P042</x:t>
  </x:si>
  <x:si>
    <x:t>Korname</x:t>
  </x:si>
  <x:si>
    <x:t>O100</x:t>
  </x:si>
  <x:si>
    <x:t>﻿海岸千檣</x:t>
  </x:si>
  <x:si>
    <x:t>target id</x:t>
  </x:si>
  <x:si>
    <x:t>사가시집14_시01</x:t>
  </x:si>
  <x:si>
    <x:t>성간에 대한 그리움</x:t>
  </x:si>
  <x:si>
    <x:t>사가시집02_시052</x:t>
  </x:si>
  <x:si>
    <x:t>사가시집02_시011</x:t>
  </x:si>
  <x:si>
    <x:t>사가시집02_시055</x:t>
  </x:si>
  <x:si>
    <x:t>source id</x:t>
  </x:si>
  <x:si>
    <x:t>사가시집02_시042</x:t>
  </x:si>
  <x:si>
    <x:t>사가시집02_시021</x:t>
  </x:si>
  <x:si>
    <x:t>哭李同年勿敏 三首</x:t>
  </x:si>
  <x:si>
    <x:t>그림_강희안 화병</x:t>
  </x:si>
  <x:si>
    <x:t>春闈已逼。書懷示太初。</x:t>
  </x:si>
  <x:si>
    <x:t>이정 시운(원중사영)</x:t>
  </x:si>
  <x:si>
    <x:t>사직한 최덕지 전송</x:t>
  </x:si>
  <x:si>
    <x:t>그림_희우정연야도</x:t>
  </x:si>
  <x:si>
    <x:t>토산 가는 길의 풍경</x:t>
  </x:si>
  <x:si>
    <x:t>謹甫有和。復用前韻。</x:t>
  </x:si>
  <x:si>
    <x:t>圖畫類_賦畫山水</x:t>
  </x:si>
  <x:si>
    <x:t>진주목사 정사 전송</x:t>
  </x:si>
  <x:si>
    <x:t>제석/소동파 시운</x:t>
  </x:si>
  <x:si>
    <x:t>유람류(遊覽類)</x:t>
  </x:si>
  <x:si>
    <x:t>跋磬叔遊金剛山錄。</x:t>
  </x:si>
  <x:si>
    <x:t>送倪翰林使還 名謙</x:t>
  </x:si>
  <x:si>
    <x:t>次韻韓子鎭述懷之作</x:t>
  </x:si>
  <x:si>
    <x:t>문경현(聞慶縣)</x:t>
  </x:si>
  <x:si>
    <x:t>將向大丘覲親。踰鳥嶺。</x:t>
  </x:si>
  <x:si>
    <x:t>source name</x:t>
  </x:si>
  <x:si>
    <x:t>圖畫類_賦畫翎毛鱗族</x:t>
  </x:si>
  <x:si>
    <x:t>贈一菴專長老 六首</x:t>
  </x:si>
  <x:si>
    <x:t>호남 이주부 전송</x:t>
  </x:si>
  <x:si>
    <x:t>讀書法泉寺。次正卿韻。</x:t>
  </x:si>
  <x:si>
    <x:t>장춘오(藏春塢)</x:t>
  </x:si>
  <x:si>
    <x:t>도화류_부화초목</x:t>
  </x:si>
  <x:si>
    <x:t>collation</x:t>
  </x:si>
  <x:si>
    <x:t>移病到村家。留數月。</x:t>
  </x:si>
  <x:si>
    <x:t>봉래궁(蓬萊宮)</x:t>
  </x:si>
  <x:si>
    <x:t>대자암(大慈菴)</x:t>
  </x:si>
  <x:si>
    <x:t>주흘영사(主屹靈祠)</x:t>
  </x:si>
  <x:si>
    <x:t>정우정(淨友亭)</x:t>
  </x:si>
  <x:si>
    <x:t>次韻李淸甫題畫屛</x:t>
  </x:si>
  <x:si>
    <x:t>圖畫類_賦畫草木</x:t>
  </x:si>
  <x:si>
    <x:t>기용류_부잡기의물</x:t>
  </x:si>
  <x:si>
    <x:t>birthYear</x:t>
  </x:si>
  <x:si>
    <x:t>산거사시(山居四時)</x:t>
  </x:si>
  <x:si>
    <x:t>희우정(喜雨亭)</x:t>
  </x:si>
  <x:si>
    <x:t>讀王荊公集。題後。</x:t>
  </x:si>
  <x:si>
    <x:t>圖畫類_賦畫人物</x:t>
  </x:si>
  <x:si>
    <x:t>次景醇韻，送一菴弟子僧</x:t>
  </x:si>
  <x:si>
    <x:t>채신보(蔡申保)</x:t>
  </x:si>
  <x:si>
    <x:t>최덕지(崔德之)</x:t>
  </x:si>
  <x:si>
    <x:t>사령운(謝靈運)</x:t>
  </x:si>
  <x:si>
    <x:t>이제현(李齊賢)</x:t>
  </x:si>
  <x:si>
    <x:t>구양수(歐陽脩)</x:t>
  </x:si>
  <x:si>
    <x:t>사마순(司馬恂)</x:t>
  </x:si>
  <x:si>
    <x:t>신숙주(申叔舟)</x:t>
  </x:si>
  <x:si>
    <x:t>성삼문(成三問)</x:t>
  </x:si>
  <x:si>
    <x:t>강사안(姜士安)</x:t>
  </x:si>
  <x:si>
    <x:t>손계성(孫鷄城)</x:t>
  </x:si>
  <x:si>
    <x:t>남효온(南孝溫)</x:t>
  </x:si>
  <x:si>
    <x:t>신윤종(申允宗)</x:t>
  </x:si>
  <x:si>
    <x:t>맹호연(孟浩然)</x:t>
  </x:si>
  <x:si>
    <x:t>임원준(任元濬)</x:t>
  </x:si>
  <x:si>
    <x:t>탄상인(坦上人)</x:t>
  </x:si>
  <x:si>
    <x:t>백태수(白太守)</x:t>
  </x:si>
  <x:si>
    <x:t>대모군(大茅君)</x:t>
  </x:si>
  <x:si>
    <x:t>강희맹(姜希孟)</x:t>
  </x:si>
  <x:si>
    <x:t>김겸광(金謙光)</x:t>
  </x:si>
  <x:si>
    <x:t>이승소(李承召)</x:t>
  </x:si>
  <x:si>
    <x:t>종소문(宗少文)</x:t>
  </x:si>
  <x:si>
    <x:t>이석형(李石亨)</x:t>
  </x:si>
  <x:si>
    <x:t>배재지(裵載之)</x:t>
  </x:si>
  <x:si>
    <x:t>신정랑(申正郞)</x:t>
  </x:si>
  <x:si>
    <x:t>호상인(浩上人)</x:t>
  </x:si>
  <x:si>
    <x:t>최흥로(崔興老)</x:t>
  </x:si>
  <x:si>
    <x:t>삼탄집07_시07_2</x:t>
  </x:si>
  <x:si>
    <x:t>삼탄집07_시06_2</x:t>
  </x:si>
  <x:si>
    <x:t>삼탄집07_시05_4</x:t>
  </x:si>
  <x:si>
    <x:t>삼탄집07_시06_5</x:t>
  </x:si>
  <x:si>
    <x:t>Allusion</x:t>
  </x:si>
  <x:si>
    <x:t>황학루(黃鶴樓)</x:t>
  </x:si>
  <x:si>
    <x:t>KeyOffices</x:t>
  </x:si>
  <x:si>
    <x:t>Nationality</x:t>
  </x:si>
  <x:si>
    <x:t>KeyWorks</x:t>
  </x:si>
  <x:si>
    <x:t>대가람(大伽藍)</x:t>
  </x:si>
  <x:si>
    <x:t>Stylename</x:t>
  </x:si>
  <x:si>
    <x:t>용재총화07_시01</x:t>
  </x:si>
  <x:si>
    <x:t>보장왕(寶藏王)</x:t>
  </x:si>
  <x:si>
    <x:t>수양산(首陽山)</x:t>
  </x:si>
  <x:si>
    <x:t>김수녕(金壽寧)</x:t>
  </x:si>
  <x:si>
    <x:t>사가시집20_시03</x:t>
  </x:si>
  <x:si>
    <x:t>사가시집02_시088</x:t>
  </x:si>
  <x:si>
    <x:t>삼탄집07_시07_1</x:t>
  </x:si>
  <x:si>
    <x:t>허백당집09_문01</x:t>
  </x:si>
  <x:si>
    <x:t>Reference</x:t>
  </x:si>
  <x:si>
    <x:t>추강집02_시01</x:t>
  </x:si>
  <x:si>
    <x:t>삼탄집07_시05_3</x:t>
  </x:si>
  <x:si>
    <x:t>추강집01_시01</x:t>
  </x:si>
  <x:si>
    <x:t>삼탄집07_시04_2</x:t>
  </x:si>
  <x:si>
    <x:t>삼탄집07_시05_9</x:t>
  </x:si>
  <x:si>
    <x:t>관직_집현전박사</x:t>
  </x:si>
  <x:si>
    <x:t>삼탄집07_시06_4</x:t>
  </x:si>
  <x:si>
    <x:t>writeStatus</x:t>
  </x:si>
  <x:si>
    <x:t>삼탄집07_시05_1</x:t>
  </x:si>
  <x:si>
    <x:t>天文類_賦日月星</x:t>
  </x:si>
  <x:si>
    <x:t>삼탄집07_시04_5</x:t>
  </x:si>
  <x:si>
    <x:t>사가시집02_시077</x:t>
  </x:si>
  <x:si>
    <x:t>사가시집02_시089</x:t>
  </x:si>
  <x:si>
    <x:t>사가시집10_시03</x:t>
  </x:si>
  <x:si>
    <x:t>天文類_賦霜露雲霧</x:t>
  </x:si>
  <x:si>
    <x:t>사가시집02_시040</x:t>
  </x:si>
  <x:si>
    <x:t>사가시집02_시010</x:t>
  </x:si>
  <x:si>
    <x:t>사가시집02_시006</x:t>
  </x:si>
  <x:si>
    <x:t>사가시집02_시005</x:t>
  </x:si>
  <x:si>
    <x:t>사가시집13_시02</x:t>
  </x:si>
  <x:si>
    <x:t>사가시집14_시02</x:t>
  </x:si>
  <x:si>
    <x:t>사가시집02_시028</x:t>
  </x:si>
  <x:si>
    <x:t>latitude</x:t>
  </x:si>
  <x:si>
    <x:t>春坊入直。寄德輿。</x:t>
  </x:si>
  <x:si>
    <x:t>천문류_부일월성</x:t>
  </x:si>
  <x:si>
    <x:t>사가시집02_시001</x:t>
  </x:si>
  <x:si>
    <x:t>사가시집02_시082</x:t>
  </x:si>
  <x:si>
    <x:t>사가시집31_시01</x:t>
  </x:si>
  <x:si>
    <x:t>사가시집20_시02</x:t>
  </x:si>
  <x:si>
    <x:t>사가시집02_시076</x:t>
  </x:si>
  <x:si>
    <x:t>집현전(集賢殿)</x:t>
  </x:si>
  <x:si>
    <x:t>사가시집02_시003</x:t>
  </x:si>
  <x:si>
    <x:t>사가시집02_시085</x:t>
  </x:si>
  <x:si>
    <x:t>사가시집02_시012</x:t>
  </x:si>
  <x:si>
    <x:t>사가시집02_시008</x:t>
  </x:si>
  <x:si>
    <x:t>사가시집02_시002</x:t>
  </x:si>
  <x:si>
    <x:t>사가시집02_시004</x:t>
  </x:si>
  <x:si>
    <x:t>사가시집02_시084</x:t>
  </x:si>
  <x:si>
    <x:t>사가시집02_시086</x:t>
  </x:si>
  <x:si>
    <x:t>사가시집02_시037</x:t>
  </x:si>
  <x:si>
    <x:t xml:space="preserve"> 전의고주취여니</x:t>
  </x:si>
  <x:si>
    <x:t>사가시집02_시053</x:t>
  </x:si>
  <x:si>
    <x:t>사가시집02_시087</x:t>
  </x:si>
  <x:si>
    <x:t>사가시집02_시016</x:t>
  </x:si>
  <x:si>
    <x:t>사가시집21_시02</x:t>
  </x:si>
  <x:si>
    <x:t>사가시집02_시025</x:t>
  </x:si>
  <x:si>
    <x:t>사가시집02_시029</x:t>
  </x:si>
  <x:si>
    <x:t>천진교(天津橋)</x:t>
  </x:si>
  <x:si>
    <x:t>사가시집02_시066</x:t>
  </x:si>
  <x:si>
    <x:t>사가시집02_시035</x:t>
  </x:si>
  <x:si>
    <x:t>사가시집02_시018</x:t>
  </x:si>
  <x:si>
    <x:t>사가시집02_시057</x:t>
  </x:si>
  <x:si>
    <x:t>사가시집31_시03</x:t>
  </x:si>
  <x:si>
    <x:t>謝一庵專上人來訪 四首</x:t>
  </x:si>
  <x:si>
    <x:t>사가시집13_시01</x:t>
  </x:si>
  <x:si>
    <x:t>사가시집03_시01</x:t>
  </x:si>
  <x:si>
    <x:t>사가시집02_시009</x:t>
  </x:si>
  <x:si>
    <x:t>사가시집02_시020</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</x:si>
  <x:si>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入山長恐不深深。此意蹉</x:t>
    </x:r>
    <x:r>
      <mc:AlternateContent xmlns:mc="http://schemas.openxmlformats.org/markup-compatibility/2006">
        <mc:Choice xmlns:hs="http://schemas.haansoft.com/office/spreadsheet/8.0" Requires="hs">
          <x:rPr hs:extension="1">
            <x:rFont val="PMingLiU-ExtB"/>
            <x:sz val="10"/>
            <x:color rgb="ff000000"/>
            <hs:size val="100"/>
            <hs:ratio val="100"/>
            <hs:spacing val="0"/>
            <hs:offset val="0"/>
          </x:rPr>
        </mc:Choice>
        <mc:Fallback>
          <x:rPr>
            <x:rFont val="PMingLiU-ExtB"/>
            <x:sz val="10"/>
            <x:color rgb="ff000000"/>
          </x:rPr>
        </mc:Fallback>
      </mc:AlternateContent>
      <x:t>𧿶</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老病侵</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知有上人三昧手。劈開茅塞十年心。</x:t>
    </x:r>
  </x:si>
  <x:si>
    <x:t>﻿梓樹林深春日殘。鵓鳩聲斷雨聲寒。喚回一艇江南夢。簾捲靑山十二闌。</x:t>
  </x:si>
  <x:si>
    <x:t>病餘握粟問如何。祟在詩魔與酒魔。怪底送魔魔不去。年前結習未消磨。</x:t>
  </x:si>
  <x:si>
    <x:t>蜀魄聲中午夢闌。東風先我到山間。出門記得新春事。澗草巖花一樣閒。</x:t>
  </x:si>
  <x:si>
    <x:t>﻿隔岸靑山喚不來。白鷗春水碧於苔。檣帆高下多如織。去去江南幾日廻。</x:t>
  </x:si>
  <x:si>
    <x:t>一爐香縷細氤氳。柳色將春入禁門。日上花磚衙赴晩。須知用拙道今存。</x:t>
  </x:si>
  <x:si>
    <x:t>楊柳依依剪碧羅。小池春水纈生波。淸時有暇尋僧話。坐對蒲團一味多。</x:t>
  </x:si>
  <x:si>
    <x:t>金剛山水甲新羅。俯視東溟日浴波。寺在虛無不知處。山中歷歷白雲多。</x:t>
  </x:si>
  <x:si>
    <x:t>﻿荒歲村村盡室逃。唯餘老稚尙無聊。賣薪鬻菜徒辛苦。城市今年米價高。</x:t>
  </x:si>
  <x:si>
    <x:t>珍重禪家般若湯。策勳三昧洗枯腸。醉鄕廣大無窮盡。不省人間四大忙。</x:t>
  </x:si>
  <x:si>
    <x:t>﻿藏春塢裏百花開。小雨如酥昨夜來。盡日憑闌香滿袖。更看花影月低徊。</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</x:si>
  <x:si>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小窓微雨坐敲碁。有底山僧訪亦</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遅</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一酌無人判獨醉。新詩吟罷寫烏絲。</x:t>
    </x:r>
  </x:si>
  <x:si>
    <x:t>﻿蘆花如雪滿江秋。落日長空鴈影稠。也合冥飛避繒繳。失身元爲稻梁謀。</x:t>
  </x:si>
  <x:si>
    <x:t>不才虛費大官羊。自愧宮庭陛楯郞。潤色斯文誰巨擘。文章末技未爲光。</x:t>
  </x:si>
  <x:si>
    <x:t>﻿精神秋水雪成團。長夏尤宜薦玉盤。多病相如空抱渴。披圖不覺舌翻瀾。</x:t>
  </x:si>
  <x:si>
    <x:t>藏魚寺裏石橋傍。南畔是溪北畔岡。記得携壺送客處。十年往事夢凄涼。</x:t>
  </x:si>
  <x:si>
    <x:t>﻿崎嶇鳥嶺似羊腸。瘦馬凌兢步步僵。爲報行人莫相怨。欲登高處望吾鄕。</x:t>
  </x:si>
  <x:si>
    <x:t>﻿驛程飛雪妬梅花。惆悵非因管物華。身上弊餘慈母線。年年作客苦思家。</x:t>
  </x:si>
  <x:si>
    <x:t>一理從來貫萬殊。是非分明兩皆愚。毗耶居士無言說。此箇門中一亦無。</x:t>
  </x:si>
  <x:si>
    <x:t>不用冷官怕熱官。藏身文墨可盤桓。丈人畢竟非儕輩。擧世滔滔自強顏。</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</x:si>
  <x:si>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三生結願已凝香。擬結</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茆廬駐半岡</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自有聲名繼支許。山門故事不凄凉。</x:t>
    </x:r>
  </x:si>
  <x:si>
    <x:t>甁錫高踪不可攀。師言又自佛岩還。我時細問山中事。石澗松巒鶴共閑。</x:t>
  </x:si>
  <x:si>
    <x:t>天公惡劇迺吾何。落魄艱難病又加。小雨南䆫聊可意。呼兒石鼎煑新茶。</x:t>
  </x:si>
  <x:si>
    <x:t>長天如水月如盆。漢水風流憶去春。天地無窮江不盡。一生長愧百年身。</x:t>
  </x:si>
  <x:si>
    <x:t>春寒惻惻透輕羅。南浦新愁漲綠波。莫說傷心離別事。無情白髮鑷還多。</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</x:si>
  <x:si>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一菴何處是禪房。千丈蒼松萬丈岡。半夜風聲吹作雨。小</x:t>
    </x:r>
    <x:r>
      <mc:AlternateContent xmlns:mc="http://schemas.openxmlformats.org/markup-compatibility/2006">
        <mc:Choice xmlns:hs="http://schemas.haansoft.com/office/spreadsheet/8.0" Requires="hs">
          <x:rPr hs:extension="1">
            <x:rFont val="Microsoft YaHei UI"/>
            <x:sz val="10"/>
            <x:color rgb="ff000000"/>
            <hs:size val="100"/>
            <hs:ratio val="100"/>
            <hs:spacing val="0"/>
            <hs:offset val="0"/>
          </x:rPr>
        </mc:Choice>
        <mc:Fallback>
          <x:rPr>
            <x:rFont val="Microsoft YaHei UI"/>
            <x:sz val="10"/>
            <x:color rgb="ff000000"/>
          </x:rPr>
        </mc:Fallback>
      </mc:AlternateContent>
      <x:t>䆫分得十分凉</x:t>
    </x:r>
    <x:r>
      <x:rPr>
        <x:rFont val="Malgun Gothic Semilight"/>
        <x:sz val="10"/>
        <x:color rgb="ff000000"/>
      </x:rPr>
      <x:t>。</x:t>
    </x:r>
  </x:si>
  <x:si>
    <x:t>陰雲漠漠度宮城。小雨天街晩未晴。獨倚南䆫冠不整。御溝新送落階聲。</x:t>
  </x:si>
  <x:si>
    <x:t>僧來長喚欲談棋。慵拂棋奩故故遲。當局不迷終古少。輸嬴勝敗竟何爲。</x:t>
  </x:si>
  <x:si>
    <x:t>﻿黃金磊落壓枝垂。霜落江南九月時。味自大酸君莫怪。文章子固不能詩。</x:t>
  </x:si>
  <x:si>
    <x:t>升平無事策何勳。不用朝回諫草焚。老不休官吾正坐。爲吾先欲奏彈文。</x:t>
  </x:si>
  <x:si>
    <x:t>讀書兔山村墅。同年尹上舍禮卿，權上舍綸，李上舍孟智。約來會。詩以督之。</x:t>
  </x:si>
  <x:si>
    <x:t>﻿翁月賫糧赴水軍。兒行營築又經旬。新官不識民間事。業去家家稅尙存。</x:t>
  </x:si>
  <x:si>
    <x:t>create (a100)-[r100:has]-&gt;(b100)</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</x:si>
  <x:si>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點檢容</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顏小鏡中</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今年較不去年同。醉中往往逃</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禪去</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錯被人欺誤學空。</x:t>
    </x:r>
  </x:si>
  <x:si>
    <x:t>﻿唐宗宸翰動龍螭。麗祖奎章幼婦辭。今日誰敎傳墨本。摩挲不覺鬢成絲。</x:t>
  </x:si>
  <x:si>
    <x:t>十年來往贊公房。杜老詩狂老更狂。一局手談柯已爛。更於何處覓仙方。</x:t>
  </x:si>
  <x:si>
    <x:t>create (a102)-[r102:has]-&gt;(b102)</x:t>
  </x:si>
  <x:si>
    <x:t>create (a104)-[r104:has]-&gt;(b104)</x:t>
  </x:si>
  <x:si>
    <x:t>﻿尋春來渡小橋西。零落殘紅襯馬蹄。隔林幽鳥多才思。管領靑山自在啼。</x:t>
  </x:si>
  <x:si>
    <x:t>惠遠前身一庵老。淵明高調四佳翁。相逢不覺呵呵笑。身在廬山圖畫中。</x:t>
  </x:si>
  <x:si>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人間膏火苦茫茫</x:t>
    </x:r>
    <x:r>
      <mc:AlternateContent xmlns:mc="http://schemas.openxmlformats.org/markup-compatibility/2006">
        <mc:Choice xmlns:hs="http://schemas.haansoft.com/office/spreadsheet/8.0" Requires="hs">
          <x:rPr hs:extension="1">
            <x:rFont val="맑은 고딕 Semilight"/>
            <x:sz val="10"/>
            <x:color rgb="ff000000"/>
            <hs:size val="100"/>
            <hs:ratio val="100"/>
            <hs:spacing val="0"/>
            <hs:offset val="0"/>
          </x:rPr>
        </mc:Choice>
        <mc:Fallback>
          <x:rPr>
            <x:rFont val="맑은 고딕 Semilight"/>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身在煙霞紫翠岡</x:t>
    </x:r>
    <x:r>
      <mc:AlternateContent xmlns:mc="http://schemas.openxmlformats.org/markup-compatibility/2006">
        <mc:Choice xmlns:hs="http://schemas.haansoft.com/office/spreadsheet/8.0" Requires="hs">
          <x:rPr hs:extension="1">
            <x:rFont val="맑은 고딕 Semilight"/>
            <x:sz val="10"/>
            <x:color rgb="ff000000"/>
            <hs:size val="100"/>
            <hs:ratio val="100"/>
            <hs:spacing val="0"/>
            <hs:offset val="0"/>
          </x:rPr>
        </mc:Choice>
        <mc:Fallback>
          <x:rPr>
            <x:rFont val="맑은 고딕 Semilight"/>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業白自然除熱惱</x:t>
    </x:r>
    <x:r>
      <mc:AlternateContent xmlns:mc="http://schemas.openxmlformats.org/markup-compatibility/2006">
        <mc:Choice xmlns:hs="http://schemas.haansoft.com/office/spreadsheet/8.0" Requires="hs">
          <x:rPr hs:extension="1">
            <x:rFont val="맑은 고딕 Semilight"/>
            <x:sz val="10"/>
            <x:color rgb="ff000000"/>
            <hs:size val="100"/>
            <hs:ratio val="100"/>
            <hs:spacing val="0"/>
            <hs:offset val="0"/>
          </x:rPr>
        </mc:Choice>
        <mc:Fallback>
          <x:rPr>
            <x:rFont val="맑은 고딕 Semilight"/>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傍階偏愛竹陰凜</x:t>
    </x:r>
    <x:r>
      <mc:AlternateContent xmlns:mc="http://schemas.openxmlformats.org/markup-compatibility/2006">
        <mc:Choice xmlns:hs="http://schemas.haansoft.com/office/spreadsheet/8.0" Requires="hs">
          <x:rPr hs:extension="1">
            <x:rFont val="맑은 고딕 Semilight"/>
            <x:sz val="10"/>
            <x:color rgb="ff000000"/>
            <hs:size val="100"/>
            <hs:ratio val="100"/>
            <hs:spacing val="0"/>
            <hs:offset val="0"/>
          </x:rPr>
        </mc:Choice>
        <mc:Fallback>
          <x:rPr>
            <x:rFont val="맑은 고딕 Semilight"/>
            <x:sz val="10"/>
            <x:color rgb="ff000000"/>
          </x:rPr>
        </mc:Fallback>
      </mc:AlternateContent>
      <x:t>。</x:t>
    </x:r>
  </x:si>
  <x:si>
    <x:t>文才我豈陶蘇輩。道骨師應惠印流。擬向山中尋故事。悠悠空費十年愁。</x:t>
  </x:si>
  <x:si>
    <x:t>僧來聯句客來棋。閑裏光陰不恨遲。老病事多不如意。人生名宦果何爲。</x:t>
  </x:si>
  <x:si>
    <x:t>梅花斜揷淡甁中。相對無言骨格同。直到夜深淸似水。一輪明月輾靑空。</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</x:si>
  <x:si>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蕭</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蓧門巷雀堪羅</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世事無心</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強逐波</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時有高僧來問字。淸談也自勒人多。</x:t>
    </x:r>
  </x:si>
  <x:si>
    <x:t>黃堂無分吾何面。白社相期只此心。老病香山世緣淺。入山長恐不深深。</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</x:si>
  <x:si>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綠槐風靜影沈沈。淸簟踈簾暑不侵。欲夢江南成</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蹔睡</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小鶯啼破故園心。</x:t>
    </x:r>
  </x:si>
  <x:si>
    <x:t>﻿遠岫攢空翠似堆。梅花屋角雪繁開。何人步屧尋春去。笑指靑帘緩步來。</x:t>
  </x:si>
  <x:si>
    <x:t>金銀蘭若倚雲蘿。絶學高僧眼碧波。講罷楞嚴還入定。落花飛處鳥聲多。</x:t>
  </x:si>
  <x:si>
    <x:t>create (a101)-[r101:has]-&gt;(b101)</x:t>
  </x:si>
  <x:si>
    <x:t>create (a103)-[r103:has]-&gt;(b103)</x:t>
  </x:si>
  <x:si>
    <x:t>烏帽黃塵兩鬢秋。功名落托歲時流。多生漫有靑山興。何日挑燈說此愁。</x:t>
  </x:si>
  <x:si>
    <x:t>覺海茫茫遍大千，道人疑是泛虛船。回船直向源頭去，莫逐迷人落二邊。</x:t>
  </x:si>
  <x:si>
    <x:t>﻿纔饁晨飧又午飧。野蔬山蕨雜中間。布衫半綻荊釵曲。日日田頭解往還。</x:t>
  </x:si>
  <x:si>
    <x:t>老烏聲噤已多時。霜滿襟懷雪滿髭。欲賦歸田書未就。山僧何苦索題詩。</x:t>
  </x:si>
  <x:si>
    <x:t>﻿朔風吹雪黑山深。萬里明妃去國心。一曲琵琶誰解聽。暮雲南北斷腸音。</x:t>
  </x:si>
  <x:si>
    <x:t>﻿奔走東華兩鬢秋。十年不上釣魚舟。袖中已草歸田賦。自信功名少到頭。</x:t>
  </x:si>
  <x:si>
    <x:t>﻿過盡一灘又一灘。誰敎獨木跨驚瀾。此間容足無多地。莫作尋常坦道看。</x:t>
  </x:si>
  <x:si>
    <x:t>訪一庵專上人。金光城 謙光，李韓城 塤 亦至。終日圍碁。抵暮乃還。</x:t>
  </x:si>
  <x:si>
    <x:t>﻿一水澄澄鏡面空。游魚潑刺錦鬐紅。分明可數還無數。前隊洋洋後隊同。</x:t>
  </x:si>
  <x:si>
    <x:t>雀羅門巷斷跫音。時有閑僧乞句尋。坐對軟談淸到骨。秋風吹盡藕花心。</x:t>
  </x:si>
  <x:si>
    <x:t>﻿秋風瓜熟子初稠。蘺落無人晩不收。惆悵十年塵土夢。東陵何處覓秦侯。</x:t>
  </x:si>
  <x:si>
    <x:t>﻿小屋燈殘紙帳陰。夜來密雪擁門深。病餘不管朝衙早。唱盡隣鷄尙擁衾。</x:t>
  </x:si>
  <x:si>
    <x:t>心靜無勞避世喧，熾然酬酢湛然存。若將喧寂生分別，多劫終迷不二門。</x:t>
  </x:si>
  <x:si>
    <x:t>﻿故里迢迢欲寄書。靑山無恙擁吾廬。秋風獨上高樓望。葉盡空林鴈正踈。</x:t>
  </x:si>
  <x:si>
    <x:t>世態膠膠擾擾中。紅塵白首愧雷同。逢師面目眞如舊。一笑呵呵萬事空。</x:t>
  </x:si>
  <x:si>
    <x:t>﻿誰敎引曼走龍蛟。的的明珠滿架高。只喜甜寒能解渴。何須一斗換三刀。</x:t>
  </x:si>
  <x:si>
    <x:t>﻿林梅已子杏生仁。綠樹濃陰香四隣。一陣南薰吹午夢。氷漿水簟緫宜人。</x:t>
  </x:si>
  <x:si>
    <x:t>苦不還山謾說山。何人知我宦情闌。急流勇退那無相。爲報高師著眼看。</x:t>
  </x:si>
  <x:si>
    <x:t>一菴業白領禪門，門下人皆第一髡。我不與師曾半面，名稱唯記一菴言。</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</x:si>
  <x:si>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策</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筇無語立東闌</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春在紅紅綠綠間。過却一春閑不得。人生得意不如閑。</x:t>
    </x:r>
  </x:si>
  <x:si>
    <x:t>園林風日好絪氳。捫蝨靑山爲掩門。香縷縈簾脩竹靜。中庸一部道心存。</x:t>
  </x:si>
  <x:si>
    <x:t>﻿山僧不出水雲窟。俗客長昏薄領叢。喚得歸來坐相對。茶煙細細颺淸風。</x:t>
  </x:si>
  <x:si>
    <x:t>師今携錫欲何之，楓岳 臺山入夢思。若向山中逢老宿，更將狗子打前疑。</x:t>
  </x:si>
  <x:si>
    <x:t>奔走功名歲月闌。歸心長在水雲間。紅塵滿面靑衫弊。逢著高僧愧不閑。</x:t>
  </x:si>
  <x:si>
    <x:t>﻿靑山兩岸渡江來。南浦晡時潮又回。穩發官船祠下泊。西風無數荻花開。</x:t>
  </x:si>
  <x:si>
    <x:t>﻿梅花殘臈氣氤氳。金鴨香銷早掩門。門外松篁知幾丈。夜來吹作海濤喧。</x:t>
  </x:si>
  <x:si>
    <x:t>﻿西風驀地早霜飛。八月孤村栗子肥。爲報羣狙休盡盜。拂衣吾亦趁秋歸。</x:t>
  </x:si>
  <x:si>
    <x:t>烏帽黃塵兩眼昏。故園歸思日紛紛。江山一望三千里。何處吾家煙雨村。</x:t>
  </x:si>
  <x:si>
    <x:t>﻿天光上下鏡澄寒。瀲灔雲端月似盤。一棹孤舟向何處。玉人無語靠欄干。</x:t>
  </x:si>
  <x:si>
    <x:t>瓦盆濁酒釀氤氳。曉怯餘寒尙閉門。欲和新詩呵凍筆。竹林殘雪半猶存。</x:t>
  </x:si>
  <x:si>
    <x:t>﻿羃羃晴煙矗一江。萬竿如束碧摐摐。江南客興知多少。取次移蓬不閉䆫。</x:t>
  </x:si>
  <x:si>
    <x:t>﻿靑門何地獨宜瓜。寒蔓離披子已多。豈不爾思嫌納履。人間萬事復如何。</x:t>
  </x:si>
  <x:si>
    <x:t>急雨山塘渾水流。菰蒲獵獵弄新柔。閑行盡日無人處。爲有幽禽啼破愁。</x:t>
  </x:si>
  <x:si>
    <x:t>﻿耿耿銀河月欲低。藕花開盡小樓西。美人睡起話離別。鐵笛一聲心轉迷。</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</x:si>
  <x:si>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不必風流讓習池。高僧酒伴</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捴能詩</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南宮有客何嫌老。妙舞狂謌助一時。</x:t>
    </x:r>
  </x:si>
  <x:si>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桃盡寒燈夜未闌。杜鵑啼月隔</x:t>
    </x:r>
    <x:r>
      <mc:AlternateContent xmlns:mc="http://schemas.openxmlformats.org/markup-compatibility/2006">
        <mc:Choice xmlns:hs="http://schemas.haansoft.com/office/spreadsheet/8.0" Requires="hs">
          <x:rPr hs:extension="1">
            <x:rFont val="Microsoft YaHei UI"/>
            <x:sz val="10"/>
            <x:color rgb="ff000000"/>
            <hs:size val="100"/>
            <hs:ratio val="100"/>
            <hs:spacing val="0"/>
            <hs:offset val="0"/>
          </x:rPr>
        </mc:Choice>
        <mc:Fallback>
          <x:rPr>
            <x:rFont val="Microsoft YaHei UI"/>
            <x:sz val="10"/>
            <x:color rgb="ff000000"/>
          </x:rPr>
        </mc:Fallback>
      </mc:AlternateContent>
      <x:t>䆫間</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記得當時讀書寺。鬢絲禪榻兩閑閑。</x:t>
    </x:r>
  </x:si>
  <x:si>
    <x:t>洞裏杉松欲揷天。山中歸路直於弦。憶曾開慶讀書寺。半夜月明聞杜鵑。</x:t>
  </x:si>
  <x:si>
    <x:t>五月江村梅子肥。江頭乳燕學飛飛。小橋楊柳靑靑在。夾岸人家半掩扉。</x:t>
  </x:si>
  <x:si>
    <x:t>師僧飛錫飽遊方。回首重岑與複岡。今日偶然供軟語。半簾斜日逗微凉。</x:t>
  </x:si>
  <x:si>
    <x:t>﻿天惜賀監辭老日。社開白傳退休年。湖南何處菟裘是。詩酒今應作地仙。</x:t>
  </x:si>
  <x:si>
    <x:t>當面靑山十二闌。上房花木列中間。何時更借僧牀坐。嬴得浮生半日閑。</x:t>
  </x:si>
  <x:si>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古篆香烟學細雲。一簾淸雨退炎焚。世事</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筭來無</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上策</x:t>
    </x:r>
    <x:r>
      <x:rPr>
        <x:rFont val="Malgun Gothic Semilight"/>
        <x:sz val="10"/>
        <x:color rgb="ff000000"/>
      </x:rPr>
      <x:t>。</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低頭細讀北山文。</x:t>
    </x:r>
  </x:si>
  <x:si>
    <x:t>﻿白頭奔走利名間。擧世滔滔自強顏。報得君恩何日是。故園吾亦有靑山。</x:t>
  </x:si>
  <x:si>
    <x:t>朝來爽氣滿西山。半頂烏紗倚小闌。山色悠悠似我意。也宜拄笏盡情看。</x:t>
  </x:si>
  <x:si>
    <x:t>create (a7: Line{gid: 'HBSGSJ(SG)01_001_01_L07_PR', class: 'Line', name: '사가시집01_시001_1_행07', origintext: '有母不將。', translationK: '', number: '7'})</x:t>
  </x:si>
  <x:si>
    <x:t>create (a9: Line{gid: 'HBSGSJ(SG)01_001_02_L01_PR', class: 'Line', name: '사가시집01_시001_2_행01', origintext: '望彼白雲。', translationK: '', number: '1'})</x:t>
  </x:si>
  <x:si>
    <x:t>create (a10: Line{gid: 'HBSGSJ(SG)01_001_02_L02_PR', class: 'Line', name: '사가시집01_시001_2_행02', origintext: '于彼神京。', translationK: '', number: '2'})</x:t>
  </x:si>
  <x:si>
    <x:t>create (a16: Line{gid: 'HBSGSJ(SG)01_001_02_L08_PR', class: 'Line', name: '사가시집01_시001_2_행08', origintext: '無忝我所生。', translationK: '', number: '8'})</x:t>
  </x:si>
  <x:si>
    <x:t>create (a13: Line{gid: 'HBSGSJ(SG)01_001_02_L05_PR', class: 'Line', name: '사가시집01_시001_2_행05', origintext: '豈不懷歸。', translationK: '', number: '5'})</x:t>
  </x:si>
  <x:si>
    <x:t>create (a19: Line{gid: 'HBSGSJ(SG)01_001_03_L03_PR', class: 'Line', name: '사가시집01_시001_3_행03', origintext: '四月維夏。', translationK: '', number: '3'})</x:t>
  </x:si>
  <x:si>
    <x:t>create (a20: Line{gid: 'HBSGSJ(SG)01_001_03_L04_PR', class: 'Line', name: '사가시집01_시001_3_행04', origintext: '九日其辰。', translationK: '', number: '4'})</x:t>
  </x:si>
  <x:si>
    <x:t>create (a22: Line{gid: 'HBSGSJ(SG)01_001_03_L06_PR', class: 'Line', name: '사가시집01_시001_3_행06', origintext: '我思我親。', translationK: '', number: '6'})</x:t>
  </x:si>
  <x:si>
    <x:t>create (a24: Line{gid: 'HBSGSJ(SG)01_001_03_L08_PR', class: 'Line', name: '사가시집01_시001_3_행08', origintext: '能念我遠人。', translationK: '', number: '8'})</x:t>
  </x:si>
  <x:si>
    <x:t>create (a25: Line{gid: 'HBSGSJ(SG)01_001_04_L01_PR', class: 'Line', name: '사가시집01_시001_4_행01', origintext: '有蔚其林。', translationK: '', number: '1'})</x:t>
  </x:si>
  <x:si>
    <x:t>create (a6: Line{gid: 'HBSGSJ(SG)01_001_01_L06_PR', class: 'Line', name: '사가시집01_시001_1_행06', origintext: '有母不將。', translationK: '', number: '6'})</x:t>
  </x:si>
  <x:si>
    <x:t>create (a12: Line{gid: 'HBSGSJ(SG)01_001_02_L04_PR', class: 'Line', name: '사가시집01_시001_2_행04', origintext: '念我獨行。', translationK: '', number: '4'})</x:t>
  </x:si>
  <x:si>
    <x:t>create (a17: Line{gid: 'HBSGSJ(SG)01_001_03_L01_PR', class: 'Line', name: '사가시집01_시001_3_행01', origintext: '望彼白雲。', translationK: '', number: '1'})</x:t>
  </x:si>
  <x:si>
    <x:t>create (a8: Line{gid: 'HBSGSJ(SG)01_001_01_L08_PR', class: 'Line', name: '사가시집01_시001_1_행08', origintext: '胡然我心傷。', translationK: '', number: '8'})</x:t>
  </x:si>
  <x:si>
    <x:t>create (a11: Line{gid: 'HBSGSJ(SG)01_001_02_L03_PR', class: 'Line', name: '사가시집01_시001_2_행03', origintext: '我有天只。', translationK: '', number: '3'})</x:t>
  </x:si>
  <x:si>
    <x:t>create (a14: Line{gid: 'HBSGSJ(SG)01_001_02_L06_PR', class: 'Line', name: '사가시집01_시001_2_행06', origintext: '王事有程。', translationK: '', number: '6'})</x:t>
  </x:si>
  <x:si>
    <x:t>create (a15: Line{gid: 'HBSGSJ(SG)01_001_02_L07_PR', class: 'Line', name: '사가시집01_시001_2_행07', origintext: '庶幾勤止。', translationK: '', number: '7'})</x:t>
  </x:si>
  <x:si>
    <x:t>create (a18: Line{gid: 'HBSGSJ(SG)01_001_03_L02_PR', class: 'Line', name: '사가시집01_시001_3_행02', origintext: '曰亦暮春。', translationK: '', number: '2'})</x:t>
  </x:si>
  <x:si>
    <x:t>create (a21: Line{gid: 'HBSGSJ(SG)01_001_03_L05_PR', class: 'Line', name: '사가시집01_시001_3_행05', origintext: '言念初度。', translationK: '', number: '5'})</x:t>
  </x:si>
  <x:si>
    <x:t>create (a23: Line{gid: 'HBSGSJ(SG)01_001_03_L07_PR', class: 'Line', name: '사가시집01_시001_3_행07', origintext: '我有兄弟。', translationK: '', number: '7'})</x:t>
  </x:si>
  <x:si>
    <x:t>﻿丈夫少年能激昂。拔劒意氣人莫當。高談有啄三尺長。慷慨自信鐵石腸。峩冠兀兀講虞庠。不爲俗學校偏傍。唾罵韓柳𠹛墨莊。樹立吾道行堂堂。吁嗟時俗喜更張。羽翼異敎參翺翔。拈香然指趨相將。無怪滋蔓尤荒唐。老生猶存舊時狂。欲說未說半死僵。安得利兵伐西羌。追逐萬里揮門墻。一生碌碌如屠臧。何用惡圓徒好方。</x:t>
  </x:si>
  <x:si>
    <x:t>create (a1: Line{gid: 'HBSGSJ(SG)01_001_01_L01_PR', class: 'Line', name: '사가시집01_시001_1_행01', origintext: '望彼白雲。', translationK: '', number: '1'})</x:t>
  </x:si>
  <x:si>
    <x:t>create (a2: Line{gid: 'HBSGSJ(SG)01_001_01_L02_PR', class: 'Line', name: '사가시집01_시001_1_행02', origintext: '載飛載揚。', translationK: '', number: '2'})</x:t>
  </x:si>
  <x:si>
    <x:t>create (a3: Line{gid: 'HBSGSJ(SG)01_001_01_L03_PR', class: 'Line', name: '사가시집01_시001_1_행03', origintext: '我有萱草。', translationK: '', number: '3'})</x:t>
  </x:si>
  <x:si>
    <x:t>create (a5: Line{gid: 'HBSGSJ(SG)01_001_01_L05_PR', class: 'Line', name: '사가시집01_시001_1_행05', origintext: '王事靡盬。', translationK: '', number: '5'})</x:t>
  </x:si>
  <x:si>
    <x:t>create (a4: Line{gid: 'HBSGSJ(SG)01_001_01_L04_PR', class: 'Line', name: '사가시집01_시001_1_행04', origintext: '言樹之堂。', translationK: '', number: '4'})</x:t>
  </x:si>
  <x:si>
    <x:t>秋色來天地。千林錦葉乾。日月流冉冉。頭上二毛斑。此地尋師日。適我先君忌。主人許我誠。呼僮奠祀事。炊飯禮金身。酌茶奠先靈。小子雙垂涕。梵音徹冥冥。奠徹開白酒。日夕風吹雨。促膝聽晨鍾。明燈細談古。秋堂已推暑。木梢強知秋。二十年前事。油然到心頭。師其聽我否。小子請具陳。在昔天順末。興天誨後人。余在諸生後。得遊文墨場。在今數十載。同列竝鵷行。獨余稟性懶。加以阻趨庭。坎壈少失學。與世同醉醒。百事百蹉跎。菟裘知何處。廣野歌匪兕。原隰羨萇楚。前年訪頭流。去歲登楓岳。今春入關西。觸眼皆索寞。眼涉妙香山。舟泛沸流川。獻詩檀君殿。贊述箕王賢。流憩浿江邊。細閱衛滿跡。歷覽九梯宮。想像東明德。薩水隋戰場。玄菟漢四郡。紅巾死棘城。七佛扶麗運。博川魚鼈橋。紇骨松讓封。首陽今海州。龍岡古黃龍。茫茫千古事。歷歷目前數。舒憂心愈亂。強歌聲愈苦。正如失棲鳥。長夜呼嗚嗚。風觸七哀生。世事自無娛。親戚背面笑。孰肯矯我失。師能誨三字。改過從今日。</x:t>
  </x:si>
  <x:si>
    <x:t>題姜景愚山水圖 希顏</x:t>
  </x:si>
  <x:si>
    <x:t>送柳士初休復之全羅村舍</x:t>
  </x:si>
  <x:si>
    <x:t>종성부사 정종 전송</x:t>
  </x:si>
  <x:si>
    <x:t>originText</x:t>
  </x:si>
  <x:si>
    <x:t>relation</x:t>
  </x:si>
  <x:si>
    <x:t>題安堅山水圖。冬景。</x:t>
  </x:si>
  <x:si>
    <x:t>그림_강희안 산수도</x:t>
  </x:si>
  <x:si>
    <x:t>중국 사신 예겸 전송</x:t>
  </x:si>
  <x:si>
    <x:t>longitude</x:t>
  </x:si>
  <x:si>
    <x:t>淨友亭。爲貴公子作。</x:t>
  </x:si>
  <x:si>
    <x:t>도화류_부화산수</x:t>
  </x:si>
  <x:si>
    <x:t>target name</x:t>
  </x:si>
  <x:si>
    <x:t>次韻永川公子園中四詠</x:t>
  </x:si>
  <x:si>
    <x:t>憩大慈菴。仍向臨津。</x:t>
  </x:si>
  <x:si>
    <x:t>과거시험(春場試)</x:t>
  </x:si>
  <x:si>
    <x:t>又送倪翰林 代人作</x:t>
  </x:si>
  <x:si>
    <x:t>cypher 1</x:t>
  </x:si>
  <x:si>
    <x:t>속동문선04_시01</x:t>
  </x:si>
  <x:si>
    <x:t>속동문선18_시01</x:t>
  </x:si>
  <x:si>
    <x:t>사가시집02_시078</x:t>
  </x:si>
  <x:si>
    <x:t>寒食。村家遇雪。</x:t>
  </x:si>
  <x:si>
    <x:t>서울대학교규장각</x:t>
  </x:si>
  <x:si>
    <x:t>삼탄집05_시01_2</x:t>
  </x:si>
  <x:si>
    <x:t>春日遊靑坡。用太初韻。</x:t>
  </x:si>
  <x:si>
    <x:t>한림원(翰林院)</x:t>
  </x:si>
  <x:si>
    <x:t>器用類_賦雜器衣物</x:t>
  </x:si>
  <x:si>
    <x:t>文房類_賦文房之類</x:t>
  </x:si>
  <x:si>
    <x:t>삼탄집07_시04_0</x:t>
  </x:si>
  <x:si>
    <x:t>그림_몽유도원도</x:t>
  </x:si>
  <x:si>
    <x:t>病不赴朝。曉起有作。</x:t>
  </x:si>
  <x:si>
    <x:t>오정종루(烏井鐘樓)</x:t>
  </x:si>
  <x:si>
    <x:t>범굴사(梵窟寺)</x:t>
  </x:si>
  <x:si>
    <x:t>천문류_부상로운무</x:t>
  </x:si>
  <x:si>
    <x:t>삼탄집07_시03_1</x:t>
  </x:si>
  <x:si>
    <x:t>고향에 대한 그리움</x:t>
  </x:si>
  <x:si>
    <x:t>삼탄집07_시03_3</x:t>
  </x:si>
  <x:si>
    <x:t>삼탄집05_시02_2</x:t>
  </x:si>
  <x:si>
    <x:t>속동문선04_시02</x:t>
  </x:si>
  <x:si>
    <x:t>삼탄집07_시01_4</x:t>
  </x:si>
  <x:si>
    <x:t>삼탄집07_시03_5</x:t>
  </x:si>
  <x:si>
    <x:t>Choronym</x:t>
  </x:si>
  <x:si>
    <x:t>삼탄집07_시04_4</x:t>
  </x:si>
  <x:si>
    <x:t>용담폭포(龍潭瀑布)</x:t>
  </x:si>
  <x:si>
    <x:t>삼탄집07_시05_6</x:t>
  </x:si>
  <x:si>
    <x:t>속동문선07_시01</x:t>
  </x:si>
  <x:si>
    <x:t>送鍾城鄭府使 種</x:t>
  </x:si>
  <x:si>
    <x:t>압록강(鴨綠江)</x:t>
  </x:si>
  <x:si>
    <x:t>삼탄집07_시03_4</x:t>
  </x:si>
  <x:si>
    <x:t>함곡관(函谷關)</x:t>
  </x:si>
  <x:si>
    <x:t>삼탄집07_시01_5</x:t>
  </x:si>
  <x:si>
    <x:t>잡부류(雜賦類)</x:t>
  </x:si>
  <x:si>
    <x:t>회방류(懷訪類)</x:t>
  </x:si>
  <x:si>
    <x:t>사가시집31_시04</x:t>
  </x:si>
  <x:si>
    <x:t>삼탄집07_시04_7</x:t>
  </x:si>
  <x:si>
    <x:t>ExamYear</x:t>
  </x:si>
  <x:si>
    <x:t>삼탄집07_시02_4</x:t>
  </x:si>
  <x:si>
    <x:t>삼탄집06_시01</x:t>
  </x:si>
  <x:si>
    <x:t>삼탄집07_시04_1</x:t>
  </x:si>
  <x:si>
    <x:t>삼탄집07_시05_8</x:t>
  </x:si>
  <x:si>
    <x:t>삼탄집07_시03_2</x:t>
  </x:si>
  <x:si>
    <x:t>기증류(寄贈類)</x:t>
  </x:si>
  <x:si>
    <x:t>삼탄집07_시01_2</x:t>
  </x:si>
  <x:si>
    <x:t>삼탄집07_시01_1</x:t>
  </x:si>
  <x:si>
    <x:t>삼탄집05_시01_1</x:t>
  </x:si>
  <x:si>
    <x:t>죽서루(竹西樓)</x:t>
  </x:si>
  <x:si>
    <x:t>삼탄집07_시04_8</x:t>
  </x:si>
  <x:si>
    <x:t>의풍루(倚風樓)</x:t>
  </x:si>
  <x:si>
    <x:t>단봉루(丹鳳樓)</x:t>
  </x:si>
  <x:si>
    <x:t>삼탄집05_시02_1</x:t>
  </x:si>
  <x:si>
    <x:t>회고류(懷古類)</x:t>
  </x:si>
  <x:si>
    <x:t>문방류_부문방지우</x:t>
  </x:si>
  <x:si>
    <x:t>연연산(燕然山)</x:t>
  </x:si>
  <x:si>
    <x:t>삼탄집07_시02_1</x:t>
  </x:si>
  <x:si>
    <x:t>次韻送專上人歸慶尙</x:t>
  </x:si>
  <x:si>
    <x:t>timeSpan</x:t>
  </x:si>
  <x:si>
    <x:t>법천사(法泉寺)</x:t>
  </x:si>
  <x:si>
    <x:t>삼탄집05_시01_4</x:t>
  </x:si>
  <x:si>
    <x:t>用成少年 侃 詩韻</x:t>
  </x:si>
  <x:si>
    <x:t>삼탄집07_시05_7</x:t>
  </x:si>
  <x:si>
    <x:t>도화류_부화인물</x:t>
  </x:si>
  <x:si>
    <x:t>삼탄집05_시01_6</x:t>
  </x:si>
  <x:si>
    <x:t>삼탄집07_시05_5</x:t>
  </x:si>
  <x:si>
    <x:t>삼탄집05_시01_5</x:t>
  </x:si>
  <x:si>
    <x:t>율봉역(栗峯驛)</x:t>
  </x:si>
  <x:si>
    <x:t>KeyLocates</x:t>
  </x:si>
  <x:si>
    <x:t>삼탄집07_시04_3</x:t>
  </x:si>
  <x:si>
    <x:t>Sobriquet</x:t>
  </x:si>
  <x:si>
    <x:t>삼탄집07_시02_2</x:t>
  </x:si>
  <x:si>
    <x:t>삼탄집07_시06_3</x:t>
  </x:si>
  <x:si>
    <x:t>동화문(東華門)</x:t>
  </x:si>
  <x:si>
    <x:t>송별류(送別類)</x:t>
  </x:si>
  <x:si>
    <x:t>삼탄집05_시01_3</x:t>
  </x:si>
  <x:si>
    <x:t>삼탄집07_시01_3</x:t>
  </x:si>
  <x:si>
    <x:t>writeAge</x:t>
  </x:si>
  <x:si>
    <x:t>청덕루(淸德樓)</x:t>
  </x:si>
  <x:si>
    <x:t>讀原州興法寺碑。</x:t>
  </x:si>
  <x:si>
    <x:t>성근보집04_시01</x:t>
  </x:si>
  <x:si>
    <x:t>진무제, 극선, 대책</x:t>
  </x:si>
  <x:si>
    <x:t>오빈역루(娛賓驛樓)</x:t>
  </x:si>
  <x:si>
    <x:t>사가시집02_시051</x:t>
  </x:si>
  <x:si>
    <x:t>도화류_부화영모인족</x:t>
  </x:si>
  <x:si>
    <x:t>구지산(緱氏山)</x:t>
  </x:si>
  <x:si>
    <x:t>삼탄집07_시02_3</x:t>
  </x:si>
  <x:si>
    <x:t>사가시집02_시014</x:t>
  </x:si>
  <x:si>
    <x:t>사가시집02_시054</x:t>
  </x:si>
  <x:si>
    <x:t>속동문선18_문01</x:t>
  </x:si>
  <x:si>
    <x:t>이서국(伊西國)</x:t>
  </x:si>
  <x:si>
    <x:t>삼탄집07_시04_6</x:t>
  </x:si>
  <x:si>
    <x:t>삼탄집07_시06_1</x:t>
  </x:si>
  <x:si>
    <x:t>삼탄집07_시07_3</x:t>
  </x:si>
  <x:si>
    <x:t>삼탄집07_시05_2</x:t>
  </x:si>
  <x:si>
    <x:t>foreword</x:t>
  </x:si>
  <x:si>
    <x:t>사가시집02_시071</x:t>
  </x:si>
  <x:si>
    <x:t>사가시집02_시038</x:t>
  </x:si>
  <x:si>
    <x:t>사가문집06_문01</x:t>
  </x:si>
  <x:si>
    <x:t>원주 흥법사비를 보다</x:t>
  </x:si>
  <x:si>
    <x:t>사가시집02_시050</x:t>
  </x:si>
  <x:si>
    <x:t>사가시집02_시007</x:t>
  </x:si>
  <x:si>
    <x:t>사가시집02_시026</x:t>
  </x:si>
  <x:si>
    <x:t>사가시집02_시044</x:t>
  </x:si>
  <x:si>
    <x:t>사가시집02_시024</x:t>
  </x:si>
  <x:si>
    <x:t xml:space="preserve"> 典衣沽酒醉如泥</x:t>
  </x:si>
  <x:si>
    <x:t>금강산(金剛山)</x:t>
  </x:si>
  <x:si>
    <x:t>사가시집02_시056</x:t>
  </x:si>
  <x:si>
    <x:t>母曰嗟余子行役。</x:t>
  </x:si>
  <x:si>
    <x:t>찬공방(贊公房)</x:t>
  </x:si>
  <x:si>
    <x:t>영천공자(永川公子)</x:t>
  </x:si>
  <x:si>
    <x:t>여주 청심루 현판</x:t>
  </x:si>
  <x:si>
    <x:t>흥천사(興天寺)</x:t>
  </x:si>
  <x:si>
    <x:t>수락사(水落寺)</x:t>
  </x:si>
  <x:si>
    <x:t>불암산(佛岩山)</x:t>
  </x:si>
  <x:si>
    <x:t>황룡사(黃龍寺)</x:t>
  </x:si>
  <x:si>
    <x:t>사가시집02_시049</x:t>
  </x:si>
  <x:si>
    <x:t>사가시집02_시074</x:t>
  </x:si>
  <x:si>
    <x:t>구월산(九月山)</x:t>
  </x:si>
  <x:si>
    <x:t>불암사(佛巖寺)</x:t>
  </x:si>
  <x:si>
    <x:t>장안성(長安城)</x:t>
  </x:si>
  <x:si>
    <x:t>장어사(藏魚寺)</x:t>
  </x:si>
  <x:si>
    <x:t>법천사에서 글을 읽다</x:t>
  </x:si>
  <x:si>
    <x:t>진관산(津寬山)</x:t>
  </x:si>
  <x:si>
    <x:t>수로국(首露國)</x:t>
  </x:si>
  <x:si>
    <x:t>개경사(開慶寺)</x:t>
  </x:si>
  <x:si>
    <x:t>사가시집02_시032</x:t>
  </x:si>
  <x:si>
    <x:t>사가시집02_시036</x:t>
  </x:si>
  <x:si>
    <x:t>용산강(龍山江)</x:t>
  </x:si>
  <x:si>
    <x:t>어별교(魚鱉橋)</x:t>
  </x:si>
  <x:si>
    <x:t>단군전(檀君殿)</x:t>
  </x:si>
  <x:si>
    <x:t>치자림(梔子林)</x:t>
  </x:si>
  <x:si>
    <x:t>용재총화07_시02</x:t>
  </x:si>
  <x:si>
    <x:t>몽천사(夢泉寺)</x:t>
  </x:si>
  <x:si>
    <x:t>괴안국(槐安國)</x:t>
  </x:si>
  <x:si>
    <x:t>수락산(水落山)</x:t>
  </x:si>
  <x:si>
    <x:t>수서사(水西寺)</x:t>
  </x:si>
  <x:si>
    <x:t>구제궁(九梯宮)</x:t>
  </x:si>
  <x:si>
    <x:t>매화령(梅花嶺)</x:t>
  </x:si>
  <x:si>
    <x:t>삼타련봉(三朶蓮峯)</x:t>
  </x:si>
  <x:si>
    <x:t>강희안(姜希顔)</x:t>
  </x:si>
  <x:si>
    <x:t>안평대군(安平大君)</x:t>
  </x:si>
  <x:si>
    <x:t>용재총화07_문01</x:t>
  </x:si>
  <x:si>
    <x:t>사가시집02_시041</x:t>
  </x:si>
  <x:si>
    <x:t>김수온(金守溫)</x:t>
  </x:si>
  <x:si>
    <x:t>두류산(頭流山)</x:t>
  </x:si>
  <x:si>
    <x:t>흥천사루(興天寺樓)</x:t>
  </x:si>
  <x:si>
    <x:t>만덕장로(萬德長老)</x:t>
  </x:si>
  <x:si>
    <x:t>광주목사(光州牧使)</x:t>
  </x:si>
  <x:si>
    <x:t>김명중(金命重)</x:t>
  </x:si>
  <x:si>
    <x:t>이주부(李主簿)</x:t>
  </x:si>
  <x:si>
    <x:t>묘향산(妙香山)</x:t>
  </x:si>
  <x:si>
    <x:t>열반당(涅槃堂)</x:t>
  </x:si>
  <x:si>
    <x:t>고려태조(高麗太祖)</x:t>
  </x:si>
  <x:si>
    <x:t>강효문(康孝文)</x:t>
  </x:si>
  <x:si>
    <x:t>비류천(沸流川)</x:t>
  </x:si>
  <x:si>
    <x:t>이극감(李克堪)</x:t>
  </x:si>
  <x:si>
    <x:t>패엽사(貝葉寺)</x:t>
  </x:si>
  <x:si>
    <x:t>왕안석(王安石)</x:t>
  </x:si>
  <x:si>
    <x:t>서거광(徐居廣)</x:t>
  </x:si>
  <x:si>
    <x:t>이승경(李升卿)</x:t>
  </x:si>
  <x:si>
    <x:t>이물민(李勿敏)</x:t>
  </x:si>
  <x:si>
    <x:t>서거정(徐居正)</x:t>
  </x:si>
  <x:si>
    <x:t>유종원(柳宗元)</x:t>
  </x:si>
  <x:si>
    <x:t>홍일동(洪逸童)</x:t>
  </x:si>
  <x:si>
    <x:t>안상인(安上人)</x:t>
  </x:si>
  <x:si>
    <x:t>최원우(崔元祐)</x:t>
  </x:si>
  <x:si>
    <x:t>유휴복(柳休復)</x:t>
  </x:si>
  <x:si>
    <x:t>유성원(柳誠源)</x:t>
  </x:si>
  <x:si>
    <x:t>백거이(白居易)</x:t>
  </x:si>
  <x:si>
    <x:t>은상인(誾上人)</x:t>
  </x:si>
  <x:si>
    <x:t>남명봉(南明峰)</x:t>
  </x:si>
  <x:si>
    <x:t>이숙감(李淑瑊)</x:t>
  </x:si>
  <x:si>
    <x:t>박팽년(朴彭年)</x:t>
  </x:si>
  <x:si>
    <x:t>당태조(唐太祖)</x:t>
  </x:si>
  <x:si>
    <x:t>오효영(吳孝永)</x:t>
  </x:si>
  <x:si>
    <x:t>사마상여(司馬相如)</x:t>
  </x:si>
  <x:si>
    <x:t>김일제(金日磾)</x:t>
  </x:si>
  <x:si>
    <x:t>점필재집_총간본</x:t>
  </x:si>
  <x:si>
    <x:t>전조사(前朝寺)</x:t>
  </x:si>
  <x:si>
    <x:t>곽거병(霍去病)</x:t>
  </x:si>
  <x:si>
    <x:t>허백당집_총간본</x:t>
  </x:si>
  <x:si>
    <x:t>흥천방(興天房)</x:t>
  </x:si>
  <x:si>
    <x:t>mentions</x:t>
  </x:si>
  <x:si>
    <x:t>계호상인(戒浩上人)</x:t>
  </x:si>
  <x:si>
    <x:t>황석공(黃石公)</x:t>
  </x:si>
  <x:si>
    <x:t>belongsTo</x:t>
  </x:si>
  <x:si>
    <x:t>일소암(一小菴)</x:t>
  </x:si>
  <x:si>
    <x:t>금은난야(金銀蘭若)</x:t>
  </x:si>
  <x:si>
    <x:t>불암촌서(佛巖村墅)</x:t>
  </x:si>
  <x:si>
    <x:t>왕소군(王昭君)</x:t>
  </x:si>
  <x:si>
    <x:t>환암혼수(幻菴混修)</x:t>
  </x:si>
  <x:si>
    <x:t>석간송만(石澗松巒)</x:t>
  </x:si>
  <x:si>
    <x:t>장안세(張安世)</x:t>
  </x:si>
  <x:si>
    <x:t>윤예경(尹禮卿)</x:t>
  </x:si>
  <x:si>
    <x:t>성근보집_총간본</x:t>
  </x:si>
  <x:si>
    <x:t>동명왕(東明王)</x:t>
  </x:si>
  <x:si>
    <x:t>isBrotherOf</x:t>
  </x:si>
  <x:si>
    <x:t>용재총화_총간본</x:t>
  </x:si>
  <x:si>
    <x:t>수운간(水雲間)</x:t>
  </x:si>
  <x:si>
    <x:t>고개지(顧凱之)</x:t>
  </x:si>
  <x:si>
    <x:t>isRelatedTo</x:t>
  </x:si>
  <x:si>
    <x:t>고역루(古驛樓)</x:t>
  </x:si>
  <x:si>
    <x:t>속동문선_총간본</x:t>
  </x:si>
  <x:si>
    <x:t>호상인모(浩上人母)</x:t>
  </x:si>
  <x:si>
    <x:t>변상인(卞上人)</x:t>
  </x:si>
  <x:si>
    <x:t>신증동국여지승람</x:t>
  </x:si>
  <x:si>
    <x:t>일암요(一庵寮)</x:t>
  </x:si>
  <x:si>
    <x:t>create (a64:Person{gid:'P064', class:'Person', name:'백태수(白太守)', korname:'백태수', chiname:'白太守', birthYear:'', deathYear:''})</x:t>
  </x:si>
  <x:si>
    <x:t>create (a103:Person{gid:'P103', class:'Person', name:'종소문(宗少文)', korname:'종소문', chiname:'宗少文', birthYear:'', deathYear:''})</x:t>
  </x:si>
  <x:si>
    <x:t>create (a125:Person{gid:'P125', class:'Person', name:'동명왕(東明王)', korname:'동명왕', chiname:'東明王', birthYear:'', deathYear:''})</x:t>
  </x:si>
  <x:si>
    <x:t>create (a127:Person{gid:'P127', class:'Person', name:'윤예경(尹禮卿)', korname:'윤예경', chiname:'尹禮卿', birthYear:'', deathYear:''})</x:t>
  </x:si>
  <x:si>
    <x:t>create (a90:Person{gid:'P090', class:'Person', name:'호상인(浩上人)', korname:'호상인', chiname:'浩上人', birthYear:'', deathYear:''})</x:t>
  </x:si>
  <x:si>
    <x:t>create (a73:Person{gid:'P073', class:'Person', name:'구양수(歐陽脩)', korname:'구양수', chiname:'歐陽脩', birthYear:'', deathYear:''})</x:t>
  </x:si>
  <x:si>
    <x:t>create (a128:Person{gid:'P128', class:'Person', name:'고개지(顧凱之)', korname:'고개지', chiname:'顧凱之', birthYear:'', deathYear:''})</x:t>
  </x:si>
  <x:si>
    <x:t>create (a76:Person{gid:'P076', class:'Person', name:'탄상인(坦上人)', korname:'탄상인', chiname:'坦上人', birthYear:'', deathYear:''})</x:t>
  </x:si>
  <x:si>
    <x:t>create (a72:Person{gid:'P072', class:'Person', name:'유종원(柳宗元)', korname:'유종원', chiname:'柳宗元', birthYear:'', deathYear:''})</x:t>
  </x:si>
  <x:si>
    <x:t>create (a122:Person{gid:'P122', class:'Person', name:'변상인(卞上人)', korname:'변상인', chiname:'卞上人', birthYear:'', deathYear:''})</x:t>
  </x:si>
  <x:si>
    <x:t>create (a126:Person{gid:'P126', class:'Person', name:'보장왕(寶藏王)', korname:'보장왕', chiname:'寶藏王', birthYear:'', deathYear:''})</x:t>
  </x:si>
  <x:si>
    <x:t>create (a104:Person{gid:'P104', class:'Person', name:'대모군(大茅君)', korname:'대모군', chiname:'大茅君', birthYear:'', deathYear:''})</x:t>
  </x:si>
  <x:si>
    <x:t>create (a105:Person{gid:'P105', class:'Person', name:'남효온(南孝溫)', korname:'남효온', chiname:'南孝溫', birthYear:'', deathYear:''})</x:t>
  </x:si>
  <x:si>
    <x:t>create (a145:Person{gid:'P145', class:'Person', name:'장안세(張安世)', korname:'장안세', chiname:'張安世', birthYear:'', deathYear:''})</x:t>
  </x:si>
  <x:si>
    <x:t>create (a87:Person{gid:'P087', class:'Person', name:'신윤종(申允宗)', korname:'신윤종', chiname:'申允宗', birthYear:'', deathYear:''})</x:t>
  </x:si>
  <x:si>
    <x:t>create (a143:Person{gid:'P143', class:'Person', name:'곽거병(霍去病)', korname:'곽거병', chiname:'霍去病', birthYear:'', deathYear:''})</x:t>
  </x:si>
  <x:si>
    <x:t>create (a135:Person{gid:'P135', class:'Person', name:'왕소군(王昭君)', korname:'왕소군', chiname:'王昭君', birthYear:'', deathYear:''})</x:t>
  </x:si>
  <x:si>
    <x:t>create (a74:Person{gid:'P074', class:'Person', name:'이제현(李齊賢)', korname:'이제현', chiname:'李齊賢', birthYear:'', deathYear:''})</x:t>
  </x:si>
  <x:si>
    <x:t>create (a102:Person{gid:'P102', class:'Person', name:'사령운(謝靈運)', korname:'사령운', chiname:'謝靈運', birthYear:'', deathYear:''})</x:t>
  </x:si>
  <x:si>
    <x:t>create (a144:Person{gid:'P144', class:'Person', name:'김일제(金日磾)', korname:'김일제', chiname:'金日磾', birthYear:'', deathYear:''})</x:t>
  </x:si>
  <x:si>
    <x:t>create (a99:Person{gid:'P099', class:'Person', name:'최흥로(崔興老)', korname:'최흥로', chiname:'崔興老', birthYear:'', deathYear:''})</x:t>
  </x:si>
  <x:si>
    <x:t>create (a94:Person{gid:'P094', class:'Person', name:'김수녕(金壽寧)', korname:'김수녕', chiname:'金壽寧', birthYear:'', deathYear:''})</x:t>
  </x:si>
  <x:si>
    <x:t>create (a63:Person{gid:'P063', class:'Person', name:'안상인(安上人)', korname:'안상인', chiname:'安上人', birthYear:'', deathYear:''})</x:t>
  </x:si>
  <x:si>
    <x:t>create (a92:Person{gid:'P092', class:'Person', name:'임원준(任元濬)', korname:'임원준', chiname:'任元濬', birthYear:'', deathYear:''})</x:t>
  </x:si>
  <x:si>
    <x:t>create (a152:Person{gid:'P152', class:'Person', name:'황석공(黃石公)', korname:'황석공', chiname:'黃石公', birthYear:'', deathYear:''})</x:t>
  </x:si>
  <x:si>
    <x:t>create (a5:Person{gid:'P005', class:'Person', name:'당태조(唐太祖)', korname:'당태조', chiname:'唐太祖', birthYear:'', deathYear:''})</x:t>
  </x:si>
  <x:si>
    <x:t>create (a26:Person{gid:'P026', class:'Person', name:'이물민(李勿敏)', korname:'이물민', chiname:'李勿敏', birthYear:'', deathYear:''})</x:t>
  </x:si>
  <x:si>
    <x:t>create (a22:Person{gid:'P022', class:'Person', name:'홍일동(洪逸童)', korname:'홍일동', chiname:'洪逸童', birthYear:'', deathYear:''})</x:t>
  </x:si>
  <x:si>
    <x:t>create (a32:Person{gid:'P032', class:'Person', name:'이승소(李承召)', korname:'이승소', chiname:'李承召', birthYear:'', deathYear:''})</x:t>
  </x:si>
  <x:si>
    <x:t>create (a31:Person{gid:'P031', class:'Person', name:'성삼문(成三問)', korname:'성삼문', chiname:'成三問', birthYear:'', deathYear:''})</x:t>
  </x:si>
  <x:si>
    <x:t>create (a38:Person{gid:'P038', class:'Person', name:'사마순(司馬恂)', korname:'사마순', chiname:'司馬恂', birthYear:'', deathYear:''})</x:t>
  </x:si>
  <x:si>
    <x:t>create (a52:Person{gid:'P052', class:'Person', name:'이석형(李石亨)', korname:'이석형', chiname:'李石亨', birthYear:'', deathYear:''})</x:t>
  </x:si>
  <x:si>
    <x:t>create (a56:Person{gid:'P056', class:'Person', name:'이숙감(李淑瑊)', korname:'이숙감', chiname:'李淑瑊', birthYear:'', deathYear:''})</x:t>
  </x:si>
  <x:si>
    <x:t>create (a8:Person{gid:'P008', class:'Person', name:'김명중(金命重)', korname:'김명중', chiname:'金命重', birthYear:'', deathYear:''})</x:t>
  </x:si>
  <x:si>
    <x:t>create (a55:Person{gid:'P055', class:'Person', name:'맹호연(孟浩然)', korname:'맹호연', chiname:'孟浩然', birthYear:'', deathYear:''})</x:t>
  </x:si>
  <x:si>
    <x:t>create (a61:Person{gid:'P061', class:'Person', name:'김겸광(金謙光)', korname:'김겸광', chiname:'金謙光', birthYear:'', deathYear:''})</x:t>
  </x:si>
  <x:si>
    <x:t>create (a23:Person{gid:'P023', class:'Person', name:'오효영(吳孝永)', korname:'오효영', chiname:'吳孝永', birthYear:'', deathYear:''})</x:t>
  </x:si>
  <x:si>
    <x:t>create (a27:Person{gid:'P027', class:'Person', name:'최원우(崔元祐)', korname:'최원우', chiname:'崔元祐', birthYear:'', deathYear:''})</x:t>
  </x:si>
  <x:si>
    <x:t>create (a16:Person{gid:'P016', class:'Person', name:'이극감(李克堪)', korname:'이극감', chiname:'李克堪', birthYear:'', deathYear:''})</x:t>
  </x:si>
  <x:si>
    <x:t>create (a29:Person{gid:'P029', class:'Person', name:'이주부(李主簿)', korname:'이주부', chiname:'李主簿', birthYear:'', deathYear:''})</x:t>
  </x:si>
  <x:si>
    <x:t>create (a40:Person{gid:'P040', class:'Person', name:'유휴복(柳休復)', korname:'유휴복', chiname:'柳休復', birthYear:'', deathYear:''})</x:t>
  </x:si>
  <x:si>
    <x:t>create (a2:Person{gid:'P002', class:'Person', name:'강효문(康孝文)', korname:'강효문', chiname:'康孝文', birthYear:'', deathYear:''})</x:t>
  </x:si>
  <x:si>
    <x:t>create (a15:Person{gid:'P015', class:'Person', name:'강희안(姜希顔)', korname:'강희안', chiname:'姜希顔', birthYear:'', deathYear:''})</x:t>
  </x:si>
  <x:si>
    <x:t>create (a19:Person{gid:'P019', class:'Person', name:'왕안석(王安石)', korname:'왕안석', chiname:'王安石', birthYear:'', deathYear:''})</x:t>
  </x:si>
  <x:si>
    <x:t>create (a33:Person{gid:'P033', class:'Person', name:'최덕지(崔德之)', korname:'최덕지', chiname:'崔德之', birthYear:'', deathYear:''})</x:t>
  </x:si>
  <x:si>
    <x:t>create (a35:Person{gid:'P035', class:'Person', name:'채신보(蔡申保)', korname:'채신보', chiname:'蔡申保', birthYear:'', deathYear:''})</x:t>
  </x:si>
  <x:si>
    <x:t>create (a51:Person{gid:'P051', class:'Person', name:'강사안(姜士安)', korname:'강사안', chiname:'姜士安', birthYear:'', deathYear:''})</x:t>
  </x:si>
  <x:si>
    <x:t>create (a13:Person{gid:'P013', class:'Person', name:'김수온(金守溫)', korname:'김수온', chiname:'金守溫', birthYear:'', deathYear:''})</x:t>
  </x:si>
  <x:si>
    <x:t>create (a12:Person{gid:'P012', class:'Person', name:'박팽년(朴彭年)', korname:'박팽년', chiname:'朴彭年', birthYear:'', deathYear:''})</x:t>
  </x:si>
  <x:si>
    <x:t>create (a59:Person{gid:'P059', class:'Person', name:'백거이(白居易)', korname:'백거이', chiname:'白居易', birthYear:'', deathYear:''})</x:t>
  </x:si>
  <x:si>
    <x:t>create (a25:Person{gid:'P025', class:'Person', name:'서거광(徐居廣)', korname:'서거광', chiname:'徐居廣', birthYear:'', deathYear:''})</x:t>
  </x:si>
  <x:si>
    <x:t>create (a6:Person{gid:'P006', class:'Person', name:'유성원(柳誠源)', korname:'유성원', chiname:'柳誠源', birthYear:'', deathYear:''})</x:t>
  </x:si>
  <x:si>
    <x:t>create (a20:Person{gid:'P020', class:'Person', name:'이승경(李升卿)', korname:'이승경', chiname:'李升卿', birthYear:'', deathYear:''})</x:t>
  </x:si>
  <x:si>
    <x:t>create (a39:Person{gid:'P039', class:'Person', name:'강희맹(姜希孟)', korname:'강희맹', chiname:'姜希孟', birthYear:'', deathYear:''})</x:t>
  </x:si>
  <x:si>
    <x:t>create (a10:Person{gid:'P010', class:'Person', name:'은상인(誾上人)', korname:'은상인', chiname:'誾上人', birthYear:'', deathYear:''})</x:t>
  </x:si>
  <x:si>
    <x:t>create (a44:Person{gid:'P044', class:'Person', name:'신숙주(申叔舟)', korname:'신숙주', chiname:'申叔舟', birthYear:'', deathYear:''})</x:t>
  </x:si>
  <x:si>
    <x:t>create (a86:Person{gid:'P086', class:'Person', name:'유마(維摩)', korname:'유마', chiname:'維摩', birthYear:'', deathYear:''})</x:t>
  </x:si>
  <x:si>
    <x:t>create (a78:Person{gid:'P078', class:'Person', name:'귀곡(龜谷)', korname:'귀곡', chiname:'龜谷', birthYear:'', deathYear:''})</x:t>
  </x:si>
  <x:si>
    <x:t>create (a88:Person{gid:'P088', class:'Person', name:'윤형(尹逈)', korname:'윤형', chiname:'尹逈', birthYear:'', deathYear:''})</x:t>
  </x:si>
  <x:si>
    <x:t>create (a93:Person{gid:'P093', class:'Person', name:'이파(李坡)', korname:'이파', chiname:'李坡', birthYear:'', deathYear:''})</x:t>
  </x:si>
  <x:si>
    <x:t>create (a101:Person{gid:'P101', class:'Person', name:'성현(成俔)', korname:'성현', chiname:'成俔', birthYear:'', deathYear:''})</x:t>
  </x:si>
  <x:si>
    <x:t>create (a107:Person{gid:'P107', class:'Person', name:'단군(檀君)', korname:'단군', chiname:'檀君', birthYear:'', deathYear:''})</x:t>
  </x:si>
  <x:si>
    <x:t>create (a108:Person{gid:'P108', class:'Person', name:'기왕(箕王)', korname:'기왕', chiname:'箕王', birthYear:'', deathYear:''})</x:t>
  </x:si>
  <x:si>
    <x:t>create (a109:Person{gid:'P109', class:'Person', name:'위만(衛滿)', korname:'위만', chiname:'衛滿', birthYear:'', deathYear:''})</x:t>
  </x:si>
  <x:si>
    <x:t>create (a65:Person{gid:'P065', class:'Person', name:'양웅(揚雄)', korname:'양웅', chiname:'揚雄', birthYear:'', deathYear:''})</x:t>
  </x:si>
  <x:si>
    <x:t>create (a66:Person{gid:'P066', class:'Person', name:'책변(策卞)', korname:'책변', chiname:'策卞', birthYear:'', deathYear:''})</x:t>
  </x:si>
  <x:si>
    <x:t>create (a80:Person{gid:'P080', class:'Person', name:'정인(鄭人)', korname:'정인', chiname:'鄭人', birthYear:'', deathYear:''})</x:t>
  </x:si>
  <x:si>
    <x:t>create (a84:Person{gid:'P084', class:'Person', name:'석가(釋迦)', korname:'석가', chiname:'釋迦', birthYear:'', deathYear:''})</x:t>
  </x:si>
  <x:si>
    <x:t>create (a83:Person{gid:'P083', class:'Person', name:'노자(老子)', korname:'노자', chiname:'老子', birthYear:'', deathYear:''})</x:t>
  </x:si>
  <x:si>
    <x:t>create (a89:Person{gid:'P089', class:'Person', name:'소만(小蠻)', korname:'소만', chiname:'小蠻', birthYear:'', deathYear:''})</x:t>
  </x:si>
  <x:si>
    <x:t>create (a95:Person{gid:'P095', class:'Person', name:'김순(金淳)', korname:'김순', chiname:'金淳', birthYear:'', deathYear:''})</x:t>
  </x:si>
  <x:si>
    <x:t>create (a70:Person{gid:'P070', class:'Person', name:'혜근(惠勤)', korname:'혜근', chiname:'惠勤', birthYear:'', deathYear:''})</x:t>
  </x:si>
  <x:si>
    <x:t>create (a91:Person{gid:'P091', class:'Person', name:'성임(成任)', korname:'성임', chiname:'成任', birthYear:'', deathYear:''})</x:t>
  </x:si>
  <x:si>
    <x:t>create (a96:Person{gid:'P096', class:'Person', name:'서강(徐岡)', korname:'서강', chiname:'徐岡', birthYear:'', deathYear:''})</x:t>
  </x:si>
  <x:si>
    <x:t>create (a75:Person{gid:'P075', class:'Person', name:'이색(李穡)', korname:'이색', chiname:'李穡', birthYear:'', deathYear:''})</x:t>
  </x:si>
  <x:si>
    <x:t>create (a77:Person{gid:'P077', class:'Person', name:'환암(幻庵)', korname:'환암', chiname:'幻庵', birthYear:'', deathYear:''})</x:t>
  </x:si>
  <x:si>
    <x:t>create (a79:Person{gid:'P079', class:'Person', name:'홍응(洪應)', korname:'홍응', chiname:'洪應', birthYear:'', deathYear:''})</x:t>
  </x:si>
  <x:si>
    <x:t>create (a106:Person{gid:'P106', class:'Person', name:'남전(南恮)', korname:'남전', chiname:'南恮', birthYear:'', deathYear:''})</x:t>
  </x:si>
  <x:si>
    <x:t>create (a85:Person{gid:'P085', class:'Person', name:'지둔(支遁)', korname:'지둔', chiname:'支遁', birthYear:'', deathYear:''})</x:t>
  </x:si>
  <x:si>
    <x:t>create (a110:Person{gid:'P110', class:'Person', name:'동명(東明)', korname:'동명', chiname:'東明', birthYear:'', deathYear:''})</x:t>
  </x:si>
  <x:si>
    <x:t>create (a68:Person{gid:'P068', class:'Person', name:'호초(浩初)', korname:'호초', chiname:'浩初', birthYear:'', deathYear:''})</x:t>
  </x:si>
  <x:si>
    <x:t>create (a69:Person{gid:'P069', class:'Person', name:'각범(覺範)', korname:'각범', chiname:'覺範', birthYear:'', deathYear:''})</x:t>
  </x:si>
  <x:si>
    <x:t>create (a67:Person{gid:'P067', class:'Person', name:'문창(文暢)', korname:'문창', chiname:'文暢', birthYear:'', deathYear:''})</x:t>
  </x:si>
  <x:si>
    <x:t>create (a81:Person{gid:'P081', class:'Person', name:'고망(古莾)', korname:'고망', chiname:'古莾', birthYear:'', deathYear:''})</x:t>
  </x:si>
  <x:si>
    <x:t>create (a82:Person{gid:'P082', class:'Person', name:'증자(曾子)', korname:'증자', chiname:'曾子', birthYear:'', deathYear:''})</x:t>
  </x:si>
  <x:si>
    <x:t>create (a62:Person{gid:'P062', class:'Person', name:'이훈(李塤)', korname:'이훈', chiname:'李塤', birthYear:'', deathYear:''})</x:t>
  </x:si>
  <x:si>
    <x:t>create (a60:Person{gid:'P060', class:'Person', name:'찬공(贊公)', korname:'찬공', chiname:'贊公', birthYear:'', deathYear:''})</x:t>
  </x:si>
  <x:si>
    <x:t>create (a71:Person{gid:'P071', class:'Person', name:'한유(韓愈)', korname:'한유', chiname:'韓愈', birthYear:'', deathYear:''})</x:t>
  </x:si>
  <x:si>
    <x:t>create (a4:Prose{gid:'R004', class:'Prose', name:'용재총화07_문01', korname:'學專上人號一庵。其爲人純謹無他。表裡如一。雖知作詩。而所占無警句。雖知內典。而不深究根本。雖不入山修道。而亦無浪跡。好與人棋。而常不勝。亦不爲慍。與人無貴賤。一與之語。卽成心交。至如申高靈李延城朴平陽成謹甫柳太初姜晉山徐達城洪益城李陽城成夏山昆弟任西河李平仲金福昌。皆其至交。而高靈尤愛護之。一日夏山設宴慰高靈。佳賓滿座。歌妓擁後。高靈愀然不樂曰。若有一庵。吾可罄歡。夏山伻人請邀。少焉一庵欣然入室。彎袖而舞。高靈與座客皆解頤。終日罄歡而散。及拜禪堂判事。入院之日。簪珥盈門。人皆榮之。雖無文名者。亦皆與之交。退老于文化具葉寺。使華往訪者不絶。至今年過九十而。身猶康强也。予嘗作句曰。棋無面象終難勝。詩失先聯不自由。高靈聞之曰。此正實錄也。謹甫嘗作一庵詩曰。上人學佛者。揭一名其庵。吾徒學孔子。還慚德二三。時人以爲善名狀也。一庵求詩於縉紳間。所藏詩卷。連床盈篋。而一時精抄之詩。皆萃於此矣。人之嗜好不同。性所然也。金宰樞淳好食實。一庵好食麵。徐后山好食大口湯。我伯氏好食蘆苔。此四物皆非至味。而篤好之。裴載之惡麵。見之則必置床下。人問其故。答曰。見人之食麵。滿口咄咄。則心神顫動矣。孫鷄城惡食西瓜。曰若一片入口。心先穢惡。崔提學惡大口魚。乃曰。若聞此魚之臭。頭痛如裂。申正郞惡蓴菜。曰。若去凝滑。可以下著。此四物皆至味。而惡之如此。人之嗜性本定。不可傳移也。', chiname:'夫道一而已矣。如易之大極。曾子之一貫。老子之玄牝。大雄氏之不二法門。其道雖殊。而其理則未嘗不同。而謂之不相同。此至聖凡夫之所以間也。同者何。無爲而無不爲也。不同者何。始於有而終於無也。其實皆一也。其或虛而能實。定而能慧焉。則身與道爲一。其或我自我物自物。則身與道爲二。身可一而不可二也。道可純而不可雜也。然則其一也一。其不一也一。與不一相與爲一。則道果有乎道可無乎。有無俱渾。是非偕寂。則深得一之源也。一者何。希夷也眞如也大圓覺也。推之則自一心而廣被法界。要之則自衆流而斂諸方寸。此釋迦千百億化而充滿恒河沙也。自其異者則吾之肝膽卽楚越。自其同者則衆生髮膚卽吾體。此觀世音三十二相而尋聲救苦也。歸依者如是求之則果能知一之義矣。知一之義則心卽道也。道卽心也。無非徒無也。一非徒一也。而自詣至大之域矣。專上人緇徒之領袖也。其爲人也。超悟三乘。其爲居也。揭一名庵。身在一庵之中。心究一理之妙。一理之妙。不在乎他。在庭前松樹耳。拱把之眇。終爲合抱。毫釐之微。竟至輪囷。則無形而有形也。森森欝欝。無非元氣。千枝萬葉。復歸於根。則有形而無形也。師道之一而二二而一者。何嘗異乎。若是知一本萬殊。萬殊一本。則人與我一矣。神奇爲臭腐。臭腐爲神奇。則死與生一矣。春不榮冬不枯。貫四時而獨也靑。則知通爲一。而無益損乎其眞矣。昔六祖賦菩提樹而見道。趙州指庭栢樹而悟法。予亦美吾師之道而作一庵松堂說。'})</x:t>
  </x:si>
  <x:si>
    <x:t>create (a9:Media{gid:'ME009', class:'Media', name:'추강집', korname:'책', chiname:''})</x:t>
  </x:si>
  <x:si>
    <x:t>create (a12:Media{gid:'ME012', class:'Media', name:'동문선', korname:'책', chiname:''})</x:t>
  </x:si>
  <x:si>
    <x:t>create (a102: Poem{gid: 'HBSGSJ(SG)02_045_08_PR', class: 'Poem', name: '사가시집02_시045_8', title: '﻿串岬棧道', originText: '﻿屈曲羊腸路。逶迤鳥道奇。峯巒一一勝。遮莫馬行遲。', titleK: '', translationK: '', category:'', topic:'문경(버드나무/오동나무/단풍/적설/종루/용담폭포/주흘영사/관갑잔도)', reply: 'N'})</x:t>
  </x:si>
  <x:si>
    <x:t>create (a108: Poem{gid: 'HBSGSJ(SG)02_049_PR', class: 'Poem', name: '사가시집02_시049', title: '立春', originText: '﻿茆齋又是一年春。節物班班入眼新。北闕賜憣隨彩勝。西鄰送菜錯盤辛。旋題門帖迎新慶。爲發盆醪對故人。病骨侵尋羞對鏡。每逢佳節暗傷神。', titleK: '', translationK: '', category:'', topic:'입춘', reply: 'N'})</x:t>
  </x:si>
  <x:si>
    <x:t>죽서루(절/연못/촌사/목교/목동/부인/물고기/승려)</x:t>
  </x:si>
  <x:si>
    <x:t>磬叔從其兄重卿相公。與僧學專。遊玆山凡十餘日。所得詩百餘篇。</x:t>
  </x:si>
  <x:si>
    <x:t>有眼只許瞻丘垤。有脚不得過門闑。平生幸我有兩耳。勝地曾聞有異說。金剛山高鎭東溟。巨靈欲補坤維缺。靈蹤神跡富恢奇。更僕未窮談者舌。行窮林麓始見山。群巒樍素怳如雪。爾時俗子發深省。斷髮從思棄覊絏。俄登拜岾覩眞容。敬禮毗盧頭角熱。從此細細討幽微。香逕步步翻金屑。人行水岾戒喧號。白日雲霓生一瞥。在山尙未盡山形。無窮眼界貪屼嵲。國望望高兩佳處。上幽雲背最高絶。石磴蘚滑足心酸。路窮絲檜跨岩穴。攀緣蟻附上層巓。然後衆像森可閱。千岩如人萬峯矗。盡向毗盧如磬折。風端似聞海潮音。八萬四千陁牟竭。大寺遙認煙中竿。小菴岩罅蜂房列。山中香火自昏曉。木魚響空山岡裂。相逢往往厖眉客。面壁無心觀寂滅。居僧也有談靈恠。客至誇張語不輟。是山懸在虛無中。有時自動靈鎖鐵。山靈時或放光明。光透甕盎皆昭晣。四天爲灑四花雨。狀如雪片看却蔑。山頭當處結瑞霧。五綵粲爛紋錦纈。向來數事更奇特。感應實由誠願結。斯言似誕實未誕。欲信未信心難决。每從觀者較同異。觀相更隨性優劣。高僧在山不出山。往來俗士多非哲。賤子何從得眞訣。塵中汚我朝衫涅。煩君一一訪形勝。歸來扣我慰飢渴。</x:t>
  </x:si>
  <x:si>
    <x:t>관영청산자재제</x:t>
  </x:si>
  <x:si>
    <x:t>九日其辰。</x:t>
  </x:si>
  <x:si>
    <x:t>E004</x:t>
  </x:si>
  <x:si>
    <x:t>두보(杜甫)</x:t>
  </x:si>
  <x:si>
    <x:t>E010</x:t>
  </x:si>
  <x:si>
    <x:t>光州牧使</x:t>
  </x:si>
  <x:si>
    <x:t>王事靡盬。</x:t>
  </x:si>
  <x:si>
    <x:t>E005</x:t>
  </x:si>
  <x:si>
    <x:t>四月維夏。</x:t>
  </x:si>
  <x:si>
    <x:t>변상인()</x:t>
  </x:si>
  <x:si>
    <x:t>ME003</x:t>
  </x:si>
  <x:si>
    <x:t>楓岳山, 楓岳</x:t>
  </x:si>
  <x:si>
    <x:t>진주목사</x:t>
  </x:si>
  <x:si>
    <x:t>言念初度。</x:t>
  </x:si>
  <x:si>
    <x:t>天子之錫。</x:t>
  </x:si>
  <x:si>
    <x:t>惆悵非因管物華</x:t>
  </x:si>
  <x:si>
    <x:t>歲月其徂。</x:t>
  </x:si>
  <x:si>
    <x:t>令聞令德。</x:t>
  </x:si>
  <x:si>
    <x:t>일암(一菴)</x:t>
  </x:si>
  <x:si>
    <x:t>明春知有事</x:t>
  </x:si>
  <x:si>
    <x:t>number</x:t>
  </x:si>
  <x:si>
    <x:t>환암혼수()</x:t>
  </x:si>
  <x:si>
    <x:t>Event</x:t>
  </x:si>
  <x:si>
    <x:t>소식(蘇軾)</x:t>
  </x:si>
  <x:si>
    <x:t>흥천사루</x:t>
  </x:si>
  <x:si>
    <x:t>靡怙匪母。</x:t>
  </x:si>
  <x:si>
    <x:t>有蔚其林。</x:t>
  </x:si>
  <x:si>
    <x:t>사가시집</x:t>
  </x:si>
  <x:si>
    <x:t>E009</x:t>
  </x:si>
  <x:si>
    <x:t>장원 별칭</x:t>
  </x:si>
  <x:si>
    <x:t>영웅만고부장빈</x:t>
  </x:si>
  <x:si>
    <x:t>E008</x:t>
  </x:si>
  <x:si>
    <x:t>도잠(陶潛)</x:t>
  </x:si>
  <x:si>
    <x:t>계호상인()</x:t>
  </x:si>
  <x:si>
    <x:t>ME013</x:t>
  </x:si>
  <x:si>
    <x:t>몽유도원도</x:t>
  </x:si>
  <x:si>
    <x:t>Line</x:t>
  </x:si>
  <x:si>
    <x:t>我思我親。</x:t>
  </x:si>
  <x:si>
    <x:t>ME010</x:t>
  </x:si>
  <x:si>
    <x:t>EV001</x:t>
  </x:si>
  <x:si>
    <x:t>ME002</x:t>
  </x:si>
  <x:si>
    <x:t>ME005</x:t>
  </x:si>
  <x:si>
    <x:t>AL001</x:t>
  </x:si>
  <x:si>
    <x:t>석간송만</x:t>
  </x:si>
  <x:si>
    <x:t>그림_미인도</x:t>
  </x:si>
  <x:si>
    <x:t>환암혼수</x:t>
  </x:si>
  <x:si>
    <x:t>ME011</x:t>
  </x:si>
  <x:si>
    <x:t>삼탄집_총간본</x:t>
  </x:si>
  <x:si>
    <x:t>ME004</x:t>
  </x:si>
  <x:si>
    <x:t>유강(劉綱)</x:t>
  </x:si>
  <x:si>
    <x:t>L031</x:t>
  </x:si>
  <x:si>
    <x:t>황당(黃堂)</x:t>
  </x:si>
  <x:si>
    <x:t>점필재집</x:t>
  </x:si>
  <x:si>
    <x:t>소첩()</x:t>
  </x:si>
  <x:si>
    <x:t>석교(石橋)</x:t>
  </x:si>
  <x:si>
    <x:t>ME001</x:t>
  </x:si>
  <x:si>
    <x:t>죽령(竹嶺)</x:t>
  </x:si>
  <x:si>
    <x:t>속동문선</x:t>
  </x:si>
  <x:si>
    <x:t>허백당집</x:t>
  </x:si>
  <x:si>
    <x:t>사가시집보유</x:t>
  </x:si>
  <x:si>
    <x:t>진양(陳襄)</x:t>
  </x:si>
  <x:si>
    <x:t>이정(李定)</x:t>
  </x:si>
  <x:si>
    <x:t>육적(陸績)</x:t>
  </x:si>
  <x:si>
    <x:t>ME006</x:t>
  </x:si>
  <x:si>
    <x:t>금은난야</x:t>
  </x:si>
  <x:si>
    <x:t>ME008</x:t>
  </x:si>
  <x:si>
    <x:t>E006</x:t>
  </x:si>
  <x:si>
    <x:t>숙제(叔齊)</x:t>
  </x:si>
  <x:si>
    <x:t>소첩(小妾)</x:t>
  </x:si>
  <x:si>
    <x:t>ME012</x:t>
  </x:si>
  <x:si>
    <x:t>幻菴混修</x:t>
  </x:si>
  <x:si>
    <x:t>등우(鄧禹)</x:t>
  </x:si>
  <x:si>
    <x:t>시조(市朝)</x:t>
  </x:si>
  <x:si>
    <x:t>용재총화</x:t>
  </x:si>
  <x:si>
    <x:t>E007</x:t>
  </x:si>
  <x:si>
    <x:t>성근보집</x:t>
  </x:si>
  <x:si>
    <x:t>ME014</x:t>
  </x:si>
  <x:si>
    <x:t>향촌(鄕村)</x:t>
  </x:si>
  <x:si>
    <x:t>EV002</x:t>
  </x:si>
  <x:si>
    <x:t>야로()</x:t>
  </x:si>
  <x:si>
    <x:t>EV024</x:t>
  </x:si>
  <x:si>
    <x:t>EV006</x:t>
  </x:si>
  <x:si>
    <x:t>어랑()</x:t>
  </x:si>
  <x:si>
    <x:t>EV016</x:t>
  </x:si>
  <x:si>
    <x:t>EV020</x:t>
  </x:si>
  <x:si>
    <x:t>ME007</x:t>
  </x:si>
  <x:si>
    <x:t>EV008</x:t>
  </x:si>
  <x:si>
    <x:t>EV015</x:t>
  </x:si>
  <x:si>
    <x:t>가복(賈復)</x:t>
  </x:si>
  <x:si>
    <x:t>삼척(三陟)</x:t>
  </x:si>
  <x:si>
    <x:t>상방(上房)</x:t>
  </x:si>
  <x:si>
    <x:t>EV018</x:t>
  </x:si>
  <x:si>
    <x:t>서막(徐邈)</x:t>
  </x:si>
  <x:si>
    <x:t>EV005</x:t>
  </x:si>
  <x:si>
    <x:t>추강집_총간본</x:t>
  </x:si>
  <x:si>
    <x:t>EV019</x:t>
  </x:si>
  <x:si>
    <x:t>조령(鳥嶺)</x:t>
  </x:si>
  <x:si>
    <x:t>EM008</x:t>
  </x:si>
  <x:si>
    <x:t>ME009</x:t>
  </x:si>
  <x:si>
    <x:t>유령(劉伶)</x:t>
  </x:si>
  <x:si>
    <x:t>운산(雲山)</x:t>
  </x:si>
  <x:si>
    <x:t>EM009</x:t>
  </x:si>
  <x:si>
    <x:t>정건(鄭虔)</x:t>
  </x:si>
  <x:si>
    <x:t>EV004</x:t>
  </x:si>
  <x:si>
    <x:t>정곡(鄭谷)</x:t>
  </x:si>
  <x:si>
    <x:t>선석류_부선</x:t>
  </x:si>
  <x:si>
    <x:t>백이(伯夷)</x:t>
  </x:si>
  <x:si>
    <x:t>RE002</x:t>
  </x:si>
  <x:si>
    <x:t>EV012</x:t>
  </x:si>
  <x:si>
    <x:t>EM004</x:t>
  </x:si>
  <x:si>
    <x:t>EM002</x:t>
  </x:si>
  <x:si>
    <x:t>EV014</x:t>
  </x:si>
  <x:si>
    <x:t>EM005</x:t>
  </x:si>
  <x:si>
    <x:t>S013</x:t>
  </x:si>
  <x:si>
    <x:t>EM006</x:t>
  </x:si>
  <x:si>
    <x:t>Y008</x:t>
  </x:si>
  <x:si>
    <x:t>EV011</x:t>
  </x:si>
  <x:si>
    <x:t>EV013</x:t>
  </x:si>
  <x:si>
    <x:t>EV017</x:t>
  </x:si>
  <x:si>
    <x:t>EM010</x:t>
  </x:si>
  <x:si>
    <x:t>RE001</x:t>
  </x:si>
  <x:si>
    <x:t>EV023</x:t>
  </x:si>
  <x:si>
    <x:t>위청(衛靑)</x:t>
  </x:si>
  <x:si>
    <x:t>EV021</x:t>
  </x:si>
  <x:si>
    <x:t>EM003</x:t>
  </x:si>
  <x:si>
    <x:t>浩上人母</x:t>
  </x:si>
  <x:si>
    <x:t>EV009</x:t>
  </x:si>
  <x:si>
    <x:t>F007</x:t>
  </x:si>
  <x:si>
    <x:t>EV007</x:t>
  </x:si>
  <x:si>
    <x:t>본명아님</x:t>
  </x:si>
  <x:si>
    <x:t>Y001</x:t>
  </x:si>
  <x:si>
    <x:t>EM007</x:t>
  </x:si>
  <x:si>
    <x:t>EV022</x:t>
  </x:si>
  <x:si>
    <x:t>O041</x:t>
  </x:si>
  <x:si>
    <x:t>EV003</x:t>
  </x:si>
  <x:si>
    <x:t>F002</x:t>
  </x:si>
  <x:si>
    <x:t>L029</x:t>
  </x:si>
  <x:si>
    <x:t>EV010</x:t>
  </x:si>
  <x:si>
    <x:t>create (a194: Poem{gid: 'HBSGSJ(SG)02_085_PR', class: 'Poem', name: '사가시집02_시085', title: '臨津晩渡', originText: '﻿靑山兩岸渡江來。南浦晡時潮又回。穩發官船祠下泊。西風無數荻花開。', titleK: '', translationK: '', category:'', topic:'임진', reply: 'N'})</x:t>
  </x:si>
  <x:si>
    <x:t>create (a261: Poem{gid: 'HBSGSJ(SG)31_004_PR', class: 'Poem', name: '사가시집31_시04', title: '又用前韻。寄一菴。', originText: '小窓微雨坐敲碁。有底山僧訪亦遅。一酌無人判獨醉。新詩吟罷寫烏絲。', titleK: '', translationK: '', category:'', topic:'', reply: ''})</x:t>
  </x:si>
  <x:si>
    <x:t>create (a200: Poem{gid: 'HBSGSJ(SG)04_001_00_PR', class: 'Poem', name: '사가시집04_시01_0', title: '用申內相韻。寄一菴。三首', originText: '', titleK: '', translationK: '', category:'', topic:'신내상 시운/승려 일암에 대한 그리움', reply: ''})</x:t>
  </x:si>
  <x:si>
    <x:t>create (a229: Poem{gid: 'HBSGSJ(SG)14_001_PR', class: 'Poem', name: '사가시집14_시01', title: '寄一菴專上人', originText: '洞裏杉松欲揷天。山中歸路直於弦。憶曾開慶讀書寺。半夜月明聞杜鵑。', titleK: '', translationK: '', category:'', topic:'그리움', reply: ''})</x:t>
  </x:si>
  <x:si>
    <x:t>create (a283: Poem{gid: 'HBSTJ(SG)05_002_02_PR', class: 'Poem', name: '삼탄집05_시02_2', title: '一菴松堂詩', originText: '此身於世亦籧篨。底用松堂作寓居。試向禪師今一問。庭前松樹是眞如。', titleK: '', translationK: '', category:'', topic:'', reply: ''})</x:t>
  </x:si>
  <x:si>
    <x:t>create (a282: Poem{gid: 'HBSTJ(SG)05_002_01_PR', class: 'Poem', name: '삼탄집05_시02_1', title: '一菴松堂詩', originText: '一理從來貫萬殊。是非分明兩皆愚。毗耶居士無言說。此箇門中一亦無。', titleK: '', translationK: '', category:'', topic:'', reply: ''})</x:t>
  </x:si>
  <x:si>
    <x:t>create (a263: Poem{gid: 'HBSGSJ(SG)31_005_02_PR', class: 'Poem', name: '사가시집31_시05_2', title: '送安上人 二首', originText: '又向關西去。何山是舊山。鵠峯晴隱隱。猪浦響潺潺。月照鄕村近。雲埋岳寺閑。東枝今已偃。歸夢頗相關。', titleK: '', translationK: '', category:'', topic:'', reply: ''})</x:t>
  </x:si>
  <x:si>
    <x:t>create (a240: Poem{gid: 'HBSGSJ(SG)21_001_02_PR', class: 'Poem', name: '사가시집21_시01_2', title: '李次公。用僕贈一菴專上人詩韻題寄。次韻。五首', originText: '古篆香烟學細雲。一簾淸雨退炎焚。世事筭來無上策。低頭細讀北山文。', titleK: '', translationK: '', category:'', topic:'', reply: ''})</x:t>
  </x:si>
  <x:si>
    <x:t>create (a242: Poem{gid: 'HBSGSJ(SG)21_001_04_PR', class: 'Poem', name: '사가시집21_시01_4', title: '李次公。用僕贈一菴專上人詩韻題寄。次韻。五首', originText: '綠槐風靜影沈沈。淸簟踈簾暑不侵。欲夢江南成蹔睡。小鶯啼破故園心。', titleK: '', translationK: '', category:'', topic:'', reply: ''})</x:t>
  </x:si>
  <x:si>
    <x:t>create (a222: Poem{gid: 'HBSGSJ(SG)10_001_15_PR', class: 'Poem', name: '사가시집10_시01_15', title: '又用前韻。寄一菴專上人。十六首', originText: '點檢容顏小鏡中。今年較不去年同。醉中往往逃禪去。錯被人欺誤學空。', titleK: '', translationK: '', category:'', topic:'거울 속의 나', reply: ''})</x:t>
  </x:si>
  <x:si>
    <x:t>create (a262: Poem{gid: 'HBSGSJ(SG)31_005_01_PR', class: 'Poem', name: '사가시집31_시05_1', title: '送安上人 二首', originText: '高僧骨相瘦。曾見一庵寮。面壁久盤脚。遊方今打包。山行猿自引。野宿鶴先招。繭足方歸去。端知後會遙。', titleK: '', translationK: '', category:'', topic:'', reply: ''})</x:t>
  </x:si>
  <x:si>
    <x:t>create (a276: Poem{gid: 'HBSTJ(SG)05_001_01_PR', class: 'Poem', name: '삼탄집05_시01_1', title: '贈一菴專長老 六首', originText: '陋巷時相過。蒲團坐問禪。玄關師已透。火宅我方眠。且可百壺飮。何須八餠煎。陶然通大道。脫下塵網纏。', titleK: '', translationK: '', category:'', topic:'', reply: ''})</x:t>
  </x:si>
  <x:si>
    <x:t>create (a243: Poem{gid: 'HBSGSJ(SG)21_001_05_PR', class: 'Poem', name: '사가시집21_시01_5', title: '李次公。用僕贈一菴專上人詩韻題寄。次韻。五首', originText: '僧來聯句客來棋。閑裏光陰不恨遲。老病事多不如意。人生名宦果何爲。', titleK: '', translationK: '', category:'', topic:'', reply: ''})</x:t>
  </x:si>
  <x:si>
    <x:t>create (a241: Poem{gid: 'HBSGSJ(SG)21_001_03_PR', class: 'Poem', name: '사가시집21_시01_3', title: '李次公。用僕贈一菴專上人詩韻題寄。次韻。五首', originText: '朝來爽氣滿西山。半頂烏紗倚小闌。山色悠悠似我意。也宜拄笏盡情看。', titleK: '', translationK: '', category:'', topic:'', reply: ''})</x:t>
  </x:si>
  <x:si>
    <x:t>create (a211: Poem{gid: 'HBSGSJ(SG)10_001_04_PR', class: 'Poem', name: '사가시집10_시01_4', title: '又用前韻。寄一菴專上人。十六首', originText: '春寒惻惻透輕羅。南浦新愁漲綠波。莫說傷心離別事。無情白髮鑷還多。', titleK: '', translationK: '', category:'', topic:'일암과의 이별', reply: ''})</x:t>
  </x:si>
  <x:si>
    <x:t>create (a230: Poem{gid: 'HBSGSJ(SG)14_002_PR', class: 'Poem', name: '사가시집14_시02', title: '次韻一菴用前韻見寄', originText: '世故多如髮。浮生似瞥然。香山思換妾。蘇晉愛逃禪。還丹留白日。靈籟響靑天。愧此紅塵面。悠悠三十年。', titleK: '', translationK: '', category:'', topic:'그리움', reply: ''})</x:t>
  </x:si>
  <x:si>
    <x:t>create (a260: Poem{gid: 'HBSGSJ(SG)31_003_PR', class: 'Poem', name: '사가시집31_시03', title: '訪一庵專上人。金光城 謙光，李韓城 塤 亦至。終日圍碁。抵暮乃還。', originText: '上方閴寂可圍碁。相對無言日自遅。薄暮欲歸僧挽袖。滿階紅藥雨紛紛。', titleK: '', translationK: '', category:'', topic:'', reply: ''})</x:t>
  </x:si>
  <x:si>
    <x:t>create (a217: Poem{gid: 'HBSGSJ(SG)10_001_10_PR', class: 'Poem', name: '사가시집10_시01_10', title: '又用前韻。寄一菴專上人。十六首', originText: '藏魚寺裏石橋傍。南畔是溪北畔岡。記得携壺送客處。十年往事夢凄涼。', titleK: '', translationK: '', category:'', topic:'장어사 모임(10년전)', reply: ''})</x:t>
  </x:si>
  <x:si>
    <x:t>create (a277: Poem{gid: 'HBSTJ(SG)05_001_02_PR', class: 'Poem', name: '삼탄집05_시01_2', title: '又', originText: '抖擻百年累。深參一味禪。身閑應不老。心靜更無眠。藥料筠籠曬。茶鐺雪水煎。最憐塵世客。役役常在纏。', titleK: '', translationK: '', category:'', topic:'', reply: ''})</x:t>
  </x:si>
  <x:si>
    <x:t>create (a300: Poem{gid: 'HBSTJ(SG)07_004_01_PR', class: 'Poem', name: '삼탄집07_시04_1', title: '蒲團盤脚', originText: '蒲團坐深穩，瘦脚如蛇盤。誰把百年苦，博他半日閑？談鋒愧吾鈍，心地羨師寬。白傅世緣淺，年來遣小蠻。', titleK: '', translationK: '', category:'', topic:'', reply: ''})</x:t>
  </x:si>
  <x:si>
    <x:t>create (a278: Poem{gid: 'HBSTJ(SG)05_001_03_PR', class: 'Poem', name: '삼탄집05_시01_3', title: '又', originText: '聊將四句偈。試問祖師禪。大道豈凡聖。工夫惟食眠。淸涼求欲得。熱惱轉相煎。何異蚕成繭。吐絲還自纏。', titleK: '', translationK: '', category:'', topic:'', reply: ''})</x:t>
  </x:si>
  <x:si>
    <x:t>create (a223: Poem{gid: 'HBSGSJ(SG)10_001_16_PR', class: 'Poem', name: '사가시집10_시01_16', title: '又用前韻。寄一菴專上人。十六首', originText: '樓臺多少有無中。古木回岩寺寺同。我是前身狂李白。題詩醉墨灑晴空。', titleK: '', translationK: '', category:'', topic:'나', reply: ''})</x:t>
  </x:si>
  <x:si>
    <x:t>create (a301: Poem{gid: 'HBSTJ(SG)07_004_02_PR', class: 'Poem', name: '삼탄집07_시04_2', title: '木枕支頭', originText: '蟠根不得地，千仞托危顚。斤斧尋何日？風霜不記年。支頭聊爾耳，夢蝶更悠然。要識此中趣，逍遙太古天。', titleK: '', translationK: '', category:'', topic:'', reply: ''})</x:t>
  </x:si>
  <x:si>
    <x:t>create (a302: Poem{gid: 'HBSTJ(SG)07_004_03_PR', class: 'Poem', name: '삼탄집07_시04_3', title: '煮茶聯句', originText: '山童敲茶臼，玉屑碎月團。煎出蟹魚眼，時澆錦繡肝。詩成鬼應泣，心定井無瀾。石鼎龍頭句，從來壓倒難。', titleK: '', translationK: '', category:'', topic:'', reply: ''})</x:t>
  </x:si>
  <x:si>
    <x:t>create (a303: Poem{gid: 'HBSTJ(SG)07_004_04_PR', class: 'Poem', name: '삼탄집07_시04_4', title: '挑燈圍棋', originText: '楸枰響霹靂，談笑爭售能。子落疾如電，情炎思飮氷。輸形何縮恧，勝勢太凌騰。袖手相持久，消殘一盞燈。', titleK: '', translationK: '', category:'', topic:'', reply: ''})</x:t>
  </x:si>
  <x:si>
    <x:t>create (a304: Poem{gid: 'HBSTJ(SG)07_004_05_PR', class: 'Poem', name: '삼탄집07_시04_5', title: '開窓翫月', originText: '氷輪輾玉宇，皎皎當紗窓。桂子飄香遠，霓裳舞袖雙。團團小如鏡，處處影分江。相對結三友，洗吾熱惱腔。', titleK: '', translationK: '', category:'', topic:'', reply: ''})</x:t>
  </x:si>
  <x:si>
    <x:t>create (a305: Poem{gid: 'HBSTJ(SG)07_004_06_PR', class: 'Poem', name: '삼탄집07_시04_6', title: '隔壁聽松', originText: '簷外松千尺，風來聞激湍。夜深燈晻曖，坐久客闌珊。萬竅自喧寂，二氣無定端。且問一菴老，云何忙與閑？', titleK: '', translationK: '', category:'', topic:'', reply: ''})</x:t>
  </x:si>
  <x:si>
    <x:t>create (a259: Poem{gid: 'HBSGSJ(SG)31_002_03_PR', class: 'Poem', name: '사가시집31_시02_3', title: '一庵專上人房醉歸。明日。吟成數絶。錄奉。', originText: '珍重禪家般若湯。策勳三昧洗枯腸。醉鄕廣大無窮盡。不省人間四大忙。', titleK: '', translationK: '', category:'', topic:'', reply: ''})</x:t>
  </x:si>
  <x:si>
    <x:t>create (a257: Poem{gid: 'HBSGSJ(SG)31_002_01_PR', class: 'Poem', name: '사가시집31_시02_1', title: '一庵專上人房醉歸。明日。吟成數絶。錄奉。', originText: '惠遠前身一庵老。淵明高調四佳翁。相逢不覺呵呵笑。身在廬山圖畫中。', titleK: '', translationK: '', category:'', topic:'', reply: ''})</x:t>
  </x:si>
  <x:si>
    <x:t>create (a279: Poem{gid: 'HBSTJ(SG)05_001_04_PR', class: 'Poem', name: '삼탄집05_시01_4', title: '又', originText: '處世頭將白。相逢少可人。論交已投分。劇飮知幾巡。愛月頻添酒。看花懶整巾。寄語支遁老。莫負會稽春。', titleK: '', translationK: '', category:'', topic:'', reply: ''})</x:t>
  </x:si>
  <x:si>
    <x:t>create (a221: Poem{gid: 'HBSGSJ(SG)10_001_14_PR', class: 'Poem', name: '사가시집10_시01_14', title: '又用前韻。寄一菴專上人。十六首', originText: '梅花斜揷淡甁中。相對無言骨格同。直到夜深淸似水。一輪明月輾靑空。', titleK: '', translationK: '', category:'', topic:'매화', reply: ''})</x:t>
  </x:si>
  <x:si>
    <x:t>create (a258: Poem{gid: 'HBSGSJ(SG)31_002_02_PR', class: 'Poem', name: '사가시집31_시02_2', title: '一庵專上人房醉歸。明日。吟成數絶。錄奉。', originText: '十年來往贊公房。杜老詩狂老更狂。一局手談柯已爛。更於何處覓仙方。', titleK: '', translationK: '', category:'', topic:'', reply: ''})</x:t>
  </x:si>
  <x:si>
    <x:t>create (a280: Poem{gid: 'HBSTJ(SG)05_001_05_PR', class: 'Poem', name: '삼탄집05_시01_5', title: '又', originText: '幸生大平世。又作無事人。送老詩千首。寬懷酒數巡。乍看塵世法。渾似幼師巾。畢竟無眞妄。薰蕕一樣春。', titleK: '', translationK: '', category:'', topic:'', reply: ''})</x:t>
  </x:si>
  <x:si>
    <x:t>create (a281: Poem{gid: 'HBSTJ(SG)05_001_06_PR', class: 'Poem', name: '삼탄집05_시01_6', title: '又', originText: '閑忙雖似異。盡是百年人。事佛臺中餓。求仙海上巡。彼皆如兎角。我咲倒烏巾。一法甚奇特。千杯麴米春。', titleK: '', translationK: '', category:'', topic:'', reply: ''})</x:t>
  </x:si>
  <x:si>
    <x:t>create (a228: Poem{gid: 'HBSGSJ(SG)13_002_PR', class: 'Poem', name: '사가시집13_시02', title: '寄一菴上人', originText: '不見一菴久。秋風又颯然。相如長抱病。蘇晉愛逃禪。白雲生滿地。翠檜欲參天。松子山中好。歸來學引年。', titleK: '', translationK: '', category:'', topic:'그리움', reply: ''})</x:t>
  </x:si>
  <x:si>
    <x:t>create (a335: Poem{gid: 'HBJPJJ(SG)09_001_06_PR', class: 'Poem', name: '점필재집09_시01_6', title: '又', originText: '野雲情性本來輕。西塞南陲取次行。萬里溪山長在眼。一身甁錫正如萍。琅函已是將心悟。天女何妨與目成。去住豈能關世事。只堪呼醉麴先生。', titleK: '', translationK: '', category:'', topic:'', reply: ''})</x:t>
  </x:si>
  <x:si>
    <x:t>create (a227: Poem{gid: 'HBSGSJ(SG)13_001_PR', class: 'Poem', name: '사가시집13_시01', title: '寄開慶住持一菴', originText: '山中古木老千章。樓閣岧嶤接上方。李白昔題水西寺。杜陵曾宿贊公房。深秋月色侵禪榻。半夜鍾聲殷客牀。更欲相尋供軟語。一䆫燈火坐焚香。', titleK: '', translationK: '', category:'', topic:'그리움', reply: ''})</x:t>
  </x:si>
  <x:si>
    <x:t>create (a275: Poem{gid: 'HBSDMS(SG)07_001_PR', class: 'Poem', name: '속동문선07_시01', title: '次贈一菴', originText: '老多貧病詎非癡。不問天工肯問醫。雙鬢暗驚飄雪縷。頑顔漸恠變鷄皮。飽經冷暖饒新味。粗有親朋是好期。愛伴空門遺世事。一菴終始是心知。', titleK: '', translationK: '', category:'', topic:'', reply: ''})</x:t>
  </x:si>
  <x:si>
    <x:t>create (a334: Poem{gid: 'HBJPJJ(SG)09_001_05_PR', class: 'Poem', name: '점필재집09_시01_5', title: '又', originText: '鞵香笠重恣遨遊。嶺徼風烟道里悠。愧我二年持玉節。逢師一夜說皇州。塵埃汨汨難開口。蒲柳蕭蕭自望秋。早晚三生石上話。共尋圓澤白雲頭。', titleK: '', translationK: '', category:'', topic:'', reply: ''})</x:t>
  </x:si>
  <x:si>
    <x:t>create (a337: Poem{gid: 'HBJPJJ(SG)09_001_08_PR', class: 'Poem', name: '점필재집09_시01_8', title: '又', originText: '節鉞來遊已再春。空慙無術慰南人。烟霞嶺上逢僧少。歌吹樓中送客頻。邂逅心源還寂寞。從容標致更淸眞。別來何處松窓底。獨坐晴晨自嚥津。', titleK: '', translationK: '', category:'', topic:'', reply: ''})</x:t>
  </x:si>
  <x:si>
    <x:t>create (a336: Poem{gid: 'HBJPJJ(SG)09_001_07_PR', class: 'Poem', name: '점필재집09_시01_7', title: '又', originText: '俗態紛紛不滿咍。吾師眞箇外形骸。袖中忽得風騷句。眼底還迷錦繡堆。南裔烟花多潑濺。故山猿鶴定嫌猜。何當三朶蓮峯下。竹杖芒鞋共往來。', titleK: '', translationK: '', category:'', topic:'', reply: ''})</x:t>
  </x:si>
  <x:si>
    <x:t>create (a239: Poem{gid: 'HBSGSJ(SG)21_001_01_PR', class: 'Poem', name: '사가시집21_시01_1', title: '李次公。用僕贈一菴專上人詩韻題寄。次韻。五首', originText: '病餘顏面異前時。時攬靑銅鑷白髭。小妾相看拍手笑。翁衰無奈坐耽詩。', titleK: '', translationK: '', category:'', topic:'일암에게 보낸 시운', reply: ''})</x:t>
  </x:si>
  <x:si>
    <x:t>create (a188)-[r188:mentions]-&gt;(b188)</x:t>
  </x:si>
  <x:si>
    <x:t>create (a189)-[r189:mentions]-&gt;(b189)</x:t>
  </x:si>
  <x:si>
    <x:t>create (a185)-[r185:mentions]-&gt;(b185)</x:t>
  </x:si>
  <x:si>
    <x:t>create (a190)-[r190:mentions]-&gt;(b190)</x:t>
  </x:si>
  <x:si>
    <x:t>create (a192)-[r192:mentions]-&gt;(b192)</x:t>
  </x:si>
  <x:si>
    <x:t>create (a191)-[r191:mentions]-&gt;(b191)</x:t>
  </x:si>
  <x:si>
    <x:t>create (a186)-[r186:mentions]-&gt;(b186)</x:t>
  </x:si>
  <x:si>
    <x:t>create (a187)-[r187:mentions]-&gt;(b187)</x:t>
  </x:si>
  <x:si>
    <x:t>create (a341: Poem{gid: 'HBCHJ(SG)02_001_PR', class: 'Poem', name: '추강집02_시01', title: '謁師之翌日。從貝葉住僧道釋，允中，性明，義浩登南明峯。就懷古詩一篇。還示一庵。', originText: '檀君昇仙入阿斯。三千年來傳神奇。匹馬短僮尋舊隱。千嶂萬壑處處疑。登登石逕踏無盡。病身全賴杖筇枝。神人不得見平生。探冥討幽鬢如絲。一鳥不鳴風射眼。掩袂不勝前朝悲。周王革殷急賢良。首就箕子訪民彝。天生賢聖無夷夏。胡乃檀君却不知。檀君自執謙謙德。韜光韞彩隱於茲。鼎中烏兔自同穴。紫府九重神飆吹。箕王代作陳八條。靑丘人物再煕煕。千年山海輸燕虜。衛滿渡浿神器移。東明籙訖寶藏死。茲山出入羅與麗。山呼九月今代名。崔巍神嶽鎭四垂。山前煙火列郡開。海水朝宗日二時。南明峯上赤葉多。千江掌平明琉璃。同來四衲貝葉僧。與余俱事一庵師。同門恩意喜相隨。強起我病勸題詩。', titleK: '', translationK: '', category:'', topic:'', reply: ''})</x:t>
  </x:si>
  <x:si>
    <x:t>create (a340: Poem{gid: 'HBCHJ(SG)01_001_PR', class: 'Poem', name: '추강집01_시01', title: '八月念日。謁先君空門友一庵於九月山貝葉寺。是日乃先忌也。請於師。奠祀涅槃堂。仍話舊。師年八十有三。', originText: '秋色來天地。千林錦葉乾。日月流冉冉。頭上二毛斑。此地尋師日。適我先君忌。主人許我誠。呼僮奠祀事。炊飯禮金身。酌茶奠先靈。小子雙垂涕。梵音徹冥冥。奠徹開白酒。日夕風吹雨。促膝聽晨鍾。明燈細談古。秋堂已推暑。木梢強知秋。二十年前事。油然到心頭。師其聽我否。小子請具陳。在昔天順末。興天誨後人。余在諸生後。得遊文墨場。在今數十載。同列竝鵷行。獨余稟性懶。加以阻趨庭。坎壈少失學。與世同醉醒。百事百蹉跎。菟裘知何處。廣野歌匪兕。原隰羨萇楚。前年訪頭流。去歲登楓岳。今春入關西。觸眼皆索寞。眼涉妙香山。舟泛沸流川。獻詩檀君殿。贊述箕王賢。流憩浿江邊。細閱衛滿跡。歷覽九梯宮。想像東明德。薩水隋戰場。玄菟漢四郡。紅巾死棘城。七佛扶麗運。博川魚鼈橋。紇骨松讓封。首陽今海州。龍岡古黃龍。茫茫千古事。歷歷目前數。舒憂心愈亂。強歌聲愈苦。正如失棲鳥。長夜呼嗚嗚。風觸七哀生。世事自無娛。親戚背面笑。孰肯矯我失。師能誨三字。改過從今日。', titleK: '', translationK: '', category:'', topic:'', reply: ''})</x:t>
  </x:si>
  <x:si>
    <x:t>금오두(金鼇頭)</x:t>
  </x:si>
  <x:si>
    <x:t>백옥경(白玉京)</x:t>
  </x:si>
  <x:si>
    <x:t>창해빈(滄海濱)</x:t>
  </x:si>
  <x:si>
    <x:t>create (a1:Prose{gid:'R001', class:'Prose', name:'사가문집06_문01', korname:'送卞上人詩序', chiname:'一庵專上人。語予曰。吾徒策卞者嗜禪學。將遊方。欲求言於先生。幸有賜。予不識卞。欲譽之。則不知所以譽之者。規之。則又不知所以規之者。復何措一辭。然予熟識庵。庵名墨而行儒。又善禪學。而能出入於文章之士。遊戱自在。知庵則亦知卞矣。予惟自達磨氏傳心西來。而不立文字。故後之禪學之流。惟究直指之道。淡然若無與於世。以文字鳴于時者盖寡。至唐宋。有文暢，浩初，覺範，惠勤之徒。喜與吾儒者遊。而文名籍甚。斯文大儒如韓，柳，歐，蘇諸君子。亦莫不委心內交焉。吾東方益，牧諸先生。亦與坦上人，幻庵，龜谷。爲方外交。日與之相從。有韓柳歐蘇之風。寥寥數百年之間。又得一老。而吾儒之申泛翁，金文良，姜景醇，洪應之，李胤保。如居正者。亦與之相從。可謂儒釋相從之一中興矣。予之知庵如是。卞旣出庵之門。予當以求庵者求卞。復何言哉。予又聞釋氏之道。以淸爭無爲爲宗。釋氏之求入於吾儒者。例以文章綺語。誇詡於人。雖取譽於吾儒。而得罪於釋氏斯大矣。予交庵將四十年。庵之風韻絶人。工於詞藻。然恂恂若不能。不欲以綺語動人。是雖三昧自在。其志之所存。亦可知也。卞旣爲庵之徒。其不待予言。而必有所得矣。卞嗜禪學。能文字。故用是幷規之。戊戌。'})</x:t>
  </x:si>
  <x:si>
    <x:t>create (a2:Prose{gid:'R002', class:'Prose', name:'허백당집09_문01', korname:'題一庵松堂詩卷後', chiname:'夫道一而已矣。如《易》之太極，曾子之一貫，老子之玄牝，大雄氏之不二法門，其道雖殊，而其理則未嘗不同。而謂之不相同，此至聖、凡夫之所以間也。同者何？無爲而無不爲也。不同者何？始於有而終於無也。其實皆一也。其或虛而能實，定而能慧焉，則身與道爲一；其或我自我物自物，則身與道爲二。道可一而不可二也，道可純而不可雜也。然則其一也一，其不一也一，一興不一相與爲一，則道果有乎？道果無乎？有無俱混，是非偕寂，則深得一之源也。一者何？希夷也，眞如也，大圓覺也。推之則自一心而廣被法界，要之則自衆流而斂諸方寸，此釋迦千百億化，而充滿恒河沙也。自其異者，則吾之肝膽卽楚、越，自其同者，則衆生髮膚卽吾體，此觀世音三十二相，而尋聲救苦也。歸依者如是求之，則果能知一之義矣，知一之義，則心卽道也，道卽心也，無非徒無也，一非徒一也，而自詣至大之域矣。專上人，緇徒之領袖也。其爲人也，超悟三乘。其爲居也，揭一名菴。身在一庵之中，心究一理之妙，一理之妙不在乎他，在庭前松樹耳。拱把之眇，終爲合抱，毫釐之微，竟至輪囷，則無形而有形也；森森鬱鬱，無非元氣，千枝萬葉，復歸於根，則有形而無形也。師道之一而二，二而一者，何嘗異乎是？若知一本萬殊，萬殊一本，則人與我一矣。神奇爲腐臭，臭腐爲神奇，則死與生一矣。春不榮，冬不枯，貫四時而獨也靑，則知道爲一而無益損乎其眞矣。昔六祖賦菩提樹而見道，趙州指庭柏樹而悟法。余亦美吾師之道，而作一菴 松堂說。'})</x:t>
  </x:si>
  <x:si>
    <x:r>
      <x:t>風中空紅東同翁公宮通窮功雄工鴻叢蓬終融濛虹童桐蟲</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匆弓蒙戎忠瓏豐</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豐收</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]隆崇穹</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櫳篷躬攻驄蔥衷筒籠瞳楓聾銅聰充朧熊洪逢</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[鼓聲]峒[崆峒]嵩忡烘礱窿曨菘僮沖[深遠、淡泊]癃幪茸</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嵷芃曈恫仝盅悤崧筩</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[竹筒]矇馮[姓也]瀜夢[音蒙]絨</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騣璁朦訌蘢艟</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[艨艟，戰船]螽</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潨瞢</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[目不明]</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嚨狨谼侗</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[倥侗]</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翀藭棕霳潼葒鬉葓渢懵</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懵懵</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，無知貌]雺</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氃蠓豵豅潀攏</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[音聾。理也]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痌爞穜瘋罿烽酆巃種</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[音蟲。稚也]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饛朣韸嵏艨芎螉總</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[縫也]瀧[雨瀧瀧]曚崆蝀</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酮髳灃哄</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[同</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叿</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，言語嘈雜]</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髼蚣駥葼篊逄</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[鼓聲]</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獞漴</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[水聲]</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肜硿悾娀珫茙犝渱玒緵</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[縷也，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緵罟也</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堫汎</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[音馮。亦浮也]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懜鼨蓊衕菶涷烔</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[熱貌]</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鬷</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[釜屬]箜</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匑稯洚氋茼惾麷鍐愡</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[惺</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愡</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靀鯼膧</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[肥貌]釭[轂鐵]</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罞塳鬔埪篵龐</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[充實]</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艐懞橦</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[木名]</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嗡谾蠪倥</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[倥侗]</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囪漎</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[水會也]哃蕫</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摓狪柊靇涳茺檬烿眮鏓憽絧倲叿鵼碽蔠詷浺檧鉷鶇魟猦靊鎓蝬菄霟蓪鮦</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[魚名]</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爖龓蘴鄸檒鴤寷繱痋餇錝灴偑蕯埄揔秱堸襱杛仹娻崠</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[山名]</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屸徖樋爜汷樥熢碂熜愩粡囲鸗勭瓨浲鶲熥湰嵡焪葻糿艂朡篢粠嘃疘曧鯟仜棇楤娂翪濍猣漨赨焢闂幊鑨硹鸏埬熍漗䧺㤝䃧䓗䮾㰍㚇䧆䕺㹣䯷㴦㣉䀄䙦䤓䆍㒥㳘䥂䞑㸗䂫㠦㼿㼧䍶䩺䪦䆔㮬䈦䵄㦕䅝㥖䁓䰸䈵䫹䈡㲁䐋䗓䟥㩚㨑㝫㠮㚅㠉䡯㠓䏊䆪䆚䴀㓽㕼䖝㒶㢥䰒䉺㺋䰤䮵㝟䴶䈺㕬㵯㳞䲨䡫䴿䧷䱵㣝䤝㓚㭜䝦䪊㣭䲲䑃㖓㦀䘪㙹㜴䒠㝘</x:t>
    </x:r>
    <x:r>
      <mc:AlternateContent xmlns:mc="http://schemas.openxmlformats.org/markup-compatibility/2006">
        <mc:Choice xmlns:hs="http://schemas.haansoft.com/office/spreadsheet/8.0" Requires="hs">
          <x:rPr hs:extension="1">
            <x:rFont val="PMingLiU-ExtB"/>
            <x:sz val="10"/>
            <x:color rgb="ff000000"/>
            <hs:size val="100"/>
            <hs:ratio val="100"/>
            <hs:spacing val="0"/>
            <hs:offset val="0"/>
          </x:rPr>
        </mc:Choice>
        <mc:Fallback>
          <x:rPr>
            <x:rFont val="PMingLiU-ExtB"/>
            <x:sz val="10"/>
            <x:color rgb="ff000000"/>
          </x:rPr>
        </mc:Fallback>
      </mc:AlternateContent>
      <x:t>𦨴𪔴𨍈𦏆𥵫𢃐𩐠𢫨𨾊𧠊𥭗𩅉𣌾𧙥𨍉𧳆𦮔𨏠𢊕𦿏𦯇𧱁</x:t>
    </x:r>
  </x:si>
  <x:si>
    <x:t>create (a38: Poem{gid: 'HBSGSJ(SG)02_018_PR', class: 'Poem', name: '사가시집02_시018', title: '園中海棠盛開。獨酌有興。寄金文良。守溫', originText: '漢陽四月春已歸。只留海棠慰幽人。幽人獨坐海棠下。爲作荒詩答花神。花雖不語可認意。要趁良辰恣懽喜。花間端不背貧家。我豈忘情獨負花。徑典朝衫換新醅。花前累擧三百杯。酒酣意氣頗豪▣。醉倒爲倩搒人扶。風流端麗兩相似。我喚海棠作知己。嗚呼。少年豈得長少年。莫對海棠惜酒錢。', titleK: '', translationK: '', category:'', topic:'해당화', reply: 'N'})</x:t>
  </x:si>
  <x:si>
    <x:t>create (a197: Poem{gid: 'HBSGSJ(SG)02_088_PR', class: 'Poem', name: '사가시집02_시088', title: '病不赴朝。曉起有作。', originText: '﻿東隣鷄啞咿。西窓月炯瑩。孤客坐擁衾。不語心耿耿。俄聞五更撾。滿路輪蹄譁。有詔許休暇。幸哉無朝衙。懶拙已成癖。欲起還無能。委蛇散腰脚。亂髮踈鬅鬙。呼兒吸井華。石鼎煎新藥。婢懶卧前楹。齁齁睡正熟。三叫默不噟。似癡還似黠。四顧但無聲。蟋蜶鳴壞壁。庭梧撼風露。滿意生凄涼。病骨已復醒。稍覺秋夜長。', titleK: '', translationK: '', category:'', topic:'질병', reply: 'N'})</x:t>
  </x:si>
  <x:si>
    <x:t>create (a274: Poem{gid: 'HBSDMS(SG)04_002_PR', class: 'Poem', name: '속동문선04_시02', title: '題一菴山水圖', originText: '蒸沙未必終成飯。畫餠安能卒療飢。師何爲哉舍眞境。却畫雲山堂中垂。乃知如幻得三昧。當境無心恣娛嬉。江山自是有定形。畫史翻出無窮奇。長川噴薄瀉巖罅。翠巘㟮屼臨江湄。雲烟萬里容寸分。畫耶眞耶空騰疑。憶曾年少縱遊觀。泉石膏育尙未醫。如今失脚墜紅塵。白首看山還似痴。從師本分沒眞假。了知萬事俱如斯。', titleK: '', translationK: '', category:'', topic:'', reply: ''})</x:t>
  </x:si>
  <x:si>
    <x:t>create (a7: Poem{gid: 'HBSGSJ(SG)01_001_06_PR', class: 'Poem', name: '사가시집01_시001_6', title: '白雲。孝子思親也。張左司大夫奉使朝鮮。大夫人在堂。七袠康強。四月九日。是初度之辰。思念不已。憂形言色。夫勞王事而靡盬。忠也。念慈恩而不忘。孝也。惟忠惟孝。私恩公義。於是兩全矣。美而賦之。以贐其行。', originText: '張仲孝友。令聞令德。允也左司。以嗣以續。求忠於孝。天子之錫。天子之錫。維張侯是式。', titleK: '', translationK: '', category:'사언고시', topic:'백운', reply: 'N'})</x:t>
  </x:si>
  <x:si>
    <x:t>create (a43: Poem{gid: 'HBSGSJ(SG)02_021_PR', class: 'Poem', name: '사가시집02_시021', title: '雪後有興。題寄太初德輿兩集賢。', originText: '長安城中三日雪。小片如手大如席。起看天地瓊瑤窟。無有萬里纖靄隔。我聞山中時可獵。鳥飛無聲獸無跡。桃花駿馬黑貂裘。牽黃臂蒼時一遊。一箭可殪千年虎。餘事紛紛伐狐兔。赭山熾火殺如坻。顧視鞍後雙鴟夷。歸來大醉春滿面。猶拭腰間白羽箭。君不見騎驢陌上孟生酸。破帽短鞭肩聳山。一生冷氣無由删。', titleK: '', translationK: '', category:'', topic:'눈', reply: 'N'})</x:t>
  </x:si>
  <x:si>
    <x:t>create (a326: Poem{gid: 'HBSJDG(SG)11_001_PR', class: 'Poem', name: '신증동국여지승람11_시01', title: '楊州牧_水落寺', originText: '水落山中水落寺，水落石出山中暯。黃鶴去邊近靑天，黑雲拖處飛白雨。去年尋僧此來遊，積雪滿壑山月白。今年尋僧此來遊，巖畔春花欲開落。去年今年自來往，山川歷歷如昨昔。杖藜一枝苔蹤滑，石泉激激風生腋。飯後鍾聽舊時聲，壁上有詩塵欲撲。紅袖古今豈獨寇萊公？我一笑王公豪氣少，二十年來始得碧紗籠。', titleK: '', translationK: '', category:'', topic:'', reply: ''})</x:t>
  </x:si>
  <x:si>
    <x:t>create (a152: Poem{gid: 'HBSGSJ(SG)02_069_01_PR', class: 'Poem', name: '사가시집02_시069_1', title: '再用前韻', originText: '﻿丈夫少年能激昂。拔劒意氣人莫當。高談有啄三尺長。慷慨自信鐵石腸。峩冠兀兀講虞庠。不爲俗學校偏傍。唾罵韓柳𠹛墨莊。樹立吾道行堂堂。吁嗟時俗喜更張。羽翼異敎參翺翔。拈香然指趨相將。無怪滋蔓尤荒唐。老生猶存舊時狂。欲說未說半死僵。安得利兵伐西羌。追逐萬里揮門墻。一生碌碌如屠臧。何用惡圓徒好方。', titleK: '', translationK: '', category:'', topic:'성간 시운', reply: 'Y'})</x:t>
  </x:si>
  <x:si>
    <x:t>create (a155: Poem{gid: 'HBSGSJ(SG)02_070_02_PR', class: 'Poem', name: '사가시집02_시070_2', title: '用成少年詩韻。贈蔡子休。', originText: '﻿琴中無絃不須彈。案上有書不須讀。人生萬事貴適意。濠梁觀魚亦足樂。我有囊中賣山錢。幾年欲歸歸不得。已倩畫工掃霜䊵。摹出輞川圖一軸。紅葉白石淸我心。鸎啼花落無筭爵。軟紅塵土萬丈深。一點飛不到林壑。鄒賢仁義不枉尺。孔聖循道不履閾。生平我豈繩墨者。高歌南山叩牛角。', titleK: '', translationK: '', category:'', topic:'채신보의 인품/성간 시운', reply: 'Y'})</x:t>
  </x:si>
  <x:si>
    <x:t>create (a188: Poem{gid: 'HBSGSJ(SG)02_082_PR', class: 'Poem', name: '사가시집02_시082', title: '送柳士初休復之全羅村舍', originText: '﻿人生一世間。有命懸在天。昧者好枉尋。直道唯守絃。擧世皆滔滔。莫分方與圓。柳氏旣不遭。名韁非所纏。平生丈夫志。落落師古賢。擧擧今何征。朔雪明祖筵。田園入我想。松竹凝寒煙。自云醒者樂。豈與醉人傳。揖我出門去。落日催行旃。我嬰塵綱中。生死猶狂顚。送君不可隨。別淚徒濺濺。', titleK: '', translationK: '', category:'', topic:'유휴복 전송', reply: 'N'})</x:t>
  </x:si>
  <x:si>
    <x:t>create (a129: Poem{gid: 'HBSGSJ(SG)02_062_01_PR', class: 'Poem', name: '사가시집02_시062_1', title: '謹甫，胤保見和。復用前韻。', originText: '﻿陰雲漠漠釀春寒。獨坐燈前瘦影單。西漢諸賢追已妙。東坡一帙讀初殘。文章本乏絲綸手。風月元非錦繡肝。攀附龍鱗眞自幸。三年末席分宜安。', titleK: '', translationK: '', category:'', topic:'성삼문의 시운', reply: 'Y'})</x:t>
  </x:si>
  <x:si>
    <x:t>create (a130: Poem{gid: 'HBSGSJ(SG)02_062_02_PR', class: 'Poem', name: '사가시집02_시062_2', title: '謹甫，胤保見和。復用前韻。', originText: '﻿士龍蜚步入雲間。齷齪從來我獨頑。嗜學還同嗜美灸。得詩猶勝得高官。人心料理顏先赧。世事商量鼻欲酸。夜久小窓渾不寐。東峯月色爛銀盤。', titleK: '', translationK: '', category:'', topic:'성삼문의 시운', reply: 'Y'})</x:t>
  </x:si>
  <x:si>
    <x:t>create (a41: Poem{gid: 'HBSGSJ(SG)02_019_03_PR', class: 'Poem', name: '사가시집02_시019_3', title: '次韻李淸甫學士 三首○塏', originText: '光陰倏忽夢魂中。早起書䆫怯曉風。羸馬弊裘張老興。殘杯冷炙少陵窮。一春踈憊無詩伴。萬事蹉𧿶已病翁。却望故山歸計早。且須勤作灌蓮筒。', titleK: '', translationK: '', category:'', topic:'이개 시운', reply: 'Y'})</x:t>
  </x:si>
  <x:si>
    <x:t>create (a47: Poem{gid: 'HBSGSJ(SG)02_023_01_PR', class: 'Poem', name: '사가시집02_시023_1', title: '喜雨亭夜宴圖詩。用諸公韻。', originText: '駐蹕城西擁瑞烟。當時侍從盡儒仙。淸談玉屑陪公子。雅興金樽敞綺筵。好月有期來滿座。長江無際去連天。靑宮賜橘尤新寵。綃幅傳神耀後傳。', titleK: '', translationK: '', category:'', topic:'왕형공집', reply: 'N'})</x:t>
  </x:si>
  <x:si>
    <x:t>create (a76: Poem{gid: 'HBSGSJ(SG)02_034_02_PR', class: 'Poem', name: '사가시집02_시034_2', title: '再和 五首', originText: '﻿春寒景物護深扉。猿鶴前頭俗事稀。雨濕柳堤千縷重。煙拖竹塢萬竿猗。一池淺碧鷗兼淨。滿院殘紅燕共飛。步屧園中時倚杖。石田處處秀三芝。', titleK: '', translationK: '', category:'', topic:'산거사시(山居四時)', reply: 'Y'})</x:t>
  </x:si>
  <x:si>
    <x:t>create (a78: Poem{gid: 'HBSGSJ(SG)02_034_04_PR', class: 'Poem', name: '사가시집02_시034_4', title: '再和 五首', originText: '﻿塵土東華萬丈深。高人丘壑百年心。蓴絲帶露專欺雪。菊蘂經霜解作金。蛩泣蕙花連竹枕。鶴翻松子落瑤琴。靑山不礙尋眞路。暫許吾曹去一尋。', titleK: '', translationK: '', category:'', topic:'산거사시(山居四時)', reply: 'Y'})</x:t>
  </x:si>
  <x:si>
    <x:t>create (a119: Poem{gid: 'HBSGSJ(SG)02_058_03_PR', class: 'Poem', name: '사가시집02_시058_3', title: '春坊入直。書懷錄示成謹甫。', originText: '自笑儒冠大闊迂。平生陳跡似磨驢。聲名每落諸公後。文墨叨參數載餘。晩學唐詩那就熟。閑揩晉字輒生踈。世間未有窮愁日。欲擬虞卿早著書。', titleK: '', translationK: '', category:'', topic:'관직_춘방', reply: 'N'})</x:t>
  </x:si>
  <x:si>
    <x:t>create (a122: Poem{gid: 'HBSGSJ(SG)02_059_03_PR', class: 'Poem', name: '사가시집02_시059_3', title: '謹甫有和。復用前韻。', originText: '﻿衆口雷同笑闊迂。還慙小技似黔驢。杜陵虛嘆囊錢澀。靖節無求磐粟餘。七十斲輪工已妙。三年刻楮術還踈。弱齡空把經綸志。不讀人間非聖書。', titleK: '', translationK: '', category:'', topic:'성삼문의 시운', reply: 'Y'})</x:t>
  </x:si>
  <x:si>
    <x:t>create (a112: Poem{gid: 'HBSGSJ(SG)02_053_PR', class: 'Poem', name: '사가시집02_시053', title: '次韻韓子鎭述懷之作', originText: '﻿世路風波萬丈長。何人名姓早深藏。山林有興濃於酒。門戶無人冷似霜。漫喜文章從李杜。何須富貴托金張。浮沉萬古唯杯酒。自哂狂生老更狂。', titleK: '', translationK: '', category:'', topic:'한흠의 술회시', reply: 'Y'})</x:t>
  </x:si>
  <x:si>
    <x:t>create (a123: Poem{gid: 'HBSGSJ(SG)02_060_01_PR', class: 'Poem', name: '사가시집02_시060_1', title: '李胤保用前韻見寄。復和。', originText: '﻿三分春暖二分寒。坐擁錦裘怯冷單。御柳絲搖黃欲嚲。宮梅蘂謝白初殘。年光荏苒彫顏面。酒力槎牙起肺肝。十載宦遊空役役。家書喜得報平安。', titleK: '', translationK: '', category:'', topic:'성삼문의 시운', reply: 'Y'})</x:t>
  </x:si>
  <x:si>
    <x:t>create (a69: Poem{gid: 'HBSGSJ(SG)02_032_PR', class: 'Poem', name: '사가시집02_시032', title: '寄吳隱君', originText: '﻿平生丘壑心。冠冕非所冀。怱嬰塵網中。日月忽已駚。未遂一身謀。還爲百口累。依違復依違。有似魚中餌。慙愧吳隱君。早脫功名餧。囂紛屛已遠。林泉得自恣。矯首雲山高。何日同飛趐。', titleK: '', translationK: '', category:'', topic:'오은군', reply: 'N'})</x:t>
  </x:si>
  <x:si>
    <x:t>create (a110: Poem{gid: 'HBSGSJ(SG)02_051_PR', class: 'Poem', name: '사가시집02_시051', title: '送李主簿之湖南', originText: '﻿傾盖龍門已結歡。河梁今日暗生酸。淡交元與利交異。生別還將死別難。細雨黃梅宮道熟。暮烟蒼筍野蘺斑。君歸知我相思意。處處江南有芷蘭。', titleK: '', translationK: '', category:'', topic:'호남 이주부 전송', reply: 'N'})</x:t>
  </x:si>
  <x:si>
    <x:t>create (a39: Poem{gid: 'HBSGSJ(SG)02_019_01_PR', class: 'Poem', name: '사가시집02_시019_1', title: '次韻李淸甫學士 三首○塏', originText: '瘦骨新添曉鏡中。勞生草草又春風。酒能解渴還成癖。詩縱攄懷竟坐窮。梅柳無情欺醜客。乾坤有量著閑翁。文章閣老聲名大。多謝詩篇日幾筒。', titleK: '', translationK: '', category:'', topic:'이개 시운', reply: 'Y'})</x:t>
  </x:si>
  <x:si>
    <x:t>create (a48: Poem{gid: 'HBSGSJ(SG)02_023_02_PR', class: 'Poem', name: '사가시집02_시023_2', title: '喜雨亭夜宴圖詩。用諸公韻。', originText: '玲瓏香橘洞庭春。雨露恩涵色轉新。身際風雲逢聖代。筵開魚藻重詞臣。曾聞陸績懷慈母。更擬東坡遺細君。此日光榮誰得似。謌詩立進筆如神。', titleK: '', translationK: '', category:'', topic:'왕형공집', reply: 'N'})</x:t>
  </x:si>
  <x:si>
    <x:t>create (a30: Poem{gid: 'HBSGSJ(SG)02_013_10_PR', class: 'Poem', name: '사가시집02_시013_10', title: '夢桃源圖。爲貴公子作。十首', originText: '頭邊歲月去堂堂。犇走東華有底忙。好夢不長名宦路。歸情先在水雲鄕。靜中玄牝安心藥。閑裏黃庭却老方。早晩求田仍問舍。一篙春水鼓蘭檣。', titleK: '', translationK: '', category:'', topic:'그림_몽유도원도', reply: 'N'})</x:t>
  </x:si>
  <x:si>
    <x:t>create (a49: Poem{gid: 'HBSGSJ(SG)02_023_03_PR', class: 'Poem', name: '사가시집02_시023_3', title: '喜雨亭夜宴圖詩。用諸公韻。', originText: '長風吹下月如霜。湖上新亭十分涼。踏影欲追蘇老興。停杯爲問謫仙狂。風露淸宵銀漢裏。山河大地玉壺傍。身在蓬瀛人不識。衣巾來襲御爐香。', titleK: '', translationK: '', category:'', topic:'왕형공집', reply: 'N'})</x:t>
  </x:si>
  <x:si>
    <x:t>create (a79: Poem{gid: 'HBSGSJ(SG)02_034_05_PR', class: 'Poem', name: '사가시집02_시034_5', title: '再和 五首', originText: '﻿擁褐閑眠靜不喧。高蹤邈邈自無隣。雪宵煑茗窓渾曙。雲閣燒丹鼎已春。𤉦柏心貞凌歲暮。寒梅面瘦離風塵。門前時有雙鵝客。博得黃庭妙入神。', titleK: '', translationK: '', category:'', topic:'산거사시(山居四時)', reply: 'Y'})</x:t>
  </x:si>
  <x:si>
    <x:t>create (a75: Poem{gid: 'HBSGSJ(SG)02_034_01_PR', class: 'Poem', name: '사가시집02_시034_1', title: '再和 五首', originText: '﻿金章何故戀靑山。富貴唯餘一笑間。好向山中成大隱。會須大藥駐童顏。緱山白鶴朝遊嶺。函谷靑牛夜渡關。行樂地仙隨處勝。坤靈不必爲人慳。', titleK: '', translationK: '', category:'', topic:'산거사시(山居四時)', reply: 'Y'})</x:t>
  </x:si>
  <x:si>
    <x:t>create (a77: Poem{gid: 'HBSGSJ(SG)02_034_03_PR', class: 'Poem', name: '사가시집02_시034_3', title: '再和 五首', originText: '﻿仙峯隱映瑞烟籠。洞裏分明見別宮。花氣滿山時作雨。松陰拂地易爲風。香凝美酒荷筒碧。味入瓊漿荔子紅。日暮山禽啼散盡。凭闌詩思轉鬆鬆。', titleK: '', translationK: '', category:'', topic:'산거사시(山居四時)', reply: 'Y'})</x:t>
  </x:si>
  <x:si>
    <x:t>create (a118: Poem{gid: 'HBSGSJ(SG)02_058_02_PR', class: 'Poem', name: '사가시집02_시058_2', title: '春坊入直。書懷錄示成謹甫。', originText: '﻿生長乾坤俯仰間。將身六尺任踈頑。聖時不欲防賢路。冷語何須得熱官。造物乘除眞戱劇。功名毀譽足悲酸。春坊學士人休笑。朝日明明苜蓿盤。', titleK: '', translationK: '', category:'', topic:'관직_춘방', reply: 'N'})</x:t>
  </x:si>
  <x:si>
    <x:t>create (a40: Poem{gid: 'HBSGSJ(SG)02_019_02_PR', class: 'Poem', name: '사가시집02_시019_2', title: '次韻李淸甫學士 三首○塏', originText: '悠悠身世小䆫中。短髮蕭踈不滿風。射虎山中良不惡。騎驢陌上亦多窮。荒涼松逕陶元亮。落魄梅花陸放翁。漸覺踈才乖世用。春江歸問釣魚筒。', titleK: '', translationK: '', category:'', topic:'이개 시운', reply: 'Y'})</x:t>
  </x:si>
  <x:si>
    <x:t>create (a125: Poem{gid: 'HBSGSJ(SG)02_060_03_PR', class: 'Poem', name: '사가시집02_시060_3', title: '李胤保用前韻見寄。復和。', originText: '﻿鄒賢仁義指相迂。杜甫京華謾跨驢。世事到頭徒自苦。生平知足不求餘。風流洛下衣冠盛。放浪江東禮法踈。多病邇來相見少。故人皆著絶交書。', titleK: '', translationK: '', category:'', topic:'성삼문의 시운', reply: 'Y'})</x:t>
  </x:si>
  <x:si>
    <x:t>create (a117: Poem{gid: 'HBSGSJ(SG)02_058_01_PR', class: 'Poem', name: '사가시집02_시058_1', title: '春坊入直。書懷錄示成謹甫。', originText: '﻿一夜春風料峭寒。靑綾入直覺輕單。御溝新漲氷猶在。宮瓦皆平雪未殘。滿案塵編遮病眼。數鍾香茗潤枯肝。詩成爲寄鑾坡客。撚盡踈髥字未安。', titleK: '', translationK: '', category:'', topic:'관직_춘방', reply: 'N'})</x:t>
  </x:si>
  <x:si>
    <x:t>create (a120: Poem{gid: 'HBSGSJ(SG)02_059_01_PR', class: 'Poem', name: '사가시집02_시059_1', title: '謹甫有和。復用前韻。', originText: '﻿坐我詩窮郊島寒。龍鍾身世且孤單。靑黃化作溝中斷。徵角生從爨下殘。萬事終同惜鷄肋。百年不欲飧馬肝。一生我是悠悠者。眠食唯宜著處安。', titleK: '', translationK: '', category:'', topic:'성삼문의 시운', reply: 'Y'})</x:t>
  </x:si>
  <x:si>
    <x:t>create (a124: Poem{gid: 'HBSGSJ(SG)02_060_02_PR', class: 'Poem', name: '사가시집02_시060_2', title: '李胤保用前韻見寄。復和。', originText: '﻿靑衫白首利名間。無地還堪著我頑。匡老十年能到相。揚郞三世不遷官。心爲形役身方倦。命與仇謀鼻自酸。更笑廣文寒到骨。水精塩照杜陵盤。', titleK: '', translationK: '', category:'', topic:'성삼문의 시운', reply: 'Y'})</x:t>
  </x:si>
  <x:si>
    <x:t>create (a121: Poem{gid: 'HBSGSJ(SG)02_059_02_PR', class: 'Poem', name: '사가시집02_시059_2', title: '謹甫有和。復用前韻。', originText: '﻿十年攀附衆賢間。懶拙眞同木石頑。筆健誰如歐學士。詩寒我似鄭都官。鶴鳧不必齊長短。梅蘖由來異苦酸。珍重數篇誰得和。明珠一一走金盤。', titleK: '', translationK: '', category:'', topic:'성삼문의 시운', reply: 'Y'})</x:t>
  </x:si>
  <x:si>
    <x:t>create (a126: Poem{gid: 'HBSGSJ(SG)02_061_01_PR', class: 'Poem', name: '사가시집02_시061_1', title: '復用前韻。寄謹甫，胤保。', originText: '﻿金闕嵳峩碧瓦寒。春風透入越羅單。五更鍾鼓朝衙早。一枕詩書午夢殘。茗椀書筵霑講舌。鹽虀大學飽儒肝。從來先輩輕年少。愧向明時策治安。', titleK: '', translationK: '', category:'', topic:'성삼문의 시운', reply: 'Y'})</x:t>
  </x:si>
  <x:si>
    <x:t>create (a127: Poem{gid: 'HBSGSJ(SG)02_061_02_PR', class: 'Poem', name: '사가시집02_시061_2', title: '復用前韻。寄謹甫，胤保。', originText: '﻿壯元聲譽落人間。樗散何人似我頑。徐邈一中聊寓興。退之三上豈求官。裯衾豆粥平生事。冷灸殘杯到處酸。賴有先生容我拙。詩壇今日歃銅盤。', titleK: '', translationK: '', category:'', topic:'성삼문의 시운', reply: 'Y'})</x:t>
  </x:si>
  <x:si>
    <x:t>create (a128: Poem{gid: 'HBSGSJ(SG)02_061_03_PR', class: 'Poem', name: '사가시집02_시061_3', title: '復用前韻。寄謹甫，胤保。', originText: '﻿貧病侵尋活計迂。詩情聊寄灞橋驢。杏花消息愁邊到。錦瑟年華夢裏餘。學士風流多醞籍。中郞潦倒更麄踈。自知儒術終無用。悔殺從前苦讀書。', titleK: '', translationK: '', category:'', topic:'성삼문의 시운', reply: 'Y'})</x:t>
  </x:si>
  <x:si>
    <x:t>create (a165: Poem{gid: 'HBSGSJ(SG)02_072_08_PR', class: 'Poem', name: '사가시집02_시072_8', title: '﻿蓮房', originText: '﻿淨綠搖搖抵死香。花開次第露蜂房。分明大華峯頭有。一片何妨乞我嘗。', titleK: '', translationK: '', category:'', topic:'그림_강희안 화병', reply: 'N'})</x:t>
  </x:si>
  <x:si>
    <x:t>create (a46: Poem{gid: 'HBSGSJ(SG)02_022_03_PR', class: 'Poem', name: '사가시집02_시022_3', title: '春坊入直。寄德輿。', originText: '不才虛費大官羊。自愧宮庭陛楯郞。潤色斯文誰巨擘。文章末技未爲光。', titleK: '', translationK: '', category:'', topic:'그림_희우정연야도', reply: 'Y'})</x:t>
  </x:si>
  <x:si>
    <x:t>create (a44: Poem{gid: 'HBSGSJ(SG)02_022_01_PR', class: 'Poem', name: '사가시집02_시022_1', title: '春坊入直。寄德輿。', originText: '陰雲漠漠度宮城。小雨天街晩未晴。獨倚南䆫冠不整。御溝新送落階聲。', titleK: '', translationK: '', category:'', topic:'그림_희우정연야도', reply: 'Y'})</x:t>
  </x:si>
  <x:si>
    <x:t>create (a136: Poem{gid: 'HBSGSJ(SG)02_065_01_PR', class: 'Poem', name: '사가시집02_시065_1', title: '途中書所見', originText: '﻿雪盡原頭薺有芽。路傍採女競喧譁。爺歸出糶何時返。日午空膓不作謌。', titleK: '', translationK: '', category:'', topic:'농촌의 가난', reply: 'N'})</x:t>
  </x:si>
  <x:si>
    <x:t>create (a111: Poem{gid: 'HBSGSJ(SG)02_052_PR', class: 'Poem', name: '사가시집02_시052', title: '次韻李淸甫題畫屛', originText: '﻿奔走東華兩鬢秋。十年不上釣魚舟。袖中已草歸田賦。自信功名少到頭。', titleK: '', translationK: '', category:'', topic:'이개의 화병시 시운', reply: 'Y'})</x:t>
  </x:si>
  <x:si>
    <x:t>create (a139: Poem{gid: 'HBSGSJ(SG)02_065_04_PR', class: 'Poem', name: '사가시집02_시065_4', title: '途中書所見', originText: '﻿去歲新繰尙十斤。當時蠶績正辛勤。終然輸入他家糶。慙愧年年不掩裙。', titleK: '', translationK: '', category:'', topic:'농촌의 가난', reply: 'N'})</x:t>
  </x:si>
  <x:si>
    <x:t>create (a160: Poem{gid: 'HBSGSJ(SG)02_072_03_PR', class: 'Poem', name: '사가시집02_시072_3', title: '﻿橘', originText: '﻿黃金磊落壓枝垂。霜落江南九月時。味自大酸君莫怪。文章子固不能詩。', titleK: '', translationK: '', category:'', topic:'그림_강희안 화병', reply: 'N'})</x:t>
  </x:si>
  <x:si>
    <x:t>create (a137: Poem{gid: 'HBSGSJ(SG)02_065_02_PR', class: 'Poem', name: '사가시집02_시065_2', title: '途中書所見', originText: '﻿荒歲村村盡室逃。唯餘老稚尙無聊。賣薪鬻菜徒辛苦。城市今年米價高。', titleK: '', translationK: '', category:'', topic:'농촌의 가난', reply: 'N'})</x:t>
  </x:si>
  <x:si>
    <x:t>create (a138: Poem{gid: 'HBSGSJ(SG)02_065_03_PR', class: 'Poem', name: '사가시집02_시065_3', title: '途中書所見', originText: '﻿翁月賫糧赴水軍。兒行營築又經旬。新官不識民間事。業去家家稅尙存。', titleK: '', translationK: '', category:'', topic:'농촌의 가난', reply: 'N'})</x:t>
  </x:si>
  <x:si>
    <x:t>create (a158: Poem{gid: 'HBSGSJ(SG)02_072_01_PR', class: 'Poem', name: '사가시집02_시072_1', title: '﻿栗', originText: '﻿西風驀地早霜飛。八月孤村栗子肥。爲報羣狙休盡盜。拂衣吾亦趁秋歸。', titleK: '', translationK: '', category:'', topic:'그림_강희안 화병', reply: 'N'})</x:t>
  </x:si>
  <x:si>
    <x:t>create (a162: Poem{gid: 'HBSGSJ(SG)02_072_05_PR', class: 'Poem', name: '사가시집02_시072_5', title: '﻿西瓜', originText: '﻿精神秋水雪成團。長夏尤宜薦玉盤。多病相如空抱渴。披圖不覺舌翻瀾。', titleK: '', translationK: '', category:'', topic:'그림_강희안 화병', reply: 'N'})</x:t>
  </x:si>
  <x:si>
    <x:t>create (a163: Poem{gid: 'HBSGSJ(SG)02_072_06_PR', class: 'Poem', name: '사가시집02_시072_6', title: '﻿甜瓜', originText: '﻿靑門何地獨宜瓜。寒蔓離披子已多。豈不爾思嫌納履。人間萬事復如何。', titleK: '', translationK: '', category:'', topic:'그림_강희안 화병', reply: 'N'})</x:t>
  </x:si>
  <x:si>
    <x:t>create (a45: Poem{gid: 'HBSGSJ(SG)02_022_02_PR', class: 'Poem', name: '사가시집02_시022_2', title: '春坊入直。寄德輿。', originText: '不用冷官怕熱官。藏身文墨可盤桓。丈人畢竟非儕輩。擧世滔滔自強顏。', titleK: '', translationK: '', category:'', topic:'그림_희우정연야도', reply: 'Y'})</x:t>
  </x:si>
  <x:si>
    <x:t>create (a164: Poem{gid: 'HBSGSJ(SG)02_072_07_PR', class: 'Poem', name: '사가시집02_시072_7', title: '﻿葡萄', originText: '﻿誰敎引曼走龍蛟。的的明珠滿架高。只喜甜寒能解渴。何須一斗換三刀。', titleK: '', translationK: '', category:'', topic:'그림_강희안 화병', reply: 'N'})</x:t>
  </x:si>
  <x:si>
    <x:t>create (a42: Poem{gid: 'HBSGSJ(SG)02_020_PR', class: 'Poem', name: '사가시집02_시020', title: '題姜景愚山水圖 希顏', originText: '烏帽黃塵兩眼昏。故園歸思日紛紛。江山一望三千里。何處吾家煙雨村。', titleK: '', translationK: '', category:'', topic:'그림_강희안 산수도', reply: 'N'})</x:t>
  </x:si>
  <x:si>
    <x:t>create (a159: Poem{gid: 'HBSGSJ(SG)02_072_02_PR', class: 'Poem', name: '사가시집02_시072_2', title: '﻿瓜', originText: '﻿秋風瓜熟子初稠。蘺落無人晩不收。惆悵十年塵土夢。東陵何處覓秦侯。', titleK: '', translationK: '', category:'', topic:'그림_강희안 화병', reply: 'N'})</x:t>
  </x:si>
  <x:si>
    <x:t>create (a161: Poem{gid: 'HBSGSJ(SG)02_072_04_PR', class: 'Poem', name: '사가시집02_시072_4', title: '﻿茄', originText: '﻿秋入田園見紫茄。累累佳實著霜多。憑渠欲作撑腸計。肉食何曾掛齒牙。', titleK: '', translationK: '', category:'', topic:'그림_강희안 화병', reply: 'N'})</x:t>
  </x:si>
  <x:si>
    <x:t>create (a61: Poem{gid: 'HBSGSJ(SG)02_030_05_PR', class: 'Poem', name: '사가시집02_시030_5', title: '洪同年日休。用工部絶句 六首 韻見示。次韻。', originText: '薜荔巧穿壁。葡萄低滿簷。矮䆫風細細。孤榻月纖纖。', titleK: '', translationK: '', category:'', topic:'두보 시운(홍일동 시운)', reply: 'Y'})</x:t>
  </x:si>
  <x:si>
    <x:t>create (a89: Poem{gid: 'HBSGSJ(SG)02_042_PR', class: 'Poem', name: '사가시집02_시042', title: '次韻淸道淸德樓', originText: '﻿問是伊西國。閑愁不盡頭。靑山雲萬古。黃鶴月千秋。衮衮流年急。悠悠往事浮。登臨誰作賦。題記憶崔侯。', titleK: '', translationK: '', category:'', topic:'청덕루', reply: 'Y'})</x:t>
  </x:si>
  <x:si>
    <x:t>create (a190: Poem{gid: 'HBSGSJ(SG)02_083_02_PR', class: 'Poem', name: '사가시집02_시083_2', title: '次韻永川公子園中四詠', originText: '﻿林梅已子杏生仁。綠樹濃陰香四隣。一陣南薰吹午夢。氷漿水簟緫宜人。', titleK: '', translationK: '', category:'', topic:'이정 시운(원중사영)', reply: 'Y'})</x:t>
  </x:si>
  <x:si>
    <x:t>create (a132: Poem{gid: 'HBSGSJ(SG)02_063_01_PR', class: 'Poem', name: '사가시집02_시063_1', title: '送崔直提學乞退還鄕 德之', originText: '﻿天惜賀監辭老日。社開白傳退休年。湖南何處菟裘是。詩酒今應作地仙。', titleK: '', translationK: '', category:'', topic:'사직한 최덕지 전송', reply: 'N'})</x:t>
  </x:si>
  <x:si>
    <x:t>create (a193: Poem{gid: 'HBSGSJ(SG)02_084_PR', class: 'Poem', name: '사가시집02_시084', title: '憩大慈菴。仍向臨津。', originText: '﻿山中策羸馬。寺裏別高僧。樹密雲俱暗。沙明水自澄。荒陂尋古碣。斜日吊前陵。莫怪悲秋客。登樓恨可憑。', titleK: '', translationK: '', category:'', topic:'대자암', reply: 'N'})</x:t>
  </x:si>
  <x:si>
    <x:t>create (a189: Poem{gid: 'HBSGSJ(SG)02_083_01_PR', class: 'Poem', name: '사가시집02_시083_1', title: '次韻永川公子園中四詠', originText: '﻿藏春塢裏百花開。小雨如酥昨夜來。盡日憑闌香滿袖。更看花影月低徊。', titleK: '', translationK: '', category:'', topic:'이정 시운(원중사영)', reply: 'Y'})</x:t>
  </x:si>
  <x:si>
    <x:t>create (a60: Poem{gid: 'HBSGSJ(SG)02_030_04_PR', class: 'Poem', name: '사가시집02_시030_4', title: '洪同年日休。用工部絶句 六首 韻見示。次韻。', originText: '黑雲遮地面。白雨映山腰。簷燕自相語。池魚時復跳。', titleK: '', translationK: '', category:'', topic:'두보 시운(홍일동 시운)', reply: 'Y'})</x:t>
  </x:si>
  <x:si>
    <x:t>create (a59: Poem{gid: 'HBSGSJ(SG)02_030_03_PR', class: 'Poem', name: '사가시집02_시030_3', title: '洪同年日休。用工部絶句 六首 韻見示。次韻。', originText: '小筍穿墻角。寒泉漱石根。數鸎啼柳巷。一犬吠花村。', titleK: '', translationK: '', category:'', topic:'두보 시운(홍일동 시운)', reply: 'Y'})</x:t>
  </x:si>
  <x:si>
    <x:t>create (a192: Poem{gid: 'HBSGSJ(SG)02_083_04_PR', class: 'Poem', name: '사가시집02_시083_4', title: '次韻永川公子園中四詠', originText: '﻿梅花殘臈氣氤氳。金鴨香銷早掩門。門外松篁知幾丈。夜來吹作海濤喧。', titleK: '', translationK: '', category:'', topic:'이정 시운(원중사영)', reply: 'Y'})</x:t>
  </x:si>
  <x:si>
    <x:t>create (a133: Poem{gid: 'HBSGSJ(SG)02_063_02_PR', class: 'Poem', name: '사가시집02_시063_2', title: '送崔直提學乞退還鄕 德之', originText: '﻿白頭奔走利名間。擧世滔滔自強顏。報得君恩何日是。故園吾亦有靑山。', titleK: '', translationK: '', category:'', topic:'사직한 최덕지 전송', reply: 'N'})</x:t>
  </x:si>
  <x:si>
    <x:t>create (a191: Poem{gid: 'HBSGSJ(SG)02_083_03_PR', class: 'Poem', name: '사가시집02_시083_3', title: '次韻永川公子園中四詠', originText: '﻿賞蓮傘雨轉凄凄。黃菊東籬晩興迷。一夜小樓涼似水。碧空明月老梧西。', titleK: '', translationK: '', category:'', topic:'이정 시운(원중사영)', reply: 'Y'})</x:t>
  </x:si>
  <x:si>
    <x:t>create (a208: Poem{gid: 'HBSGSJ(SG)10_001_01_PR', class: 'Poem', name: '사가시집10_시01_1', title: '又用前韻。寄一菴專上人。十六首', originText: '蕭蓧門巷雀堪羅。世事無心強逐波。時有高僧來問字。淸談也自勒人多。', titleK: '', translationK: '', category:'', topic:'승려 일암/高僧', reply: ''})</x:t>
  </x:si>
  <x:si>
    <x:t>create (a209: Poem{gid: 'HBSGSJ(SG)10_001_02_PR', class: 'Poem', name: '사가시집10_시01_2', title: '又用前韻。寄一菴專上人。十六首', originText: '楊柳依依剪碧羅。小池春水纈生波。淸時有暇尋僧話。坐對蒲團一味多。', titleK: '', translationK: '', category:'', topic:'승려 일암/尋僧', reply: ''})</x:t>
  </x:si>
  <x:si>
    <x:t>create (a57: Poem{gid: 'HBSGSJ(SG)02_030_01_PR', class: 'Poem', name: '사가시집02_시030_1', title: '洪同年日休。用工部絶句 六首 韻見示。次韻。', originText: '籬竹淨如洗。池荷高出泥。小䆫初睡覺。茅屋午時雞。', titleK: '', translationK: '', category:'', topic:'두보 시운(홍일동 시운)', reply: 'Y'})</x:t>
  </x:si>
  <x:si>
    <x:t>create (a62: Poem{gid: 'HBSGSJ(SG)02_030_06_PR', class: 'Poem', name: '사가시집02_시030_6', title: '洪同年日休。用工部絶句 六首 韻見示。次韻。', originText: '揷籬防隴芋。引水灌園花。地僻少輪鞅。隔墻三兩家。', titleK: '', translationK: '', category:'', topic:'두보 시운(홍일동 시운)', reply: 'Y'})</x:t>
  </x:si>
  <x:si>
    <x:t>create (a58: Poem{gid: 'HBSGSJ(SG)02_030_02_PR', class: 'Poem', name: '사가시집02_시030_2', title: '洪同年日休。用工部絶句 六首 韻見示。次韻。', originText: '梅子黃初孰。荷花紅漸多。杖藜時步屧。詩興定如何。', titleK: '', translationK: '', category:'', topic:'두보 시운(홍일동 시운)', reply: 'Y'})</x:t>
  </x:si>
  <x:si>
    <x:t>create (a251: Poem{gid: 'HBSGSJ(SG)30_001_03_PR', class: 'Poem', name: '사가시집30_시01_3', title: '送戒浩上人覲親歸平山 三首', originText: '平山在望白雲鄕。杖錫飄然入渺茫。鵠嶺葉黃尋古碣。猪灘水碧渡飛梁。留題幾處光明偈。迎送皆聞解脫香。四重有恩皆可報。夜牀鞋脚竟相忘。', titleK: '', translationK: '', category:'', topic:'', reply: ''})</x:t>
  </x:si>
  <x:si>
    <x:t>create (a270: Poem{gid: 'HBSGSJBY(SG)03_001_06_PR', class: 'Poem', name: '사가시집보유03_시01_6', title: '水落寺詩叙', originText: '叢林近在佛巖山。山下吾廬屋數間。三徑陶潛雖寂寞。一區揚老可盤桓。討蓴燒筍尋常事。送菊迎梅自在閑。更欲携師一歸去。暮年身世共追攀。', titleK: '', translationK: '', category:'', topic:'', reply: ''})</x:t>
  </x:si>
  <x:si>
    <x:t>create (a271: Poem{gid: 'HBSDMS(SG)03_001_01_PR', class: 'Poem', name: '속동문선03_시01_1', title: '次晉山韻。贈學專上人。二首', originText: '呂枕五十年。一覺空彷彿。欲知夢幻境。試問瞿曇佛。晉山世▣盡。思歸衣欲拂。昨夜夢山林。眼前無俗物。白雲生杖屨。豈復戀朱紱。', titleK: '', translationK: '', category:'', topic:'', reply: ''})</x:t>
  </x:si>
  <x:si>
    <x:t>create (a285: Poem{gid: 'HBSTJ(SG)07_001_01_PR', class: 'Poem', name: '삼탄집07_시01_1', title: '次姜晉山邀津寬住持專上人詩', originText: '過虎溪來負夙期，圖成三笑世傳奇。上人身是遠公後，老我才微陶令詩。方外論交多古意，飮中聯句少塵姿。相逢直到忘形處，簪紱袈娑兩不知。', titleK: '', translationK: '', category:'', topic:'', reply: ''})</x:t>
  </x:si>
  <x:si>
    <x:t>create (a286: Poem{gid: 'HBSTJ(SG)07_001_02_PR', class: 'Poem', name: '삼탄집07_시01_2', title: '次姜晉山邀津寬住持專上人詩', originText: '師今再住大伽藍，暫出山中一小菴。身似孤雲歸舊壑，心如古月印寒潭。但除根六緣塵六，莫問前三與後三。講榻雨花應滿座，相尋何日聽高談？', titleK: '', translationK: '', category:'', topic:'', reply: ''})</x:t>
  </x:si>
  <x:si>
    <x:t>create (a289: Poem{gid: 'HBSTJ(SG)07_001_05_PR', class: 'Poem', name: '삼탄집07_시01_5', title: '次姜晉山邀津寬住持專上人詩', originText: '晉山詩律老尤淸，揮洒時時瀉不平。謝事卽今居綠野，著書還欲擬玄經。靑山當戶浮嵐滴，綠樹排簷好鳥鳴。齋閤日長邀釋子，談鋒雷轉破愁城。', titleK: '', translationK: '', category:'', topic:'', reply: ''})</x:t>
  </x:si>
  <x:si>
    <x:t>create (a290: Poem{gid: 'HBSTJ(SG)07_002_01_PR', class: 'Poem', name: '삼탄집07_시02_1', title: '次韻送專上人歸慶尙', originText: '一枝筇杖等閑遊，西去南來路轉悠。不獨碧雲傳好句，行將法雨洗炎州。月影臺荒悲往事，鷄林木落想淸秋。諸山尊宿勤參訪，路滑何辭到石頭。', titleK: '', translationK: '', category:'', topic:'', reply: ''})</x:t>
  </x:si>
  <x:si>
    <x:t>create (a293: Poem{gid: 'HBSTJ(SG)07_002_04_PR', class: 'Poem', name: '삼탄집07_시02_4', title: '次韻送專上人歸慶尙', originText: '軟語溫溫一掬春，世上如師便可人。秖緣結社追隨久，不覺過溪相送頻。得句時時破鬼膽，逃禪往往見天眞。茫茫幻海無邊際，憑仗吾師一問津。', titleK: '', translationK: '', category:'', topic:'', reply: ''})</x:t>
  </x:si>
  <x:si>
    <x:t>create (a265: Poem{gid: 'HBSGSJBY(SG)03_001_01_PR', class: 'Poem', name: '사가시집보유03_시01_1', title: '水落寺詩叙', originText: '山中古寺昔曾遊。屈指如今三十秋。步屐多時携客去。愛閑長日爲僧留。花濃竹細連幽境。木古巖回擁小樓。更欲携師一歸去。少年往事夢悠悠。', titleK: '', translationK: '', category:'', topic:'', reply: ''})</x:t>
  </x:si>
  <x:si>
    <x:t>create (a287: Poem{gid: 'HBSTJ(SG)07_001_03_PR', class: 'Poem', name: '삼탄집07_시01_3', title: '次姜晉山邀津寬住持專上人詩', originText: '人間無地可開顔，蝸縮猶堪一殼安。笑殺浮萍漂不定，羨他飛鳥倦知還。衲衣肯慱金章貴？丈室全勝廈屋寬。須信上人高著眼，官途榮辱不曾看。', titleK: '', translationK: '', category:'', topic:'', reply: ''})</x:t>
  </x:si>
  <x:si>
    <x:t>create (a291: Poem{gid: 'HBSTJ(SG)07_002_02_PR', class: 'Poem', name: '삼탄집07_시02_2', title: '次韻送專上人歸慶尙', originText: '道根漸長俗緣輕，老去身如健犢行。隨順世間蓮著水，逍遙方外海浮萍。尋幽訪古淹留久，遣興題詩取次成。遊遍南方山水堀，須知舊習在多生。', titleK: '', translationK: '', category:'', topic:'', reply: ''})</x:t>
  </x:si>
  <x:si>
    <x:t>create (a309: Poem{gid: 'HBSTJ(SG)07_005_02_PR', class: 'Poem', name: '삼탄집07_시05_2', title: '又', originText: '晉山鳴世才。擧世仰儒仙。高僧有一菴。夙植道根全。交情淡如水。朗月輝氷天。夢寐尙神交。携手賞雲煙。從容接軟語。淨土生眼前。下視塵中士。擾擾蟻慕羶。', titleK: '', translationK: '', category:'', topic:'', reply: ''})</x:t>
  </x:si>
  <x:si>
    <x:t>create (a244: Poem{gid: 'HBSGSJ(SG)21_002_PR', class: 'Poem', name: '사가시집21_시02', title: '送一菴歸海州。又遊江華。', originText: '上人今復事西遊。西海邊頭去路悠。鵠嶺萬松將落日。首陽孤竹又淸秋。白雲幾訪前朝寺。明月閑登古驛樓。隻眼江湖遍行脚。江都何處泊孤舟。', titleK: '', translationK: '', category:'', topic:'', reply: ''})</x:t>
  </x:si>
  <x:si>
    <x:t>create (a288: Poem{gid: 'HBSTJ(SG)07_001_04_PR', class: 'Poem', name: '삼탄집07_시01_4', title: '次姜晉山邀津寬住持專上人詩', originText: '雲山昔日飽淸遊，失脚紅塵三十秋。無一可時常自可，有三休處不曾休。堪誇齒老身猶健，更覺心閑境轉幽。漫欲市朝成大隱，故山猿鶴定相羞。', titleK: '', translationK: '', category:'', topic:'', reply: ''})</x:t>
  </x:si>
  <x:si>
    <x:t>create (a292: Poem{gid: 'HBSTJ(SG)07_002_03_PR', class: 'Poem', name: '삼탄집07_시02_3', title: '次韻送專上人歸慶尙', originText: '役役勞生可自咍，龍鍾猶未乞殘骸。百年鼎鼎身如寄，雙鬢蕭蕭雪作堆。塵世簪纓爭得脫，故山猿鶴定相猜。行休且欲從師卜，何日田園歸去來？', titleK: '', translationK: '', category:'', topic:'', reply: ''})</x:t>
  </x:si>
  <x:si>
    <x:t>create (a246: Poem{gid: 'HBSGSJ(SG)21_003_02_PR', class: 'Poem', name: '사가시집21_시03_2', title: '送一菴專上人遊嶺南 四首', originText: '打袍行色野裝輕。南北東西自在行。納納乾坤雙足繭。茫茫江海一身萍。道存面目參來得。詩已膏肓到處成。自哂平生卧遊者。年來髀肉如許生。', titleK: '', translationK: '', category:'', topic:'', reply: ''})</x:t>
  </x:si>
  <x:si>
    <x:t>create (a267: Poem{gid: 'HBSGSJBY(SG)03_001_03_PR', class: 'Poem', name: '사가시집보유03_시01_3', title: '水落寺詩叙', originText: '重登準擬最高峯。歷井捫參可盪胷。白日頭邊過一鳥。靑山眼底戱羣龍。金銀佛刹三千界。錦繡山河百二重。更欲携師一歸去。煑茶聲裡坐高舂。', titleK: '', translationK: '', category:'', topic:'', reply: ''})</x:t>
  </x:si>
  <x:si>
    <x:t>create (a224: Poem{gid: 'HBSGSJ(SG)10_002_01_PR', class: 'Poem', name: '사가시집10_시02_1', title: '約姜菁川訪一菴專上人。以病不能。詩以爲謝。', originText: '上人喜儒者。我亦愛逃禪。曾共菁川約。去同松榻眠。豆腐軟堪炙。茶湯香可煎。蹉跎人世事。今又病相纏。', titleK: '', translationK: '', category:'', topic:'질병', reply: ''})</x:t>
  </x:si>
  <x:si>
    <x:t>create (a105: Poem{gid: 'HBSGSJ(SG)02_047_PR', class: 'Poem', name: '사가시집02_시047', title: '讀漢光武紀', originText: '﻿龍飛白水忽升天。漢祚重興四七年。豪傑盡思劉社稷。乾坤不改漢山川。黨光名繼夷齊後。賈鄧功高衛霍前。壠蜀盜兵兒戱耳。輿圖終復入無邊。', titleK: '', translationK: '', category:'', topic:'한광무기', reply: 'N'})</x:t>
  </x:si>
  <x:si>
    <x:t>create (a106: Poem{gid: 'HBSGSJ(SG)02_048_01_PR', class: 'Poem', name: '사가시집02_시048_1', title: '除夕。用東坡韻寄成和仲。二首', originText: '﻿時律今除夕。吾生似蟄蛇。引杯嘗竹葉。拈筆頌椒花。歲去更籌促。春回斗柄斜。年年癡不絶。明日賣誰家。', titleK: '', translationK: '', category:'', topic:'제석/소동파 시운', reply: 'Y'})</x:t>
  </x:si>
  <x:si>
    <x:t>create (a107: Poem{gid: 'HBSGSJ(SG)02_048_02_PR', class: 'Poem', name: '사가시집02_시048_2', title: '除夕。用東坡韻寄成和仲。二首', originText: '﻿櫪喧工部馬。壑赴子瞻蛇。餽歲杯浮蟻。迎春燭放花。竹聲燒後裂。梅影靜中斜。書罷挑符了。淸談閙一家。', titleK: '', translationK: '', category:'', topic:'제석/소동파 시운', reply: 'Y'})</x:t>
  </x:si>
  <x:si>
    <x:t>create (a248: Poem{gid: 'HBSGSJ(SG)21_003_04_PR', class: 'Poem', name: '사가시집21_시03_4', title: '送一菴專上人遊嶺南 四首', originText: '歲律蒼茫欲小春。嶺南何處無故人。丁寧方伯招邀數。多少州官問訊頻。勝地名區詩揔好。淸談軟話意還眞。歸來相對梅簷下。說盡江山齒自津。', titleK: '', translationK: '', category:'', topic:'', reply: ''})</x:t>
  </x:si>
  <x:si>
    <x:t>create (a156: Poem{gid: 'HBSGSJ(SG)02_071_PR', class: 'Poem', name: '사가시집02_시071', title: '寒食。村家遇雪。', originText: '﻿索寞江村冷竈烟。梅花如雪雪如緜。十千難買新豐酒。百五政當寒食天。已喜弟兄同令節。尙驚顏髮異前年。闘雞走馬非吾事。報答良辰謾興篇。', titleK: '', translationK: '', category:'', topic:'한식_눈', reply: 'N'})</x:t>
  </x:si>
  <x:si>
    <x:t>create (a247: Poem{gid: 'HBSGSJ(SG)21_003_03_PR', class: 'Poem', name: '사가시집21_시03_3', title: '送一菴專上人遊嶺南 四首', originText: '長爲吾生獨冷咍。可能於世外形骸。人生行樂槐安國。宦路難危灎澦堆。白幭靑鞋空復興。紅塵烏帽自相猜。十年枉費江南夢。付與高師細討來。', titleK: '', translationK: '', category:'', topic:'', reply: ''})</x:t>
  </x:si>
  <x:si>
    <x:t>create (a245: Poem{gid: 'HBSGSJ(SG)21_003_01_PR', class: 'Poem', name: '사가시집21_시03_1', title: '送一菴專上人遊嶺南 四首', originText: '西遊纔罷又南遊。甁錫孤蹤道里悠。竹嶺迢迢連月岳。花川渺渺接星州。頭流山下石樓月。首露國前金海秋。直到鷄林探勝景。黃龍寺古六鼇頭。', titleK: '', translationK: '', category:'', topic:'', reply: ''})</x:t>
  </x:si>
  <x:si>
    <x:t>create (a93: Poem{gid: 'HBSGSJ(SG)02_044_PR', class: 'Poem', name: '사가시집02_시044', title: '次韻密陽嶺南樓', originText: '﻿佳麗南州別有天。風流人傑想年前。靑回近郭山三面。白抹寒汀水一邊。但覺登臨閑日月。未將詩句答雲烟。還慙過客麄豪甚。屢發狂言動四筵。', titleK: '', translationK: '', category:'', topic:'영남루', reply: 'Y'})</x:t>
  </x:si>
  <x:si>
    <x:t>create (a249: Poem{gid: 'HBSGSJ(SG)30_001_01_PR', class: 'Poem', name: '사가시집30_시01_1', title: '送戒浩上人覲親歸平山 三首', originText: '興天聽罷講筵鍾。遠訪庭闈意頗濃。可惜十年行處衲。猶存少日別時縫。一庵法授三支論。兩祖禪傳五法宗。樂道淸貧兼孝友。如師眞箇釋中龍。', titleK: '', translationK: '', category:'', topic:'', reply: ''})</x:t>
  </x:si>
  <x:si>
    <x:t>create (a250: Poem{gid: 'HBSGSJ(SG)30_001_02_PR', class: 'Poem', name: '사가시집30_시01_2', title: '送戒浩上人覲親歸平山 三首', originText: '一師松院曾相見。四老蓮亭幾獲陪。道眼射人光似月。禪談驚座轉如雷。白蓮有約終當社。紫芋無心昔共煨。已仗呪功行脚健。關西石路滑蒼苔。', titleK: '', translationK: '', category:'', topic:'', reply: ''})</x:t>
  </x:si>
  <x:si>
    <x:t>create (a266: Poem{gid: 'HBSGSJBY(SG)03_001_02_PR', class: 'Poem', name: '사가시집보유03_시01_2', title: '水落寺詩叙', originText: '悠悠往事少年曾。醉裡豪狂筆勢騰。我本無心題板壁。僧偏多事寫花藤。碧紗紅袖慚非分。白髮黃塵老可憎。更欲携師一歸去。有峯高處快重登。', titleK: '', translationK: '', category:'', topic:'', reply: ''})</x:t>
  </x:si>
  <x:si>
    <x:t>create (a268: Poem{gid: 'HBSGSJBY(SG)03_001_04_PR', class: 'Poem', name: '사가시집보유03_시01_4', title: '水落寺詩叙', originText: '高舂落日煑茶聲。偃蹇靑山不世情。俯視片雲平地起。仰看飛瀑半空明。滿樓花雨沾衣濕。欹枕松濤徹骨淸。更欲携師一歸去。靑蓮結社送殘生。', titleK: '', translationK: '', category:'', topic:'', reply: ''})</x:t>
  </x:si>
  <x:si>
    <x:t>create (a269: Poem{gid: 'HBSGSJBY(SG)03_001_05_PR', class: 'Poem', name: '사가시집보유03_시01_5', title: '水落寺詩叙', originText: '殘生結社是初心。惆悵年來雪滿簪。結願誰知非淺淺。人山長恐不深深。蟬貂久矣無心戀。猿鶴依然有夢尋。更欲携師一歸去。佛巖村墅近叢林。', titleK: '', translationK: '', category:'', topic:'', reply: ''})</x:t>
  </x:si>
  <x:si>
    <x:t>create (a104: Poem{gid: 'HBSGSJ(SG)02_046_02_PR', class: 'Poem', name: '사가시집02_시046_2', title: '明妃怨 二首', originText: '﻿陰山萬里漢魂迷。靑塚無人月欲低。泉下劉皇如邂逅。也應慙愧畜征西。', titleK: '', translationK: '', category:'', topic:'명비원', reply: 'N'})</x:t>
  </x:si>
  <x:si>
    <x:t>create (a343: Poem{gid: 'HBHBDJ(SG)01_001_02_PR', class: 'Poem', name: '허백당집01_시01_2', title: '題一菴詩卷 三首○丁亥年作', originText: '蜀魄聲中午夢闌。東風先我到山間。出門記得新春事。澗草巖花一樣閒。', titleK: '', translationK: '', category:'', topic:'', reply: ''})</x:t>
  </x:si>
  <x:si>
    <x:t>create (a298: Poem{gid: 'HBSTJ(SG)07_003_05_PR', class: 'Poem', name: '삼탄집07_시03_5', title: '次景醇韻，送一菴弟子僧', originText: '心靜無勞避世喧，熾然酬酢湛然存。若將喧寂生分別，多劫終迷不二門。', titleK: '', translationK: '', category:'', topic:'', reply: ''})</x:t>
  </x:si>
  <x:si>
    <x:t>create (a253: Poem{gid: 'HBSGSJ(SG)30_002_02_PR', class: 'Poem', name: '사가시집30_시02_2', title: '謝一庵專上人來訪 四首', originText: '甁錫高踪不可攀。師言又自佛岩還。我時細問山中事。石澗松巒鶴共閑。', titleK: '', translationK: '', category:'', topic:'', reply: ''})</x:t>
  </x:si>
  <x:si>
    <x:t>create (a254: Poem{gid: 'HBSGSJ(SG)30_002_03_PR', class: 'Poem', name: '사가시집30_시02_3', title: '謝一庵專上人來訪 四首', originText: '黃堂無分吾何面。白社相期只此心。老病香山世緣淺。入山長恐不深深。', titleK: '', translationK: '', category:'', topic:'', reply: ''})</x:t>
  </x:si>
  <x:si>
    <x:t>create (a255: Poem{gid: 'HBSGSJ(SG)30_002_04_PR', class: 'Poem', name: '사가시집30_시02_4', title: '謝一庵專上人來訪 四首', originText: '小廬如舫佛岩西。手種篔簹與屋齊。長愧年年枝上鳥。催歸日夜盡情啼。', titleK: '', translationK: '', category:'', topic:'', reply: ''})</x:t>
  </x:si>
  <x:si>
    <x:t>create (a295: Poem{gid: 'HBSTJ(SG)07_003_02_PR', class: 'Poem', name: '삼탄집07_시03_2', title: '次景醇韻，送一菴弟子僧', originText: '師今携錫欲何之，楓岳 臺山入夢思。若向山中逢老宿，更將狗子打前疑。', titleK: '', translationK: '', category:'', topic:'', reply: ''})</x:t>
  </x:si>
  <x:si>
    <x:t>create (a237: Poem{gid: 'HBSGSJ(SG)20_002_PR', class: 'Poem', name: '사가시집20_시02', title: '僧一菴。來請談棋。', originText: '僧來長喚欲談棋。慵拂棋奩故故遲。當局不迷終古少。輸嬴勝敗竟何爲。', titleK: '', translationK: '', category:'', topic:'바둑', reply: ''})</x:t>
  </x:si>
  <x:si>
    <x:t>create (a296: Poem{gid: 'HBSTJ(SG)07_003_03_PR', class: 'Poem', name: '삼탄집07_시03_3', title: '次景醇韻，送一菴弟子僧', originText: '覺海茫茫遍大千，道人疑是泛虛船。回船直向源頭去，莫逐迷人落二邊。', titleK: '', translationK: '', category:'', topic:'', reply: ''})</x:t>
  </x:si>
  <x:si>
    <x:t>create (a294: Poem{gid: 'HBSTJ(SG)07_003_01_PR', class: 'Poem', name: '삼탄집07_시03_1', title: '次景醇韻，送一菴弟子僧', originText: '一菴業白領禪門，門下人皆第一髡。我不與師曾半面，名稱唯記一菴言。', titleK: '', translationK: '', category:'', topic:'', reply: ''})</x:t>
  </x:si>
  <x:si>
    <x:t>create (a297: Poem{gid: 'HBSTJ(SG)07_003_04_PR', class: 'Poem', name: '삼탄집07_시03_4', title: '次景醇韻，送一菴弟子僧', originText: '若向山林道可求，靑山無處不淸幽。東方福地三山最，何必區區作遠遊？', titleK: '', translationK: '', category:'', topic:'', reply: ''})</x:t>
  </x:si>
  <x:si>
    <x:t>create (a342: Poem{gid: 'HBHBDJ(SG)01_001_01_PR', class: 'Poem', name: '허백당집01_시01_1', title: '題一菴詩卷 三首○丁亥年作', originText: '金銀蘭若倚雲蘿。絶學高僧眼碧波。講罷楞嚴還入定。落花飛處鳥聲多。', titleK: '', translationK: '', category:'', topic:'', reply: ''})</x:t>
  </x:si>
  <x:si>
    <x:t>create (a344: Poem{gid: 'HBHBDJ(SG)01_001_03_PR', class: 'Poem', name: '허백당집01_시01_3', title: '題一菴詩卷 三首○丁亥年作', originText: '人間膏火苦茫茫。身在煙霞紫翠岡。業白自然除熱惱。傍階偏愛竹陰凜。', titleK: '', translationK: '', category:'', topic:'', reply: ''})</x:t>
  </x:si>
  <x:si>
    <x:t>create (a252: Poem{gid: 'HBSGSJ(SG)30_002_01_PR', class: 'Poem', name: '사가시집30_시02_1', title: '謝一庵專上人來訪 四首', originText: '雀羅門巷斷跫音。時有閑僧乞句尋。坐對軟談淸到骨。秋風吹盡藕花心。', titleK: '', translationK: '', category:'', topic:'', reply: ''})</x:t>
  </x:si>
  <x:si>
    <x:t>create (a141: Poem{gid: 'HBSGSJ(SG)02_067_00_PR', class: 'Poem', name: '사가시집02_시067_0', title: '三陟竹西樓八詠。稼亭韻。', originText: '', titleK: '', translationK: '', category:'', topic:'죽서루(절/연못/촌사/목교/목동/부인/물고기/승려)', reply: 'Y'})</x:t>
  </x:si>
  <x:si>
    <x:t>create (a109: Poem{gid: 'HBSGSJ(SG)02_050_PR', class: 'Poem', name: '사가시집02_시050', title: '靑春詞', originText: '﻿深閨兒女不解事。一生只解悲靑春。衣裳漸寬十分瘦。薄鬟易脫雙娥顰。穿針刺繡還復置。立向晴窓一欠伸。裁成錦字憑誰寄。年年空自思美人。', titleK: '', translationK: '', category:'', topic:'상사병', reply: 'N'})</x:t>
  </x:si>
  <x:si>
    <x:t>create (a114: Poem{gid: 'HBSGSJ(SG)02_055_PR', class: 'Poem', name: '사가시집02_시055', title: '病中', originText: '﻿抱疾不可寐。耿耿秋夜長。明月入我䆫。蟋蜶鳴我床。石鼎沸藥聲。暴雨鳴浪浪。自可養眞葆。孰謂吾無良。世事苦紛紛。欲試囊中方。', titleK: '', translationK: '', category:'', topic:'질병', reply: 'N'})</x:t>
  </x:si>
  <x:si>
    <x:t>create (a205: Poem{gid: 'HBSGSJ(SG)09_001_02_PR', class: 'Poem', name: '사가시집09_시01_2', title: '子固又期以蔡子休，一菴上人。同遊龍山江。喜而有作。用前韻。', originText: '西湖勝槩最堪憐。明月淸風不費錢。有約故人乘興去。白鷗靑嶂泛蘭船。', titleK: '', translationK: '', category:'', topic:'용산강 유람', reply: ''})</x:t>
  </x:si>
  <x:si>
    <x:t>create (a207: Poem{gid: 'HBSGSJ(SG)09_001_04_PR', class: 'Poem', name: '사가시집09_시01_4', title: '子固又期以蔡子休，一菴上人。同遊龍山江。喜而有作。用前韻。', originText: '不必風流讓習池。高僧酒伴捴能詩。南宮有客何嫌老。妙舞狂謌助一時。', titleK: '', translationK: '', category:'', topic:'용산강 유람', reply: ''})</x:t>
  </x:si>
  <x:si>
    <x:t>create (a201: Poem{gid: 'HBSGSJ(SG)04_001_01_PR', class: 'Poem', name: '사가시집04_시01_1', title: '用申內相韻。寄一菴。三首', originText: '山送靑來從北起。水拖白去向西流。尋師憶昔藏魚寺。纔喜相逢卽別愁。', titleK: '', translationK: '', category:'', topic:'신내상 시운/승려 일암에 대한 그리움', reply: ''})</x:t>
  </x:si>
  <x:si>
    <x:t>create (a204: Poem{gid: 'HBSGSJ(SG)09_001_01_PR', class: 'Poem', name: '사가시집09_시01_1', title: '子固又期以蔡子休，一菴上人。同遊龍山江。喜而有作。用前韻。', originText: '人情翻覆逐炎涼。世事關心欲爛腸。幾向西鄰謀我醉。藕花無數滿池香。', titleK: '', translationK: '', category:'', topic:'용산강 유람', reply: ''})</x:t>
  </x:si>
  <x:si>
    <x:t>create (a206: Poem{gid: 'HBSGSJ(SG)09_001_03_PR', class: 'Poem', name: '사가시집09_시01_3', title: '子固又期以蔡子休，一菴上人。同遊龍山江。喜而有作。用前韻。', originText: '長天如水月如盆。漢水風流憶去春。天地無窮江不盡。一生長愧百年身。', titleK: '', translationK: '', category:'', topic:'용산강 유람', reply: ''})</x:t>
  </x:si>
  <x:si>
    <x:t>create (a145: Poem{gid: 'HBSGSJ(SG)02_067_04_PR', class: 'Poem', name: '사가시집02_시067_4', title: '﻿卧水木橋', originText: '﻿過盡一灘又一灘。誰敎獨木跨驚瀾。此間容足無多地。莫作尋常坦道看。', titleK: '', translationK: '', category:'', topic:'죽서루(절/연못/촌사/목교/목동/부인/물고기/승려)', reply: 'Y'})</x:t>
  </x:si>
  <x:si>
    <x:t>create (a146: Poem{gid: 'HBSGSJ(SG)02_067_05_PR', class: 'Poem', name: '사가시집02_시067_5', title: '﻿牛背牧童', originText: '﻿遠岫浮空翠似眉。斜風細雨一蓑衣。平生榮辱都無管。牛背如船穩跨歸。', titleK: '', translationK: '', category:'', topic:'죽서루(절/연못/촌사/목교/목동/부인/물고기/승려)', reply: 'Y'})</x:t>
  </x:si>
  <x:si>
    <x:t>create (a147: Poem{gid: 'HBSGSJ(SG)02_067_06_PR', class: 'Poem', name: '사가시집02_시067_6', title: '﻿隴頭饁婦', originText: '﻿纔饁晨飧又午飧。野蔬山蕨雜中間。布衫半綻荊釵曲。日日田頭解往還。', titleK: '', translationK: '', category:'', topic:'죽서루(절/연못/촌사/목교/목동/부인/물고기/승려)', reply: 'Y'})</x:t>
  </x:si>
  <x:si>
    <x:t>create (a148: Poem{gid: 'HBSGSJ(SG)02_067_07_PR', class: 'Poem', name: '사가시집02_시067_7', title: '﻿臨流數魚', originText: '﻿一水澄澄鏡面空。游魚潑刺錦鬐紅。分明可數還無數。前隊洋洋後隊同。', titleK: '', translationK: '', category:'', topic:'죽서루(절/연못/촌사/목교/목동/부인/물고기/승려)', reply: 'Y'})</x:t>
  </x:si>
  <x:si>
    <x:t>create (a149: Poem{gid: 'HBSGSJ(SG)02_067_08_PR', class: 'Poem', name: '사가시집02_시067_8', title: '﻿隔壁呼僧', originText: '﻿山僧不出水雲窟。俗客長昏薄領叢。喚得歸來坐相對。茶煙細細颺淸風。', titleK: '', translationK: '', category:'', topic:'죽서루(절/연못/촌사/목교/목동/부인/물고기/승려)', reply: 'Y'})</x:t>
  </x:si>
  <x:si>
    <x:t>create (a170: Poem{gid: 'HBSGSJ(SG)02_075_01_PR', class: 'Poem', name: '사가시집02_시075_1', title: '送鍾城鄭府使 種', originText: '﻿悠悠關河道。冠偑光陸離。腰間三尺劒。炯炯蟠蛟螭。目中少北胡。誓欲斬郅支。功名豈不重。', titleK: '', translationK: '', category:'', topic:'종성부사 정종 전송', reply: 'N'})</x:t>
  </x:si>
  <x:si>
    <x:t>create (a171: Poem{gid: 'HBSGSJ(SG)02_075_02_PR', class: 'Poem', name: '사가시집02_시075_2', title: '送鍾城鄭府使 種', originText: '﻿壯心當如斯。聖主兩階化。將軍六韜奇。腐儒政安用。空負少壯時。拔劒對相笑。送君謌此詞。', titleK: '', translationK: '', category:'', topic:'종성부사 정종 전송', reply: 'N'})</x:t>
  </x:si>
  <x:si>
    <x:t>create (a202: Poem{gid: 'HBSGSJ(SG)04_001_02_PR', class: 'Poem', name: '사가시집04_시01_2', title: '用申內相韻。寄一菴。三首', originText: '烏帽黃塵兩鬢秋。功名落托歲時流。多生漫有靑山興。何日挑燈說此愁。', titleK: '', translationK: '', category:'', topic:'신내상 시운/승려 일암에 대한 그리움', reply: ''})</x:t>
  </x:si>
  <x:si>
    <x:t>create (a203: Poem{gid: 'HBSGSJ(SG)04_001_03_PR', class: 'Poem', name: '사가시집04_시01_3', title: '用申內相韻。寄一菴。三首', originText: '文才我豈陶蘇輩。道骨師應惠印流。擬向山中尋故事。悠悠空費十年愁。', titleK: '', translationK: '', category:'', topic:'신내상 시운/승려 일암에 대한 그리움', reply: ''})</x:t>
  </x:si>
  <x:si>
    <x:t>create (a144: Poem{gid: 'HBSGSJ(SG)02_067_03_PR', class: 'Poem', name: '사가시집02_시067_3', title: '﻿依山村舍', originText: '﻿豐年禾黍足村村。里閈相從不閉門。白酒黃鷄饒笑語。歸來扶醉月黃昏。', titleK: '', translationK: '', category:'', topic:'죽서루(절/연못/촌사/목교/목동/부인/물고기/승려)', reply: 'Y'})</x:t>
  </x:si>
  <x:si>
    <x:t>create (a116: Poem{gid: 'HBSGSJ(SG)02_057_PR', class: 'Poem', name: '사가시집02_시057', title: '對酒謌', originText: '﻿春城美酒黃鵝兒。春風鱗鱗生細漪。我今自酌三百杯。湔洗胸中不平懷。先生載腹卷五千。當時所施豪芒然。用則稷契捨皓綺。此身終當一於此。男兒生前會有遇。丈夫死骨非徒朽。唐虞世遠吾奈何。對酒三叫謌狂謌。', titleK: '', translationK: '', category:'', topic:'술', reply: 'N'})</x:t>
  </x:si>
  <x:si>
    <x:t>create (a157:Person{gid:'P157', class:'Person', name:'위현(韋賢)', korname:'위현', chiname:'韋賢', birthYear:'', deathYear:''})</x:t>
  </x:si>
  <x:si>
    <x:t>create (a40:Sort{gid:'S040', class:'Sort', name:'도화류_부화영모인족(圖畫類_賦畫翎毛鱗族)', korname:'도화류_부화영모인족', chiname:'圖畫類_賦畫翎毛鱗族'})</x:t>
  </x:si>
  <x:si>
    <x:t>create (a159:Person{gid:'P159', class:'Person', name:'유강(劉綱)', korname:'유강', chiname:'劉綱', birthYear:'', deathYear:''})</x:t>
  </x:si>
  <x:si>
    <x:t>create (a158:Person{gid:'P158', class:'Person', name:'노동(盧仝)', korname:'노동', chiname:'盧仝', birthYear:'', deathYear:''})</x:t>
  </x:si>
  <x:si>
    <x:t xml:space="preserve">match (a54{gid:''}) match (b54{gid:''}) </x:t>
  </x:si>
  <x:si>
    <x:t xml:space="preserve">match (a57{gid:''}) match (b57{gid:''}) </x:t>
  </x:si>
  <x:si>
    <x:t xml:space="preserve">match (a61{gid:''}) match (b61{gid:''}) </x:t>
  </x:si>
  <x:si>
    <x:t xml:space="preserve">match (a73{gid:''}) match (b73{gid:''}) </x:t>
  </x:si>
  <x:si>
    <x:t xml:space="preserve">match (a56{gid:''}) match (b56{gid:''}) </x:t>
  </x:si>
  <x:si>
    <x:t xml:space="preserve">match (a55{gid:''}) match (b55{gid:''}) </x:t>
  </x:si>
  <x:si>
    <x:t xml:space="preserve">match (a58{gid:''}) match (b58{gid:''}) </x:t>
  </x:si>
  <x:si>
    <x:t xml:space="preserve">match (a65{gid:''}) match (b65{gid:''}) </x:t>
  </x:si>
  <x:si>
    <x:t xml:space="preserve">match (a70{gid:''}) match (b70{gid:''}) </x:t>
  </x:si>
  <x:si>
    <x:t xml:space="preserve">match (a64{gid:''}) match (b64{gid:''}) </x:t>
  </x:si>
  <x:si>
    <x:t xml:space="preserve">match (a63{gid:''}) match (b63{gid:''}) </x:t>
  </x:si>
  <x:si>
    <x:t xml:space="preserve">match (a69{gid:''}) match (b69{gid:''}) </x:t>
  </x:si>
  <x:si>
    <x:t xml:space="preserve">match (a72{gid:''}) match (b72{gid:''}) </x:t>
  </x:si>
  <x:si>
    <x:t xml:space="preserve">match (a74{gid:''}) match (b74{gid:''}) </x:t>
  </x:si>
  <x:si>
    <x:t xml:space="preserve">match (a49{gid:''}) match (b49{gid:''}) </x:t>
  </x:si>
  <x:si>
    <x:t xml:space="preserve">match (a77{gid:''}) match (b77{gid:''}) </x:t>
  </x:si>
  <x:si>
    <x:t xml:space="preserve">match (a59{gid:''}) match (b59{gid:''}) </x:t>
  </x:si>
  <x:si>
    <x:t xml:space="preserve">match (a66{gid:''}) match (b66{gid:''}) </x:t>
  </x:si>
  <x:si>
    <x:t xml:space="preserve">match (a67{gid:''}) match (b67{gid:''}) </x:t>
  </x:si>
  <x:si>
    <x:t xml:space="preserve">match (a50{gid:''}) match (b50{gid:''}) </x:t>
  </x:si>
  <x:si>
    <x:t xml:space="preserve">match (a60{gid:''}) match (b60{gid:''}) </x:t>
  </x:si>
  <x:si>
    <x:t xml:space="preserve">match (a62{gid:''}) match (b62{gid:''}) </x:t>
  </x:si>
  <x:si>
    <x:t xml:space="preserve">match (a53{gid:''}) match (b53{gid:''}) </x:t>
  </x:si>
  <x:si>
    <x:t xml:space="preserve">match (a51{gid:''}) match (b51{gid:''}) </x:t>
  </x:si>
  <x:si>
    <x:t xml:space="preserve">match (a68{gid:''}) match (b68{gid:''}) </x:t>
  </x:si>
  <x:si>
    <x:t xml:space="preserve">match (a71{gid:''}) match (b71{gid:''}) </x:t>
  </x:si>
  <x:si>
    <x:t xml:space="preserve">match (a75{gid:''}) match (b75{gid:''}) </x:t>
  </x:si>
  <x:si>
    <x:t xml:space="preserve">match (a76{gid:''}) match (b76{gid:''}) </x:t>
  </x:si>
  <x:si>
    <x:t xml:space="preserve">match (a78{gid:''}) match (b78{gid:''}) </x:t>
  </x:si>
  <x:si>
    <x:t xml:space="preserve">match (a52{gid:''}) match (b52{gid:''}) </x:t>
  </x:si>
  <x:si>
    <x:t xml:space="preserve">match (a93{gid:''}) match (b93{gid:''}) </x:t>
  </x:si>
  <x:si>
    <x:t xml:space="preserve">match (a523{gid:''}) match (b523{gid:''}) </x:t>
  </x:si>
  <x:si>
    <x:t xml:space="preserve">match (a92{gid:''}) match (b92{gid:''}) </x:t>
  </x:si>
  <x:si>
    <x:t xml:space="preserve">match (a253{gid:''}) match (b253{gid:''}) </x:t>
  </x:si>
  <x:si>
    <x:t xml:space="preserve">match (a254{gid:''}) match (b254{gid:''}) </x:t>
  </x:si>
  <x:si>
    <x:t xml:space="preserve">match (a81{gid:''}) match (b81{gid:''}) </x:t>
  </x:si>
  <x:si>
    <x:t xml:space="preserve">match (a84{gid:''}) match (b84{gid:''}) </x:t>
  </x:si>
  <x:si>
    <x:t xml:space="preserve">match (a82{gid:''}) match (b82{gid:''}) </x:t>
  </x:si>
  <x:si>
    <x:t xml:space="preserve">match (a86{gid:''}) match (b86{gid:''}) </x:t>
  </x:si>
  <x:si>
    <x:t xml:space="preserve">match (a94{gid:''}) match (b94{gid:''}) </x:t>
  </x:si>
  <x:si>
    <x:t xml:space="preserve">match (a252{gid:''}) match (b252{gid:''}) </x:t>
  </x:si>
  <x:si>
    <x:t xml:space="preserve">match (a255{gid:''}) match (b255{gid:''}) </x:t>
  </x:si>
  <x:si>
    <x:t xml:space="preserve">match (a88{gid:''}) match (b88{gid:''}) </x:t>
  </x:si>
  <x:si>
    <x:t xml:space="preserve">match (a256{gid:''}) match (b256{gid:''}) </x:t>
  </x:si>
  <x:si>
    <x:t xml:space="preserve">match (a87{gid:''}) match (b87{gid:''}) </x:t>
  </x:si>
  <x:si>
    <x:t xml:space="preserve">match (a80{gid:''}) match (b80{gid:''}) </x:t>
  </x:si>
  <x:si>
    <x:t xml:space="preserve">match (a90{gid:''}) match (b90{gid:''}) </x:t>
  </x:si>
  <x:si>
    <x:t xml:space="preserve">match (a79{gid:''}) match (b79{gid:''}) </x:t>
  </x:si>
  <x:si>
    <x:t xml:space="preserve">match (a83{gid:''}) match (b83{gid:''}) </x:t>
  </x:si>
  <x:si>
    <x:t xml:space="preserve">match (a89{gid:''}) match (b89{gid:''}) </x:t>
  </x:si>
  <x:si>
    <x:t xml:space="preserve">match (a91{gid:''}) match (b91{gid:''}) </x:t>
  </x:si>
  <x:si>
    <x:t xml:space="preserve">match (a95{gid:''}) match (b95{gid:''}) </x:t>
  </x:si>
  <x:si>
    <x:t xml:space="preserve">match (a85{gid:''}) match (b85{gid:''}) </x:t>
  </x:si>
  <x:si>
    <x:t xml:space="preserve">match (a514{gid:''}) match (b514{gid:''}) </x:t>
  </x:si>
  <x:si>
    <x:t xml:space="preserve">match (a515{gid:''}) match (b515{gid:''}) </x:t>
  </x:si>
  <x:si>
    <x:t xml:space="preserve">match (a520{gid:''}) match (b520{gid:''}) </x:t>
  </x:si>
  <x:si>
    <x:t xml:space="preserve">match (a522{gid:''}) match (b522{gid:''}) </x:t>
  </x:si>
  <x:si>
    <x:t xml:space="preserve">match (a516{gid:''}) match (b516{gid:''}) </x:t>
  </x:si>
  <x:si>
    <x:t xml:space="preserve">match (a509{gid:''}) match (b509{gid:''}) </x:t>
  </x:si>
  <x:si>
    <x:t xml:space="preserve">match (a510{gid:''}) match (b510{gid:''}) </x:t>
  </x:si>
  <x:si>
    <x:t xml:space="preserve">match (a506{gid:''}) match (b506{gid:''}) </x:t>
  </x:si>
  <x:si>
    <x:t xml:space="preserve">match (a513{gid:''}) match (b513{gid:''}) </x:t>
  </x:si>
  <x:si>
    <x:t xml:space="preserve">match (a508{gid:''}) match (b508{gid:''}) </x:t>
  </x:si>
  <x:si>
    <x:t xml:space="preserve">match (a512{gid:''}) match (b512{gid:''}) </x:t>
  </x:si>
  <x:si>
    <x:t xml:space="preserve">match (a517{gid:''}) match (b517{gid:''}) </x:t>
  </x:si>
  <x:si>
    <x:t xml:space="preserve">match (a521{gid:''}) match (b521{gid:''}) </x:t>
  </x:si>
  <x:si>
    <x:t xml:space="preserve">match (a503{gid:''}) match (b503{gid:''}) </x:t>
  </x:si>
  <x:si>
    <x:t xml:space="preserve">match (a504{gid:''}) match (b504{gid:''}) </x:t>
  </x:si>
  <x:si>
    <x:t xml:space="preserve">match (a507{gid:''}) match (b507{gid:''}) </x:t>
  </x:si>
  <x:si>
    <x:t xml:space="preserve">match (a505{gid:''}) match (b505{gid:''}) </x:t>
  </x:si>
  <x:si>
    <x:t xml:space="preserve">match (a518{gid:''}) match (b518{gid:''}) </x:t>
  </x:si>
  <x:si>
    <x:t xml:space="preserve">match (a511{gid:''}) match (b511{gid:''}) </x:t>
  </x:si>
  <x:si>
    <x:t xml:space="preserve">match (a519{gid:''}) match (b519{gid:''}) </x:t>
  </x:si>
  <x:si>
    <x:t>create (a71:Place{gid:'L071', class:'Place', name:'한양(漢陽)', korname:'한양', chiname:'漢陽', type:'지역'})</x:t>
  </x:si>
  <x:si>
    <x:t>create (a75:Place{gid:'L075', class:'Place', name:'경화(京華)', korname:'경화', chiname:'京華', type:'지역'})</x:t>
  </x:si>
  <x:si>
    <x:t>create (a69:Place{gid:'L069', class:'Place', name:'한단(邯鄲)', korname:'한단', chiname:'邯鄲', type:'지역'})</x:t>
  </x:si>
  <x:si>
    <x:t>create (a72:Place{gid:'L072', class:'Place', name:'장안(長安)', korname:'장안', chiname:'長安', type:'지역'})</x:t>
  </x:si>
  <x:si>
    <x:t>create (a76:Place{gid:'L076', class:'Place', name:'낙하(洛下)', korname:'낙하', chiname:'洛下', type:'지역'})</x:t>
  </x:si>
  <x:si>
    <x:t>create (a82:Place{gid:'L082', class:'Place', name:'화정(華頂)', korname:'화정', chiname:'華頂', type:'산'})</x:t>
  </x:si>
  <x:si>
    <x:t>create (a74:Place{gid:'L074', class:'Place', name:'흑산(黑山)', korname:'흑산', chiname:'黑山', type:'산'})</x:t>
  </x:si>
  <x:si>
    <x:t>create (a70:Place{gid:'L070', class:'Place', name:'화서(華胥)', korname:'화서', chiname:'華胥', type:'지역'})</x:t>
  </x:si>
  <x:si>
    <x:t>create (a67:Place{gid:'L067', class:'Place', name:'동궁(東宮)', korname:'동궁', chiname:'東宮', type:'궁궐'})</x:t>
  </x:si>
  <x:si>
    <x:t>create (a81:Place{gid:'L081', class:'Place', name:'기봉(箕封)', korname:'기봉', chiname:'箕封', type:'지역'})</x:t>
  </x:si>
  <x:si>
    <x:t>create (a87:Place{gid:'L087', class:'Place', name:'학야(鶴野)', korname:'학야', chiname:'鶴野', type:''})</x:t>
  </x:si>
  <x:si>
    <x:t>create (a88:Place{gid:'L088', class:'Place', name:'곡봉(鵠峯)', korname:'곡봉', chiname:'鵠峯', type:''})</x:t>
  </x:si>
  <x:si>
    <x:t>create (a91:Place{gid:'L091', class:'Place', name:'영주(瀛洲)', korname:'영주', chiname:'瀛洲', type:''})</x:t>
  </x:si>
  <x:si>
    <x:t>create (a92:Place{gid:'L092', class:'Place', name:'상림(上林)', korname:'상림', chiname:'上林', type:''})</x:t>
  </x:si>
  <x:si>
    <x:t>create (a93:Place{gid:'L093', class:'Place', name:'설산(雪山)', korname:'설산', chiname:'雪山', type:''})</x:t>
  </x:si>
  <x:si>
    <x:t>create (a94:Place{gid:'L094', class:'Place', name:'동방(東方)', korname:'동방', chiname:'東方', type:''})</x:t>
  </x:si>
  <x:si>
    <x:t>create (a59:Place{gid:'L059', class:'Place', name:'일본(日本)', korname:'일본', chiname:'日本', type:'지역'})</x:t>
  </x:si>
  <x:si>
    <x:t>create (a97:Place{gid:'L097', class:'Place', name:'강호(江湖)', korname:'강호', chiname:'江湖', type:''})</x:t>
  </x:si>
  <x:si>
    <x:t>create (a60:Place{gid:'L060', class:'Place', name:'강동(江東)', korname:'강동', chiname:'江東', type:'지역'})</x:t>
  </x:si>
  <x:si>
    <x:t>create (a84:Place{gid:'L084', class:'Place', name:'연산(燕山)', korname:'연산', chiname:'燕山', type:''})</x:t>
  </x:si>
  <x:si>
    <x:t>create (a78:Place{gid:'L078', class:'Place', name:'동각(東閣)', korname:'동각', chiname:'東閣', type:'누각'})</x:t>
  </x:si>
  <x:si>
    <x:t>create (a79:Place{gid:'L079', class:'Place', name:'곡강(曲江)', korname:'곡강', chiname:'曲江', type:'강'})</x:t>
  </x:si>
  <x:si>
    <x:t>create (a66:Place{gid:'L066', class:'Place', name:'남포(南浦)', korname:'남포', chiname:'南浦', type:'항구'})</x:t>
  </x:si>
  <x:si>
    <x:t>create (a62:Place{gid:'L062', class:'Place', name:'영천(永川)', korname:'영천', chiname:'永川', type:'지역'})</x:t>
  </x:si>
  <x:si>
    <x:t>create (a65:Place{gid:'L065', class:'Place', name:'임진(臨津)', korname:'임진', chiname:'臨津', type:'나루'})</x:t>
  </x:si>
  <x:si>
    <x:t>create (a77:Place{gid:'L077', class:'Place', name:'서호(西湖)', korname:'서호', chiname:'西湖', type:'호수'})</x:t>
  </x:si>
  <x:si>
    <x:t>create (a83:Place{gid:'L083', class:'Place', name:'봉래(蓬萊)', korname:'봉래', chiname:'蓬萊', type:''})</x:t>
  </x:si>
  <x:si>
    <x:t>create (a85:Place{gid:'L085', class:'Place', name:'동번(東藩)', korname:'동번', chiname:'東藩', type:''})</x:t>
  </x:si>
  <x:si>
    <x:t>create (a86:Place{gid:'L086', class:'Place', name:'옥당(玉堂)', korname:'옥당', chiname:'玉堂', type:''})</x:t>
  </x:si>
  <x:si>
    <x:t>create (a89:Place{gid:'L089', class:'Place', name:'삼산(三山)', korname:'삼산', chiname:'三山', type:''})</x:t>
  </x:si>
  <x:si>
    <x:t>create (a80:Place{gid:'L080', class:'Place', name:'우전(禹甸)', korname:'우전', chiname:'禹甸', type:'지역'})</x:t>
  </x:si>
  <x:si>
    <x:t>create (a98:Place{gid:'L098', class:'Place', name:'촌사(村舍)', korname:'촌사', chiname:'村舍', type:''})</x:t>
  </x:si>
  <x:si>
    <x:t>create (a112:Place{gid:'L112', class:'Place', name:'웅강(熊江)', korname:'웅강', chiname:'熊江', type:''})</x:t>
  </x:si>
  <x:si>
    <x:t>create (a118:Place{gid:'L118', class:'Place', name:'곡령(鵠嶺)', korname:'곡령', chiname:'鵠嶺', type:''})</x:t>
  </x:si>
  <x:si>
    <x:t>create (a105:Place{gid:'L105', class:'Place', name:'한수(漢水)', korname:'한수', chiname:'漢水', type:''})</x:t>
  </x:si>
  <x:si>
    <x:t>create (a106:Place{gid:'L106', class:'Place', name:'남궁(南宮)', korname:'남궁', chiname:'南宮', type:''})</x:t>
  </x:si>
  <x:si>
    <x:t>create (a113:Place{gid:'L113', class:'Place', name:'작령(鵲嶺)', korname:'작령', chiname:'鵲嶺', type:''})</x:t>
  </x:si>
  <x:si>
    <x:t>create (a117:Place{gid:'L117', class:'Place', name:'서해(西海)', korname:'서해', chiname:'西海', type:''})</x:t>
  </x:si>
  <x:si>
    <x:t>create (a114:Place{gid:'L114', class:'Place', name:'남국(南國)', korname:'남국', chiname:'南國', type:''})</x:t>
  </x:si>
  <x:si>
    <x:t>create (a4:Rhyme{gid:'Y004', class:'Rhyme', name:'평성_4', korname:'지(支)', chiname:'時詩知枝期遲之奇悲絲師池姿思移垂離宜疑眉辭誰隨持爲[作爲]馳詞衰癡兒卮碑旗夷吹儀危祠籬私欺滋支棋巵遺湄窺披茲斯墀嬉帷漪芝疲追規資施頤卑差[參差]基羈涯饑[餓也]虧岐脂炊怡皮熙嗤麾肌陲維陂慈璃漓伊醫茨螭曦蕤龜司累[系累]姬咨錐緇脾葵其歧髭雌欹彝屍釐飴疵颸巇痍推[順遷也，類推]迤[委迤，自得貌]尼糜縻羆攲騎[跨馬，動詞]夔貲隳羸狸箕貽篪肢治[理也]逵而蘺萎[蔫也]鴟彌綏楣麋羲笞鸝澌[水索也]椎醨媸洟[鼻液]噫[恨聲]綦陴屍嘻梨崎蛇[委蛇]洏匙嫠胝罳裨醾咿猗貔毗罹淄惟萁禧瀰[水曠遠之貌]鶿孜嵫蓍榱嵋比[比鄰]菑蚩緌錘鬐姨獅蘼犧隋絺祺鷥居[語助辭]祇耆麗[高麗]怩坻[水中高地]訾瓷騅祁圯扅嶷[九嶷]眵魑氏[月氏]耔[音茲]敧[以箸取物]齊[衣下曰齊。又與薺通]書[音詩]縭褷輀丕孳[生息]僛犁[牛駁]槌蜊祗琦驪篩崖邳凘坯摛黐蜞葹熹鎚提[群飛貌]埤梔倕匜跜禆氂[犛牛尾也。又與釐通。]踦[蹇也]鰭玼瓻撝塒畸漦罷厘廝粢錙馗[與逵同]磁蠡[穀蠡。瓠勺]睢琪菭痿輜娭犄淇僖嚱[口聲]齎詒[相欺也。遺也]紕騏鈹脽鮞戲[嗚戲，歎辭]麒眙[舉目貌。又縣名]伾坨媯鸃玆偲[偲偲，相切責也]厓茈踟黟禕戣鰣庳[下也]褫箠[節也]縲蚳蓰諆簃鼒壘[重也。又與累同]泜寅[音夷]埼觿妮釃栭倛胹甤觺髵鴯耛纚蘄[蘄茝也。求也]絁壝餈虒騤椸鵻椅[梓也]呞犠咦榿台[我也。悅也。]呢逶雖椑[木名]獼骴宧魌鎡郿稘委[委蛇]翍錤罙犛[牛黑色]貤濉劘黧琵黴趑酏唲耏峗溈鉟荽劙蔂爢郫鯔秠熺陑丌劑[剪齊也]錡蚭薋阰濰腄跂唯觜被[荷衣]緦枱訑狉饎鈚齍襹剞蛦觭榰駓嗞禔禠覗鍉娸鳷椔螄蜲衼噅甀倠轜偨蚾恞誺頯虆跠豾欙齹媐陭岯頄峓芓阺嵯[㠁嵯]鈈樆旇瓵疧鶥洢摫梩箷厜仳仔[克也，任也]吱茬詖蚑蚍栘胰蜘謻呲剺枇蠵踑觶螷孋蜱鵯呸躨鮧鵹鳲圌[山名]嫢腝蟣甾禗鮍蟕簛縒齝夊誒犪孷膍瞡姕嗺鴺栺蠀姼苤鬾狓愢桋悂髬隹謘齜蘪萓璂蕬沶鶅鰦婎滖羠楑鐁毞蓶鰤軝掑桸蠝廲磃柂[木名]荾彽拸醚琟柌蛜熪銔轙燍攗荎謧荋爔浬鈭譩肶鯬芪鯕鼺袘嫘厶榹糦螔篃蜤擟芕瓃騩堳槻筣蟖桵嫛蟍娺犤纗暿濝紎郪秪衹鄬鸓諰崥[山足]攠眱倁璾稵篅蚔澬戂藣鶳魾袻魮讉耚檹啙艃箈菞洈杘蘳萆柅巙脪鉹怌猍娞錍鵸蔩薺巸倭侕飺穲怟恑妛眭諀徛瞦鶀瞝蟣邿蒒悘騦媊欐[屋棟]怶抾愭垐貾敮鈶抳鑴顀屔搋鴲鄈杒鬶麎猸剘陏嬨猚峏槜睝鄑瓍蚽鋖寪秓恖躸鮨錅鼶猈諅徥泀葿鳺籾狏萑葰蓷浽綥婑糸覹呰旖矖瑡嚟訵槣馶珆鑗趍[趍趙]惢聏魳湤簊亓苼湷墮矀濨寲臸秖藄抷秛瞴鵧焁跢荲醀胂鏔忯綨暆鶗鍦溡楒秜狋刕伎胔夂覣她鼭炋瑂瓕奞篺榯栥溮汖趀羛鋫鸍鳾隓乁侇孖汥箄[捕魚具]扺誃駍焷禌袲欈粸酈猉沘䍦㕒䂓㜷㒧㕧㒿䧅䲭䙰䴊㮰㶟㱦䬐㔣䤈䕻䱌䔟䨨䳢㬢㖇㠌㺔䔮䜔䡋㞴㤵䬜䧳䴽䥴㝖㿲䱘䩟䇪䀵㮛㾨䮊䈘䝷䲑䂀䓡㷰㥓䛴㽧䊷䇁㞿䴧㫅䳠㰨㺇㴯㽡䝝㨢䉻㲠䚿䊳㢑䅲䲉䧌䙹䂣䌤㣍㯄㠼䅔䊍䍘䓋㟚䇫䴻㯦䌳㹫䅑㐌䝴䥯䪹㞢㦾㫷㙓䯱䐖䖽䣽䖪䘒䲬䶔䎩䶴䧝䔆䞅䳄㚝㚦䕳㔭㗓䆅㩼㔻䅻㿳䮔䭨㞾䎟㠿䎠䬮䙙㺿䮆䋩㱆䞚㰎㲤㮃䧶䳫㸏䫠䶵䫏䛐䝚䩓㧫㺨㩽㣦䡳䈕䣎㴲䮈䶆䖒䫑䭶㺰䪧䑴㘂㰘㗪㮕䊚㖢㺈㸟䌕䜅㹎䟀䄬㰻䵹㽻㨳䫋䞾㰞㻟䐅䄜䩭㰚䣫䋥䧴㖷䓜䶞䎱䥸㯅䟚䪎䱈䙾㬐㜯䭣䧦㩾䖿㷢䲹㚀㒋䣡䛂㮅䕤䗐㲍㽄㘹㺣䲿䑊䳡㛓䉲㚸䨏䬁䫢䭼䟸㶨㓟䢫㼢𩅰𤪌𧧺𥰭𥯨𧹛𦑡𨾚𩆂𧔍𠠍𣮉𧦧𧪡𣢑𪗋𪎫𧩹𠈩𩓠𦝢𢤂𨵎𥁼𤱍𤇴𩁌𩄚𩆵𣚂𠻗𩣚𢓡𦗕𦃇𦉈𧥤𧢦𧕯𧡺𢹍𢻹𤸬𦳈𦐉𤿎𪋩𪘫𥍋𡖂𢜽𪆁', type:''})</x:t>
  </x:si>
  <x:si>
    <x:t>create (a149)-[r149:mentions]-&gt;(b149)</x:t>
  </x:si>
  <x:si>
    <x:t>create (a150)-[r150:mentions]-&gt;(b150)</x:t>
  </x:si>
  <x:si>
    <x:t>create (a151)-[r151:mentions]-&gt;(b151)</x:t>
  </x:si>
  <x:si>
    <x:t>create (a131)-[r131:mentions]-&gt;(b131)</x:t>
  </x:si>
  <x:si>
    <x:t>create (a132)-[r132:mentions]-&gt;(b132)</x:t>
  </x:si>
  <x:si>
    <x:t>create (a141)-[r141:mentions]-&gt;(b141)</x:t>
  </x:si>
  <x:si>
    <x:t>create (a142)-[r142:mentions]-&gt;(b142)</x:t>
  </x:si>
  <x:si>
    <x:t>create (a147)-[r147:mentions]-&gt;(b147)</x:t>
  </x:si>
  <x:si>
    <x:t>create (a152)-[r152:mentions]-&gt;(b152)</x:t>
  </x:si>
  <x:si>
    <x:t>create (a137)-[r137:mentions]-&gt;(b137)</x:t>
  </x:si>
  <x:si>
    <x:t>create (a143)-[r143:mentions]-&gt;(b143)</x:t>
  </x:si>
  <x:si>
    <x:t>create (a126)-[r126:mentions]-&gt;(b126)</x:t>
  </x:si>
  <x:si>
    <x:t>create (a128)-[r128:mentions]-&gt;(b128)</x:t>
  </x:si>
  <x:si>
    <x:t>create (a133)-[r133:mentions]-&gt;(b133)</x:t>
  </x:si>
  <x:si>
    <x:t>create (a122)-[r122:mentions]-&gt;(b122)</x:t>
  </x:si>
  <x:si>
    <x:t>create (a130)-[r130:mentions]-&gt;(b130)</x:t>
  </x:si>
  <x:si>
    <x:t>create (a121)-[r121:mentions]-&gt;(b121)</x:t>
  </x:si>
  <x:si>
    <x:t>create (a129)-[r129:mentions]-&gt;(b129)</x:t>
  </x:si>
  <x:si>
    <x:t>create (a135)-[r135:mentions]-&gt;(b135)</x:t>
  </x:si>
  <x:si>
    <x:t>create (a136)-[r136:mentions]-&gt;(b136)</x:t>
  </x:si>
  <x:si>
    <x:t>create (a125)-[r125:mentions]-&gt;(b125)</x:t>
  </x:si>
  <x:si>
    <x:t>create (a144)-[r144:mentions]-&gt;(b144)</x:t>
  </x:si>
  <x:si>
    <x:t>create (a134)-[r134:mentions]-&gt;(b134)</x:t>
  </x:si>
  <x:si>
    <x:t>create (a140)-[r140:mentions]-&gt;(b140)</x:t>
  </x:si>
  <x:si>
    <x:t>create (a124)-[r124:mentions]-&gt;(b124)</x:t>
  </x:si>
  <x:si>
    <x:t>create (a139)-[r139:mentions]-&gt;(b139)</x:t>
  </x:si>
  <x:si>
    <x:t>create (a145)-[r145:mentions]-&gt;(b145)</x:t>
  </x:si>
  <x:si>
    <x:t>create (a127)-[r127:mentions]-&gt;(b127)</x:t>
  </x:si>
  <x:si>
    <x:t>create (a123)-[r123:mentions]-&gt;(b123)</x:t>
  </x:si>
  <x:si>
    <x:t>create (a138)-[r138:mentions]-&gt;(b138)</x:t>
  </x:si>
  <x:si>
    <x:t>create (a146)-[r146:mentions]-&gt;(b146)</x:t>
  </x:si>
  <x:si>
    <x:t>create (a148)-[r148:mentions]-&gt;(b148)</x:t>
  </x:si>
  <x:si>
    <x:t>create (a174)-[r174:mentions]-&gt;(b174)</x:t>
  </x:si>
  <x:si>
    <x:t>create (a161)-[r161:mentions]-&gt;(b161)</x:t>
  </x:si>
  <x:si>
    <x:t>create (a167)-[r167:mentions]-&gt;(b167)</x:t>
  </x:si>
  <x:si>
    <x:t>create (a170)-[r170:mentions]-&gt;(b170)</x:t>
  </x:si>
  <x:si>
    <x:t>create (a175)-[r175:mentions]-&gt;(b175)</x:t>
  </x:si>
  <x:si>
    <x:t>create (a178)-[r178:mentions]-&gt;(b178)</x:t>
  </x:si>
  <x:si>
    <x:t>create (a176)-[r176:mentions]-&gt;(b176)</x:t>
  </x:si>
  <x:si>
    <x:t>create (a179)-[r179:mentions]-&gt;(b179)</x:t>
  </x:si>
  <x:si>
    <x:t>create (a180)-[r180:mentions]-&gt;(b180)</x:t>
  </x:si>
  <x:si>
    <x:t>create (a159)-[r159:mentions]-&gt;(b159)</x:t>
  </x:si>
  <x:si>
    <x:t>create (a169)-[r169:mentions]-&gt;(b169)</x:t>
  </x:si>
  <x:si>
    <x:t>create (a181)-[r181:mentions]-&gt;(b181)</x:t>
  </x:si>
  <x:si>
    <x:t>create (a171)-[r171:mentions]-&gt;(b171)</x:t>
  </x:si>
  <x:si>
    <x:t>create (a182)-[r182:mentions]-&gt;(b182)</x:t>
  </x:si>
  <x:si>
    <x:t>create (a183)-[r183:mentions]-&gt;(b183)</x:t>
  </x:si>
  <x:si>
    <x:t>create (a153)-[r153:mentions]-&gt;(b153)</x:t>
  </x:si>
  <x:si>
    <x:t>create (a166)-[r166:mentions]-&gt;(b166)</x:t>
  </x:si>
  <x:si>
    <x:t>create (a177)-[r177:mentions]-&gt;(b177)</x:t>
  </x:si>
  <x:si>
    <x:t>create (a168)-[r168:mentions]-&gt;(b168)</x:t>
  </x:si>
  <x:si>
    <x:t>create (a184)-[r184:mentions]-&gt;(b184)</x:t>
  </x:si>
  <x:si>
    <x:t>create (a154)-[r154:mentions]-&gt;(b154)</x:t>
  </x:si>
  <x:si>
    <x:t>create (a160)-[r160:mentions]-&gt;(b160)</x:t>
  </x:si>
  <x:si>
    <x:t>create (a162)-[r162:mentions]-&gt;(b162)</x:t>
  </x:si>
  <x:si>
    <x:t>create (a164)-[r164:mentions]-&gt;(b164)</x:t>
  </x:si>
  <x:si>
    <x:t>create (a156)-[r156:mentions]-&gt;(b156)</x:t>
  </x:si>
  <x:si>
    <x:t>create (a163)-[r163:mentions]-&gt;(b163)</x:t>
  </x:si>
  <x:si>
    <x:t>create (a155)-[r155:mentions]-&gt;(b155)</x:t>
  </x:si>
  <x:si>
    <x:t>create (a158)-[r158:mentions]-&gt;(b158)</x:t>
  </x:si>
  <x:si>
    <x:t>create (a165)-[r165:mentions]-&gt;(b165)</x:t>
  </x:si>
  <x:si>
    <x:t>create (a172)-[r172:mentions]-&gt;(b172)</x:t>
  </x:si>
  <x:si>
    <x:t>create (a173)-[r173:mentions]-&gt;(b173)</x:t>
  </x:si>
  <x:si>
    <x:t>create (a157)-[r157:mentions]-&gt;(b157)</x:t>
  </x:si>
  <x:si>
    <x:t>create (a152)-[r152:belongsTo]-&gt;(b152)</x:t>
  </x:si>
  <x:si>
    <x:t>create (a153)-[r153:belongsTo]-&gt;(b153)</x:t>
  </x:si>
  <x:si>
    <x:t>create (a154)-[r154:belongsTo]-&gt;(b154)</x:t>
  </x:si>
  <x:si>
    <x:t>create (a155)-[r155:belongsTo]-&gt;(b155)</x:t>
  </x:si>
  <x:si>
    <x:t>create (a103)-[r103:mentions]-&gt;(b103)</x:t>
  </x:si>
  <x:si>
    <x:t>create (a101)-[r101:mentions]-&gt;(b101)</x:t>
  </x:si>
  <x:si>
    <x:t>create (a156)-[r156:belongsTo]-&gt;(b156)</x:t>
  </x:si>
  <x:si>
    <x:t>create (a105)-[r105:mentions]-&gt;(b105)</x:t>
  </x:si>
  <x:si>
    <x:t>create (a118)-[r118:mentions]-&gt;(b118)</x:t>
  </x:si>
  <x:si>
    <x:t>create (a119)-[r119:mentions]-&gt;(b119)</x:t>
  </x:si>
  <x:si>
    <x:t>create (a109)-[r109:mentions]-&gt;(b109)</x:t>
  </x:si>
  <x:si>
    <x:t>create (a120)-[r120:mentions]-&gt;(b120)</x:t>
  </x:si>
  <x:si>
    <x:t>create (a113)-[r113:mentions]-&gt;(b113)</x:t>
  </x:si>
  <x:si>
    <x:t>create (a157)-[r157:belongsTo]-&gt;(b157)</x:t>
  </x:si>
  <x:si>
    <x:t>create (a104)-[r104:mentions]-&gt;(b104)</x:t>
  </x:si>
  <x:si>
    <x:t>create (a100)-[r100:mentions]-&gt;(b100)</x:t>
  </x:si>
  <x:si>
    <x:t>create (a108)-[r108:mentions]-&gt;(b108)</x:t>
  </x:si>
  <x:si>
    <x:t>create (a110)-[r110:mentions]-&gt;(b110)</x:t>
  </x:si>
  <x:si>
    <x:t>create (a158)-[r158:belongsTo]-&gt;(b158)</x:t>
  </x:si>
  <x:si>
    <x:t>create (a107)-[r107:mentions]-&gt;(b107)</x:t>
  </x:si>
  <x:si>
    <x:t>create (a159)-[r159:belongsTo]-&gt;(b159)</x:t>
  </x:si>
  <x:si>
    <x:t>create (a111)-[r111:mentions]-&gt;(b111)</x:t>
  </x:si>
  <x:si>
    <x:t>create (a102)-[r102:mentions]-&gt;(b102)</x:t>
  </x:si>
  <x:si>
    <x:t>create (a106)-[r106:mentions]-&gt;(b106)</x:t>
  </x:si>
  <x:si>
    <x:t>create (a112)-[r112:mentions]-&gt;(b112)</x:t>
  </x:si>
  <x:si>
    <x:t>create (a114)-[r114:mentions]-&gt;(b114)</x:t>
  </x:si>
  <x:si>
    <x:t>create (a115)-[r115:mentions]-&gt;(b115)</x:t>
  </x:si>
  <x:si>
    <x:t>create (a116)-[r116:mentions]-&gt;(b116)</x:t>
  </x:si>
  <x:si>
    <x:t>create (a117)-[r117:mentions]-&gt;(b117)</x:t>
  </x:si>
  <x:si>
    <x:t>create (a138:Person{gid:'P138', class:'Person', name:'백이(伯夷)', korname:'백이', chiname:'伯夷', birthYear:'', deathYear:''})</x:t>
  </x:si>
  <x:si>
    <x:t>create (a118:Person{gid:'P118', class:'Person', name:'소첩(小妾)', korname:'소첩', chiname:'小妾', birthYear:'', deathYear:''})</x:t>
  </x:si>
  <x:si>
    <x:t>create (a141:Person{gid:'P141', class:'Person', name:'등우(鄧禹)', korname:'등우', chiname:'鄧禹', birthYear:'', deathYear:''})</x:t>
  </x:si>
  <x:si>
    <x:t>create (a142:Person{gid:'P142', class:'Person', name:'위청(衛靑)', korname:'위청', chiname:'衛靑', birthYear:'', deathYear:''})</x:t>
  </x:si>
  <x:si>
    <x:t>create (a116:Person{gid:'P116', class:'Person', name:'보장(寶藏)', korname:'보장', chiname:'寶藏', birthYear:'', deathYear:''})</x:t>
  </x:si>
  <x:si>
    <x:t>create (a147:Person{gid:'P147', class:'Person', name:'광형(匡衡)', korname:'광형', chiname:'匡衡', birthYear:'', deathYear:''})</x:t>
  </x:si>
  <x:si>
    <x:t>create (a148:Person{gid:'P148', class:'Person', name:'맹자(孟子)', korname:'맹자', chiname:'孟子', birthYear:'', deathYear:''})</x:t>
  </x:si>
  <x:si>
    <x:t>create (a117:Person{gid:'P117', class:'Person', name:'조주(趙州)', korname:'조주', chiname:'趙州', birthYear:'', deathYear:''})</x:t>
  </x:si>
  <x:si>
    <x:t>create (a115:Person{gid:'P115', class:'Person', name:'주왕(周王)', korname:'주왕', chiname:'周王', birthYear:'', deathYear:''})</x:t>
  </x:si>
  <x:si>
    <x:t>create (a130:Person{gid:'P130', class:'Person', name:'장적(張籍)', korname:'장적', chiname:'張籍', birthYear:'', deathYear:''})</x:t>
  </x:si>
  <x:si>
    <x:t>create (a149:Person{gid:'P149', class:'Person', name:'서막(徐邈)', korname:'서막', chiname:'徐邈', birthYear:'', deathYear:''})</x:t>
  </x:si>
  <x:si>
    <x:t>create (a140:Person{gid:'P140', class:'Person', name:'가복(賈復)', korname:'가복', chiname:'賈復', birthYear:'', deathYear:''})</x:t>
  </x:si>
  <x:si>
    <x:t>create (a146:Person{gid:'P146', class:'Person', name:'정곡(鄭谷)', korname:'정곡', chiname:'鄭谷', birthYear:'', deathYear:''})</x:t>
  </x:si>
  <x:si>
    <x:t>create (a150:Person{gid:'P150', class:'Person', name:'묵적(墨翟)', korname:'묵적', chiname:'墨翟', birthYear:'', deathYear:''})</x:t>
  </x:si>
  <x:si>
    <x:t>create (a151:Person{gid:'P151', class:'Person', name:'장주(莊周)', korname:'장주', chiname:'莊周', birthYear:'', deathYear:''})</x:t>
  </x:si>
  <x:si>
    <x:t>create (a153:Person{gid:'P153', class:'Person', name:'공자(孔子)', korname:'공자', chiname:'孔子', birthYear:'', deathYear:''})</x:t>
  </x:si>
  <x:si>
    <x:t>create (a155:Person{gid:'P155', class:'Person', name:'진양(陳襄)', korname:'진양', chiname:'陳襄', birthYear:'', deathYear:''})</x:t>
  </x:si>
  <x:si>
    <x:t>create (a156:Person{gid:'P156', class:'Person', name:'우공(于公)', korname:'우공', chiname:'于公', birthYear:'', deathYear:''})</x:t>
  </x:si>
  <x:si>
    <x:t>create (a121:Person{gid:'P121', class:'Person', name:'어랑(漁郞)', korname:'어랑', chiname:'漁郞', birthYear:'', deathYear:''})</x:t>
  </x:si>
  <x:si>
    <x:t>create (a129:Person{gid:'P129', class:'Person', name:'육유(陸游)', korname:'육유', chiname:'陸游', birthYear:'', deathYear:''})</x:t>
  </x:si>
  <x:si>
    <x:t>create (a139:Person{gid:'P139', class:'Person', name:'숙제(叔齊)', korname:'숙제', chiname:'叔齊', birthYear:'', deathYear:''})</x:t>
  </x:si>
  <x:si>
    <x:t>create (a112:Person{gid:'P112', class:'Person', name:'윤중(允中)', korname:'윤중', chiname:'允中', birthYear:'', deathYear:''})</x:t>
  </x:si>
  <x:si>
    <x:t>create (a131:Person{gid:'P131', class:'Person', name:'육적(陸績)', korname:'육적', chiname:'陸績', birthYear:'', deathYear:''})</x:t>
  </x:si>
  <x:si>
    <x:t>create (a120:Person{gid:'P120', class:'Person', name:'야로(野老)', korname:'야로', chiname:'野老', birthYear:'', deathYear:''})</x:t>
  </x:si>
  <x:si>
    <x:t>create (a111:Person{gid:'P111', class:'Person', name:'도석(道釋)', korname:'도석', chiname:'道釋', birthYear:'', deathYear:''})</x:t>
  </x:si>
  <x:si>
    <x:t>create (a113:Person{gid:'P113', class:'Person', name:'성명(性明)', korname:'성명', chiname:'性明', birthYear:'', deathYear:''})</x:t>
  </x:si>
  <x:si>
    <x:t>create (a133:Person{gid:'P133', class:'Person', name:'유령(劉伶)', korname:'유령', chiname:'劉伶', birthYear:'', deathYear:''})</x:t>
  </x:si>
  <x:si>
    <x:t>create (a136:Person{gid:'P136', class:'Person', name:'주당(周黨)', korname:'주당', chiname:'周黨', birthYear:'', deathYear:''})</x:t>
  </x:si>
  <x:si>
    <x:t>create (a132:Person{gid:'P132', class:'Person', name:'도곡(陶穀)', korname:'도곡', chiname:'陶穀', birthYear:'', deathYear:''})</x:t>
  </x:si>
  <x:si>
    <x:t>create (a114:Person{gid:'P114', class:'Person', name:'의호(義浩)', korname:'의호', chiname:'義浩', birthYear:'', deathYear:''})</x:t>
  </x:si>
  <x:si>
    <x:t>create (a134:Person{gid:'P134', class:'Person', name:'정건(鄭虔)', korname:'정건', chiname:'鄭虔', birthYear:'', deathYear:''})</x:t>
  </x:si>
  <x:si>
    <x:t>create (a137:Person{gid:'P137', class:'Person', name:'엄광(嚴光)', korname:'엄광', chiname:'嚴光', birthYear:'', deathYear:''})</x:t>
  </x:si>
  <x:si>
    <x:t>create (a142: Poem{gid: 'HBSGSJ(SG)02_067_01_PR', class: 'Poem', name: '사가시집02_시067_1', title: '﻿竹藏古寺', originText: '﻿摐摐萬竹翠成圍。古寺荒涼歲月非。日暮雲深不知處。居僧何處化糧歸。', titleK: '', translationK: '', category:'', topic:'죽서루(절/연못/촌사/목교/목동/부인/물고기/승려)', reply: 'Y'})</x:t>
  </x:si>
  <x:si>
    <x:t>create (a235: Poem{gid: 'HBSGSJ(SG)20_001_03_PR', class: 'Poem', name: '사가시집20_시01_3', title: '一菴屢訪。訪必索詩。才窘未易塞命。今日索之甚苛。走書數絶贈之。幸轉示景醇，重卿一二同志和敎。', originText: '苦不還山謾說山。何人知我宦情闌。急流勇退那無相。爲報高師著眼看。', titleK: '', translationK: '', category:'', topic:'勇退', reply: ''})</x:t>
  </x:si>
  <x:si>
    <x:t>create (a135: Poem{gid: 'HBSGSJ(SG)02_064_02_PR', class: 'Poem', name: '사가시집02_시064_2', title: '移病到村家。留數月。', originText: '﻿世事踈才百不能。區區鉛槧是吾曾。緣愁白髮三千丈。墮興靑山十萬層。泥飮田家遭老父。重遊野寺約高僧。更知多病交遊冷。一字何曾有故朋。', titleK: '', translationK: '', category:'', topic:'질병', reply: 'N'})</x:t>
  </x:si>
  <x:si>
    <x:t>create (a167: Poem{gid: 'HBSGSJ(SG)02_073_02_PR', class: 'Poem', name: '사가시집02_시073_2', title: '賀柳太初得男。兼述戱意。', originText: '﻿孟光相對笑千塲。急索花牋賦弄璋。陳氏興門當有望。于家積慶也應長。試啼更覺眞英物。入夢曾知是異祥。可喜韋經終有托。添丁不必愧盧郞。', titleK: '', translationK: '', category:'', topic:'유성원 득남', reply: 'N'})</x:t>
  </x:si>
  <x:si>
    <x:t>create (a234: Poem{gid: 'HBSGSJ(SG)20_001_02_PR', class: 'Poem', name: '사가시집20_시01_2', title: '一菴屢訪。訪必索詩。才窘未易塞命。今日索之甚苛。走書數絶贈之。幸轉示景醇，重卿一二同志和敎。', originText: '升平無事策何勳。不用朝回諫草焚。老不休官吾正坐。爲吾先欲奏彈文。', titleK: '', translationK: '', category:'', topic:'升平無事', reply: ''})</x:t>
  </x:si>
  <x:si>
    <x:t>create (a168: Poem{gid: 'HBSGSJ(SG)02_073_03_PR', class: 'Poem', name: '사가시집02_시073_3', title: '賀柳太初得男。兼述戱意。', originText: '﻿莫道劉郞見事非。不嫌華髮更無兒。雪山海果終難料。秋菊春蘭自有時。昨夜罷熊來叫夢。明年鸞鳳定生奇。會須喚得愚溪柳。續作徐卿二子詩。', titleK: '', translationK: '', category:'', topic:'유성원 득남', reply: 'N'})</x:t>
  </x:si>
  <x:si>
    <x:t>create (a308: Poem{gid: 'HBSTJ(SG)07_005_01_PR', class: 'Poem', name: '삼탄집07_시05_1', title: '次韻姜景醇 希孟 紀夢贈一菴。十首', originText: '我方墮塵網。東華趨曉鍾。師方樂幽靜。禪房對偃松。願借甘露水。洗我塵緣濃。在家亦成佛。何必棲雲峯。襟期倘相契。三笑繼高蹤。過溪殊不惡。杖屨常追從。', titleK: '', translationK: '', category:'', topic:'', reply: ''})</x:t>
  </x:si>
  <x:si>
    <x:t>create (a232: Poem{gid: 'HBSGSJ(SG)14_003_02_PR', class: 'Poem', name: '사가시집14_시03_2', title: '戲送一菴遊湖南訪光州牧使', originText: '繭足四方尒可憐。慙予獨守甕鷄天。東華車馬迷紅土。南國樓臺間翠烟。何處相尋猿鶴寺。有時或踏雲雨筵。光州刺史如相問。噵我酒狂詩百篇。', titleK: '', translationK: '', category:'', topic:'일암의 호남 유람', reply: ''})</x:t>
  </x:si>
  <x:si>
    <x:t>create (a272: Poem{gid: 'HBSDMS(SG)03_001_02_PR', class: 'Poem', name: '속동문선03_시01_2', title: '次晉山韻。贈學專上人。二首', originText: '鄭人得駭鹿。以實爲夢然。古莽多睡眠。將夢以爲全。夢覺旣無定。眞妄竟誰傳。形神忽開闔。起滅同雲烟。念念不可留。逝去如流川。若爲神自凝。夢覺俱蹄筌。', titleK: '', translationK: '', category:'', topic:'', reply: ''})</x:t>
  </x:si>
  <x:si>
    <x:t>create (a319: Poem{gid: 'HBSTJ(SG)07_006_02_PR', class: 'Poem', name: '삼탄집07_시06_2', title: '仕罷，訪興天住持一菴，旣歸，書懷呈似', originText: '奔走東華兩袖緇，厭看人事亂如絲。暫逃塵縛尋幽境，借得禪房住少時。賓主談鋒醒熱惱，古今詩律▨淸奇。在家成佛何曾擬？五十年非不可追。', titleK: '', translationK: '', category:'', topic:'', reply: ''})</x:t>
  </x:si>
  <x:si>
    <x:t>create (a236: Poem{gid: 'HBSGSJ(SG)20_001_04_PR', class: 'Poem', name: '사가시집20_시01_4', title: '一菴屢訪。訪必索詩。才窘未易塞命。今日索之甚苛。走書數絶贈之。幸轉示景醇，重卿一二同志和敎。', originText: '入山長恐不深深。此意蹉𧿶老病侵。知有上人三昧手。劈開茅塞十年心。', titleK: '', translationK: '', category:'', topic:'入山', reply: ''})</x:t>
  </x:si>
  <x:si>
    <x:t>create (a318: Poem{gid: 'HBSTJ(SG)07_006_01_PR', class: 'Poem', name: '삼탄집07_시06_1', title: '仕罷，訪興天住持一菴，旣歸，書懷呈似', originText: '禪敎雖分道不分，敎宗還是合禪門。一菴今判禪家事，兩足皆推釋苑尊。悟物豈惟持戒律，逆流應得透眞源。上人伎倆元無盡，振祖師風報佛恩。', titleK: '', translationK: '', category:'', topic:'', reply: ''})</x:t>
  </x:si>
  <x:si>
    <x:t>create (a320: Poem{gid: 'HBSTJ(SG)07_006_03_PR', class: 'Poem', name: '삼탄집07_시06_3', title: '仕罷，訪興天住持一菴，旣歸，書懷呈似', originText: '伽藍誰道在塵寰？一片淸涼非世間。華刹倚天三界外，蒼髥臥地百年閑。禪僧骨瘦眞如鶴，古佛頭茸始出山。可得聞鍾發深省，蓬心依舊鬢毛斑。', titleK: '', translationK: '', category:'', topic:'', reply: ''})</x:t>
  </x:si>
  <x:si>
    <x:t>create (a131: Poem{gid: 'HBSGSJ(SG)02_062_03_PR', class: 'Poem', name: '사가시집02_시062_3', title: '謹甫，胤保見和。復用前韻。', originText: '﻿自嘆儒冠與世迂。唯思日日醉騎驢。䦘仙行樂千年後。孺子風流十載餘。踏雪西湖寒料峭。尋梅東閣影扶踈。靑山招我歸來興。已草當年乞退書。', titleK: '', translationK: '', category:'', topic:'성삼문의 시운', reply: 'Y'})</x:t>
  </x:si>
  <x:si>
    <x:t>create (a322: Poem{gid: 'HBSTJ(SG)07_006_05_PR', class: 'Poem', name: '삼탄집07_시06_5', title: '仕罷，訪興天住持一菴，旣歸，書懷呈似', originText: '歸來惝怳儘如癡，愧我膏肓不可醫。熱惱塡心頑似礦，塵埃滿面厚於皮。已被儒冠誤如許？欲尋仙訣邈難期。羨師高臥禪窓底，世上浮沈總不知。', titleK: '', translationK: '', category:'', topic:'', reply: ''})</x:t>
  </x:si>
  <x:si>
    <x:t>create (a321: Poem{gid: 'HBSTJ(SG)07_006_04_PR', class: 'Poem', name: '삼탄집07_시06_4', title: '仕罷，訪興天住持一菴，旣歸，書懷呈似', originText: '千尋傑閣八觚稜，寶塔中藏又幾層？風度鈿箏仙樂奏，日斜金壁綵霞蒸。百靈呵衛傳無際，四衆奔波見未曾。一瓣香燒勤再拜，祝吾君壽日如升。', titleK: '', translationK: '', category:'', topic:'', reply: ''})</x:t>
  </x:si>
  <x:si>
    <x:t>create (a226: Poem{gid: 'HBSGSJ(SG)10_003_PR', class: 'Poem', name: '사가시집10_시03', title: '六月日。陪高陽領相，李判京兆 石亨，洪中樞 逸童。登興天寺樓遊賞。明日。寄題一菴。 ', originText: '六月興天寺。岑樓快共登。能詩皆好客。軟語有高僧。簷送蕭蕭雨。盤行點點氷。欲消三伏暑。捨此更無能。', titleK: '', translationK: '', category:'', topic:'흥천사 모임', reply: ''})</x:t>
  </x:si>
  <x:si>
    <x:t>create (a166: Poem{gid: 'HBSGSJ(SG)02_073_01_PR', class: 'Poem', name: '사가시집02_시073_1', title: '賀柳太初得男。兼述戱意。', originText: '﻿似聞佳氣夜充閭。喜得人間鸑鷟雛。自信藍田能產玉。人言老蚌復生珠。當時饋鯉名相瑞。今日窺牛骨亦殊。病客未參湯餠會。聊伸燕賀拜成書。', titleK: '', translationK: '', category:'', topic:'유성원 득남', reply: 'N'})</x:t>
  </x:si>
  <x:si>
    <x:t>create (a330: Poem{gid: 'HBJPJJ(SG)09_001_01_PR', class: 'Poem', name: '점필재집09_시01_1', title: '和一菴詩軸高靈，達城韵。代方伯鷄林君。', originText: '恠底方袍爛熳遊。脫來禪縛路悠悠。浮杯浿水三千里。飛錫辰韓七十州。海藏幾年窮際岸。鷄園何處度春秋。吾今抖擻塵中趣。要與商量不點頭。', titleK: '', translationK: '', category:'', topic:'', reply: ''})</x:t>
  </x:si>
  <x:si>
    <x:t>create (a331: Poem{gid: 'HBJPJJ(SG)09_001_02_PR', class: 'Poem', name: '점필재집09_시01_2', title: '和一菴詩軸高靈，達城韵。代方伯鷄林君。', originText: '心無住着去留輕。肯憚東西慉脚行。梔子林中桃柱杖。梅花嶺外逐流萍。供身衣鉢唯淸淨。滿袖篇章盡老成。持此諸方參禮遍。何人解道大憎生。', titleK: '', translationK: '', category:'', topic:'', reply: ''})</x:t>
  </x:si>
  <x:si>
    <x:t>create (a332: Poem{gid: 'HBJPJJ(SG)09_001_03_PR', class: 'Poem', name: '점필재집09_시01_3', title: '和一菴詩軸高靈，達城韵。代方伯鷄林君。', originText: '自笑空踈衆所咍。熊車久已役筋骸。鬢邊歲月欺人過。物外雲烟滿眼堆。白足機鋒邦可觸。靑蛾歌舞漸成猜。談餘剩得長安信。更喜苽期鼎鼎來。', titleK: '', translationK: '', category:'', topic:'', reply: ''})</x:t>
  </x:si>
  <x:si>
    <x:t>create (a186: Poem{gid: 'HBSGSJ(SG)02_081_01_PR', class: 'Poem', name: '사가시집02_시081_1', title: '淨友亭。爲貴公子作。', originText: '﻿新構華亭特地涼。小池淸淺藕花香。翠雲繚繞天涵影。紅霧涳濛日護光。肯許貞姿汚鉛粉。自將馨德沐蘭湯。燕間相友多三益。莫遣羣芳近座傍。', titleK: '', translationK: '', category:'', topic:'정우정', reply: 'N'})</x:t>
  </x:si>
  <x:si>
    <x:t>create (a231: Poem{gid: 'HBSGSJ(SG)14_003_01_PR', class: 'Poem', name: '사가시집14_시03_1', title: '戲送一菴遊湖南訪光州牧使', originText: '聞說湖南也自憐。師行政趁好秋天。袈裟曉濕熊江月。杖錫朝飛鵲嶺烟。幾赴雨花天女會。應參開酒使君筵。浮雲行李尤堪愛。袖裏求詩近萬篇。', titleK: '', translationK: '', category:'', topic:'일암의 호남 유람', reply: ''})</x:t>
  </x:si>
  <x:si>
    <x:t>create (a225: Poem{gid: 'HBSGSJ(SG)10_002_02_PR', class: 'Poem', name: '사가시집10_시02_2', title: '約姜菁川訪一菴專上人。以病不能。詩以爲謝。', originText: '憶昔藏魚寺。尋僧兼送人。聯詩違有罰。酌酒亂無巡。隨意坐騎石。忘形時脫巾。悠悠思往事。瞥眼十靑春。', titleK: '', translationK: '', category:'', topic:'장어사 모임(10년전)', reply: ''})</x:t>
  </x:si>
  <x:si>
    <x:t>create (a175: Poem{gid: 'HBSGSJ(SG)02_079_01_PR', class: 'Poem', name: '사가시집02_시079_1', title: '送副使 代人作', originText: '﻿龍頭聲譽冠朝簪。萬里傳宣捧德音。驛騎如飛烟野闊。貂裘易薄雪山深。前驅喜見相如弩。垂橐曾無陸賈金。使罷星軺還北上。淸詩高價滿鷄林。', titleK: '', translationK: '', category:'', topic:'중국 사신 사마순 전송', reply: 'N'})</x:t>
  </x:si>
  <x:si>
    <x:t>create (a172: Poem{gid: 'HBSGSJ(SG)02_076_PR', class: 'Poem', name: '사가시집02_시076', title: '送倪翰林使還 名謙', originText: '﻿玉暑儒仙捧帝綸。文星移照海東濱。獨賢望重推鵷鷺。專對才高識鳳麟。禹甸山河歸版籍。箕封民物入陶鈞。吾王事大忠誠篤。敷奏煩君徹紫宸。', titleK: '', translationK: '', category:'', topic:'중국 사신 예겸 전송', reply: 'N'})</x:t>
  </x:si>
  <x:si>
    <x:t>create (a233: Poem{gid: 'HBSGSJ(SG)20_001_01_PR', class: 'Poem', name: '사가시집20_시01_1', title: '一菴屢訪。訪必索詩。才窘未易塞命。今日索之甚苛。走書數絶贈之。幸轉示景醇，重卿一二同志和敎。', originText: '老烏聲噤已多時。霜滿襟懷雪滿髭。欲賦歸田書未就。山僧何苦索題詩。', titleK: '', translationK: '', category:'', topic:'老烏', reply: ''})</x:t>
  </x:si>
  <x:si>
    <x:t>create (a134: Poem{gid: 'HBSGSJ(SG)02_064_01_PR', class: 'Poem', name: '사가시집02_시064_1', title: '移病到村家。留數月。', originText: '﻿數間茅屋半山隈。今日尋梅走馬回。雞爛屢逢鄰舍餉。酒香同擧故人杯。戶因逃賦年年減。吏爲徵兵日日來。剩借燈前一夜話。田家生理絶堪哀。', titleK: '', translationK: '', category:'', topic:'질병', reply: 'N'})</x:t>
  </x:si>
  <x:si>
    <x:t>create (a187: Poem{gid: 'HBSGSJ(SG)02_081_02_PR', class: 'Poem', name: '사가시집02_시081_2', title: '淨友亭。爲貴公子作。', originText: '﻿小風吹水動漣漪。十里荷香自一池。勝賞不須搖艇去。風流都在倚闌時。紅粧翠盖扶相似。白雨靑煙映相宜。夙信高人多雅趣。天開罨畫入新詩。', titleK: '', translationK: '', category:'', topic:'정우정', reply: 'N'})</x:t>
  </x:si>
  <x:si>
    <x:t>create (a143: Poem{gid: 'HBSGSJ(SG)02_067_02_PR', class: 'Poem', name: '사가시집02_시067_2', title: '﻿巖控淸潭', originText: '﻿潭如有量欲呑川。下視蒼茫上渺然。知有蛟龍泓處隱。何曾一逐雨雲遷。', titleK: '', translationK: '', category:'', topic:'죽서루(절/연못/촌사/목교/목동/부인/물고기/승려)', reply: 'Y'})</x:t>
  </x:si>
  <x:si>
    <x:t>create (a169: Poem{gid: 'HBSGSJ(SG)02_074_PR', class: 'Poem', name: '사가시집02_시074', title: '美人圖', originText: '﻿東風駘蕩天氣新。繡圍綺幕生靑春。曲欄低拂萬金縷。墻角廉纖落紅雨。紫氍漸暖錦帳溫。博山香霧晴氤氳。美人淡蕩春思多。靑銅對照悲乃何。洞房曉起競梳髢。意態輕盈肌肉細。頭上寶釵金鈿粧。腰間雙佩蘇合香。阿娘纖指白雪柔。珠簾高掛珊瑚鉤。琵瑟彈盡相思愁。阿姝高髻壓花低。三三五五尋芳蹊。羅襪步步生香臍。阿兒牽衣學語聲。健如黃犢嬌如鸎。遙看墻外駿馬嘶。雕鞍落錦幛泥。五陵榮貴最少年。風流端麗天下先。春遊春遊樂復樂。傳語風光莫虛擲。安得長繩繫羲娥。英華鎭長顏如花。君不見破帽蹇驢杜陵酸。曲江當日眼空寒。我今見圖恍傳神。三叫不覺呼眞眞。聊復短謌謌麗人。', titleK: '이미지한자있음', translationK: '', category:'', topic:'그림_미인도', reply: 'N'})</x:t>
  </x:si>
  <x:si>
    <x:t>create (a173: Poem{gid: 'HBSGSJ(SG)02_077_PR', class: 'Poem', name: '사가시집02_시077', title: '送司馬給事使還。名恂 四十韻。', originText: '﻿龍飛新御極。鳳曆更須春。日月輿圖廣。山河雨露均。士多周雅吉。儒出宋朝眞。偉矣先賢後。褎然聖代臣。餘芳應未艾。世德自相因。固識靑氈在。深知素履純。聲名金榜動。寵渥錦袍新。紫闥初通籍。靑雲早致身。圖南鵬翮逸。空北驥蹄駪。華頂孤飛準。人間獨角麟。風標瞻玉樹。霜節比蒼筠。物議推崇久。天心眷注頻。秋科常給事。朝陛儼垂紳。華盖天常近。蓬萊地益親。龍喉演綸綍。鷄舌上星辰。鳳闕頒明詔。鵷行得俊人。峩冠捧芝匭。受節下楓宸。風雪燕山路。煙波鴨水濱。膏車經坦蕩。叱馭幾嶙峋。于海東漸遠。如濡六轡詢。吾邦尙文獻。舊俗自眞淳。禮義思中夏。衣冠想盛辰。二星方動象。雙璧喜同茵。醞藉儀刑著。周旋法度循。獨賢心靡盬。專對氣尤振。鄙拙何嫌陋。淸芬得拜塵。渚蘋誠可薦。汀茝佩應紉。目擊知存道。心孚若飮醇。談濃通蔗境。詩好逼薑辛。魯縞聊還報。越金非所珍。柳堤金嚲綠。氷澗玉生鱗。佳節春方屆。征車駕復轔。麒麟還舊穴。鵰鶚上靑旻。去必承皇眷。行當秉國鈞。朱絃且淸越。大器自輪囷。異業歸鍾鼎。華勳勒玉珉。顧余生僻陋。常愧獨逡巡。變魯心雖切。觀周志未伸。奉別那堪恨。題詩獨悵神。江山忽迢遞。魂夢正紛繽。此日回征旆。何時謁帝閽。民謠應採獻。王業定𦇯綸。爲報東藩國。千秋仰至仁。', titleK: '', translationK: '', category:'', topic:'중국 사신 사마순 전송', reply: 'N'})</x:t>
  </x:si>
  <x:si>
    <x:t>create (a256: Poem{gid: 'HBSGSJ(SG)31_001_PR', class: 'Poem', name: '사가시집31_시01', title: '題一菴道人所藏山水圖', originText: '一庵道人山水癖。龍眠畫手三昧法。霜縑一幅絶奇勝。楷眼森寒動高興。靑山鱗鱗羣龍走。長江三面綠如酒。遙看傑閣揷層霄。天遊一一皆仙曹。林端隱映何處村。竹翠欲滴松濤喧。野老杖屨復樽壺。豪談促膝掀長鬚。桃花春浪漲幾篙。漁郞隨意飛蘭橈。柂樓載酒歌鼓舷。相忘湖海皆蹄筌。我亦平生巖壑姿。道人有約今幾時。畫中虎溪在何所。白蓮卜社復何許。香山居士柴桑翁。何不著此圖畫中。道人道人更畫無。我思不見三笑圖。', titleK: '', translationK: '', category:'', topic:'', reply: ''})</x:t>
  </x:si>
  <x:si>
    <x:t>create (a174: Poem{gid: 'HBSGSJ(SG)02_078_PR', class: 'Poem', name: '사가시집02_시078', title: '又送倪翰林 代人作', originText: '﻿六龍駕御扶日轂。大明赫赫麗蒼穹。坐開明堂布陽春。丹詔夜下蓬萊宮。玉堂學士駕星軺。遙遙來指天之東。鶴野飛雪襲貂裘。鴨江波細橫蘭舟。鷄林鵠峯入睥睨。三山出沒金鼇頭。馳驅叱馭經險艱。壯哉弧矢仍冥搜。丹旌羽盖戒前程。錦袍玉節相暉明。三韓共識瀛洲仙。快覩祥麟與景星。手捧芝匭來傳宣。周旋禮儀還無愆。從容專對意氣振。文章餘事俱入神。談笑縱橫吐虹霓。胸襟磊落羅星辰。奇哉光燄萬丈長。藻句出口頻驚人。牢籠風月入錦囊。汗漫天地仍周章。小邦僻陋難久留。忩忩駕言回征輈。春風吹入太液池。霱雲高擁丹鳳樓。君歸承寵謌鹿鳴。上林爛熳聞啼鸎。君看海上蟠桃樹。千年一實飽霜露。摘向金盤獻至尊。萬歲垂拱臨東藩。我有大繭出扶桑。五彩燦爛成文章。贈君黼黻舜衣裳。要令四海昭回光。', titleK: '', translationK: '', category:'', topic:'중국 사신 예겸 전송', reply: 'N'})</x:t>
  </x:si>
  <x:si>
    <x:t>create (a213: Poem{gid: 'HBSGSJ(SG)10_001_06_PR', class: 'Poem', name: '사가시집10_시01_6', title: '又用前韻。寄一菴專上人。十六首', originText: '桃盡寒燈夜未闌。杜鵑啼月隔䆫間。記得當時讀書寺。鬢絲禪榻兩閑閑。', titleK: '', translationK: '', category:'', topic:'그리움', reply: ''})</x:t>
  </x:si>
  <x:si>
    <x:t>create (a214: Poem{gid: 'HBSGSJ(SG)10_001_07_PR', class: 'Poem', name: '사가시집10_시01_7', title: '又用前韻。寄一菴專上人。十六首', originText: '當面靑山十二闌。上房花木列中間。何時更借僧牀坐。嬴得浮生半日閑。', titleK: '', translationK: '', category:'', topic:'선방의 경치', reply: ''})</x:t>
  </x:si>
  <x:si>
    <x:t>create (a215: Poem{gid: 'HBSGSJ(SG)10_001_08_PR', class: 'Poem', name: '사가시집10_시01_8', title: '又用前韻。寄一菴專上人。十六首', originText: '策筇無語立東闌。春在紅紅綠綠間。過却一春閑不得。人生得意不如閑。', titleK: '', translationK: '', category:'', topic:'선방의 경치', reply: ''})</x:t>
  </x:si>
  <x:si>
    <x:t>create (a219: Poem{gid: 'HBSGSJ(SG)10_001_12_PR', class: 'Poem', name: '사가시집10_시01_12', title: '又用前韻。寄一菴專上人。十六首', originText: '三生結願已凝香。擬結茆廬駐半岡。自有聲名繼支許。山門故事不凄凉。', titleK: '', translationK: '', category:'', topic:'산문고사', reply: ''})</x:t>
  </x:si>
  <x:si>
    <x:t>create (a220: Poem{gid: 'HBSGSJ(SG)10_001_13_PR', class: 'Poem', name: '사가시집10_시01_13', title: '又用前韻。寄一菴專上人。十六首', originText: '世態膠膠擾擾中。紅塵白首愧雷同。逢師面目眞如舊。一笑呵呵萬事空。', titleK: '', translationK: '', category:'', topic:'일암 만남', reply: ''})</x:t>
  </x:si>
  <x:si>
    <x:t>create (a185: Poem{gid: 'HBSGSJ(SG)02_080_08_PR', class: 'Poem', name: '사가시집02_시080_8', title: '﻿江村霽雪', originText: '﻿漠漠頑雲撥不開。滿山飛雪玉崔巍。孤舟釣罷歸來晩。何用山陰興盡回。', titleK: '', translationK: '', category:'', topic:'그림_강희맹 소장 산수도', reply: 'N'})</x:t>
  </x:si>
  <x:si>
    <x:t>create (a178: Poem{gid: 'HBSGSJ(SG)02_080_01_PR', class: 'Poem', name: '사가시집02_시080_1', title: '﻿梅塢殘春', originText: '﻿遠岫攢空翠似堆。梅花屋角雪繁開。何人步屧尋春去。笑指靑帘緩步來。', titleK: '', translationK: '', category:'', topic:'그림_강희맹 소장 산수도', reply: 'N'})</x:t>
  </x:si>
  <x:si>
    <x:t>create (a182: Poem{gid: 'HBSGSJ(SG)02_080_05_PR', class: 'Poem', name: '사가시집02_시080_5', title: '﻿蘆渚羣鴻', originText: '﻿蘆花如雪滿江秋。落日長空鴈影稠。也合冥飛避繒繳。失身元爲稻梁謀。', titleK: '', translationK: '', category:'', topic:'그림_강희맹 소장 산수도', reply: 'N'})</x:t>
  </x:si>
  <x:si>
    <x:t>create (a184: Poem{gid: 'HBSGSJ(SG)02_080_07_PR', class: 'Poem', name: '사가시집02_시080_7', title: '﻿湖亭秋月', originText: '﻿天光上下鏡澄寒。瀲灔雲端月似盤。一棹孤舟向何處。玉人無語靠欄干。', titleK: '', translationK: '', category:'', topic:'그림_강희맹 소장 산수도', reply: 'N'})</x:t>
  </x:si>
  <x:si>
    <x:t>create (a212: Poem{gid: 'HBSGSJ(SG)10_001_05_PR', class: 'Poem', name: '사가시집10_시01_5', title: '又用前韻。寄一菴專上人。十六首', originText: '奔走功名歲月闌。歸心長在水雲間。紅塵滿面靑衫弊。逢著高僧愧不閑。', titleK: '', translationK: '', category:'', topic:'그리움', reply: ''})</x:t>
  </x:si>
  <x:si>
    <x:t>create (a181: Poem{gid: 'HBSGSJ(SG)02_080_04_PR', class: 'Poem', name: '사가시집02_시080_4', title: '﻿渡口長風', originText: '﻿納納江湖半日風。布帆無恙向江東。忽然攪我江東興。仔細相看是畫中。', titleK: '', translationK: '', category:'', topic:'그림_강희맹 소장 산수도', reply: 'N'})</x:t>
  </x:si>
  <x:si>
    <x:t>create (a216: Poem{gid: 'HBSGSJ(SG)10_001_09_PR', class: 'Poem', name: '사가시집10_시01_9', title: '又用前韻。寄一菴專上人。十六首', originText: '一菴何處是禪房。千丈蒼松萬丈岡。半夜風聲吹作雨。小䆫分得十分凉。', titleK: '', translationK: '', category:'', topic:'일암 선방', reply: ''})</x:t>
  </x:si>
  <x:si>
    <x:t>create (a218: Poem{gid: 'HBSGSJ(SG)10_001_11_PR', class: 'Poem', name: '사가시집10_시01_11', title: '又用前韻。寄一菴專上人。十六首', originText: '師僧飛錫飽遊方。回首重岑與複岡。今日偶然供軟語。半簾斜日逗微凉。', titleK: '', translationK: '', category:'', topic:'일암 스님', reply: ''})</x:t>
  </x:si>
  <x:si>
    <x:t>create (a180: Poem{gid: 'HBSGSJ(SG)02_080_03_PR', class: 'Poem', name: '사가시집02_시080_3', title: '﻿海岸千檣', originText: '﻿隔岸靑山喚不來。白鷗春水碧於苔。檣帆高下多如織。去去江南幾日廻。', titleK: '', translationK: '', category:'', topic:'그림_강희맹 소장 산수도', reply: 'N'})</x:t>
  </x:si>
  <x:si>
    <x:t>create (a210: Poem{gid: 'HBSGSJ(SG)10_001_03_PR', class: 'Poem', name: '사가시집10_시01_3', title: '又用前韻。寄一菴專上人。十六首', originText: '金剛山水甲新羅。俯視東溟日浴波。寺在虛無不知處。山中歷歷白雲多。', titleK: '', translationK: '', category:'', topic:'금강산', reply: ''})</x:t>
  </x:si>
  <x:si>
    <x:t>create (a179: Poem{gid: 'HBSGSJ(SG)02_080_02_PR', class: 'Poem', name: '사가시집02_시080_2', title: '﻿雲林長夏', originText: '﻿朝來嵐氣滿西山。淸樾陰陰作雨寒。未信人間汗如水。樓臺多少揷雲端。', titleK: '', translationK: '', category:'', topic:'그림_강희맹 소장 산수도', reply: 'N'})</x:t>
  </x:si>
  <x:si>
    <x:t>create (a183: Poem{gid: 'HBSGSJ(SG)02_080_06_PR', class: 'Poem', name: '사가시집02_시080_6', title: '﻿烟江萬竹', originText: '﻿羃羃晴煙矗一江。萬竿如束碧摐摐。江南客興知多少。取次移蓬不閉䆫。', titleK: '', translationK: '', category:'', topic:'그림_강희맹 소장 산수도', reply: 'N'})</x:t>
  </x:si>
  <x:si>
    <x:t>create (a273: Poem{gid: 'HBSDMS(SG)04_001_PR', class: 'Poem', name: '속동문선04_시01', title: '送一菴歸金剛山', originText: '有眼只許瞻丘垤。有脚不得過門闑。平生幸我有兩耳。勝地曾聞有異說。金剛山高鎭東溟。巨靈欲補坤維缺。靈蹤神跡富恢奇。更僕未窮談者舌。行窮林麓始見山。群巒樍素怳如雪。爾時俗子發深省。斷髮從思棄覊絏。俄登拜岾覩眞容。敬禮毗盧頭角熱。從此細細討幽微。香逕步步翻金屑。人行水岾戒喧號。白日雲霓生一瞥。在山尙未盡山形。無窮眼界貪屼嵲。國望望高兩佳處。上幽雲背最高絶。石磴蘚滑足心酸。路窮絲檜跨岩穴。攀緣蟻附上層巓。然後衆像森可閱。千岩如人萬峯矗。盡向毗盧如磬折。風端似聞海潮音。八萬四千陁牟竭。大寺遙認煙中竿。小菴岩罅蜂房列。山中香火自昏曉。木魚響空山岡裂。相逢往往厖眉客。面壁無心觀寂滅。居僧也有談靈恠。客至誇張語不輟。是山懸在虛無中。有時自動靈鎖鐵。山靈時或放光明。光透甕盎皆昭晣。四天爲灑四花雨。狀如雪片看却蔑。山頭當處結瑞霧。五綵粲爛紋錦纈。向來數事更奇特。感應實由誠願結。斯言似誕實未誕。欲信未信心難决。每從觀者較同異。觀相更隨性優劣。高僧在山不出山。往來俗士多非哲。賤子何從得眞訣。塵中汚我朝衫涅。煩君一一訪形勝。歸來扣我慰飢渴。', titleK: '', translationK: '', category:'', topic:'', reply: ''})</x:t>
  </x:si>
  <x:si>
    <x:t>create (a307: Poem{gid: 'HBSTJ(SG)07_004_08_PR', class: 'Poem', name: '삼탄집07_시04_8', title: '聞鍾深省', originText: '禪房絶塵想，興入妙高峯。俗子枕中夢，沙彌夜半鍾。一聲深省發，多劫妄緣濃。願借法雷振，迷心啓蟄封。', titleK: '', translationK: '', category:'', topic:'', reply: ''})</x:t>
  </x:si>
  <x:si>
    <x:t>create (a306: Poem{gid: 'HBSTJ(SG)07_004_07_PR', class: 'Poem', name: '삼탄집07_시04_7', title: '擁褐高眠', originText: '受日自東出，分光照我床。暖勝黃襖子，迷入黑甜鄕。習斷三生結，禪參一味長。誰能覺大夢，人我兩相忘？', titleK: '', translationK: '', category:'', topic:'', reply: ''})</x:t>
  </x:si>
  <x:si>
    <x:t>create (a338: Poem{gid: 'HBJPJJ(SG)09_002_01_PR', class: 'Poem', name: '점필재집09_시02_1', title: '跋磬叔遊金剛山錄。', originText: '東臨滄海近瀛洲。萬二千峯縹氣浮。福地知爲天下勝。騷人繼作雨中遊。岩奇木老皆供詠。學幻言厖亦見收。他日金鑾淸晝永。君談枳 怛我頭流。', titleK: '', translationK: '', category:'', topic:'', reply: ''})</x:t>
  </x:si>
  <x:si>
    <x:t>create (a316: Poem{gid: 'HBSTJ(SG)07_005_09_PR', class: 'Poem', name: '삼탄집07_시05_9', title: '又', originText: '人生正如寄。寄在大夢間。夢中復作夢。營營不自閑。誰能悟大夢。高蹈辭塵寰。吾師早出世。看盡海東山。歸來一方丈。宴坐雙脚頑。夢覺理已齊。闖然透玄關。', titleK: '', translationK: '', category:'', topic:'', reply: ''})</x:t>
  </x:si>
  <x:si>
    <x:t>create (a315: Poem{gid: 'HBSTJ(SG)07_005_08_PR', class: 'Poem', name: '삼탄집07_시05_8', title: '又', originText: '晉山與一菴。夙昔情相好。遇興卽相訪。有懷卽相告。所以不相忘。夢魂交相到。尙想一菴師。將迎屣應倒。談鋒正轉雷。寧知曉漏報。覺來窓月明。悠悠迹如掃。', titleK: '', translationK: '', category:'', topic:'', reply: ''})</x:t>
  </x:si>
  <x:si>
    <x:t>create (a325: Poem{gid: 'HBSTJ(SG)07_007_03_PR', class: 'Poem', name: '삼탄집07_시07_3', title: '次徐剛中韻。送浩上人歸覲。', originText: '道人隨處是家鄕。南北東西墮杳茫。幻世不停如露電。法流無盡問津梁。四恩欲報丘山重。一味唯參戒定香。喜入高堂稱壽斝。塵喧禪寂兩相忘。', titleK: '', translationK: '', category:'', topic:'', reply: ''})</x:t>
  </x:si>
  <x:si>
    <x:t>create (a317: Poem{gid: 'HBSTJ(SG)07_005_10_PR', class: 'Poem', name: '삼탄집07_시05_10', title: '又', originText: '莊生欲齊物。同異乃紛然。夢中化胡蝶。自謂得天全。環辭喧宇宙。至今誇相傳。晉山夢遊山。山中好風煙。境與情相會。高吟動山川。覺來墮杳茫。已爲蹄與筌。', titleK: '', translationK: '', category:'', topic:'', reply: ''})</x:t>
  </x:si>
  <x:si>
    <x:t>create (a323: Poem{gid: 'HBSTJ(SG)07_007_01_PR', class: 'Poem', name: '삼탄집07_시07_1', title: '次徐剛中韻。送浩上人歸覲。', originText: '自笑東華趁曉鍾。道根終淺世緣濃。居官剩得千莖雪。補衮曾微一線縫。懶向詞壇爭白戰。且尋禪榻叩玄宗。一菴門下多遊衲。始識吾師法海龍。', titleK: '', translationK: '', category:'', topic:'', reply: ''})</x:t>
  </x:si>
  <x:si>
    <x:t>create (a314: Poem{gid: 'HBSTJ(SG)07_005_07_PR', class: 'Poem', name: '삼탄집07_시05_7', title: '又', originText: '求道在直心。不直道不見。瀝膽叩禪師。法流泝深淺。覺海杳無邊。不受業風扇。唯有慧日明。瑞彩空中絢。笑他學禪者。未能離見見。虛負一大事。百年如掣電。', titleK: '', translationK: '', category:'', topic:'', reply: ''})</x:t>
  </x:si>
  <x:si>
    <x:t>create (a324: Poem{gid: 'HBSTJ(SG)07_007_02_PR', class: 'Poem', name: '삼탄집07_시07_2', title: '次徐剛中韻。送浩上人歸覲。', originText: '携筇一出不曾回。却憶高堂膝下陪。方丈舊松傾夜月。故園新筍拆春雷。萊衣更喜身還著。藥料多應手自煨。昔向門前種楊柳。如今老幹欲生苔。', titleK: '', translationK: '', category:'', topic:'', reply: ''})</x:t>
  </x:si>
  <x:si>
    <x:t>create (a313: Poem{gid: 'HBSTJ(SG)07_005_06_PR', class: 'Poem', name: '삼탄집07_시05_6', title: '又', originText: '一菴在何許。夢裏尋髣髴。安知現在身。卽是過去佛。心鏡本自明。不待勤拂拭。姸蚩隨機應。何嘗物於物。手中白疊巾。不換三公紱。笑我遊方內。於道多所否。', titleK: '', translationK: '', category:'', topic:'', reply: ''})</x:t>
  </x:si>
  <x:si>
    <x:t>create (a310: Poem{gid: 'HBSTJ(SG)07_005_03_PR', class: 'Poem', name: '삼탄집07_시05_3', title: '又', originText: '大道旣已開。一生二而三。自此是非形。堅白鬪方酣。婦姑尙勃谿。只爲多眞貪。誰將高世見。塵朋謝盍簪。夢中事幽討。琳宮隔翠嵐。道人喜相迎。不遣雲林慙。', titleK: '', translationK: '', category:'', topic:'', reply: ''})</x:t>
  </x:si>
  <x:si>
    <x:t>create (a311: Poem{gid: 'HBSTJ(SG)07_005_04_PR', class: 'Poem', name: '삼탄집07_시05_4', title: '又', originText: '諸天方著樂。未盡多生習。仙山隔弱水。瑤草未易拾。唯有法雨力。千界均沾濕。一菴心湛然。汪汪不可挹。說法過生公。坐見人天集。伊誰生淨信。聞一而知十。', titleK: '', translationK: '', category:'', topic:'', reply: ''})</x:t>
  </x:si>
  <x:si>
    <x:t>create (a312: Poem{gid: 'HBSTJ(SG)07_005_05_PR', class: 'Poem', name: '삼탄집07_시05_5', title: '又', originText: '是心如躁猿。出入無定在。悠悠俛仰間。再撫於四海。苟不資禪力。欲定將何乃。我曾叩一菴。喜浮眉間彩。拊掌笑呵呵。微言有可採。針芥緣非淺。相從數十載。', titleK: '', translationK: '', category:'', topic:'', reply: ''})</x:t>
  </x:si>
  <x:si>
    <x:t>create (a339: Poem{gid: 'HBJPJJ(SG)09_002_02_PR', class: 'Poem', name: '점필재집09_시02_2', title: '跋磬叔遊金剛山錄。', originText: '落落金昆與法雲。秋風携手出塵氛。旣非刊木謝靈運。誰識寫眞宗少文。五夜縱觀滄海日。洞天如値大茅君。一編行錄高聲讀。快勝平生素所聞。', titleK: '', translationK: '', category:'', topic:'', reply: ''})</x:t>
  </x:si>
  <x:si>
    <x:t>create (a333: Poem{gid: 'HBJPJJ(SG)09_001_04_PR', class: 'Poem', name: '점필재집09_시01_4', title: '和一菴詩軸高靈，達城韵。代方伯鷄林君。', originText: '野柳江梅又一春。桃包曾是定中人。時時得句攢眉久。處處看山卸笠頻。明月白雲聊自悅。黃花翠竹本非眞。嶺南無此彌天秀。誰與招招日暮津。', titleK: '', translationK: '', category:'', topic:'', reply: ''})</x:t>
  </x:si>
  <x:si>
    <x:t>create (a31: Line{gid: 'HBSGSJ(SG)01_001_04_L07_PR', class: 'Line', name: '사가시집01_시001_4_행07', origintext: '我姑陟彼岵兮。', translationK: '', number: '7'})</x:t>
  </x:si>
  <x:si>
    <x:t>create (a29: Line{gid: 'HBSGSJ(SG)01_001_04_L05_PR', class: 'Line', name: '사가시집01_시001_4_행05', origintext: '我行于邁。', translationK: '', number: '5'})</x:t>
  </x:si>
  <x:si>
    <x:t>create (a37: Line{gid: 'HBSGSJ(SG)01_001_05_L05_PR', class: 'Line', name: '사가시집01_시001_5_행05', origintext: '母曰嗟余子行役。', translationK: '', number: '5'})</x:t>
  </x:si>
  <x:si>
    <x:t>create (a38: Line{gid: 'HBSGSJ(SG)01_001_05_L06_PR', class: 'Line', name: '사가시집01_시001_5_행06', origintext: '王命是將。', translationK: '', number: '6'})</x:t>
  </x:si>
  <x:si>
    <x:t>create (a41: Line{gid: 'HBSGSJ(SG)01_001_06_L01_PR', class: 'Line', name: '사가시집01_시001_6_행01', origintext: '張仲孝友。', translationK: '', number: '1'})</x:t>
  </x:si>
  <x:si>
    <x:t>create (a43: Line{gid: 'HBSGSJ(SG)01_001_06_L03_PR', class: 'Line', name: '사가시집01_시001_6_행03', origintext: '允也左司。', translationK: '', number: '3'})</x:t>
  </x:si>
  <x:si>
    <x:t>create (a34: Line{gid: 'HBSGSJ(SG)01_001_05_L02_PR', class: 'Line', name: '사가시집01_시001_5_행02', origintext: '靡愛匪日。', translationK: '', number: '2'})</x:t>
  </x:si>
  <x:si>
    <x:t>create (a44: Line{gid: 'HBSGSJ(SG)01_001_06_L04_PR', class: 'Line', name: '사가시집01_시001_6_행04', origintext: '以嗣以續。', translationK: '', number: '4'})</x:t>
  </x:si>
  <x:si>
    <x:t>create (a28: Line{gid: 'HBSGSJ(SG)01_001_04_L04_PR', class: 'Line', name: '사가시집01_시001_4_행04', origintext: '誰敎汝反哺。', translationK: '', number: '4'})</x:t>
  </x:si>
  <x:si>
    <x:t>create (a30: Line{gid: 'HBSGSJ(SG)01_001_04_L06_PR', class: 'Line', name: '사가시집01_시001_4_행06', origintext: '歲月其徂。', translationK: '', number: '6'})</x:t>
  </x:si>
  <x:si>
    <x:t>create (a33: Line{gid: 'HBSGSJ(SG)01_001_05_L01_PR', class: 'Line', name: '사가시집01_시001_5_행01', origintext: '靡怙匪母。', translationK: '', number: '1'})</x:t>
  </x:si>
  <x:si>
    <x:t>create (a39: Line{gid: 'HBSGSJ(SG)01_001_05_L07_PR', class: 'Line', name: '사가시집01_시001_5_행07', origintext: '曰旣覯止。', translationK: '', number: '7'})</x:t>
  </x:si>
  <x:si>
    <x:t>create (a26: Line{gid: 'HBSGSJ(SG)01_001_04_L02_PR', class: 'Line', name: '사가시집01_시001_4_행02', origintext: '有集維烏。', translationK: '', number: '2'})</x:t>
  </x:si>
  <x:si>
    <x:t>create (a32: Line{gid: 'HBSGSJ(SG)01_001_04_L08_PR', class: 'Line', name: '사가시집01_시001_4_행08', origintext: '瞻望倚閭。', translationK: '', number: '8'})</x:t>
  </x:si>
  <x:si>
    <x:t>create (a35: Line{gid: 'HBSGSJ(SG)01_001_05_L03_PR', class: 'Line', name: '사가시집01_시001_5_행03', origintext: '言旋言歸。', translationK: '', number: '3'})</x:t>
  </x:si>
  <x:si>
    <x:t>create (a36: Line{gid: 'HBSGSJ(SG)01_001_05_L04_PR', class: 'Line', name: '사가시집01_시001_5_행04', origintext: '稱我壽爵。', translationK: '', number: '4'})</x:t>
  </x:si>
  <x:si>
    <x:t>create (a40: Line{gid: 'HBSGSJ(SG)01_001_05_L08_PR', class: 'Line', name: '사가시집01_시001_5_행08', origintext: '其樂未央。', translationK: '', number: '8'})</x:t>
  </x:si>
  <x:si>
    <x:t>create (a45: Line{gid: 'HBSGSJ(SG)01_001_06_L05_PR', class: 'Line', name: '사가시집01_시001_6_행05', origintext: '求忠於孝。', translationK: '', number: '5'})</x:t>
  </x:si>
  <x:si>
    <x:t>create (a46: Line{gid: 'HBSGSJ(SG)01_001_06_L06_PR', class: 'Line', name: '사가시집01_시001_6_행06', origintext: '天子之錫。', translationK: '', number: '6'})</x:t>
  </x:si>
  <x:si>
    <x:t>create (a27: Line{gid: 'HBSGSJ(SG)01_001_04_L03_PR', class: 'Line', name: '사가시집01_시001_4_행03', origintext: '其鳴啞啞。', translationK: '', number: '3'})</x:t>
  </x:si>
  <x:si>
    <x:t>create (a42: Line{gid: 'HBSGSJ(SG)01_001_06_L02_PR', class: 'Line', name: '사가시집01_시001_6_행02', origintext: '令聞令德。', translationK: '', number: '2'})</x:t>
  </x:si>
  <x:si>
    <x:t>create (a47: Line{gid: 'HBSGSJ(SG)01_001_06_L07_PR', class: 'Line', name: '사가시집01_시001_6_행07', origintext: '天子之錫。', translationK: '', number: '7'})</x:t>
  </x:si>
  <x:si>
    <x:t>create (a48: Line{gid: 'HBSGSJ(SG)01_001_06_L08_PR', class: 'Line', name: '사가시집01_시001_6_행08', origintext: '維張侯是式。', translationK: '', number: '8'})</x:t>
  </x:si>
  <x:si>
    <x:t xml:space="preserve">match (a1{gid:'E001'}) match (b1{gid:'R001'}) </x:t>
  </x:si>
  <x:si>
    <x:t xml:space="preserve">match (a2{gid:'ME002'}) match (b2{gid:'E002'}) </x:t>
  </x:si>
  <x:si>
    <x:t xml:space="preserve">match (a3{gid:'ME003'}) match (b3{gid:'E003'}) </x:t>
  </x:si>
  <x:si>
    <x:t xml:space="preserve">match (a4{gid:'ME004'}) match (b4{gid:'E004'}) </x:t>
  </x:si>
  <x:si>
    <x:t xml:space="preserve">match (a5{gid:'ME005'}) match (b5{gid:'E005'}) </x:t>
  </x:si>
  <x:si>
    <x:t xml:space="preserve">match (a6{gid:'ME006'}) match (b6{gid:'E006'}) </x:t>
  </x:si>
  <x:si>
    <x:t xml:space="preserve">match (a7{gid:'ME007'}) match (b7{gid:'E007'}) </x:t>
  </x:si>
  <x:si>
    <x:t xml:space="preserve">match (a9{gid:'ME009'}) match (b9{gid:'E009'}) </x:t>
  </x:si>
  <x:si>
    <x:t xml:space="preserve">match (a1{gid:'P001'}) match (b1{gid:'P025'}) </x:t>
  </x:si>
  <x:si>
    <x:t xml:space="preserve">match (a8{gid:'ME008'}) match (b8{gid:'E008'}) </x:t>
  </x:si>
  <x:si>
    <x:t xml:space="preserve">match (a2{gid:'P015'}) match (b2{gid:'P039'}) </x:t>
  </x:si>
  <x:si>
    <x:t xml:space="preserve">match (a1{gid:'ME001'}) match (b1{gid:'E001'}) </x:t>
  </x:si>
  <x:si>
    <x:t xml:space="preserve">match (a3{gid:'P028'}) match (b3{gid:'P101'}) </x:t>
  </x:si>
  <x:si>
    <x:t xml:space="preserve">match (a4{gid:'P091'}) match (b4{gid:'P028'}) </x:t>
  </x:si>
  <x:si>
    <x:t xml:space="preserve">match (a2{gid:'E003'}) match (b2{gid:'R002'}) </x:t>
  </x:si>
  <x:si>
    <x:t xml:space="preserve">match (a3{gid:'E010'}) match (b3{gid:'R003'}) </x:t>
  </x:si>
  <x:si>
    <x:t>()</x:t>
  </x:si>
  <x:si>
    <x:t>create (a71)-[r71:belongsTo]-&gt;(b71)</x:t>
  </x:si>
  <x:si>
    <x:t>create (a72)-[r72:belongsTo]-&gt;(b72)</x:t>
  </x:si>
  <x:si>
    <x:t>create (a59)-[r59:belongsTo]-&gt;(b59)</x:t>
  </x:si>
  <x:si>
    <x:t>create (a73)-[r73:belongsTo]-&gt;(b73)</x:t>
  </x:si>
  <x:si>
    <x:t>create (a74)-[r74:belongsTo]-&gt;(b74)</x:t>
  </x:si>
  <x:si>
    <x:t>create (a56)-[r56:belongsTo]-&gt;(b56)</x:t>
  </x:si>
  <x:si>
    <x:t>create (a44)-[r44:belongsTo]-&gt;(b44)</x:t>
  </x:si>
  <x:si>
    <x:t>create (a45)-[r45:belongsTo]-&gt;(b45)</x:t>
  </x:si>
  <x:si>
    <x:t>create (a51)-[r51:belongsTo]-&gt;(b51)</x:t>
  </x:si>
  <x:si>
    <x:t>create (a48)-[r48:belongsTo]-&gt;(b48)</x:t>
  </x:si>
  <x:si>
    <x:t>create (a55)-[r55:belongsTo]-&gt;(b55)</x:t>
  </x:si>
  <x:si>
    <x:t>create (a61)-[r61:belongsTo]-&gt;(b61)</x:t>
  </x:si>
  <x:si>
    <x:t>create (a43)-[r43:belongsTo]-&gt;(b43)</x:t>
  </x:si>
  <x:si>
    <x:t>create (a52)-[r52:belongsTo]-&gt;(b52)</x:t>
  </x:si>
  <x:si>
    <x:t>create (a50)-[r50:belongsTo]-&gt;(b50)</x:t>
  </x:si>
  <x:si>
    <x:t>create (a53)-[r53:belongsTo]-&gt;(b53)</x:t>
  </x:si>
  <x:si>
    <x:t>create (a58)-[r58:belongsTo]-&gt;(b58)</x:t>
  </x:si>
  <x:si>
    <x:t>create (a64)-[r64:belongsTo]-&gt;(b64)</x:t>
  </x:si>
  <x:si>
    <x:t>create (a60)-[r60:belongsTo]-&gt;(b60)</x:t>
  </x:si>
  <x:si>
    <x:t>create (a47)-[r47:belongsTo]-&gt;(b47)</x:t>
  </x:si>
  <x:si>
    <x:t>create (a49)-[r49:belongsTo]-&gt;(b49)</x:t>
  </x:si>
  <x:si>
    <x:t>create (a62)-[r62:belongsTo]-&gt;(b62)</x:t>
  </x:si>
  <x:si>
    <x:t>create (a66)-[r66:belongsTo]-&gt;(b66)</x:t>
  </x:si>
  <x:si>
    <x:t>create (a65)-[r65:belongsTo]-&gt;(b65)</x:t>
  </x:si>
  <x:si>
    <x:t>create (a67)-[r67:belongsTo]-&gt;(b67)</x:t>
  </x:si>
  <x:si>
    <x:t>create (a68)-[r68:belongsTo]-&gt;(b68)</x:t>
  </x:si>
  <x:si>
    <x:t>create (a46)-[r46:belongsTo]-&gt;(b46)</x:t>
  </x:si>
  <x:si>
    <x:t>create (a57)-[r57:belongsTo]-&gt;(b57)</x:t>
  </x:si>
  <x:si>
    <x:t>create (a70)-[r70:belongsTo]-&gt;(b70)</x:t>
  </x:si>
  <x:si>
    <x:t>create (a54)-[r54:belongsTo]-&gt;(b54)</x:t>
  </x:si>
  <x:si>
    <x:t>create (a63)-[r63:belongsTo]-&gt;(b63)</x:t>
  </x:si>
  <x:si>
    <x:t>create (a69)-[r69:belongsTo]-&gt;(b69)</x:t>
  </x:si>
  <x:si>
    <x:t>create (a329)-[r329:has]-&gt;(b329)</x:t>
  </x:si>
  <x:si>
    <x:t>create (a333)-[r333:has]-&gt;(b333)</x:t>
  </x:si>
  <x:si>
    <x:t>create (a335)-[r335:has]-&gt;(b335)</x:t>
  </x:si>
  <x:si>
    <x:t>create (a336)-[r336:has]-&gt;(b336)</x:t>
  </x:si>
  <x:si>
    <x:t>create (a326)-[r326:has]-&gt;(b326)</x:t>
  </x:si>
  <x:si>
    <x:t>create (a331)-[r331:has]-&gt;(b331)</x:t>
  </x:si>
  <x:si>
    <x:t>create (a315)-[r315:has]-&gt;(b315)</x:t>
  </x:si>
  <x:si>
    <x:t>create (a320)-[r320:has]-&gt;(b320)</x:t>
  </x:si>
  <x:si>
    <x:t>create (a334)-[r334:has]-&gt;(b334)</x:t>
  </x:si>
  <x:si>
    <x:t>create (a337)-[r337:has]-&gt;(b337)</x:t>
  </x:si>
  <x:si>
    <x:t>create (a330)-[r330:has]-&gt;(b330)</x:t>
  </x:si>
  <x:si>
    <x:t>create (a338)-[r338:has]-&gt;(b338)</x:t>
  </x:si>
  <x:si>
    <x:t>create (a311)-[r311:has]-&gt;(b311)</x:t>
  </x:si>
  <x:si>
    <x:t>create (a316)-[r316:has]-&gt;(b316)</x:t>
  </x:si>
  <x:si>
    <x:t>create (a321)-[r321:has]-&gt;(b321)</x:t>
  </x:si>
  <x:si>
    <x:t>create (a323)-[r323:has]-&gt;(b323)</x:t>
  </x:si>
  <x:si>
    <x:t>create (a339)-[r339:has]-&gt;(b339)</x:t>
  </x:si>
  <x:si>
    <x:t>create (a313)-[r313:has]-&gt;(b313)</x:t>
  </x:si>
  <x:si>
    <x:t>create (a314)-[r314:has]-&gt;(b314)</x:t>
  </x:si>
  <x:si>
    <x:t>create (a340)-[r340:has]-&gt;(b340)</x:t>
  </x:si>
  <x:si>
    <x:t>create (a318)-[r318:has]-&gt;(b318)</x:t>
  </x:si>
  <x:si>
    <x:t>create (a309)-[r309:has]-&gt;(b309)</x:t>
  </x:si>
  <x:si>
    <x:t>create (a312)-[r312:has]-&gt;(b312)</x:t>
  </x:si>
  <x:si>
    <x:t>create (a317)-[r317:has]-&gt;(b317)</x:t>
  </x:si>
  <x:si>
    <x:t>create (a310)-[r310:has]-&gt;(b310)</x:t>
  </x:si>
  <x:si>
    <x:t>create (a322)-[r322:has]-&gt;(b322)</x:t>
  </x:si>
  <x:si>
    <x:t>create (a324)-[r324:has]-&gt;(b324)</x:t>
  </x:si>
  <x:si>
    <x:t>create (a325)-[r325:has]-&gt;(b325)</x:t>
  </x:si>
  <x:si>
    <x:t>create (a319)-[r319:has]-&gt;(b319)</x:t>
  </x:si>
  <x:si>
    <x:t>create (a327)-[r327:has]-&gt;(b327)</x:t>
  </x:si>
  <x:si>
    <x:t>create (a328)-[r328:has]-&gt;(b328)</x:t>
  </x:si>
  <x:si>
    <x:t>create (a332)-[r332:has]-&gt;(b332)</x:t>
  </x:si>
  <x:si>
    <x:t>create (a35)-[r35:mentions]-&gt;(b35)</x:t>
  </x:si>
  <x:si>
    <x:t>create (a22)-[r22:mentions]-&gt;(b22)</x:t>
  </x:si>
  <x:si>
    <x:t>create (a11)-[r11:mentions]-&gt;(b11)</x:t>
  </x:si>
  <x:si>
    <x:t>create (a37)-[r37:mentions]-&gt;(b37)</x:t>
  </x:si>
  <x:si>
    <x:t>create (a31)-[r31:mentions]-&gt;(b31)</x:t>
  </x:si>
  <x:si>
    <x:t>create (a29)-[r29:mentions]-&gt;(b29)</x:t>
  </x:si>
  <x:si>
    <x:t>create (a19)-[r19:mentions]-&gt;(b19)</x:t>
  </x:si>
  <x:si>
    <x:t>create (a25)-[r25:mentions]-&gt;(b25)</x:t>
  </x:si>
  <x:si>
    <x:t>create (a12)-[r12:mentions]-&gt;(b12)</x:t>
  </x:si>
  <x:si>
    <x:t>create (a15)-[r15:mentions]-&gt;(b15)</x:t>
  </x:si>
  <x:si>
    <x:t>create (a18)-[r18:mentions]-&gt;(b18)</x:t>
  </x:si>
  <x:si>
    <x:t>create (a32)-[r32:mentions]-&gt;(b32)</x:t>
  </x:si>
  <x:si>
    <x:t>create (a341)-[r341:has]-&gt;(b341)</x:t>
  </x:si>
  <x:si>
    <x:t>create (a34)-[r34:mentions]-&gt;(b34)</x:t>
  </x:si>
  <x:si>
    <x:t>create (a16)-[r16:mentions]-&gt;(b16)</x:t>
  </x:si>
  <x:si>
    <x:t>create (a17)-[r17:mentions]-&gt;(b17)</x:t>
  </x:si>
  <x:si>
    <x:t>create (a33)-[r33:mentions]-&gt;(b33)</x:t>
  </x:si>
  <x:si>
    <x:t>create (a343)-[r343:has]-&gt;(b343)</x:t>
  </x:si>
  <x:si>
    <x:t>create (a23)-[r23:mentions]-&gt;(b23)</x:t>
  </x:si>
  <x:si>
    <x:t>create (a28)-[r28:mentions]-&gt;(b28)</x:t>
  </x:si>
  <x:si>
    <x:t>create (a344)-[r344:has]-&gt;(b344)</x:t>
  </x:si>
  <x:si>
    <x:t>create (a342)-[r342:has]-&gt;(b342)</x:t>
  </x:si>
  <x:si>
    <x:t>create (a10)-[r10:mentions]-&gt;(b10)</x:t>
  </x:si>
  <x:si>
    <x:t>create (a30)-[r30:mentions]-&gt;(b30)</x:t>
  </x:si>
  <x:si>
    <x:t>create (a36)-[r36:mentions]-&gt;(b36)</x:t>
  </x:si>
  <x:si>
    <x:t>create (a21)-[r21:mentions]-&gt;(b21)</x:t>
  </x:si>
  <x:si>
    <x:t>create (a20)-[r20:mentions]-&gt;(b20)</x:t>
  </x:si>
  <x:si>
    <x:t>create (a14)-[r14:mentions]-&gt;(b14)</x:t>
  </x:si>
  <x:si>
    <x:t>create (a26)-[r26:mentions]-&gt;(b26)</x:t>
  </x:si>
  <x:si>
    <x:t>create (a24)-[r24:mentions]-&gt;(b24)</x:t>
  </x:si>
  <x:si>
    <x:t>create (a27)-[r27:mentions]-&gt;(b27)</x:t>
  </x:si>
  <x:si>
    <x:t>create (a13)-[r13:mentions]-&gt;(b13)</x:t>
  </x:si>
  <x:si>
    <x:t>create (a4)-[r4:isBrotherOf]-&gt;(b4)</x:t>
  </x:si>
  <x:si>
    <x:t>create (a57)-[r57:mentions]-&gt;(b57)</x:t>
  </x:si>
  <x:si>
    <x:t>create (a52)-[r52:mentions]-&gt;(b52)</x:t>
  </x:si>
  <x:si>
    <x:t>create (a63)-[r63:mentions]-&gt;(b63)</x:t>
  </x:si>
  <x:si>
    <x:t>create (a65)-[r65:mentions]-&gt;(b65)</x:t>
  </x:si>
  <x:si>
    <x:t>create (a59)-[r59:mentions]-&gt;(b59)</x:t>
  </x:si>
  <x:si>
    <x:t>create (a39)-[r39:mentions]-&gt;(b39)</x:t>
  </x:si>
  <x:si>
    <x:t>create (a53)-[r53:mentions]-&gt;(b53)</x:t>
  </x:si>
  <x:si>
    <x:t>create (a43)-[r43:mentions]-&gt;(b43)</x:t>
  </x:si>
  <x:si>
    <x:t>create (a2)-[r2:isBrotherOf]-&gt;(b2)</x:t>
  </x:si>
  <x:si>
    <x:t>create (a45)-[r45:mentions]-&gt;(b45)</x:t>
  </x:si>
  <x:si>
    <x:t>create (a49)-[r49:mentions]-&gt;(b49)</x:t>
  </x:si>
  <x:si>
    <x:t>create (a47)-[r47:mentions]-&gt;(b47)</x:t>
  </x:si>
  <x:si>
    <x:t>create (a60)-[r60:mentions]-&gt;(b60)</x:t>
  </x:si>
  <x:si>
    <x:t>create (a62)-[r62:mentions]-&gt;(b62)</x:t>
  </x:si>
  <x:si>
    <x:t>create (a42)-[r42:mentions]-&gt;(b42)</x:t>
  </x:si>
  <x:si>
    <x:t>create (a1)-[r1:isBrotherOf]-&gt;(b1)</x:t>
  </x:si>
  <x:si>
    <x:t>create (a58)-[r58:mentions]-&gt;(b58)</x:t>
  </x:si>
  <x:si>
    <x:t>create (a61)-[r61:mentions]-&gt;(b61)</x:t>
  </x:si>
  <x:si>
    <x:t>create (a64)-[r64:mentions]-&gt;(b64)</x:t>
  </x:si>
  <x:si>
    <x:t>create (a44)-[r44:mentions]-&gt;(b44)</x:t>
  </x:si>
  <x:si>
    <x:t>create (a41)-[r41:mentions]-&gt;(b41)</x:t>
  </x:si>
  <x:si>
    <x:t>create (a38)-[r38:mentions]-&gt;(b38)</x:t>
  </x:si>
  <x:si>
    <x:t>create (a48)-[r48:mentions]-&gt;(b48)</x:t>
  </x:si>
  <x:si>
    <x:t>create (a50)-[r50:mentions]-&gt;(b50)</x:t>
  </x:si>
  <x:si>
    <x:t>create (a51)-[r51:mentions]-&gt;(b51)</x:t>
  </x:si>
  <x:si>
    <x:t>create (a40)-[r40:mentions]-&gt;(b40)</x:t>
  </x:si>
  <x:si>
    <x:t>create (a54)-[r54:mentions]-&gt;(b54)</x:t>
  </x:si>
  <x:si>
    <x:t>create (a55)-[r55:mentions]-&gt;(b55)</x:t>
  </x:si>
  <x:si>
    <x:t>create (a56)-[r56:mentions]-&gt;(b56)</x:t>
  </x:si>
  <x:si>
    <x:t>create (a46)-[r46:mentions]-&gt;(b46)</x:t>
  </x:si>
  <x:si>
    <x:t>create (a3)-[r3:isBrotherOf]-&gt;(b3)</x:t>
  </x:si>
  <x:si>
    <x:t>create (a90)-[r90:mentions]-&gt;(b90)</x:t>
  </x:si>
  <x:si>
    <x:t>create (a67)-[r67:mentions]-&gt;(b67)</x:t>
  </x:si>
  <x:si>
    <x:t>create (a92)-[r92:mentions]-&gt;(b92)</x:t>
  </x:si>
  <x:si>
    <x:t>create (a89)-[r89:mentions]-&gt;(b89)</x:t>
  </x:si>
  <x:si>
    <x:t>create (a85)-[r85:mentions]-&gt;(b85)</x:t>
  </x:si>
  <x:si>
    <x:t>create (a76)-[r76:mentions]-&gt;(b76)</x:t>
  </x:si>
  <x:si>
    <x:t>create (a86)-[r86:mentions]-&gt;(b86)</x:t>
  </x:si>
  <x:si>
    <x:t>create (a87)-[r87:mentions]-&gt;(b87)</x:t>
  </x:si>
  <x:si>
    <x:t>create (a91)-[r91:mentions]-&gt;(b91)</x:t>
  </x:si>
  <x:si>
    <x:t>create (a80)-[r80:mentions]-&gt;(b80)</x:t>
  </x:si>
  <x:si>
    <x:t>create (a93)-[r93:mentions]-&gt;(b93)</x:t>
  </x:si>
  <x:si>
    <x:t>create (a73)-[r73:mentions]-&gt;(b73)</x:t>
  </x:si>
  <x:si>
    <x:t>create (a74)-[r74:mentions]-&gt;(b74)</x:t>
  </x:si>
  <x:si>
    <x:t>create (a94)-[r94:mentions]-&gt;(b94)</x:t>
  </x:si>
  <x:si>
    <x:t>create (a96)-[r96:mentions]-&gt;(b96)</x:t>
  </x:si>
  <x:si>
    <x:t>create (a97)-[r97:mentions]-&gt;(b97)</x:t>
  </x:si>
  <x:si>
    <x:t>create (a72)-[r72:mentions]-&gt;(b72)</x:t>
  </x:si>
  <x:si>
    <x:t>create (a82)-[r82:mentions]-&gt;(b82)</x:t>
  </x:si>
  <x:si>
    <x:t>create (a79)-[r79:mentions]-&gt;(b79)</x:t>
  </x:si>
  <x:si>
    <x:t>create (a66)-[r66:mentions]-&gt;(b66)</x:t>
  </x:si>
  <x:si>
    <x:t>create (a69)-[r69:mentions]-&gt;(b69)</x:t>
  </x:si>
  <x:si>
    <x:t>create (a70)-[r70:mentions]-&gt;(b70)</x:t>
  </x:si>
  <x:si>
    <x:t>create (a75)-[r75:mentions]-&gt;(b75)</x:t>
  </x:si>
  <x:si>
    <x:t>create (a77)-[r77:mentions]-&gt;(b77)</x:t>
  </x:si>
  <x:si>
    <x:t>create (a78)-[r78:mentions]-&gt;(b78)</x:t>
  </x:si>
  <x:si>
    <x:t>create (a81)-[r81:mentions]-&gt;(b81)</x:t>
  </x:si>
  <x:si>
    <x:t>create (a71)-[r71:mentions]-&gt;(b71)</x:t>
  </x:si>
  <x:si>
    <x:t>create (a83)-[r83:mentions]-&gt;(b83)</x:t>
  </x:si>
  <x:si>
    <x:t>create (a84)-[r84:mentions]-&gt;(b84)</x:t>
  </x:si>
  <x:si>
    <x:t>create (a95)-[r95:mentions]-&gt;(b95)</x:t>
  </x:si>
  <x:si>
    <x:t>create (a68)-[r68:mentions]-&gt;(b68)</x:t>
  </x:si>
  <x:si>
    <x:t>create (a88)-[r88:mentions]-&gt;(b88)</x:t>
  </x:si>
  <x:si>
    <x:t>create (a4)-[r4:belongsTo]-&gt;(b4)</x:t>
  </x:si>
  <x:si>
    <x:t>create (a8)-[r8:belongsTo]-&gt;(b8)</x:t>
  </x:si>
  <x:si>
    <x:t>create (a2)-[r2:belongsTo]-&gt;(b2)</x:t>
  </x:si>
  <x:si>
    <x:t>create (a14)-[r14:belongsTo]-&gt;(b14)</x:t>
  </x:si>
  <x:si>
    <x:t>create (a11)-[r11:belongsTo]-&gt;(b11)</x:t>
  </x:si>
  <x:si>
    <x:t>create (a19)-[r19:belongsTo]-&gt;(b19)</x:t>
  </x:si>
  <x:si>
    <x:t>create (a6)-[r6:belongsTo]-&gt;(b6)</x:t>
  </x:si>
  <x:si>
    <x:t>create (a10)-[r10:belongsTo]-&gt;(b10)</x:t>
  </x:si>
  <x:si>
    <x:t>create (a99)-[r99:mentions]-&gt;(b99)</x:t>
  </x:si>
  <x:si>
    <x:t>create (a1)-[r1:belongsTo]-&gt;(b1)</x:t>
  </x:si>
  <x:si>
    <x:t>create (a15)-[r15:belongsTo]-&gt;(b15)</x:t>
  </x:si>
  <x:si>
    <x:t>create (a17)-[r17:belongsTo]-&gt;(b17)</x:t>
  </x:si>
  <x:si>
    <x:t>create (a20)-[r20:belongsTo]-&gt;(b20)</x:t>
  </x:si>
  <x:si>
    <x:t>create (a9)-[r9:belongsTo]-&gt;(b9)</x:t>
  </x:si>
  <x:si>
    <x:t>create (a23)-[r23:belongsTo]-&gt;(b23)</x:t>
  </x:si>
  <x:si>
    <x:t>create (a24)-[r24:belongsTo]-&gt;(b24)</x:t>
  </x:si>
  <x:si>
    <x:t>create (a13)-[r13:belongsTo]-&gt;(b13)</x:t>
  </x:si>
  <x:si>
    <x:t>create (a98)-[r98:mentions]-&gt;(b98)</x:t>
  </x:si>
  <x:si>
    <x:t>create (a25)-[r25:belongsTo]-&gt;(b25)</x:t>
  </x:si>
  <x:si>
    <x:t>create (a28)-[r28:belongsTo]-&gt;(b28)</x:t>
  </x:si>
  <x:si>
    <x:t>create (a29)-[r29:belongsTo]-&gt;(b29)</x:t>
  </x:si>
  <x:si>
    <x:t>create (a5)-[r5:belongsTo]-&gt;(b5)</x:t>
  </x:si>
  <x:si>
    <x:t>create (a3)-[r3:belongsTo]-&gt;(b3)</x:t>
  </x:si>
  <x:si>
    <x:t>create (a7)-[r7:belongsTo]-&gt;(b7)</x:t>
  </x:si>
  <x:si>
    <x:t>create (a16)-[r16:belongsTo]-&gt;(b16)</x:t>
  </x:si>
  <x:si>
    <x:t>create (a18)-[r18:belongsTo]-&gt;(b18)</x:t>
  </x:si>
  <x:si>
    <x:t>create (a21)-[r21:belongsTo]-&gt;(b21)</x:t>
  </x:si>
  <x:si>
    <x:t>create (a12)-[r12:belongsTo]-&gt;(b12)</x:t>
  </x:si>
  <x:si>
    <x:t>create (a26)-[r26:belongsTo]-&gt;(b26)</x:t>
  </x:si>
  <x:si>
    <x:t>create (a30)-[r30:belongsTo]-&gt;(b30)</x:t>
  </x:si>
  <x:si>
    <x:t>create (a22)-[r22:belongsTo]-&gt;(b22)</x:t>
  </x:si>
  <x:si>
    <x:t>create (a27)-[r27:belongsTo]-&gt;(b27)</x:t>
  </x:si>
  <x:si>
    <x:t>create (a37)-[r37:belongsTo]-&gt;(b37)</x:t>
  </x:si>
  <x:si>
    <x:t>create (a38)-[r38:belongsTo]-&gt;(b38)</x:t>
  </x:si>
  <x:si>
    <x:t>create (a39)-[r39:belongsTo]-&gt;(b39)</x:t>
  </x:si>
  <x:si>
    <x:t>create (a40)-[r40:belongsTo]-&gt;(b40)</x:t>
  </x:si>
  <x:si>
    <x:t>create (a41)-[r41:belongsTo]-&gt;(b41)</x:t>
  </x:si>
  <x:si>
    <x:t>create (a42)-[r42:belongsTo]-&gt;(b42)</x:t>
  </x:si>
  <x:si>
    <x:t>create (a35)-[r35:belongsTo]-&gt;(b35)</x:t>
  </x:si>
  <x:si>
    <x:t>create (a32)-[r32:belongsTo]-&gt;(b32)</x:t>
  </x:si>
  <x:si>
    <x:t>create (a34)-[r34:belongsTo]-&gt;(b34)</x:t>
  </x:si>
  <x:si>
    <x:t>create (a31)-[r31:belongsTo]-&gt;(b31)</x:t>
  </x:si>
  <x:si>
    <x:t>create (a33)-[r33:belongsTo]-&gt;(b33)</x:t>
  </x:si>
  <x:si>
    <x:t>create (a36)-[r36:belongsTo]-&gt;(b36)</x:t>
  </x:si>
  <x:si>
    <x:t xml:space="preserve">match (a34{gid:'HBSGSJ(SG)01_001_05_PR'}) match (b34{gid:'HBSGSJ(SG)01_001_05_L02_PR'}) </x:t>
  </x:si>
  <x:si>
    <x:t xml:space="preserve">match (a35{gid:'HBSGSJ(SG)01_001_05_PR'}) match (b35{gid:'HBSGSJ(SG)01_001_05_L03_PR'}) </x:t>
  </x:si>
  <x:si>
    <x:t xml:space="preserve">match (a46{gid:'HBSGSJ(SG)01_001_06_PR'}) match (b46{gid:'HBSGSJ(SG)01_001_06_L06_PR'}) </x:t>
  </x:si>
  <x:si>
    <x:t xml:space="preserve">match (a38{gid:'HBSGSJ(SG)01_001_05_PR'}) match (b38{gid:'HBSGSJ(SG)01_001_05_L06_PR'}) </x:t>
  </x:si>
  <x:si>
    <x:t xml:space="preserve">match (a44{gid:'HBSGSJ(SG)01_001_06_PR'}) match (b44{gid:'HBSGSJ(SG)01_001_06_L04_PR'}) </x:t>
  </x:si>
  <x:si>
    <x:t xml:space="preserve">match (a45{gid:'HBSGSJ(SG)01_001_06_PR'}) match (b45{gid:'HBSGSJ(SG)01_001_06_L05_PR'}) </x:t>
  </x:si>
  <x:si>
    <x:t xml:space="preserve">match (a33{gid:'HBSGSJ(SG)01_001_05_PR'}) match (b33{gid:'HBSGSJ(SG)01_001_05_L01_PR'}) </x:t>
  </x:si>
  <x:si>
    <x:t xml:space="preserve">match (a37{gid:'HBSGSJ(SG)01_001_05_PR'}) match (b37{gid:'HBSGSJ(SG)01_001_05_L05_PR'}) </x:t>
  </x:si>
  <x:si>
    <x:t xml:space="preserve">match (a47{gid:'HBSGSJ(SG)01_001_06_PR'}) match (b47{gid:'HBSGSJ(SG)01_001_06_L07_PR'}) </x:t>
  </x:si>
  <x:si>
    <x:t xml:space="preserve">match (a36{gid:'HBSGSJ(SG)01_001_05_PR'}) match (b36{gid:'HBSGSJ(SG)01_001_05_L04_PR'}) </x:t>
  </x:si>
  <x:si>
    <x:t xml:space="preserve">match (a32{gid:'HBSGSJ(SG)01_001_04_PR'}) match (b32{gid:'HBSGSJ(SG)01_001_04_L08_PR'}) </x:t>
  </x:si>
  <x:si>
    <x:t xml:space="preserve">match (a40{gid:'HBSGSJ(SG)01_001_05_PR'}) match (b40{gid:'HBSGSJ(SG)01_001_05_L08_PR'}) </x:t>
  </x:si>
  <x:si>
    <x:t xml:space="preserve">match (a42{gid:'HBSGSJ(SG)01_001_06_PR'}) match (b42{gid:'HBSGSJ(SG)01_001_06_L02_PR'}) </x:t>
  </x:si>
  <x:si>
    <x:t xml:space="preserve">match (a39{gid:'HBSGSJ(SG)01_001_05_PR'}) match (b39{gid:'HBSGSJ(SG)01_001_05_L07_PR'}) </x:t>
  </x:si>
  <x:si>
    <x:t xml:space="preserve">match (a43{gid:'HBSGSJ(SG)01_001_06_PR'}) match (b43{gid:'HBSGSJ(SG)01_001_06_L03_PR'}) </x:t>
  </x:si>
  <x:si>
    <x:t xml:space="preserve">match (a48{gid:'HBSGSJ(SG)01_001_06_PR'}) match (b48{gid:'HBSGSJ(SG)01_001_06_L08_PR'}) </x:t>
  </x:si>
  <x:si>
    <x:t xml:space="preserve">match (a41{gid:'HBSGSJ(SG)01_001_06_PR'}) match (b41{gid:'HBSGSJ(SG)01_001_06_L01_PR'}) </x:t>
  </x:si>
  <x:si>
    <x:t>create (a115:Place{gid:'L115', class:'Place', name:'진관산(津寬山)', korname:'진관산', chiname:'津寬山', type:''})</x:t>
  </x:si>
  <x:si>
    <x:t>create (a101:Place{gid:'L101', class:'Place', name:'금강산(金剛山)', korname:'금강산', chiname:'金剛山', type:''})</x:t>
  </x:si>
  <x:si>
    <x:t>create (a108:Place{gid:'L108', class:'Place', name:'흥천사(興天寺)', korname:'흥천사', chiname:'興天寺', type:''})</x:t>
  </x:si>
  <x:si>
    <x:t>create (a126:Place{gid:'L126', class:'Place', name:'황룡사(黃龍寺)', korname:'황룡사', chiname:'黃龍寺', type:''})</x:t>
  </x:si>
  <x:si>
    <x:t>create (a127:Place{gid:'L127', class:'Place', name:'괴안국(槐安國)', korname:'괴안국', chiname:'槐安國', type:''})</x:t>
  </x:si>
  <x:si>
    <x:t>create (a102:Place{gid:'L102', class:'Place', name:'장안성(長安城)', korname:'장안성', chiname:'長安城', type:''})</x:t>
  </x:si>
  <x:si>
    <x:t>create (a68:Place{gid:'L068', class:'Place', name:'집현전(集賢殿)', korname:'집현전', chiname:'集賢殿', type:'관청'})</x:t>
  </x:si>
  <x:si>
    <x:t>create (a45:Place{gid:'L045', class:'Place', name:'죽서루(竹西樓)', korname:'죽서루', chiname:'竹西樓', type:'누각'})</x:t>
  </x:si>
  <x:si>
    <x:t>create (a54:Place{gid:'L054', class:'Place', name:'압록강(鴨綠江)', korname:'압록강', chiname:'鴨綠江', type:'강'})</x:t>
  </x:si>
  <x:si>
    <x:t>create (a61:Place{gid:'L061', class:'Place', name:'정우정(淨友亭)', korname:'정우정', chiname:'淨友亭', type:'정자'})</x:t>
  </x:si>
  <x:si>
    <x:t>create (a63:Place{gid:'L063', class:'Place', name:'장춘오(藏春塢)', korname:'장춘오', chiname:'藏春塢', type:'집'})</x:t>
  </x:si>
  <x:si>
    <x:t>create (a95:Place{gid:'L095', class:'Place', name:'백옥경(白玉京)', korname:'백옥경', chiname:'白玉京', type:''})</x:t>
  </x:si>
  <x:si>
    <x:t>create (a103:Place{gid:'L103', class:'Place', name:'장어사(藏魚寺)', korname:'장어사', chiname:'藏魚寺', type:''})</x:t>
  </x:si>
  <x:si>
    <x:t>create (a104:Place{gid:'L104', class:'Place', name:'용산강(龍山江)', korname:'용산강', chiname:'龍山江', type:''})</x:t>
  </x:si>
  <x:si>
    <x:t>create (a46:Place{gid:'L046', class:'Place', name:'연연산(燕然山)', korname:'연연산', chiname:'燕然山', type:'산'})</x:t>
  </x:si>
  <x:si>
    <x:t>create (a110:Place{gid:'L110', class:'Place', name:'찬공방(贊公房)', korname:'찬공방', chiname:'贊公房', type:''})</x:t>
  </x:si>
  <x:si>
    <x:t>create (a122:Place{gid:'L122', class:'Place', name:'두류산(頭流山)', korname:'두류산', chiname:'頭流山', type:''})</x:t>
  </x:si>
  <x:si>
    <x:t>create (a142:Place{gid:'L142', class:'Place', name:'수락사(水落寺)', korname:'수락사', chiname:'水落寺', type:''})</x:t>
  </x:si>
  <x:si>
    <x:t>create (a96:Place{gid:'L096', class:'Place', name:'창해빈(滄海濱)', korname:'창해빈', chiname:'滄海濱', type:''})</x:t>
  </x:si>
  <x:si>
    <x:t>create (a100:Place{gid:'L100', class:'Place', name:'불암사(佛巖寺)', korname:'불암사', chiname:'佛巖寺', type:''})</x:t>
  </x:si>
  <x:si>
    <x:t>create (a56:Place{gid:'L056', class:'Place', name:'태액지(太液池)', korname:'태액지', chiname:'太液池', type:'연못'})</x:t>
  </x:si>
  <x:si>
    <x:t>create (a109:Place{gid:'L109', class:'Place', name:'수서사(水西寺)', korname:'수서사', chiname:'水西寺', type:''})</x:t>
  </x:si>
  <x:si>
    <x:t>create (a111:Place{gid:'L111', class:'Place', name:'개경사(開慶寺)', korname:'개경사', chiname:'開慶寺', type:''})</x:t>
  </x:si>
  <x:si>
    <x:t>create (a90:Place{gid:'L090', class:'Place', name:'금오두(金鼇頭)', korname:'금오두', chiname:'金鼇頭', type:''})</x:t>
  </x:si>
  <x:si>
    <x:t>create (a116:Place{gid:'L116', class:'Place', name:'불암산(佛岩山)', korname:'불암산', chiname:'佛岩山', type:''})</x:t>
  </x:si>
  <x:si>
    <x:t>create (a50:Place{gid:'L050', class:'Place', name:'태화산(太華山)', korname:'태화산', chiname:'太華山', type:'산'})</x:t>
  </x:si>
  <x:si>
    <x:t>create (a57:Place{gid:'L057', class:'Place', name:'단봉루(丹鳳樓)', korname:'단봉루', chiname:'丹鳳樓', type:'누각'})</x:t>
  </x:si>
  <x:si>
    <x:t>create (a64:Place{gid:'L064', class:'Place', name:'대자암(大慈菴)', korname:'대자암', chiname:'大慈菴', type:'암자'})</x:t>
  </x:si>
  <x:si>
    <x:t>create (a73:Place{gid:'L073', class:'Place', name:'천진교(天津橋)', korname:'천진교', chiname:'天津橋', type:'다리'})</x:t>
  </x:si>
  <x:si>
    <x:t>create (a55:Place{gid:'L055', class:'Place', name:'봉래궁(蓬萊宮)', korname:'봉래궁', chiname:'蓬萊宮', type:'궁궐'})</x:t>
  </x:si>
  <x:si>
    <x:t>create (a124:Place{gid:'L124', class:'Place', name:'수로국(首露國)', korname:'수로국', chiname:'首露國', type:''})</x:t>
  </x:si>
  <x:si>
    <x:t>create (a99:Place{gid:'L099', class:'Place', name:'수락산(水落山)', korname:'수락산', chiname:'水落山', type:''})</x:t>
  </x:si>
  <x:si>
    <x:t>create (a146:Place{gid:'L146', class:'Place', name:'매화령(梅花嶺)', korname:'매화령', chiname:'梅花嶺', type:''})</x:t>
  </x:si>
  <x:si>
    <x:t>create (a149:Place{gid:'L149', class:'Place', name:'구월산(九月山)', korname:'구월산', chiname:'九月山', type:''})</x:t>
  </x:si>
  <x:si>
    <x:t>create (a150:Place{gid:'L150', class:'Place', name:'패엽사(貝葉寺)', korname:'패엽사', chiname:'貝葉寺', type:''})</x:t>
  </x:si>
  <x:si>
    <x:t>create (a148:Place{gid:'L148', class:'Place', name:'몽천사(夢泉寺)', korname:'몽천사', chiname:'夢泉寺', type:''})</x:t>
  </x:si>
  <x:si>
    <x:t>create (a145:Place{gid:'L145', class:'Place', name:'치자림(梔子林)', korname:'치자림', chiname:'梔子林', type:''})</x:t>
  </x:si>
  <x:si>
    <x:t>create (a1:Rhyme{gid:'Y001', class:'Rhyme', name:'평성_1', korname:'동(東)', chiname:'風中空紅東同翁公宮通窮功雄工鴻叢蓬終融濛虹童桐蟲匆弓蒙戎忠瓏豐[豐收]隆崇穹櫳篷躬攻驄蔥衷筒籠瞳楓聾銅聰充朧熊洪逢[鼓聲]峒[崆峒]嵩忡烘礱窿曨菘僮沖[深遠、淡泊]癃幪茸嵷芃曈恫仝盅悤崧筩[竹筒]矇馮[姓也]瀜夢[音蒙]絨騣璁朦訌蘢艟[艨艟，戰船]螽潨瞢[目不明]嚨狨谼侗[倥侗]翀藭棕霳潼葒鬉葓渢懵[懵懵，無知貌]雺氃蠓豵豅潀攏[音聾。理也]痌爞穜瘋罿烽酆巃種[音蟲。稚也]饛朣韸嵏艨芎螉總[縫也]瀧[雨瀧瀧]曚崆蝀酮髳灃哄[同叿，言語嘈雜]髼蚣駥葼篊逄[鼓聲]獞漴[水聲]肜硿悾娀珫茙犝渱玒緵[縷也，緵罟也]堫汎[音馮。亦浮也]懜鼨蓊衕菶涷烔[熱貌]鬷[釜屬]箜匑稯洚氋茼惾麷鍐愡[惺愡]靀鯼膧[肥貌]釭[轂鐵]罞塳鬔埪篵龐[充實]艐懞橦[木名]嗡谾蠪倥[倥侗]囪漎[水會也]哃蕫摓狪柊靇涳茺檬烿眮鏓憽絧倲叿鵼碽蔠詷浺檧鉷鶇魟猦靊鎓蝬菄霟蓪鮦[魚名]爖龓蘴鄸檒鴤寷繱痋餇錝灴偑蕯埄揔秱堸襱杛仹娻崠[山名]屸徖樋爜汷樥熢碂熜愩粡囲鸗勭瓨浲鶲熥湰嵡焪葻糿艂朡篢粠嘃疘曧鯟仜棇楤娂翪濍猣漨赨焢闂幊鑨硹鸏埬熍漗䧺㤝䃧䓗䮾㰍㚇䧆䕺㹣䯷㴦㣉䀄䙦䤓䆍㒥㳘䥂䞑㸗䂫㠦㼿㼧䍶䩺䪦䆔㮬䈦䵄㦕䅝㥖䁓䰸䈵䫹䈡㲁䐋䗓䟥㩚㨑㝫㠮㚅㠉䡯㠓䏊䆪䆚䴀㓽㕼䖝㒶㢥䰒䉺㺋䰤䮵㝟䴶䈺㕬㵯㳞䲨䡫䴿䧷䱵㣝䤝㓚㭜䝦䪊㣭䲲䑃㖓㦀䘪㙹㜴䒠㝘𦨴𪔴𨍈𦏆𥵫𢃐𩐠𢫨𨾊𧠊𥭗𩅉𣌾𧙥𨍉𧳆𦮔𨏠𢊕𦿏𦯇𧱁', type:''})</x:t>
  </x:si>
  <x:si>
    <x:t>부사(副使)</x:t>
  </x:si>
  <x:si>
    <x:t>용후(龍喉)</x:t>
  </x:si>
  <x:si>
    <x:t>용두(龍頭)</x:t>
  </x:si>
  <x:si>
    <x:t>급사(給事)</x:t>
  </x:si>
  <x:si>
    <x:t>옥당(玉堂)</x:t>
  </x:si>
  <x:si>
    <x:t>곡봉(鵠峯)</x:t>
  </x:si>
  <x:si>
    <x:t>영주(瀛洲)</x:t>
  </x:si>
  <x:si>
    <x:t>설산(雪山)</x:t>
  </x:si>
  <x:si>
    <x:t>동방(東方)</x:t>
  </x:si>
  <x:si>
    <x:t>봉래(蓬萊)</x:t>
  </x:si>
  <x:si>
    <x:t>강호(江湖)</x:t>
  </x:si>
  <x:si>
    <x:t>연산(燕山)</x:t>
  </x:si>
  <x:si>
    <x:t>촌사(村舍)</x:t>
  </x:si>
  <x:si>
    <x:t>상림(上林)</x:t>
  </x:si>
  <x:si>
    <x:r>
      <x:t>지(</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支)</x:t>
    </x:r>
  </x:si>
  <x:si>
    <x:r>
      <x:t>회(</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灰)</x:t>
    </x:r>
  </x:si>
  <x:si>
    <x:t>화정(華頂)</x:t>
  </x:si>
  <x:si>
    <x:r>
      <x:t>어(</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魚)</x:t>
    </x:r>
  </x:si>
  <x:si>
    <x:r>
      <x:t>진(</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眞)</x:t>
    </x:r>
  </x:si>
  <x:si>
    <x:r>
      <x:t>강(</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江)</x:t>
    </x:r>
  </x:si>
  <x:si>
    <x:t>동번(東藩)</x:t>
  </x:si>
  <x:si>
    <x:r>
      <x:t>우(</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虞)</x:t>
    </x:r>
  </x:si>
  <x:si>
    <x:r>
      <x:t>가(</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佳)</x:t>
    </x:r>
  </x:si>
  <x:si>
    <x:r>
      <x:t>동(</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冬)</x:t>
    </x:r>
  </x:si>
  <x:si>
    <x:r>
      <x:t>문(</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文)</x:t>
    </x:r>
  </x:si>
  <x:si>
    <x:t>학야(鶴野)</x:t>
  </x:si>
  <x:si>
    <x:r>
      <x:t>제(</x:t>
    </x:r>
    <x:r>
      <mc:AlternateContent xmlns:mc="http://schemas.openxmlformats.org/markup-compatibility/2006">
        <mc:Choice xmlns:hs="http://schemas.haansoft.com/office/spreadsheet/8.0" Requires="hs">
          <x:rPr hs:extension="1">
            <x:rFont val="Gulim"/>
            <x:sz val="10"/>
            <x:color rgb="ff000000"/>
            <hs:size val="100"/>
            <hs:ratio val="100"/>
            <hs:spacing val="0"/>
            <hs:offset val="0"/>
          </x:rPr>
        </mc:Choice>
        <mc:Fallback>
          <x:rPr>
            <x:rFont val="Gulim"/>
            <x:sz val="10"/>
            <x:color rgb="ff000000"/>
          </x:rPr>
        </mc:Fallback>
      </mc:AlternateContent>
      <x:t>齊)</x:t>
    </x:r>
  </x:si>
  <x:si>
    <x:t>우상(虞庠)</x:t>
  </x:si>
  <x:si>
    <x:t>공자(公子)</x:t>
  </x:si>
  <x:si>
    <x:t>학사(學士)</x:t>
  </x:si>
  <x:si>
    <x:t>주부(主簿)</x:t>
  </x:si>
  <x:si>
    <x:t>태학(太學)</x:t>
  </x:si>
  <x:si>
    <x:t>상사(上舍)</x:t>
  </x:si>
  <x:si>
    <x:t>교상(膠庠)</x:t>
  </x:si>
  <x:si>
    <x:t>부사(府使)</x:t>
  </x:si>
  <x:si>
    <x:t>한림(翰林)</x:t>
  </x:si>
  <x:si>
    <x:t>옥서(玉署)</x:t>
  </x:si>
  <x:si>
    <x:t>교서(校書)</x:t>
  </x:si>
  <x:si>
    <x:t>주상(冑庠)</x:t>
  </x:si>
  <x:si>
    <x:t>create (a3:Prose{gid:'R003', class:'Prose', name:'속동문선18_문01', korname:'題一庵松堂詩卷後', chiname:'夫道一而已矣。如易之大極。曾子之一貫。老子之玄牝。大雄氏之不二法門。其道雖殊。而其理則未嘗不同。而謂之不相同。此至聖凡夫之所以間也。同者何。無爲而無不爲也。不同者何。始於有而終於無也。其實皆一也。其或虛而能實。定而能慧焉。則身與道爲一。其或我自我物自物。則身與道爲二。身可一而不可二也。道可純而不可雜也。然則其一也一。其不一也一。與不一相與爲一。則道果有乎道可無乎。有無俱渾。是非偕寂。則深得一之源也。一者何。希夷也眞如也大圓覺也。推之則自一心而廣被法界。要之則自衆流而斂諸方寸。此釋迦千百億化而充滿恒河沙也。自其異者則吾之肝膽卽楚越。自其同者則衆生髮膚卽吾體。此觀世音三十二相而尋聲救苦也。歸依者如是求之則果能知一之義矣。知一之義則心卽道也。道卽心也。無非徒無也。一非徒一也。而自詣至大之域矣。專上人緇徒之領袖也。其爲人也。超悟三乘。其爲居也。揭一名庵。身在一庵之中。心究一理之妙。一理之妙。不在乎他。在庭前松樹耳。拱把之眇。終爲合抱。毫釐之微。竟至輪囷。則無形而有形也。森森欝欝。無非元氣。千枝萬葉。復歸於根。則有形而無形也。師道之一而二二而一者。何嘗異乎。若是知一本萬殊。萬殊一本。則人與我一矣。神奇爲臭腐。臭腐爲神奇。則死與生一矣。春不榮冬不枯。貫四時而獨也靑。則知通爲一。而無益損乎其眞矣。昔六祖賦菩提樹而見道。趙州指庭栢樹而悟法。予亦美吾師之道而作一庵松堂說。'})</x:t>
  </x:si>
  <x:si>
    <x:t>create (a11)-[r11:has]-&gt;(b11)</x:t>
  </x:si>
  <x:si>
    <x:t>create (a10)-[r10:has]-&gt;(b10)</x:t>
  </x:si>
  <x:si>
    <x:t>create (a20)-[r20:has]-&gt;(b20)</x:t>
  </x:si>
  <x:si>
    <x:t>create (a14)-[r14:has]-&gt;(b14)</x:t>
  </x:si>
  <x:si>
    <x:t>create (a16)-[r16:has]-&gt;(b16)</x:t>
  </x:si>
  <x:si>
    <x:t>create (a21)-[r21:has]-&gt;(b21)</x:t>
  </x:si>
  <x:si>
    <x:t>create (a17)-[r17:has]-&gt;(b17)</x:t>
  </x:si>
  <x:si>
    <x:t>create (a12)-[r12:has]-&gt;(b12)</x:t>
  </x:si>
  <x:si>
    <x:t>create (a15)-[r15:has]-&gt;(b15)</x:t>
  </x:si>
  <x:si>
    <x:t>create (a13)-[r13:has]-&gt;(b13)</x:t>
  </x:si>
  <x:si>
    <x:t>create (a18)-[r18:has]-&gt;(b18)</x:t>
  </x:si>
  <x:si>
    <x:t>create (a19)-[r19:has]-&gt;(b19)</x:t>
  </x:si>
  <x:si>
    <x:t>create (a23)-[r23:has]-&gt;(b23)</x:t>
  </x:si>
  <x:si>
    <x:t>create (a24)-[r24:has]-&gt;(b24)</x:t>
  </x:si>
  <x:si>
    <x:t>create (a26)-[r26:has]-&gt;(b26)</x:t>
  </x:si>
  <x:si>
    <x:t>create (a25)-[r25:has]-&gt;(b25)</x:t>
  </x:si>
  <x:si>
    <x:t>create (a27)-[r27:has]-&gt;(b27)</x:t>
  </x:si>
  <x:si>
    <x:t>create (a28)-[r28:has]-&gt;(b28)</x:t>
  </x:si>
  <x:si>
    <x:t>create (a29)-[r29:has]-&gt;(b29)</x:t>
  </x:si>
  <x:si>
    <x:t>create (a30)-[r30:has]-&gt;(b30)</x:t>
  </x:si>
  <x:si>
    <x:t>create (a31)-[r31:has]-&gt;(b31)</x:t>
  </x:si>
  <x:si>
    <x:t>create (a32)-[r32:has]-&gt;(b32)</x:t>
  </x:si>
  <x:si>
    <x:t>create (a22)-[r22:has]-&gt;(b22)</x:t>
  </x:si>
  <x:si>
    <x:t>create (a36)-[r36:has]-&gt;(b36)</x:t>
  </x:si>
  <x:si>
    <x:t>create (a37)-[r37:has]-&gt;(b37)</x:t>
  </x:si>
  <x:si>
    <x:t>create (a38)-[r38:has]-&gt;(b38)</x:t>
  </x:si>
  <x:si>
    <x:t>create (a41)-[r41:has]-&gt;(b41)</x:t>
  </x:si>
  <x:si>
    <x:t>create (a35)-[r35:has]-&gt;(b35)</x:t>
  </x:si>
  <x:si>
    <x:t>create (a39)-[r39:has]-&gt;(b39)</x:t>
  </x:si>
  <x:si>
    <x:t>create (a33)-[r33:has]-&gt;(b33)</x:t>
  </x:si>
  <x:si>
    <x:t>create (a40)-[r40:has]-&gt;(b40)</x:t>
  </x:si>
  <x:si>
    <x:t>create (a34)-[r34:has]-&gt;(b34)</x:t>
  </x:si>
  <x:si>
    <x:t>create (a42)-[r42:has]-&gt;(b42)</x:t>
  </x:si>
  <x:si>
    <x:t>create (a43)-[r43:has]-&gt;(b43)</x:t>
  </x:si>
  <x:si>
    <x:t>create (a53)-[r53:has]-&gt;(b53)</x:t>
  </x:si>
  <x:si>
    <x:t>create (a48)-[r48:has]-&gt;(b48)</x:t>
  </x:si>
  <x:si>
    <x:t>create (a49)-[r49:has]-&gt;(b49)</x:t>
  </x:si>
  <x:si>
    <x:t>create (a46)-[r46:has]-&gt;(b46)</x:t>
  </x:si>
  <x:si>
    <x:t>create (a51)-[r51:has]-&gt;(b51)</x:t>
  </x:si>
  <x:si>
    <x:t>create (a47)-[r47:has]-&gt;(b47)</x:t>
  </x:si>
  <x:si>
    <x:t>create (a50)-[r50:has]-&gt;(b50)</x:t>
  </x:si>
  <x:si>
    <x:t>create (a44)-[r44:has]-&gt;(b44)</x:t>
  </x:si>
  <x:si>
    <x:t>create (a52)-[r52:has]-&gt;(b52)</x:t>
  </x:si>
  <x:si>
    <x:t>create (a45)-[r45:has]-&gt;(b45)</x:t>
  </x:si>
  <x:si>
    <x:t>create (a64)-[r64:has]-&gt;(b64)</x:t>
  </x:si>
  <x:si>
    <x:t>create (a59)-[r59:has]-&gt;(b59)</x:t>
  </x:si>
  <x:si>
    <x:t>create (a55)-[r55:has]-&gt;(b55)</x:t>
  </x:si>
  <x:si>
    <x:t>create (a61)-[r61:has]-&gt;(b61)</x:t>
  </x:si>
  <x:si>
    <x:t>create (a54)-[r54:has]-&gt;(b54)</x:t>
  </x:si>
  <x:si>
    <x:t>create (a56)-[r56:has]-&gt;(b56)</x:t>
  </x:si>
  <x:si>
    <x:t>create (a57)-[r57:has]-&gt;(b57)</x:t>
  </x:si>
  <x:si>
    <x:t>create (a58)-[r58:has]-&gt;(b58)</x:t>
  </x:si>
  <x:si>
    <x:t>create (a60)-[r60:has]-&gt;(b60)</x:t>
  </x:si>
  <x:si>
    <x:t>create (a62)-[r62:has]-&gt;(b62)</x:t>
  </x:si>
  <x:si>
    <x:t>create (a63)-[r63:has]-&gt;(b63)</x:t>
  </x:si>
  <x:si>
    <x:t>create (a75)-[r75:has]-&gt;(b75)</x:t>
  </x:si>
  <x:si>
    <x:t>create (a66)-[r66:has]-&gt;(b66)</x:t>
  </x:si>
  <x:si>
    <x:t>create (a72)-[r72:has]-&gt;(b72)</x:t>
  </x:si>
  <x:si>
    <x:t>create (a74)-[r74:has]-&gt;(b74)</x:t>
  </x:si>
  <x:si>
    <x:t>create (a70)-[r70:has]-&gt;(b70)</x:t>
  </x:si>
  <x:si>
    <x:t>create (a71)-[r71:has]-&gt;(b71)</x:t>
  </x:si>
  <x:si>
    <x:t>create (a73)-[r73:has]-&gt;(b73)</x:t>
  </x:si>
  <x:si>
    <x:t>create (a68)-[r68:has]-&gt;(b68)</x:t>
  </x:si>
  <x:si>
    <x:t>create (a67)-[r67:has]-&gt;(b67)</x:t>
  </x:si>
  <x:si>
    <x:t>create (a69)-[r69:has]-&gt;(b69)</x:t>
  </x:si>
  <x:si>
    <x:t>create (a65)-[r65:has]-&gt;(b65)</x:t>
  </x:si>
  <x:si>
    <x:t>create (a80)-[r80:has]-&gt;(b80)</x:t>
  </x:si>
  <x:si>
    <x:t>create (a78)-[r78:has]-&gt;(b78)</x:t>
  </x:si>
  <x:si>
    <x:t>create (a85)-[r85:has]-&gt;(b85)</x:t>
  </x:si>
  <x:si>
    <x:t>create (a79)-[r79:has]-&gt;(b79)</x:t>
  </x:si>
  <x:si>
    <x:t>create (a82)-[r82:has]-&gt;(b82)</x:t>
  </x:si>
  <x:si>
    <x:t>create (a77)-[r77:has]-&gt;(b77)</x:t>
  </x:si>
  <x:si>
    <x:t>create (a81)-[r81:has]-&gt;(b81)</x:t>
  </x:si>
  <x:si>
    <x:t>create (a83)-[r83:has]-&gt;(b83)</x:t>
  </x:si>
  <x:si>
    <x:t>create (a76)-[r76:has]-&gt;(b76)</x:t>
  </x:si>
  <x:si>
    <x:t>create (a84)-[r84:has]-&gt;(b84)</x:t>
  </x:si>
  <x:si>
    <x:t>create (a94)-[r94:has]-&gt;(b94)</x:t>
  </x:si>
  <x:si>
    <x:t>create (a87)-[r87:has]-&gt;(b87)</x:t>
  </x:si>
  <x:si>
    <x:t>create (a88)-[r88:has]-&gt;(b88)</x:t>
  </x:si>
  <x:si>
    <x:t>create (a86)-[r86:has]-&gt;(b86)</x:t>
  </x:si>
  <x:si>
    <x:t>create (a92)-[r92:has]-&gt;(b92)</x:t>
  </x:si>
  <x:si>
    <x:t>create (a93)-[r93:has]-&gt;(b93)</x:t>
  </x:si>
  <x:si>
    <x:t>create (a90)-[r90:has]-&gt;(b90)</x:t>
  </x:si>
  <x:si>
    <x:t>create (a95)-[r95:has]-&gt;(b95)</x:t>
  </x:si>
  <x:si>
    <x:t>create (a96)-[r96:has]-&gt;(b96)</x:t>
  </x:si>
  <x:si>
    <x:t>create (a89)-[r89:has]-&gt;(b89)</x:t>
  </x:si>
  <x:si>
    <x:t>create (a91)-[r91:has]-&gt;(b91)</x:t>
  </x:si>
  <x:si>
    <x:t>create (a97)-[r97:has]-&gt;(b97)</x:t>
  </x:si>
  <x:si>
    <x:t>create (a99)-[r99:has]-&gt;(b99)</x:t>
  </x:si>
  <x:si>
    <x:t>create (a98)-[r98:has]-&gt;(b98)</x:t>
  </x:si>
  <x:si>
    <x:t>create (a2)-[r2:mentions]-&gt;(b2)</x:t>
  </x:si>
  <x:si>
    <x:t>create (a3)-[r3:mentions]-&gt;(b3)</x:t>
  </x:si>
  <x:si>
    <x:t>create (a4)-[r4:mentions]-&gt;(b4)</x:t>
  </x:si>
  <x:si>
    <x:t>create (a1)-[r1:mentions]-&gt;(b1)</x:t>
  </x:si>
  <x:si>
    <x:t>create (a7)-[r7:mentions]-&gt;(b7)</x:t>
  </x:si>
  <x:si>
    <x:t>create (a9)-[r9:mentions]-&gt;(b9)</x:t>
  </x:si>
  <x:si>
    <x:t>create (a6)-[r6:mentions]-&gt;(b6)</x:t>
  </x:si>
  <x:si>
    <x:t>create (a5)-[r5:mentions]-&gt;(b5)</x:t>
  </x:si>
  <x:si>
    <x:t>create (a8)-[r8:mentions]-&gt;(b8)</x:t>
  </x:si>
  <x:si>
    <x:t>create (a2)-[r2:contains]-&gt;(b2)</x:t>
  </x:si>
  <x:si>
    <x:t>create (a1)-[r1:contains]-&gt;(b1)</x:t>
  </x:si>
  <x:si>
    <x:t>create (a4)-[r4:contains]-&gt;(b4)</x:t>
  </x:si>
  <x:si>
    <x:t>create (a3)-[r3:contains]-&gt;(b3)</x:t>
  </x:si>
  <x:si>
    <x:t>create (a119:Place{gid:'L119', class:'Place', name:'수양(首陽)', korname:'수양', chiname:'首陽', type:''})</x:t>
  </x:si>
  <x:si>
    <x:t>create (a125:Place{gid:'L125', class:'Place', name:'김해(金海)', korname:'김해', chiname:'金海', type:''})</x:t>
  </x:si>
  <x:si>
    <x:t>create (a128:Place{gid:'L128', class:'Place', name:'평산(平山)', korname:'평산', chiname:'平山', type:''})</x:t>
  </x:si>
  <x:si>
    <x:t>create (a134:Place{gid:'L134', class:'Place', name:'비로(毗盧)', korname:'비로', chiname:'毗盧', type:''})</x:t>
  </x:si>
  <x:si>
    <x:t>create (a139:Place{gid:'L139', class:'Place', name:'대산(臺山)', korname:'대산', chiname:'臺山', type:''})</x:t>
  </x:si>
  <x:si>
    <x:t>create (a144:Place{gid:'L144', class:'Place', name:'계원(雞園)', korname:'계원', chiname:'雞園', type:''})</x:t>
  </x:si>
  <x:si>
    <x:t>create (a158:Place{gid:'L158', class:'Place', name:'극성(棘城)', korname:'극성', chiname:'棘城', type:''})</x:t>
  </x:si>
  <x:si>
    <x:t>create (a141:Place{gid:'L141', class:'Place', name:'임궁(琳宮)', korname:'임궁', chiname:'琳宮', type:''})</x:t>
  </x:si>
  <x:si>
    <x:t>create (a133:Place{gid:'L133', class:'Place', name:'저포(猪浦)', korname:'저포', chiname:'猪浦', type:''})</x:t>
  </x:si>
  <x:si>
    <x:t>create (a136:Place{gid:'L136', class:'Place', name:'망고(望高)', korname:'망고', chiname:'望高', type:''})</x:t>
  </x:si>
  <x:si>
    <x:t>create (a135:Place{gid:'L135', class:'Place', name:'국망(國望)', korname:'국망', chiname:'國望', type:''})</x:t>
  </x:si>
  <x:si>
    <x:t>create (a143:Place{gid:'L143', class:'Place', name:'패수(浿水)', korname:'패수', chiname:'浿水', type:''})</x:t>
  </x:si>
  <x:si>
    <x:t>create (a167:Place{gid:'L167', class:'Place', name:'강화(江華)', korname:'강화', chiname:'江華', type:''})</x:t>
  </x:si>
  <x:si>
    <x:t>create (a129:Place{gid:'L129', class:'Place', name:'저탄(猪灘)', korname:'저탄', chiname:'猪灘', type:''})</x:t>
  </x:si>
  <x:si>
    <x:t>create (a168:Place{gid:'L168', class:'Place', name:'소지(小池)', korname:'소지', chiname:'小池', type:''})</x:t>
  </x:si>
  <x:si>
    <x:t>create (a159:Place{gid:'L159', class:'Place', name:'박천(博川)', korname:'박천', chiname:'博川', type:''})</x:t>
  </x:si>
  <x:si>
    <x:t>create (a138:Place{gid:'L138', class:'Place', name:'운배(雲背)', korname:'운배', chiname:'雲背', type:''})</x:t>
  </x:si>
  <x:si>
    <x:t>create (a131:Place{gid:'L131', class:'Place', name:'선방(仙方)', korname:'선방', chiname:'仙方', type:''})</x:t>
  </x:si>
  <x:si>
    <x:t>create (a130:Place{gid:'L130', class:'Place', name:'호계(虎溪)', korname:'호계', chiname:'虎溪', type:''})</x:t>
  </x:si>
  <x:si>
    <x:t>create (a140:Place{gid:'L140', class:'Place', name:'삼산(三山)', korname:'삼산', chiname:'三山', type:''})</x:t>
  </x:si>
  <x:si>
    <x:t>create (a121:Place{gid:'L121', class:'Place', name:'성주(星州)', korname:'성주', chiname:'星州', type:''})</x:t>
  </x:si>
  <x:si>
    <x:t>create (a132:Place{gid:'L132', class:'Place', name:'관서(關西)', korname:'관서', chiname:'關西', type:''})</x:t>
  </x:si>
  <x:si>
    <x:t>create (a164:Place{gid:'L164', class:'Place', name:'황룡(黃龍)', korname:'황룡', chiname:'黃龍', type:''})</x:t>
  </x:si>
  <x:si>
    <x:t>create (a162:Place{gid:'L162', class:'Place', name:'해주(海州)', korname:'해주', chiname:'海州', type:''})</x:t>
  </x:si>
  <x:si>
    <x:t>create (a137:Place{gid:'L137', class:'Place', name:'상유(上幽)', korname:'상유', chiname:'上幽', type:''})</x:t>
  </x:si>
  <x:si>
    <x:t>create (a161:Place{gid:'L161', class:'Place', name:'흘골(紇骨)', korname:'흘골', chiname:'紇骨', type:''})</x:t>
  </x:si>
  <x:si>
    <x:t>create (a163:Place{gid:'L163', class:'Place', name:'용강(龍岡)', korname:'용강', chiname:'龍岡', type:''})</x:t>
  </x:si>
  <x:si>
    <x:t>create (a120:Place{gid:'L120', class:'Place', name:'월악(月岳)', korname:'월악', chiname:'月岳', type:''})</x:t>
  </x:si>
  <x:si>
    <x:t>create (a156:Place{gid:'L156', class:'Place', name:'살수(薩水)', korname:'살수', chiname:'薩水', type:''})</x:t>
  </x:si>
  <x:si>
    <x:t>create (a157:Place{gid:'L157', class:'Place', name:'현토(玄菟)', korname:'현토', chiname:'玄菟', type:''})</x:t>
  </x:si>
  <x:si>
    <x:t>create (a165:Place{gid:'L165', class:'Place', name:'아사(阿斯)', korname:'아사', chiname:'阿斯', type:''})</x:t>
  </x:si>
  <x:si>
    <x:t>create (a123:Place{gid:'L123', class:'Place', name:'석루(石樓)', korname:'석루', chiname:'石樓', type:''})</x:t>
  </x:si>
  <x:si>
    <x:t>create (a177:Place{gid:'L177', class:'Place', name:'송탑(松榻)', korname:'송탑', chiname:'松榻', type:''})</x:t>
  </x:si>
  <x:si>
    <x:t>create (a169:Place{gid:'L169', class:'Place', name:'신라(新羅)', korname:'신라', chiname:'新羅', type:''})</x:t>
  </x:si>
  <x:si>
    <x:t>create (a170:Place{gid:'L170', class:'Place', name:'송도(松都)', korname:'송도', chiname:'松都', type:''})</x:t>
  </x:si>
  <x:si>
    <x:t>create (a174:Place{gid:'L174', class:'Place', name:'상방(上房)', korname:'상방', chiname:'上房', type:''})</x:t>
  </x:si>
  <x:si>
    <x:t>create (a175:Place{gid:'L175', class:'Place', name:'일암(一菴)', korname:'일암', chiname:'一菴', type:''})</x:t>
  </x:si>
  <x:si>
    <x:t>create (a171:Place{gid:'L171', class:'Place', name:'연안(延安)', korname:'연안', chiname:'延安', type:''})</x:t>
  </x:si>
  <x:si>
    <x:t>create (a176:Place{gid:'L176', class:'Place', name:'석교(石橋)', korname:'석교', chiname:'石橋', type:''})</x:t>
  </x:si>
  <x:si>
    <x:t>create (a49:Sort{gid:'S049', class:'Sort', name:'선석류_부석(仙釋類_賦釋)', korname:'선석류_부석', chiname:'仙釋類_賦釋'})</x:t>
  </x:si>
  <x:si>
    <x:t>create (a7:Allusion{gid:'AL007', class:'Allusion', name:'도리(桃李)', korname:'도리', chiname:'桃李', type:''})</x:t>
  </x:si>
  <x:si>
    <x:t>create (a166:Place{gid:'L166', class:'Place', name:'남명봉(南明峰)', korname:'남명봉', chiname:'南明峰', type:''})</x:t>
  </x:si>
  <x:si>
    <x:t>create (a183:Place{gid:'L183', class:'Place', name:'전조사(前朝寺)', korname:'전조사', chiname:'前朝寺', type:''})</x:t>
  </x:si>
  <x:si>
    <x:t>create (a22:Sort{gid:'S022', class:'Sort', name:'궁실류_부재(宮室類_賦齋)', korname:'궁실류_부재', chiname:'宮室類_賦齋'})</x:t>
  </x:si>
  <x:si>
    <x:t>create (a192:Place{gid:'L192', class:'Place', name:'일암요(一庵寮)', korname:'일암요', chiname:'一庵寮', type:''})</x:t>
  </x:si>
  <x:si>
    <x:t>create (a50:Sort{gid:'S050', class:'Sort', name:'준동류_부금(蠢動類_賦禽)', korname:'준동류_부금', chiname:'蠢動類_賦禽'})</x:t>
  </x:si>
  <x:si>
    <x:t>create (a19:Sort{gid:'S019', class:'Sort', name:'궁실류_부대(宮室類_賦臺)', korname:'궁실류_부대', chiname:'宮室類_賦臺'})</x:t>
  </x:si>
  <x:si>
    <x:t>create (a153:Place{gid:'L153', class:'Place', name:'비류천(沸流川)', korname:'비류천', chiname:'沸流川', type:''})</x:t>
  </x:si>
  <x:si>
    <x:t>create (a160:Place{gid:'L160', class:'Place', name:'어별교(魚鱉橋)', korname:'어별교', chiname:'魚鱉橋', type:''})</x:t>
  </x:si>
  <x:si>
    <x:t>create (a2:Sort{gid:'S002', class:'Sort', name:'지리류_부산(地理類_賦山)', korname:'지리류_부산', chiname:'地理類_賦山'})</x:t>
  </x:si>
  <x:si>
    <x:t>create (a11:Sort{gid:'S011', class:'Sort', name:'천문류_부풍(天文類_賦風)', korname:'천문류_부풍', chiname:'天文類_賦風'})</x:t>
  </x:si>
  <x:si>
    <x:t>create (a184:Place{gid:'L184', class:'Place', name:'고역루(古驛樓)', korname:'고역루', chiname:'古驛樓', type:''})</x:t>
  </x:si>
  <x:si>
    <x:t>create (a182:Place{gid:'L182', class:'Place', name:'수양산(首陽山)', korname:'수양산', chiname:'首陽山', type:''})</x:t>
  </x:si>
  <x:si>
    <x:t>create (a4:Sort{gid:'S004', class:'Sort', name:'지리류_부석(地理類_賦石)', korname:'지리류_부석', chiname:'地理類_賦石'})</x:t>
  </x:si>
  <x:si>
    <x:t>create (a10:Sort{gid:'S010', class:'Sort', name:'천문류_부설(天文類_賦雪)', korname:'천문류_부설', chiname:'天文類_賦雪'})</x:t>
  </x:si>
  <x:si>
    <x:t>create (a18:Sort{gid:'S018', class:'Sort', name:'궁실류_부정(宮室類_賦亭)', korname:'궁실류_부정', chiname:'宮室類_賦亭'})</x:t>
  </x:si>
  <x:si>
    <x:t>create (a20:Sort{gid:'S020', class:'Sort', name:'궁실류_부각(宮室類_賦閣)', korname:'궁실류_부각', chiname:'宮室類_賦閣'})</x:t>
  </x:si>
  <x:si>
    <x:t>create (a154:Place{gid:'L154', class:'Place', name:'단군전(檀君殿)', korname:'단군전', chiname:'檀君殿', type:''})</x:t>
  </x:si>
  <x:si>
    <x:t>create (a201:Place{gid:'L201', class:'Place', name:'일소암(一小菴)', korname:'일소암', chiname:'一小菴', type:''})</x:t>
  </x:si>
  <x:si>
    <x:t>create (a200:Place{gid:'L200', class:'Place', name:'대가람(大伽藍)', korname:'대가람', chiname:'大伽藍', type:''})</x:t>
  </x:si>
  <x:si>
    <x:t>create (a5:Allusion{gid:'AL005', class:'Allusion', name:'묵본(墨本)', korname:'묵본', chiname:'墨本', type:''})</x:t>
  </x:si>
  <x:si>
    <x:t>create (a3:Sort{gid:'S003', class:'Sort', name:'지리류_부수(地理類_賦水)', korname:'지리류_부수', chiname:'地理類_賦水'})</x:t>
  </x:si>
  <x:si>
    <x:t>create (a51:Sort{gid:'S051', class:'Sort', name:'준동류_부수(蠢動類_賦獸)', korname:'준동류_부수', chiname:'蠢動類_賦獸'})</x:t>
  </x:si>
  <x:si>
    <x:t>create (a178:Place{gid:'L178', class:'Place', name:'흥천방(興天房)', korname:'흥천방', chiname:'興天房', type:''})</x:t>
  </x:si>
  <x:si>
    <x:t>create (a3:Allusion{gid:'AL003', class:'Allusion', name:'자모(慈母)', korname:'자모', chiname:'慈母', type:''})</x:t>
  </x:si>
  <x:si>
    <x:t>create (a172:Place{gid:'L172', class:'Place', name:'수운간(水雲間)', korname:'수운간', chiname:'水雲間', type:''})</x:t>
  </x:si>
  <x:si>
    <x:t>create (a152:Place{gid:'L152', class:'Place', name:'묘향산(妙香山)', korname:'묘향산', chiname:'妙香山', type:''})</x:t>
  </x:si>
  <x:si>
    <x:t>create (a151:Place{gid:'L151', class:'Place', name:'열반당(涅槃堂)', korname:'열반당', chiname:'涅槃堂', type:''})</x:t>
  </x:si>
  <x:si>
    <x:t>create (a17:Sort{gid:'S017', class:'Sort', name:'궁실류_부루(宮室類_賦樓)', korname:'궁실류_부루', chiname:'宮室類_賦樓'})</x:t>
  </x:si>
  <x:si>
    <x:t>create (a48:Sort{gid:'S048', class:'Sort', name:'선석류_부선(仙釋類_賦仙)', korname:'선석류_부선', chiname:'仙釋類_賦仙'})</x:t>
  </x:si>
  <x:si>
    <x:t>create (a155:Place{gid:'L155', class:'Place', name:'구제궁(九梯宮)', korname:'구제궁', chiname:'九梯宮', type:''})</x:t>
  </x:si>
  <x:si>
    <x:t>create (a52:Sort{gid:'S052', class:'Sort', name:'준동류_부린(蠢動類_賦鱗)', korname:'준동류_부린', chiname:'蠢動類_賦鱗'})</x:t>
  </x:si>
  <x:si>
    <x:t>create (a53:Sort{gid:'S053', class:'Sort', name:'준동류_부충(蠢動類_賦虫)', korname:'준동류_부충', chiname:'蠢動類_賦虫'})</x:t>
  </x:si>
  <x:si>
    <x:t>create (a54:Sort{gid:'S054', class:'Sort', name:'정식류_부화(靜植類_賦花)', korname:'정식류_부화', chiname:'靜植類_賦花'})</x:t>
  </x:si>
  <x:si>
    <x:t>create (a55:Sort{gid:'S055', class:'Sort', name:'정식류_부수(靜植類_賦樹)', korname:'정식류_부수', chiname:'靜植類_賦樹'})</x:t>
  </x:si>
  <x:si>
    <x:t>create (a56:Sort{gid:'S056', class:'Sort', name:'정식류_부과(靜植類_賦菓)', korname:'정식류_부과', chiname:'靜植類_賦菓'})</x:t>
  </x:si>
  <x:si>
    <x:t>create (a180:Place{gid:'L180', class:'Place', name:'서산(西山)', korname:'서산', chiname:'西山', type:''})</x:t>
  </x:si>
  <x:si>
    <x:t>create (a185:Place{gid:'L185', class:'Place', name:'죽령(竹嶺)', korname:'죽령', chiname:'竹嶺', type:''})</x:t>
  </x:si>
  <x:si>
    <x:t>create (a197:Place{gid:'L197', class:'Place', name:'동해(東海)', korname:'동해', chiname:'東海', type:''})</x:t>
  </x:si>
  <x:si>
    <x:t>create (a198:Place{gid:'L198', class:'Place', name:'송당(松堂)', korname:'송당', chiname:'松堂', type:''})</x:t>
  </x:si>
  <x:si>
    <x:t>create (a206:Place{gid:'L206', class:'Place', name:'패강(浿江)', korname:'패강', chiname:'浿江', type:''})</x:t>
  </x:si>
  <x:si>
    <x:t>create (a2:Reference{gid:'RE002', class:'Reference', name:'한광무기', korname:'', chiname:'', type:''})</x:t>
  </x:si>
  <x:si>
    <x:t>create (a202:Place{gid:'L202', class:'Place', name:'장실(丈室)', korname:'장실', chiname:'丈室', type:''})</x:t>
  </x:si>
  <x:si>
    <x:t>create (a179:Place{gid:'L179', class:'Place', name:'북산(北山)', korname:'북산', chiname:'北山', type:''})</x:t>
  </x:si>
  <x:si>
    <x:t>create (a11:Allusion{gid:'AL011', class:'Allusion', name:'()', korname:'', chiname:'', type:''})</x:t>
  </x:si>
  <x:si>
    <x:t>create (a12:Allusion{gid:'AL012', class:'Allusion', name:'()', korname:'', chiname:'', type:''})</x:t>
  </x:si>
  <x:si>
    <x:t>create (a203:Place{gid:'L203', class:'Place', name:'운산(雲山)', korname:'운산', chiname:'雲山', type:''})</x:t>
  </x:si>
  <x:si>
    <x:t>create (a187:Place{gid:'L187', class:'Place', name:'송원(松院)', korname:'송원', chiname:'松院', type:''})</x:t>
  </x:si>
  <x:si>
    <x:t>create (a195:Place{gid:'L195', class:'Place', name:'악사(岳寺)', korname:'악사', chiname:'岳寺', type:''})</x:t>
  </x:si>
  <x:si>
    <x:t>create (a9:Object{gid:'O009', class:'Object', name:'희우정야연도', korname:'그림', chiname:'', type:''})</x:t>
  </x:si>
  <x:si>
    <x:t>create (a10:Rhyme{gid:'Y010', class:'Rhyme', name:'평성_10', korname:'회(灰)', chiname:'', type:''})</x:t>
  </x:si>
  <x:si>
    <x:t>create (a188:Place{gid:'L188', class:'Place', name:'연정(蓮亭)', korname:'연정', chiname:'蓮亭', type:''})</x:t>
  </x:si>
  <x:si>
    <x:t>create (a1:Reference{gid:'RE001', class:'Reference', name:'왕형공집', korname:'', chiname:'', type:''})</x:t>
  </x:si>
  <x:si>
    <x:t>create (a199:Place{gid:'L199', class:'Place', name:'관동(關東)', korname:'관동', chiname:'關東', type:''})</x:t>
  </x:si>
  <x:si>
    <x:t>create (a11:Rhyme{gid:'Y011', class:'Rhyme', name:'평성_11', korname:'진(眞)', chiname:'', type:''})</x:t>
  </x:si>
  <x:si>
    <x:t>create (a205:Place{gid:'L205', class:'Place', name:'사단(詞壇)', korname:'사단', chiname:'詞壇', type:''})</x:t>
  </x:si>
  <x:si>
    <x:t>create (a12:Rhyme{gid:'Y012', class:'Rhyme', name:'평성_12', korname:'문(文)', chiname:'', type:''})</x:t>
  </x:si>
  <x:si>
    <x:t>create (a13:Allusion{gid:'AL013', class:'Allusion', name:'()', korname:'', chiname:'', type:''})</x:t>
  </x:si>
  <x:si>
    <x:t>create (a181:Place{gid:'L181', class:'Place', name:'소란(小闌)', korname:'소란', chiname:'小闌', type:''})</x:t>
  </x:si>
  <x:si>
    <x:t>create (a190:Place{gid:'L190', class:'Place', name:'황당(黃堂)', korname:'황당', chiname:'黃堂', type:''})</x:t>
  </x:si>
  <x:si>
    <x:t>create (a191:Place{gid:'L191', class:'Place', name:'소려(小廬)', korname:'소려', chiname:'小廬', type:''})</x:t>
  </x:si>
  <x:si>
    <x:t>create (a1:Event{gid:'EV001', class:'Event', name:'법천사에서 글을 읽다', korname:'', chiname:'', type:''})</x:t>
  </x:si>
  <x:si>
    <x:t>create (a186:Place{gid:'L186', class:'Place', name:'화천(花川)', korname:'화천', chiname:'花川', type:''})</x:t>
  </x:si>
  <x:si>
    <x:t>create (a204:Place{gid:'L204', class:'Place', name:'시조(市朝)', korname:'시조', chiname:'市朝', type:''})</x:t>
  </x:si>
  <x:si>
    <x:t>create (a3:Event{gid:'EV003', class:'Event', name:'원주 흥법사비를 보다', korname:'', chiname:'', type:''})</x:t>
  </x:si>
  <x:si>
    <x:t>create (a193:Place{gid:'L193', class:'Place', name:'구산(舊山)', korname:'구산', chiname:'舊山', type:''})</x:t>
  </x:si>
  <x:si>
    <x:t>create (a14:Allusion{gid:'AL014', class:'Allusion', name:'()', korname:'', chiname:'', type:''})</x:t>
  </x:si>
  <x:si>
    <x:t>create (a194:Place{gid:'L194', class:'Place', name:'향촌(鄕村)', korname:'향촌', chiname:'鄕村', type:''})</x:t>
  </x:si>
  <x:si>
    <x:t>create (a12:Office{gid:'O012', class:'Office', name:'태학(太學)', korname:'태학', chiname:'太學', type:''})</x:t>
  </x:si>
  <x:si>
    <x:t>create (a3:Office{gid:'O003', class:'Office', name:'교서(校書)', korname:'교서', chiname:'校書', type:''})</x:t>
  </x:si>
  <x:si>
    <x:t>create (a1:Office{gid:'O001', class:'Office', name:'상사(上舍)', korname:'상사', chiname:'上舍', type:''})</x:t>
  </x:si>
  <x:si>
    <x:t>create (a4:Event{gid:'EV004', class:'Event', name:'춘장시(春場試)를 치다', korname:'', chiname:'', type:''})</x:t>
  </x:si>
  <x:si>
    <x:t>create (a6:Office{gid:'O006', class:'Office', name:'학사(學士)', korname:'학사', chiname:'學士', type:''})</x:t>
  </x:si>
  <x:si>
    <x:t>create (a7:Office{gid:'O007', class:'Office', name:'공자(公子)', korname:'공자', chiname:'公子', type:''})</x:t>
  </x:si>
  <x:si>
    <x:t>create (a9:Office{gid:'O009', class:'Office', name:'주부(主簿)', korname:'주부', chiname:'主簿', type:''})</x:t>
  </x:si>
  <x:si>
    <x:t>create (a2:Allusion{gid:'AL002', class:'Allusion', name:'원도편(原道篇)', korname:'원도편', chiname:'原道篇', type:'한창려집'})</x:t>
  </x:si>
  <x:si>
    <x:t>create (a38:Sort{gid:'S038', class:'Sort', name:'도화류_부화산수(圖畫類_賦畫山水)', korname:'도화류_부화산수', chiname:'圖畫類_賦畫山水'})</x:t>
  </x:si>
  <x:si>
    <x:t>create (a9:Allusion{gid:'AL009', class:'Allusion', name:'천불명함(千佛名銜)', korname:'천불명함', chiname:'千佛名銜', type:''})</x:t>
  </x:si>
  <x:si>
    <x:t>create (a39:Sort{gid:'S039', class:'Sort', name:'도화류_부화초목(圖畫類_賦畫草木)', korname:'도화류_부화초목', chiname:'圖畫類_賦畫草木'})</x:t>
  </x:si>
  <x:si>
    <x:t>create (a41:Sort{gid:'S041', class:'Sort', name:'도화류_부화인물(圖畫類_賦畫人物)', korname:'도화류_부화인물', chiname:'圖畫類_賦畫人物'})</x:t>
  </x:si>
  <x:si>
    <x:t>create (a2:Office{gid:'O002', class:'Office', name:'집현전박사(集賢殿博士)', korname:'집현전박사', chiname:'集賢殿博士', type:''})</x:t>
  </x:si>
  <x:si>
    <x:t>create (a8:Allusion{gid:'AL008', class:'Allusion', name:'만금준골(萬金駿骨)', korname:'만금준골', chiname:'萬金駿骨', type:''})</x:t>
  </x:si>
  <x:si>
    <x:t>create (a6:Sort{gid:'S006', class:'Sort', name:'천문류_부일월성(天文類_賦日月星)', korname:'천문류_부일월성', chiname:'天文類_賦日月星'})</x:t>
  </x:si>
  <x:si>
    <x:t>create (a49)-[r49:]-&gt;(b49)</x:t>
  </x:si>
  <x:si>
    <x:t>create (a50)-[r50:]-&gt;(b50)</x:t>
  </x:si>
  <x:si>
    <x:t>create (a51)-[r51:]-&gt;(b51)</x:t>
  </x:si>
  <x:si>
    <x:t>create (a52)-[r52:]-&gt;(b52)</x:t>
  </x:si>
  <x:si>
    <x:t>create (a53)-[r53:]-&gt;(b53)</x:t>
  </x:si>
  <x:si>
    <x:t>create (a54)-[r54:]-&gt;(b54)</x:t>
  </x:si>
  <x:si>
    <x:t>create (a55)-[r55:]-&gt;(b55)</x:t>
  </x:si>
  <x:si>
    <x:t>create (a56)-[r56:]-&gt;(b56)</x:t>
  </x:si>
  <x:si>
    <x:t>create (a57)-[r57:]-&gt;(b57)</x:t>
  </x:si>
  <x:si>
    <x:t>create (a59)-[r59:]-&gt;(b59)</x:t>
  </x:si>
  <x:si>
    <x:t>create (a61)-[r61:]-&gt;(b61)</x:t>
  </x:si>
  <x:si>
    <x:t>create (a62)-[r62:]-&gt;(b62)</x:t>
  </x:si>
  <x:si>
    <x:t>create (a60)-[r60:]-&gt;(b60)</x:t>
  </x:si>
  <x:si>
    <x:t>create (a58)-[r58:]-&gt;(b58)</x:t>
  </x:si>
  <x:si>
    <x:t>create (a65)-[r65:]-&gt;(b65)</x:t>
  </x:si>
  <x:si>
    <x:t>create (a63)-[r63:]-&gt;(b63)</x:t>
  </x:si>
  <x:si>
    <x:t>create (a66)-[r66:]-&gt;(b66)</x:t>
  </x:si>
  <x:si>
    <x:t>create (a64)-[r64:]-&gt;(b64)</x:t>
  </x:si>
  <x:si>
    <x:t>create (a68)-[r68:]-&gt;(b68)</x:t>
  </x:si>
  <x:si>
    <x:t>create (a69)-[r69:]-&gt;(b69)</x:t>
  </x:si>
  <x:si>
    <x:t>create (a70)-[r70:]-&gt;(b70)</x:t>
  </x:si>
  <x:si>
    <x:t>create (a71)-[r71:]-&gt;(b71)</x:t>
  </x:si>
  <x:si>
    <x:t>create (a72)-[r72:]-&gt;(b72)</x:t>
  </x:si>
  <x:si>
    <x:t>create (a67)-[r67:]-&gt;(b67)</x:t>
  </x:si>
  <x:si>
    <x:t>create (a76)-[r76:]-&gt;(b76)</x:t>
  </x:si>
  <x:si>
    <x:t>create (a78)-[r78:]-&gt;(b78)</x:t>
  </x:si>
  <x:si>
    <x:t>create (a77)-[r77:]-&gt;(b77)</x:t>
  </x:si>
  <x:si>
    <x:t>create (a75)-[r75:]-&gt;(b75)</x:t>
  </x:si>
  <x:si>
    <x:t>create (a74)-[r74:]-&gt;(b74)</x:t>
  </x:si>
  <x:si>
    <x:t>create (a73)-[r73:]-&gt;(b73)</x:t>
  </x:si>
  <x:si>
    <x:t>create (a83)-[r83:]-&gt;(b83)</x:t>
  </x:si>
  <x:si>
    <x:t>create (a84)-[r84:]-&gt;(b84)</x:t>
  </x:si>
  <x:si>
    <x:t>create (a80)-[r80:]-&gt;(b80)</x:t>
  </x:si>
  <x:si>
    <x:t>create (a81)-[r81:]-&gt;(b81)</x:t>
  </x:si>
  <x:si>
    <x:t>create (a82)-[r82:]-&gt;(b82)</x:t>
  </x:si>
  <x:si>
    <x:t>create (a79)-[r79:]-&gt;(b79)</x:t>
  </x:si>
  <x:si>
    <x:t>create (a86)-[r86:]-&gt;(b86)</x:t>
  </x:si>
  <x:si>
    <x:t>create (a87)-[r87:]-&gt;(b87)</x:t>
  </x:si>
  <x:si>
    <x:t>create (a88)-[r88:]-&gt;(b88)</x:t>
  </x:si>
  <x:si>
    <x:t>create (a89)-[r89:]-&gt;(b89)</x:t>
  </x:si>
  <x:si>
    <x:t>create (a90)-[r90:]-&gt;(b90)</x:t>
  </x:si>
  <x:si>
    <x:t>create (a85)-[r85:]-&gt;(b85)</x:t>
  </x:si>
  <x:si>
    <x:t>create (a1)-[r1:has]-&gt;(b1)</x:t>
  </x:si>
  <x:si>
    <x:t>create (a4)-[r4:has]-&gt;(b4)</x:t>
  </x:si>
  <x:si>
    <x:t>create (a6)-[r6:has]-&gt;(b6)</x:t>
  </x:si>
  <x:si>
    <x:t>create (a2)-[r2:has]-&gt;(b2)</x:t>
  </x:si>
  <x:si>
    <x:t>create (a5)-[r5:has]-&gt;(b5)</x:t>
  </x:si>
  <x:si>
    <x:t>create (a7)-[r7:has]-&gt;(b7)</x:t>
  </x:si>
  <x:si>
    <x:t>create (a8)-[r8:has]-&gt;(b8)</x:t>
  </x:si>
  <x:si>
    <x:t>create (a3)-[r3:has]-&gt;(b3)</x:t>
  </x:si>
  <x:si>
    <x:t>create (a92)-[r92:]-&gt;(b92)</x:t>
  </x:si>
  <x:si>
    <x:t>create (a95)-[r95:]-&gt;(b95)</x:t>
  </x:si>
  <x:si>
    <x:t>create (a91)-[r91:]-&gt;(b91)</x:t>
  </x:si>
  <x:si>
    <x:t>create (a9)-[r9:has]-&gt;(b9)</x:t>
  </x:si>
  <x:si>
    <x:t>create (a93)-[r93:]-&gt;(b93)</x:t>
  </x:si>
  <x:si>
    <x:t>create (a94)-[r94:]-&gt;(b94)</x:t>
  </x:si>
  <x:si>
    <x:t>create (a43:Sort{gid:'S043', class:'Sort', name:'인품류_부효행(人品類_賦孝行)', korname:'인품류_부효행', chiname:'人品類_賦孝行'})</x:t>
  </x:si>
  <x:si>
    <x:t>create (a46:Sort{gid:'S046', class:'Sort', name:'인품류_부호협(人品類_賦豪俠)', korname:'인품류_부호협', chiname:'人品類_賦豪俠'})</x:t>
  </x:si>
  <x:si>
    <x:t>create (a7:Event{gid:'EV007', class:'Event', name:'집현전 박사(集賢殿博士)가 되다', korname:'', chiname:'', type:''})</x:t>
  </x:si>
  <x:si>
    <x:t>create (a25:Sort{gid:'S025', class:'Sort', name:'현달류_부경수(顯達類_賦慶壽)', korname:'현달류_부경수', chiname:'顯達類_賦慶壽'})</x:t>
  </x:si>
  <x:si>
    <x:t>create (a27:Sort{gid:'S027', class:'Sort', name:'한적류_부전서(閑適類_賦田墅)', korname:'한적류_부전서', chiname:'閑適類_賦田墅'})</x:t>
  </x:si>
  <x:si>
    <x:t>create (a45:Sort{gid:'S045', class:'Sort', name:'인품류_부어조(人品類_賦漁釣)', korname:'인품류_부어조', chiname:'人品類_賦漁釣'})</x:t>
  </x:si>
  <x:si>
    <x:t>create (a32:Sort{gid:'S032', class:'Sort', name:'연악류_부연음(宴樂類_賦宴飮)', korname:'연악류_부연음', chiname:'宴樂類_賦宴飮'})</x:t>
  </x:si>
  <x:si>
    <x:t>create (a34:Sort{gid:'S034', class:'Sort', name:'연악류_부음율(宴樂類_賦音律)', korname:'연악류_부음율', chiname:'宴樂類_賦音律'})</x:t>
  </x:si>
  <x:si>
    <x:t>create (a26:Sort{gid:'S026', class:'Sort', name:'한적류_부퇴적(閑適類_賦退適)', korname:'한적류_부퇴적', chiname:'閑適類_賦退適'})</x:t>
  </x:si>
  <x:si>
    <x:t>create (a4:Diction{gid:'D004', class:'Diction', name:'부장빈(不長貧)', korname:'부장빈', chiname:'不長貧', type:''})</x:t>
  </x:si>
  <x:si>
    <x:t>create (a11:Office{gid:'O011', class:'Office', name:'춘방학사(春坊學士)', korname:'춘방학사', chiname:'春坊學士', type:''})</x:t>
  </x:si>
  <x:si>
    <x:t>create (a23:Sort{gid:'S023', class:'Sort', name:'궁실류_부사우(宮室類_賦祠宇)', korname:'궁실류_부사우', chiname:'宮室類_賦祠宇'})</x:t>
  </x:si>
  <x:si>
    <x:t>create (a3:Diction{gid:'D003', class:'Diction', name:'취여니(醉如泥)', korname:'취여니', chiname:'醉如泥', type:''})</x:t>
  </x:si>
  <x:si>
    <x:t>create (a7:Diction{gid:'D007', class:'Diction', name:'무여사(無餘事)', korname:'무여사', chiname:'無餘事', type:''})</x:t>
  </x:si>
  <x:si>
    <x:t>create (a28:Sort{gid:'S028', class:'Sort', name:'우상류_부질병(憂傷類_賦疾病)', korname:'우상류_부질병', chiname:'憂傷類_賦疾病'})</x:t>
  </x:si>
  <x:si>
    <x:t>create (a59:Sort{gid:'S059', class:'Sort', name:'정식류_부곡찬(靜植類_賦穀饌)', korname:'정식류_부곡찬', chiname:'靜植類_賦穀饌'})</x:t>
  </x:si>
  <x:si>
    <x:t>create (a23:Office{gid:'O023', class:'Office', name:'옥당학사(玉堂學士)', korname:'옥당학사', chiname:'玉堂學士', type:''})</x:t>
  </x:si>
  <x:si>
    <x:t>create (a31:Sort{gid:'S031', class:'Sort', name:'우상류_부조고(憂傷類_賦吊古)', korname:'우상류_부조고', chiname:'憂傷類_賦吊古'})</x:t>
  </x:si>
  <x:si>
    <x:t>create (a24:Sort{gid:'S024', class:'Sort', name:'현달류_부조시(顯達類_賦朝市)', korname:'현달류_부조시', chiname:'顯達類_賦朝市'})</x:t>
  </x:si>
  <x:si>
    <x:t>create (a29:Sort{gid:'S029', class:'Sort', name:'우상류_부쇠락(憂傷類_賦衰落)', korname:'우상류_부쇠락', chiname:'憂傷類_賦衰落'})</x:t>
  </x:si>
  <x:si>
    <x:t>create (a44:Sort{gid:'S044', class:'Sort', name:'인품류_부잡술(人品類_賦雜術)', korname:'인품류_부잡술', chiname:'人品類_賦雜術'})</x:t>
  </x:si>
  <x:si>
    <x:t>create (a33:Sort{gid:'S033', class:'Sort', name:'연악류_부다주(宴樂類_賦茶酒)', korname:'연악류_부다주', chiname:'宴樂類_賦茶酒'})</x:t>
  </x:si>
  <x:si>
    <x:t>create (a47:Sort{gid:'S047', class:'Sort', name:'인품류_부부인(人品類_賦婦人)', korname:'인품류_부부인', chiname:'人品類_賦婦人'})</x:t>
  </x:si>
  <x:si>
    <x:t>create (a6:Diction{gid:'D006', class:'Diction', name:'지유사(知有事)', korname:'지유사', chiname:'知有事', type:''})</x:t>
  </x:si>
  <x:si>
    <x:t>create (a8:Office{gid:'O008', class:'Office', name:'진주목사(晉州牧使)', korname:'진주목사', chiname:'晉州牧使', type:''})</x:t>
  </x:si>
  <x:si>
    <x:t>create (a30:Sort{gid:'S030', class:'Sort', name:'우상류_부애도(憂傷類_賦哀悼)', korname:'우상류_부애도', chiname:'憂傷類_賦哀悼'})</x:t>
  </x:si>
  <x:si>
    <x:t>create (a21:Sort{gid:'S021', class:'Sort', name:'궁실류_부당헌(宮室類_賦堂軒)', korname:'궁실류_부당헌', chiname:'宮室類_賦堂軒'})</x:t>
  </x:si>
  <x:si>
    <x:t>create (a4:Office{gid:'O004', class:'Office', name:'한림원(翰林院)', korname:'한림원', chiname:'翰林院', type:''})</x:t>
  </x:si>
  <x:si>
    <x:t>create (a5:Office{gid:'O005', class:'Office', name:'귀공자(貴公子)', korname:'귀공자', chiname:'貴公子', type:''})</x:t>
  </x:si>
  <x:si>
    <x:t>create (a2:Diction{gid:'D002', class:'Diction', name:'추창(惆悵)', korname:'추창', chiname:'惆悵', type:''})</x:t>
  </x:si>
  <x:si>
    <x:t>create (a10:Office{gid:'O010', class:'Office', name:'난파객(鑾坡客)', korname:'난파객', chiname:'鑾坡客', type:''})</x:t>
  </x:si>
  <x:si>
    <x:t>create (a57:Sort{gid:'S057', class:'Sort', name:'정식류_부초(靜植類_賦草)', korname:'정식류_부초', chiname:'靜植類_賦草'})</x:t>
  </x:si>
  <x:si>
    <x:t>create (a10:Event{gid:'EV010', class:'Event', name:'대구에 가서 근친(覲親)하다', korname:'', chiname:'', type:''})</x:t>
  </x:si>
  <x:si>
    <x:t>create (a58:Sort{gid:'S058', class:'Sort', name:'정식류_부채(靜植類_賦菜)', korname:'정식류_부채', chiname:'靜植類_賦菜'})</x:t>
  </x:si>
  <x:si>
    <x:t>create (a6:Event{gid:'EV006', class:'Event', name:'토산 촌서에서 글을 읽다', korname:'', chiname:'', type:''})</x:t>
  </x:si>
  <x:si>
    <x:t>create (a11:Event{gid:'EV011', class:'Event', name:'예겸, 사마순을 보내다', korname:'', chiname:'', type:''})</x:t>
  </x:si>
  <x:si>
    <x:t>create (a5:Diction{gid:'D005', class:'Diction', name:'회우(會遇)', korname:'회우', chiname:'會遇', type:''})</x:t>
  </x:si>
  <x:si>
    <x:t>create (a8:Diction{gid:'D008', class:'Diction', name:'원흥(遠興)', korname:'원흥', chiname:'遠興', type:''})</x:t>
  </x:si>
  <x:si>
    <x:t>create (a1:Diction{gid:'D001', class:'Diction', name:'입지(立志)', korname:'입지', chiname:'立志', type:''})</x:t>
  </x:si>
  <x:si>
    <x:t>create (a13:Office{gid:'O013', class:'Office', name:'직제학(直提學)', korname:'직제학', chiname:'直提學', type:''})</x:t>
  </x:si>
  <x:si>
    <x:t xml:space="preserve">match (a10{gid:'ME010'}) match (b10{gid:'E010'}) </x:t>
  </x:si>
  <x:si>
    <x:t>create (a40:Object{gid:'O040', class:'Object', name:'', korname:'', chiname:'', type:''})</x:t>
  </x:si>
  <x:si>
    <x:t>create (a41:Object{gid:'O041', class:'Object', name:'', korname:'', chiname:'', type:''})</x:t>
  </x:si>
  <x:si>
    <x:t>create (a42:Object{gid:'O042', class:'Object', name:'', korname:'', chiname:'', type:''})</x:t>
  </x:si>
  <x:si>
    <x:t>create (a21:Object{gid:'O021', class:'Object', name:'갈옷', korname:'', chiname:'', type:''})</x:t>
  </x:si>
  <x:si>
    <x:t>create (a23:Object{gid:'O023', class:'Object', name:'꿈', korname:'', chiname:'', type:''})</x:t>
  </x:si>
  <x:si>
    <x:t>create (a43:Object{gid:'O043', class:'Object', name:'', korname:'', chiname:'', type:''})</x:t>
  </x:si>
  <x:si>
    <x:t>create (a220:Place{gid:'L220', class:'Place', name:'', korname:'', chiname:'', type:''})</x:t>
  </x:si>
  <x:si>
    <x:t>create (a24:Object{gid:'O024', class:'Object', name:'시축', korname:'', chiname:'', type:''})</x:t>
  </x:si>
  <x:si>
    <x:t>create (a27:Object{gid:'O027', class:'Object', name:'', korname:'', chiname:'', type:''})</x:t>
  </x:si>
  <x:si>
    <x:t>create (a29:Object{gid:'O029', class:'Object', name:'', korname:'', chiname:'', type:''})</x:t>
  </x:si>
  <x:si>
    <x:t>create (a36:Object{gid:'O036', class:'Object', name:'', korname:'', chiname:'', type:''})</x:t>
  </x:si>
  <x:si>
    <x:t>create (a26:Object{gid:'O026', class:'Object', name:'거울', korname:'', chiname:'', type:''})</x:t>
  </x:si>
  <x:si>
    <x:t>create (a37:Object{gid:'O037', class:'Object', name:'', korname:'', chiname:'', type:''})</x:t>
  </x:si>
  <x:si>
    <x:t>create (a39:Object{gid:'O039', class:'Object', name:'', korname:'', chiname:'', type:''})</x:t>
  </x:si>
  <x:si>
    <x:t>create (a44:Object{gid:'O044', class:'Object', name:'', korname:'', chiname:'', type:''})</x:t>
  </x:si>
  <x:si>
    <x:t>create (a219:Place{gid:'L219', class:'Place', name:'', korname:'', chiname:'', type:''})</x:t>
  </x:si>
  <x:si>
    <x:t>create (a1:Object{gid:'O001', class:'Object', name:'눈', korname:'기상', chiname:'', type:''})</x:t>
  </x:si>
  <x:si>
    <x:t>create (a6:Object{gid:'O006', class:'Object', name:'비', korname:'기상', chiname:'', type:''})</x:t>
  </x:si>
  <x:si>
    <x:t>create (a3:Object{gid:'O003', class:'Object', name:'술', korname:'음식', chiname:'', type:''})</x:t>
  </x:si>
  <x:si>
    <x:t>create (a20:Object{gid:'O020', class:'Object', name:'벽', korname:'', chiname:'', type:''})</x:t>
  </x:si>
  <x:si>
    <x:t>create (a30:Object{gid:'O030', class:'Object', name:'', korname:'', chiname:'', type:''})</x:t>
  </x:si>
  <x:si>
    <x:t>create (a31:Object{gid:'O031', class:'Object', name:'', korname:'', chiname:'', type:''})</x:t>
  </x:si>
  <x:si>
    <x:t>create (a19:Object{gid:'O019', class:'Object', name:'창문', korname:'', chiname:'', type:''})</x:t>
  </x:si>
  <x:si>
    <x:t>create (a32:Object{gid:'O032', class:'Object', name:'', korname:'', chiname:'', type:''})</x:t>
  </x:si>
  <x:si>
    <x:t>create (a33:Object{gid:'O033', class:'Object', name:'', korname:'', chiname:'', type:''})</x:t>
  </x:si>
  <x:si>
    <x:t>create (a25:Object{gid:'O025', class:'Object', name:'시권', korname:'', chiname:'', type:''})</x:t>
  </x:si>
  <x:si>
    <x:t>create (a28:Object{gid:'O028', class:'Object', name:'', korname:'', chiname:'', type:''})</x:t>
  </x:si>
  <x:si>
    <x:t>create (a34:Object{gid:'O034', class:'Object', name:'', korname:'', chiname:'', type:''})</x:t>
  </x:si>
  <x:si>
    <x:t>create (a38:Object{gid:'O038', class:'Object', name:'', korname:'', chiname:'', type:''})</x:t>
  </x:si>
  <x:si>
    <x:t>create (a22:Object{gid:'O022', class:'Object', name:'종', korname:'', chiname:'', type:''})</x:t>
  </x:si>
  <x:si>
    <x:t xml:space="preserve">match (a31{gid:'HBSGSJ(SG)01_001_04_PR'}) match (b31{gid:'HBSGSJ(SG)01_001_04_L07_PR'}) </x:t>
  </x:si>
  <x:si>
    <x:t>create (a35:Object{gid:'O035', class:'Object', name:'', korname:'', chiname:'', type:''})</x:t>
  </x:si>
  <x:si>
    <x:t>create (a50:Object{gid:'O050', class:'Object', name:'', korname:'', chiname:'', type:''})</x:t>
  </x:si>
  <x:si>
    <x:t>create (a51:Object{gid:'O051', class:'Object', name:'', korname:'', chiname:'', type:''})</x:t>
  </x:si>
  <x:si>
    <x:t>create (a52:Object{gid:'O052', class:'Object', name:'', korname:'', chiname:'', type:''})</x:t>
  </x:si>
  <x:si>
    <x:t>create (a53:Object{gid:'O053', class:'Object', name:'', korname:'', chiname:'', type:''})</x:t>
  </x:si>
  <x:si>
    <x:t>create (a54:Object{gid:'O054', class:'Object', name:'', korname:'', chiname:'', type:''})</x:t>
  </x:si>
  <x:si>
    <x:t>create (a46:Object{gid:'O046', class:'Object', name:'', korname:'', chiname:'', type:''})</x:t>
  </x:si>
  <x:si>
    <x:t>create (a47:Object{gid:'O047', class:'Object', name:'', korname:'', chiname:'', type:''})</x:t>
  </x:si>
  <x:si>
    <x:t>create (a45:Object{gid:'O045', class:'Object', name:'', korname:'', chiname:'', type:''})</x:t>
  </x:si>
  <x:si>
    <x:t>create (a48:Object{gid:'O048', class:'Object', name:'', korname:'', chiname:'', type:''})</x:t>
  </x:si>
  <x:si>
    <x:t>create (a49:Object{gid:'O049', class:'Object', name:'', korname:'', chiname:'', type:''})</x:t>
  </x:si>
  <x:si>
    <x:t>create (a79:Object{gid:'O079', class:'Object', name:'', korname:'', chiname:'', type:''})</x:t>
  </x:si>
  <x:si>
    <x:t>create (a85:Object{gid:'O085', class:'Object', name:'', korname:'', chiname:'', type:''})</x:t>
  </x:si>
  <x:si>
    <x:t>create (a78:Object{gid:'O078', class:'Object', name:'', korname:'', chiname:'', type:''})</x:t>
  </x:si>
  <x:si>
    <x:t>create (a89:Object{gid:'O089', class:'Object', name:'', korname:'', chiname:'', type:''})</x:t>
  </x:si>
  <x:si>
    <x:t>create (a91:Object{gid:'O091', class:'Object', name:'', korname:'', chiname:'', type:''})</x:t>
  </x:si>
  <x:si>
    <x:t>create (a103:Object{gid:'O103', class:'Object', name:'', korname:'', chiname:'', type:''})</x:t>
  </x:si>
  <x:si>
    <x:t>create (a90:Object{gid:'O090', class:'Object', name:'', korname:'', chiname:'', type:''})</x:t>
  </x:si>
  <x:si>
    <x:t>create (a81:Object{gid:'O081', class:'Object', name:'', korname:'', chiname:'', type:''})</x:t>
  </x:si>
  <x:si>
    <x:t>create (a95:Object{gid:'O095', class:'Object', name:'', korname:'', chiname:'', type:''})</x:t>
  </x:si>
  <x:si>
    <x:t>create (a102:Object{gid:'O102', class:'Object', name:'', korname:'', chiname:'', type:''})</x:t>
  </x:si>
  <x:si>
    <x:t>create (a99:Object{gid:'O099', class:'Object', name:'', korname:'', chiname:'', type:''})</x:t>
  </x:si>
  <x:si>
    <x:t>create (a96:Object{gid:'O096', class:'Object', name:'', korname:'', chiname:'', type:''})</x:t>
  </x:si>
  <x:si>
    <x:t>create (a1:Janre{gid:'J001', class:'Janre', name:'산거사시', korname:'', chiname:'', type:''})</x:t>
  </x:si>
  <x:si>
    <x:t>create (a2:Janre{gid:'J002', class:'Janre', name:'문경현팔영', korname:'', chiname:'', type:''})</x:t>
  </x:si>
  <x:si>
    <x:t>create (a101:Object{gid:'O101', class:'Object', name:'', korname:'', chiname:'', type:''})</x:t>
  </x:si>
  <x:si>
    <x:t>create (a3:Janre{gid:'J003', class:'Janre', name:'명비원', korname:'', chiname:'', type:''})</x:t>
  </x:si>
  <x:si>
    <x:t>create (a4:Janre{gid:'J004', class:'Janre', name:'죽서루팔영', korname:'', chiname:'', type:''})</x:t>
  </x:si>
  <x:si>
    <x:t>create (a87:Object{gid:'O087', class:'Object', name:'', korname:'', chiname:'', type:''})</x:t>
  </x:si>
  <x:si>
    <x:t>create (a94:Object{gid:'O094', class:'Object', name:'', korname:'', chiname:'', type:''})</x:t>
  </x:si>
  <x:si>
    <x:t>create (a97:Object{gid:'O097', class:'Object', name:'', korname:'', chiname:'', type:''})</x:t>
  </x:si>
  <x:si>
    <x:t>create (a93:Object{gid:'O093', class:'Object', name:'', korname:'', chiname:'', type:''})</x:t>
  </x:si>
  <x:si>
    <x:t>create (a77:Object{gid:'O077', class:'Object', name:'', korname:'', chiname:'', type:''})</x:t>
  </x:si>
  <x:si>
    <x:t>create (a84:Object{gid:'O084', class:'Object', name:'', korname:'', chiname:'', type:''})</x:t>
  </x:si>
  <x:si>
    <x:t>create (a80:Object{gid:'O080', class:'Object', name:'', korname:'', chiname:'', type:''})</x:t>
  </x:si>
  <x:si>
    <x:t>create (a86:Object{gid:'O086', class:'Object', name:'', korname:'', chiname:'', type:''})</x:t>
  </x:si>
  <x:si>
    <x:t>create (a88:Object{gid:'O088', class:'Object', name:'', korname:'', chiname:'', type:''})</x:t>
  </x:si>
  <x:si>
    <x:t>create (a98:Object{gid:'O098', class:'Object', name:'', korname:'', chiname:'', type:''})</x:t>
  </x:si>
  <x:si>
    <x:t>create (a92:Object{gid:'O092', class:'Object', name:'', korname:'', chiname:'', type:''})</x:t>
  </x:si>
  <x:si>
    <x:t>create (a82:Object{gid:'O082', class:'Object', name:'', korname:'', chiname:'', type:''})</x:t>
  </x:si>
  <x:si>
    <x:t>create (a83:Object{gid:'O083', class:'Object', name:'', korname:'', chiname:'', type:''})</x:t>
  </x:si>
  <x:si>
    <x:t>create (a100:Object{gid:'O100', class:'Object', name:'', korname:'', chiname:'', type:''})</x:t>
  </x:si>
  <x:si>
    <x:t xml:space="preserve">match (a17{gid:'HBSGSJ(SG)01_001_03_PR'}) match (b17{gid:'HBSGSJ(SG)01_001_03_L01_PR'}) </x:t>
  </x:si>
  <x:si>
    <x:t>create (a8:Event{gid:'EV008', class:'Event', name:'입직하다', korname:'', chiname:'', type:''})</x:t>
  </x:si>
  <x:si>
    <x:t xml:space="preserve">match (a21{gid:'HBSGSJ(SG)01_001_03_PR'}) match (b21{gid:'HBSGSJ(SG)01_001_03_L05_PR'}) </x:t>
  </x:si>
  <x:si>
    <x:t xml:space="preserve">match (a25{gid:'HBSGSJ(SG)01_001_04_PR'}) match (b25{gid:'HBSGSJ(SG)01_001_04_L01_PR'}) </x:t>
  </x:si>
  <x:si>
    <x:t xml:space="preserve">match (a22{gid:'HBSGSJ(SG)01_001_03_PR'}) match (b22{gid:'HBSGSJ(SG)01_001_03_L06_PR'}) </x:t>
  </x:si>
  <x:si>
    <x:t xml:space="preserve">match (a23{gid:'HBSGSJ(SG)01_001_03_PR'}) match (b23{gid:'HBSGSJ(SG)01_001_03_L07_PR'}) </x:t>
  </x:si>
  <x:si>
    <x:t xml:space="preserve">match (a26{gid:'HBSGSJ(SG)01_001_04_PR'}) match (b26{gid:'HBSGSJ(SG)01_001_04_L02_PR'}) </x:t>
  </x:si>
  <x:si>
    <x:t xml:space="preserve">match (a27{gid:'HBSGSJ(SG)01_001_04_PR'}) match (b27{gid:'HBSGSJ(SG)01_001_04_L03_PR'}) </x:t>
  </x:si>
  <x:si>
    <x:t xml:space="preserve">match (a28{gid:'HBSGSJ(SG)01_001_04_PR'}) match (b28{gid:'HBSGSJ(SG)01_001_04_L04_PR'}) </x:t>
  </x:si>
  <x:si>
    <x:t>create (a5:Event{gid:'EV005', class:'Event', name:'낙제하다', korname:'', chiname:'', type:''})</x:t>
  </x:si>
  <x:si>
    <x:t xml:space="preserve">match (a29{gid:'HBSGSJ(SG)01_001_04_PR'}) match (b29{gid:'HBSGSJ(SG)01_001_04_L05_PR'}) </x:t>
  </x:si>
  <x:si>
    <x:t xml:space="preserve">match (a30{gid:'HBSGSJ(SG)01_001_04_PR'}) match (b30{gid:'HBSGSJ(SG)01_001_04_L06_PR'}) </x:t>
  </x:si>
  <x:si>
    <x:t>create (a1:Sort{gid:'S001', class:'Sort', name:'유람류(遊覽類)', korname:'유람류', chiname:'遊覽類'})</x:t>
  </x:si>
  <x:si>
    <x:t>create (a27:Office{gid:'O027', class:'Office', name:'()', korname:'', chiname:'', type:''})</x:t>
  </x:si>
  <x:si>
    <x:t xml:space="preserve">match (a16{gid:'HBSGSJ(SG)01_001_02_PR'}) match (b16{gid:'HBSGSJ(SG)01_001_02_L08_PR'}) </x:t>
  </x:si>
  <x:si>
    <x:t xml:space="preserve">match (a24{gid:'HBSGSJ(SG)01_001_03_PR'}) match (b24{gid:'HBSGSJ(SG)01_001_03_L08_PR'}) </x:t>
  </x:si>
  <x:si>
    <x:t>create (a42:Sort{gid:'S042', class:'Sort', name:'회고류(懷古類)', korname:'회고류', chiname:'懷古類'})</x:t>
  </x:si>
  <x:si>
    <x:t>create (a61:Sort{gid:'S061', class:'Sort', name:'송별류(送別類)', korname:'송별류', chiname:'送別類'})</x:t>
  </x:si>
  <x:si>
    <x:t>create (a5:Janre{gid:'J005', class:'Janre', name:'원중사영', korname:'', chiname:'', type:''})</x:t>
  </x:si>
  <x:si>
    <x:t>create (a60:Sort{gid:'S060', class:'Sort', name:'기증류(寄贈類)', korname:'기증류', chiname:'寄贈類'})</x:t>
  </x:si>
  <x:si>
    <x:t>create (a6:Janre{gid:'J006', class:'Janre', name:'일암팔영', korname:'', chiname:'', type:''})</x:t>
  </x:si>
  <x:si>
    <x:t xml:space="preserve">match (a11{gid:'HBSGSJ(SG)01_001_02_PR'}) match (b11{gid:'HBSGSJ(SG)01_001_02_L03_PR'}) </x:t>
  </x:si>
  <x:si>
    <x:t xml:space="preserve">match (a12{gid:'HBSGSJ(SG)01_001_02_PR'}) match (b12{gid:'HBSGSJ(SG)01_001_02_L04_PR'}) </x:t>
  </x:si>
  <x:si>
    <x:t>create (a63:Sort{gid:'S063', class:'Sort', name:'잡부류(雜賦類)', korname:'잡부류', chiname:'雜賦類'})</x:t>
  </x:si>
  <x:si>
    <x:t xml:space="preserve">match (a13{gid:'HBSGSJ(SG)01_001_02_PR'}) match (b13{gid:'HBSGSJ(SG)01_001_02_L05_PR'}) </x:t>
  </x:si>
  <x:si>
    <x:t xml:space="preserve">match (a14{gid:'HBSGSJ(SG)01_001_02_PR'}) match (b14{gid:'HBSGSJ(SG)01_001_02_L06_PR'}) </x:t>
  </x:si>
  <x:si>
    <x:t xml:space="preserve">match (a18{gid:'HBSGSJ(SG)01_001_03_PR'}) match (b18{gid:'HBSGSJ(SG)01_001_03_L02_PR'}) </x:t>
  </x:si>
  <x:si>
    <x:t xml:space="preserve">match (a10{gid:'HBSGSJ(SG)01_001_02_PR'}) match (b10{gid:'HBSGSJ(SG)01_001_02_L02_PR'}) </x:t>
  </x:si>
  <x:si>
    <x:t xml:space="preserve">match (a19{gid:'HBSGSJ(SG)01_001_03_PR'}) match (b19{gid:'HBSGSJ(SG)01_001_03_L03_PR'}) </x:t>
  </x:si>
  <x:si>
    <x:t>create (a62:Sort{gid:'S062', class:'Sort', name:'회방류(懷訪類)', korname:'회방류', chiname:'懷訪類'})</x:t>
  </x:si>
  <x:si>
    <x:t xml:space="preserve">match (a20{gid:'HBSGSJ(SG)01_001_03_PR'}) match (b20{gid:'HBSGSJ(SG)01_001_03_L04_PR'}) </x:t>
  </x:si>
  <x:si>
    <x:t xml:space="preserve">match (a15{gid:'HBSGSJ(SG)01_001_02_PR'}) match (b15{gid:'HBSGSJ(SG)01_001_02_L07_PR'}) </x:t>
  </x:si>
  <x:si>
    <x:t>create (a61:Object{gid:'O061', class:'Object', name:'', korname:'', chiname:'', type:''})</x:t>
  </x:si>
  <x:si>
    <x:t>create (a74:Object{gid:'O074', class:'Object', name:'', korname:'', chiname:'', type:''})</x:t>
  </x:si>
  <x:si>
    <x:t>create (a76:Object{gid:'O076', class:'Object', name:'', korname:'', chiname:'', type:''})</x:t>
  </x:si>
  <x:si>
    <x:t>create (a72:Object{gid:'O072', class:'Object', name:'', korname:'', chiname:'', type:''})</x:t>
  </x:si>
  <x:si>
    <x:t>create (a65:Object{gid:'O065', class:'Object', name:'', korname:'', chiname:'', type:''})</x:t>
  </x:si>
  <x:si>
    <x:t>create (a58:Object{gid:'O058', class:'Object', name:'', korname:'', chiname:'', type:''})</x:t>
  </x:si>
  <x:si>
    <x:t>create (a67:Object{gid:'O067', class:'Object', name:'', korname:'', chiname:'', type:''})</x:t>
  </x:si>
  <x:si>
    <x:t>create (a64:Object{gid:'O064', class:'Object', name:'', korname:'', chiname:'', type:''})</x:t>
  </x:si>
  <x:si>
    <x:t>create (a69:Object{gid:'O069', class:'Object', name:'', korname:'', chiname:'', type:''})</x:t>
  </x:si>
  <x:si>
    <x:t>create (a70:Object{gid:'O070', class:'Object', name:'', korname:'', chiname:'', type:''})</x:t>
  </x:si>
  <x:si>
    <x:t>create (a57:Object{gid:'O057', class:'Object', name:'', korname:'', chiname:'', type:''})</x:t>
  </x:si>
  <x:si>
    <x:t>create (a66:Object{gid:'O066', class:'Object', name:'', korname:'', chiname:'', type:''})</x:t>
  </x:si>
  <x:si>
    <x:t>create (a56:Object{gid:'O056', class:'Object', name:'', korname:'', chiname:'', type:''})</x:t>
  </x:si>
  <x:si>
    <x:t>create (a63:Object{gid:'O063', class:'Object', name:'', korname:'', chiname:'', type:''})</x:t>
  </x:si>
  <x:si>
    <x:t>create (a62:Object{gid:'O062', class:'Object', name:'', korname:'', chiname:'', type:''})</x:t>
  </x:si>
  <x:si>
    <x:t>create (a68:Object{gid:'O068', class:'Object', name:'', korname:'', chiname:'', type:''})</x:t>
  </x:si>
  <x:si>
    <x:t>create (a71:Object{gid:'O071', class:'Object', name:'', korname:'', chiname:'', type:''})</x:t>
  </x:si>
  <x:si>
    <x:t>create (a59:Object{gid:'O059', class:'Object', name:'', korname:'', chiname:'', type:''})</x:t>
  </x:si>
  <x:si>
    <x:t>create (a73:Object{gid:'O073', class:'Object', name:'', korname:'', chiname:'', type:''})</x:t>
  </x:si>
  <x:si>
    <x:t>create (a75:Object{gid:'O075', class:'Object', name:'', korname:'', chiname:'', type:''})</x:t>
  </x:si>
  <x:si>
    <x:t>create (a60:Object{gid:'O060', class:'Object', name:'', korname:'', chiname:'', type:''})</x:t>
  </x:si>
  <x:si>
    <x:t>create (a2:Emotion{gid:'EM002', class:'Emotion', name:'정애초제한애승(靜愛招提閑愛僧)', korname:'정애초제한애승', chiname:'靜愛招提閑愛僧', type:'긍정'})</x:t>
  </x:si>
  <x:si>
    <x:t>create (a4:Emotion{gid:'EM004', class:'Emotion', name:'전의고주취여니(典衣沽酒醉如泥)', korname:'전의고주취여니', chiname:'典衣沽酒醉如泥', type:'부정'})</x:t>
  </x:si>
  <x:si>
    <x:t>create (a8:Emotion{gid:'EM008', class:'Emotion', name:'남창독좌무여사(南窓獨坐無餘事)', korname:'남창독좌무여사', chiname:'南窓獨坐無餘事', type:'긍정'})</x:t>
  </x:si>
  <x:si>
    <x:t>create (a9:Emotion{gid:'EM009', class:'Emotion', name:'기아원흥유강동(起我遠興遊江東)', korname:'기아원흥유강동', chiname:'起我遠興遊江東', type:'긍정'})</x:t>
  </x:si>
  <x:si>
    <x:t>create (a3:Emotion{gid:'EM003', class:'Emotion', name:'추창비인관물화(惆悵非因管物華)', korname:'추창비인관물화', chiname:'惆悵非因管物華', type:'부정'})</x:t>
  </x:si>
  <x:si>
    <x:t>create (a5:Emotion{gid:'EM005', class:'Emotion', name:'영웅만고부장빈(英雄萬古不長貧)', korname:'영웅만고부장빈', chiname:'英雄萬古不長貧', type:'긍정'})</x:t>
  </x:si>
  <x:si>
    <x:t>create (a1:Emotion{gid:'EM001', class:'Emotion', name:'입지당당소장년(立志堂堂少壯年)', korname:'입지당당소장년', chiname:'立志堂堂少壯年', type:'긍정'})</x:t>
  </x:si>
  <x:si>
    <x:t>create (a5:Reference{gid:'RE005', class:'Reference', name:'', korname:'', chiname:'', type:''})</x:t>
  </x:si>
  <x:si>
    <x:t>create (a7:Rhyme{gid:'Y007', class:'Rhyme', name:'평성_7', korname:'우(虞)', chiname:'', type:''})</x:t>
  </x:si>
  <x:si>
    <x:t>create (a5:Rhyme{gid:'Y005', class:'Rhyme', name:'평성_5', korname:'미(微)', chiname:'', type:''})</x:t>
  </x:si>
  <x:si>
    <x:t>create (a14:Rhyme{gid:'Y014', class:'Rhyme', name:'평성_14', korname:'', chiname:'', type:''})</x:t>
  </x:si>
  <x:si>
    <x:t>create (a16:Rhyme{gid:'Y016', class:'Rhyme', name:'평성_16', korname:'', chiname:'', type:''})</x:t>
  </x:si>
  <x:si>
    <x:t>create (a9:Event{gid:'EV009', class:'Event', name:'병에 걸리다', korname:'', chiname:'', type:''})</x:t>
  </x:si>
  <x:si>
    <x:t>create (a8:Rhyme{gid:'Y008', class:'Rhyme', name:'평성_8', korname:'제(齊)', chiname:'', type:''})</x:t>
  </x:si>
  <x:si>
    <x:t>create (a6:Rhyme{gid:'Y006', class:'Rhyme', name:'평성_6', korname:'어(魚)', chiname:'', type:''})</x:t>
  </x:si>
  <x:si>
    <x:t>create (a15:Rhyme{gid:'Y015', class:'Rhyme', name:'평성_15', korname:'', chiname:'', type:''})</x:t>
  </x:si>
  <x:si>
    <x:t>create (a8:Reference{gid:'RE008', class:'Reference', name:'', korname:'', chiname:'', type:''})</x:t>
  </x:si>
  <x:si>
    <x:t>create (a2:Event{gid:'EV002', class:'Event', name:'여흥으로 가다', korname:'', chiname:'', type:''})</x:t>
  </x:si>
  <x:si>
    <x:t>create (a13:Rhyme{gid:'Y013', class:'Rhyme', name:'평성_13', korname:'', chiname:'', type:''})</x:t>
  </x:si>
  <x:si>
    <x:t>create (a6:Reference{gid:'RE006', class:'Reference', name:'', korname:'', chiname:'', type:''})</x:t>
  </x:si>
  <x:si>
    <x:t>create (a7:Reference{gid:'RE007', class:'Reference', name:'', korname:'', chiname:'', type:''})</x:t>
  </x:si>
  <x:si>
    <x:t>create (a9:Rhyme{gid:'Y009', class:'Rhyme', name:'평성_9', korname:'가(佳)', chiname:'', type:''})</x:t>
  </x:si>
  <x:si>
    <x:r>
      <x:t>時詩知枝期遲之奇悲絲師池姿思移垂離宜疑眉辭誰隨持爲[作爲]馳詞衰癡兒卮碑旗夷吹儀危祠籬私欺滋支棋巵遺湄窺披茲斯墀嬉帷漪芝疲追規資施</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頤卑差</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[參差]基羈涯饑[餓也]虧岐脂炊怡皮熙嗤麾肌陲維陂慈璃漓伊醫茨螭曦蕤龜司累[系累]姬咨錐緇脾葵其歧髭雌欹彝屍釐飴疵</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颸巇痍推</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[順遷也，類推]迤[委迤，自得貌]尼糜縻羆攲騎[跨馬，動詞]夔貲隳羸狸箕貽篪肢治[理也]逵而</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蘺萎</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蔫也</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]鴟彌綏楣麋羲笞</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鸝澌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[水索也]椎</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醨媸洟</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[鼻液]噫[恨聲]綦陴屍嘻梨崎蛇[委蛇]</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洏匙嫠胝罳裨醾咿猗貔毗罹淄惟萁禧瀰</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[水曠遠之貌]鶿孜</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嵫蓍榱嵋比</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[比鄰]菑蚩緌錘鬐姨獅蘼犧隋絺祺</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鷥居</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[語助辭]祇耆麗[高麗]怩坻[水中高地]訾瓷騅祁</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圯扅嶷</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[九嶷]</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眵魑氏</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[月氏]耔[音茲]</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敧</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[以箸取物]齊[衣下曰齊。又與薺通]書[音詩]</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縭褷輀丕孳</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[生息]僛犁[牛駁]槌蜊祗琦驪篩崖邳</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凘坯摛黐蜞葹熹鎚提</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[群飛貌]埤梔</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倕匜跜禆氂</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犛牛尾也</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。又與釐通。]</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踦</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[蹇也]鰭</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玼瓻撝塒畸漦罷厘廝粢錙馗</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[與逵同]磁蠡[穀蠡。瓠勺]睢琪</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菭痿輜娭犄淇僖嚱</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[口聲]齎</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詒</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[相欺也。遺也]紕騏</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鈹脽鮞戲</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[嗚戲，歎辭]麒</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眙</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舉目貌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。又縣名]</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伾坨媯鸃玆偲</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[偲偲，相切責也]厓茈踟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黟禕戣鰣庳</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[下也]褫箠[節也]縲</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蚳蓰諆簃鼒壘</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[重也。又與累同]泜寅[音夷]埼</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觿妮釃栭倛胹甤觺髵鴯耛纚蘄</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[蘄茝也。求也]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絁壝餈虒騤椸鵻椅</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[梓也]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呞犠咦榿台</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[我也。悅也。]呢逶雖椑[木名]獼</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骴宧魌鎡郿稘委</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[委蛇]</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翍錤罙犛</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[牛黑色]</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貤濉劘黧琵黴趑酏唲耏峗溈鉟荽劙蔂爢郫鯔秠熺陑丌劑</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[剪齊也]錡</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蚭薋阰濰腄跂唯觜被</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[荷衣]緦</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枱訑狉饎鈚齍襹剞蛦觭榰駓嗞禔禠覗鍉娸鳷椔螄蜲衼噅甀倠轜偨蚾恞誺頯虆跠豾欙齹媐陭岯頄峓芓阺嵯</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[㠁嵯]</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鈈樆旇瓵疧鶥洢摫梩箷厜仳仔</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[克也，任也]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吱茬詖蚑蚍栘胰蜘謻呲剺枇蠵踑觶螷孋蜱鵯呸躨鮧鵹鳲圌</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[山名]嫢</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腝蟣甾禗鮍蟕簛縒齝夊誒犪孷膍瞡姕嗺鴺栺蠀姼苤鬾狓愢桋悂髬隹謘齜蘪萓璂蕬沶鶅鰦婎滖羠楑鐁毞蓶鰤軝掑桸蠝廲磃柂</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[木名]</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荾彽拸醚琟柌蛜熪銔轙燍攗荎謧荋爔浬鈭譩肶鯬芪鯕鼺袘嫘厶榹糦螔篃蜤擟芕瓃騩堳槻筣蟖桵嫛蟍娺犤纗暿濝紎郪秪衹鄬鸓諰崥</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[山足]</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攠眱倁璾稵篅蚔澬戂藣鶳魾袻魮讉耚檹啙艃箈菞洈杘蘳萆柅巙脪鉹怌猍娞錍鵸蔩薺巸倭侕飺穲怟恑妛眭諀徛瞦鶀瞝蟣邿蒒悘騦媊欐</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[屋棟]</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怶抾愭垐貾敮鈶抳鑴顀屔搋鴲鄈杒鬶麎猸剘陏嬨猚峏槜睝鄑瓍蚽鋖寪秓恖躸鮨錅鼶猈諅徥泀葿鳺籾狏萑葰蓷浽綥婑糸覹呰旖矖瑡嚟訵槣馶珆鑗趍</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趍趙</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]惢</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聏魳湤簊亓苼湷墮矀濨寲臸秖藄抷秛瞴鵧焁跢荲醀胂鏔忯綨暆鶗鍦溡楒秜狋刕伎胔夂覣她鼭炋瑂瓕奞篺榯栥溮汖趀羛鋫鸍鳾隓乁侇孖汥箄</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[捕魚具]扺</x:t>
    </x:r>
    <x:r>
      <mc:AlternateContent xmlns:mc="http://schemas.openxmlformats.org/markup-compatibility/2006">
        <mc:Choice xmlns:hs="http://schemas.haansoft.com/office/spreadsheet/8.0" Requires="hs">
          <x:rPr hs:extension="1">
            <x:rFont val="새굴림"/>
            <x:sz val="10"/>
            <x:color rgb="ff000000"/>
            <hs:size val="100"/>
            <hs:ratio val="100"/>
            <hs:spacing val="0"/>
            <hs:offset val="0"/>
          </x:rPr>
        </mc:Choice>
        <mc:Fallback>
          <x:rPr>
            <x:rFont val="새굴림"/>
            <x:sz val="10"/>
            <x:color rgb="ff000000"/>
          </x:rPr>
        </mc:Fallback>
      </mc:AlternateContent>
      <x:t>誃駍焷禌袲欈粸酈猉沘䍦㕒䂓㜷㒧㕧㒿䧅䲭䙰䴊㮰㶟㱦䬐㔣䤈䕻䱌䔟䨨䳢㬢㖇㠌㺔䔮䜔䡋㞴㤵䬜䧳䴽䥴㝖㿲䱘䩟䇪䀵㮛㾨䮊䈘䝷䲑䂀䓡㷰㥓䛴㽧䊷䇁㞿䴧㫅䳠㰨㺇㴯㽡䝝㨢䉻㲠䚿䊳㢑䅲䲉䧌䙹䂣䌤㣍㯄㠼䅔䊍䍘䓋㟚䇫䴻㯦䌳㹫䅑㐌䝴䥯䪹㞢㦾㫷㙓䯱䐖䖽䣽䖪䘒䲬䶔䎩䶴䧝䔆䞅䳄㚝㚦䕳㔭㗓䆅㩼㔻䅻㿳䮔䭨㞾䎟㠿䎠䬮䙙㺿䮆䋩㱆䞚㰎㲤㮃䧶䳫㸏䫠䶵䫏䛐䝚䩓㧫㺨㩽㣦䡳䈕䣎㴲䮈䶆䖒䫑䭶㺰䪧䑴㘂㰘㗪㮕䊚㖢㺈㸟䌕䜅㹎䟀䄬㰻䵹㽻㨳䫋䞾㰞㻟䐅䄜䩭㰚䣫䋥䧴㖷䓜䶞䎱䥸㯅䟚䪎䱈䙾㬐㜯䭣䧦㩾䖿㷢䲹㚀㒋䣡䛂㮅䕤䗐㲍㽄㘹㺣䲿䑊䳡㛓䉲㚸䨏䬁䫢䭼䟸㶨㓟䢫㼢</x:t>
    </x:r>
    <x:r>
      <mc:AlternateContent xmlns:mc="http://schemas.openxmlformats.org/markup-compatibility/2006">
        <mc:Choice xmlns:hs="http://schemas.haansoft.com/office/spreadsheet/8.0" Requires="hs">
          <x:rPr hs:extension="1">
            <x:rFont val="PMingLiU-ExtB"/>
            <x:sz val="10"/>
            <x:color rgb="ff000000"/>
            <hs:size val="100"/>
            <hs:ratio val="100"/>
            <hs:spacing val="0"/>
            <hs:offset val="0"/>
          </x:rPr>
        </mc:Choice>
        <mc:Fallback>
          <x:rPr>
            <x:rFont val="PMingLiU-ExtB"/>
            <x:sz val="10"/>
            <x:color rgb="ff000000"/>
          </x:rPr>
        </mc:Fallback>
      </mc:AlternateContent>
      <x:t>𩅰𤪌𧧺𥰭𥯨𧹛𦑡𨾚𩆂𧔍𠠍𣮉𧦧𧪡𣢑𪗋𪎫𧩹𠈩𩓠𦝢𢤂𨵎𥁼𤱍𤇴𩁌𩄚𩆵𣚂𠻗𩣚𢓡𦗕𦃇𦉈𧥤𧢦𧕯𧡺𢹍𢻹𤸬𦳈𦐉𤿎𪋩𪘫𥍋𡖂𢜽𪆁</x:t>
    </x:r>
  </x:si>
  <x:si>
    <x:t>진주목사(晉州牧使)</x:t>
  </x:si>
  <x:si>
    <x:t>귀공자(貴公子)</x:t>
  </x:si>
  <x:si>
    <x:t>난파객(鑾坡客)</x:t>
  </x:si>
  <x:si>
    <x:t>춘방학사(春坊學士)</x:t>
  </x:si>
  <x:si>
    <x:t>직제학(直提學)</x:t>
  </x:si>
  <x:si>
    <x:t>옥당학사(玉堂學士)</x:t>
  </x:si>
  <x:si>
    <x:t>create (a18:Office{gid:'O018', class:'Office', name:'한림(翰林)', korname:'한림', chiname:'翰林', type:''})</x:t>
  </x:si>
  <x:si>
    <x:t>create (a21:Office{gid:'O021', class:'Office', name:'용후(龍喉)', korname:'용후', chiname:'龍喉', type:''})</x:t>
  </x:si>
  <x:si>
    <x:t>create (a19:Office{gid:'O019', class:'Office', name:'옥서(玉署)', korname:'옥서', chiname:'玉署', type:''})</x:t>
  </x:si>
  <x:si>
    <x:t>create (a25:Office{gid:'O025', class:'Office', name:'부사(副使)', korname:'부사', chiname:'副使', type:''})</x:t>
  </x:si>
  <x:si>
    <x:t>create (a14:Office{gid:'O014', class:'Office', name:'주상(冑庠)', korname:'주상', chiname:'冑庠', type:''})</x:t>
  </x:si>
  <x:si>
    <x:t>create (a24:Office{gid:'O024', class:'Office', name:'상림(上林)', korname:'상림', chiname:'上林', type:''})</x:t>
  </x:si>
  <x:si>
    <x:t>create (a16:Office{gid:'O016', class:'Office', name:'교상(膠庠)', korname:'교상', chiname:'膠庠', type:''})</x:t>
  </x:si>
  <x:si>
    <x:t>create (a15:Office{gid:'O015', class:'Office', name:'우상(虞庠)', korname:'우상', chiname:'虞庠', type:''})</x:t>
  </x:si>
  <x:si>
    <x:t>create (a26:Office{gid:'O026', class:'Office', name:'용두(龍頭)', korname:'용두', chiname:'龍頭', type:''})</x:t>
  </x:si>
  <x:si>
    <x:t>create (a20:Office{gid:'O020', class:'Office', name:'급사(給事)', korname:'급사', chiname:'給事', type:''})</x:t>
  </x:si>
  <x:si>
    <x:t>create (a22:Office{gid:'O022', class:'Office', name:'봉래(蓬萊)', korname:'봉래', chiname:'蓬萊', type:''})</x:t>
  </x:si>
  <x:si>
    <x:t>create (a17:Office{gid:'O017', class:'Office', name:'부사(府使)', korname:'부사', chiname:'府使', type:''})</x:t>
  </x:si>
  <x:si>
    <x:t xml:space="preserve">match (a221{gid:'HBSGSJ(SG)02_086_PR'}) match (b221{gid:'P043'}) </x:t>
  </x:si>
  <x:si>
    <x:t xml:space="preserve">match (a273{gid:'HBSGSJ(SG)13_001_PR'}) match (b273{gid:'P042'}) </x:t>
  </x:si>
  <x:si>
    <x:t xml:space="preserve">match (a101{gid:'HBSGSJ(SG)02_038_PR'}) match (b101{gid:'P025'}) </x:t>
  </x:si>
  <x:si>
    <x:t xml:space="preserve">match (a114{gid:'HBSGSJ(SG)02_047_PR'}) match (b114{gid:'P141'}) </x:t>
  </x:si>
  <x:si>
    <x:t xml:space="preserve">match (a116{gid:'HBSGSJ(SG)02_047_PR'}) match (b116{gid:'P143'}) </x:t>
  </x:si>
  <x:si>
    <x:t xml:space="preserve">match (a111{gid:'HBSGSJ(SG)02_047_PR'}) match (b111{gid:'P138'}) </x:t>
  </x:si>
  <x:si>
    <x:t xml:space="preserve">match (a124{gid:'HBSGSJ(SG)02_053_PR'}) match (b124{gid:'P030'}) </x:t>
  </x:si>
  <x:si>
    <x:t xml:space="preserve">match (a203{gid:'HBSGSJ(SG)02_077_PR'}) match (b203{gid:'P038'}) </x:t>
  </x:si>
  <x:si>
    <x:t xml:space="preserve">match (a224{gid:'HBSGSJ(SG)03_001_PR'}) match (b224{gid:'P042'}) </x:t>
  </x:si>
  <x:si>
    <x:t xml:space="preserve">match (a199{gid:'HBSGSJ(SG)02_074_PR'}) match (b199{gid:'P043'}) </x:t>
  </x:si>
  <x:si>
    <x:t xml:space="preserve">match (a115{gid:'HBSGSJ(SG)02_047_PR'}) match (b115{gid:'P142'}) </x:t>
  </x:si>
  <x:si>
    <x:t xml:space="preserve">match (a204{gid:'HBSGSJ(SG)02_078_PR'}) match (b204{gid:'P037'}) </x:t>
  </x:si>
  <x:si>
    <x:t xml:space="preserve">match (a109{gid:'HBSGSJ(SG)02_047_PR'}) match (b109{gid:'P136'}) </x:t>
  </x:si>
  <x:si>
    <x:t xml:space="preserve">match (a270{gid:'HBSGSJ(SG)10_003_PR'}) match (b270{gid:'P052'}) </x:t>
  </x:si>
  <x:si>
    <x:t xml:space="preserve">match (a122{gid:'HBSGSJ(SG)02_051_PR'}) match (b122{gid:'P029'}) </x:t>
  </x:si>
  <x:si>
    <x:t xml:space="preserve">match (a216{gid:'HBSGSJ(SG)02_082_PR'}) match (b216{gid:'P040'}) </x:t>
  </x:si>
  <x:si>
    <x:t xml:space="preserve">match (a110{gid:'HBSGSJ(SG)02_047_PR'}) match (b110{gid:'P137'}) </x:t>
  </x:si>
  <x:si>
    <x:t xml:space="preserve">match (a272{gid:'HBSGSJ(SG)10_003_PR'}) match (b272{gid:'P042'}) </x:t>
  </x:si>
  <x:si>
    <x:t xml:space="preserve">match (a125{gid:'HBSGSJ(SG)02_053_PR'}) match (b125{gid:'P043'}) </x:t>
  </x:si>
  <x:si>
    <x:t xml:space="preserve">match (a223{gid:'HBSGSJ(SG)02_089_PR'}) match (b223{gid:'P018'}) </x:t>
  </x:si>
  <x:si>
    <x:t xml:space="preserve">match (a113{gid:'HBSGSJ(SG)02_047_PR'}) match (b113{gid:'P140'}) </x:t>
  </x:si>
  <x:si>
    <x:t xml:space="preserve">match (a128{gid:'HBSGSJ(SG)02_053_PR'}) match (b128{gid:'P145'}) </x:t>
  </x:si>
  <x:si>
    <x:t xml:space="preserve">match (a202{gid:'HBSGSJ(SG)02_076_PR'}) match (b202{gid:'P037'}) </x:t>
  </x:si>
  <x:si>
    <x:t xml:space="preserve">match (a222{gid:'HBSGSJ(SG)02_086_PR'}) match (b222{gid:'P050'}) </x:t>
  </x:si>
  <x:si>
    <x:t xml:space="preserve">match (a225{gid:'HBSGSJ(SG)03_001_PR'}) match (b225{gid:'P043'}) </x:t>
  </x:si>
  <x:si>
    <x:t xml:space="preserve">match (a100{gid:'HBSGSJ(SG)02_036_PR'}) match (b100{gid:'P024'}) </x:t>
  </x:si>
  <x:si>
    <x:t xml:space="preserve">match (a126{gid:'HBSGSJ(SG)02_053_PR'}) match (b126{gid:'P050'}) </x:t>
  </x:si>
  <x:si>
    <x:t xml:space="preserve">match (a127{gid:'HBSGSJ(SG)02_053_PR'}) match (b127{gid:'P144'}) </x:t>
  </x:si>
  <x:si>
    <x:t xml:space="preserve">match (a271{gid:'HBSGSJ(SG)10_003_PR'}) match (b271{gid:'P022'}) </x:t>
  </x:si>
  <x:si>
    <x:t xml:space="preserve">match (a274{gid:'HBSGSJ(SG)13_001_PR'}) match (b274{gid:'P050'}) </x:t>
  </x:si>
  <x:si>
    <x:t xml:space="preserve">match (a123{gid:'HBSGSJ(SG)02_052_PR'}) match (b123{gid:'P014'}) </x:t>
  </x:si>
  <x:si>
    <x:t xml:space="preserve">match (a112{gid:'HBSGSJ(SG)02_047_PR'}) match (b112{gid:'P139'}) </x:t>
  </x:si>
  <x:si>
    <x:t xml:space="preserve">match (a98{gid:'E001'}) match (b98{gid:'HBSGSJ(SG)02_045_04_PR'}) </x:t>
  </x:si>
  <x:si>
    <x:t xml:space="preserve">match (a96{gid:'E001'}) match (b96{gid:'HBSGSJ(SG)02_045_02_PR'}) </x:t>
  </x:si>
  <x:si>
    <x:t xml:space="preserve">match (a90{gid:'E001'}) match (b90{gid:'HBSGSJ(SG)02_043_01_PR'}) </x:t>
  </x:si>
  <x:si>
    <x:t xml:space="preserve">match (a99{gid:'E001'}) match (b99{gid:'HBSGSJ(SG)02_045_05_PR'}) </x:t>
  </x:si>
  <x:si>
    <x:t xml:space="preserve">match (a91{gid:'E001'}) match (b91{gid:'HBSGSJ(SG)02_043_02_PR'}) </x:t>
  </x:si>
  <x:si>
    <x:t xml:space="preserve">match (a70{gid:'E001'}) match (b70{gid:'HBSGSJ(SG)02_033_01_PR'}) </x:t>
  </x:si>
  <x:si>
    <x:t xml:space="preserve">match (a72{gid:'E001'}) match (b72{gid:'HBSGSJ(SG)02_033_03_PR'}) </x:t>
  </x:si>
  <x:si>
    <x:t xml:space="preserve">match (a79{gid:'E001'}) match (b79{gid:'HBSGSJ(SG)02_034_05_PR'}) </x:t>
  </x:si>
  <x:si>
    <x:t xml:space="preserve">match (a105{gid:'E001'}) match (b105{gid:'HBSGSJ(SG)02_047_PR'}) </x:t>
  </x:si>
  <x:si>
    <x:t xml:space="preserve">match (a86{gid:'E001'}) match (b86{gid:'HBSGSJ(SG)02_039_03_PR'}) </x:t>
  </x:si>
  <x:si>
    <x:t xml:space="preserve">match (a85{gid:'E001'}) match (b85{gid:'HBSGSJ(SG)02_039_02_PR'}) </x:t>
  </x:si>
  <x:si>
    <x:t xml:space="preserve">match (a92{gid:'E001'}) match (b92{gid:'HBSGSJ(SG)02_043_03_PR'}) </x:t>
  </x:si>
  <x:si>
    <x:t xml:space="preserve">match (a76{gid:'E001'}) match (b76{gid:'HBSGSJ(SG)02_034_02_PR'}) </x:t>
  </x:si>
  <x:si>
    <x:t xml:space="preserve">match (a108{gid:'E001'}) match (b108{gid:'HBSGSJ(SG)02_049_PR'}) </x:t>
  </x:si>
  <x:si>
    <x:t xml:space="preserve">match (a65{gid:'E001'}) match (b65{gid:'HBSGSJ(SG)02_031_03_PR'}) </x:t>
  </x:si>
  <x:si>
    <x:t xml:space="preserve">match (a109{gid:'E001'}) match (b109{gid:'HBSGSJ(SG)02_050_PR'}) </x:t>
  </x:si>
  <x:si>
    <x:t xml:space="preserve">match (a68{gid:'E001'}) match (b68{gid:'HBSGSJ(SG)02_031_06_PR'}) </x:t>
  </x:si>
  <x:si>
    <x:t xml:space="preserve">match (a78{gid:'E001'}) match (b78{gid:'HBSGSJ(SG)02_034_04_PR'}) </x:t>
  </x:si>
  <x:si>
    <x:t xml:space="preserve">match (a110{gid:'E001'}) match (b110{gid:'HBSGSJ(SG)02_051_PR'}) </x:t>
  </x:si>
  <x:si>
    <x:t xml:space="preserve">match (a71{gid:'E001'}) match (b71{gid:'HBSGSJ(SG)02_033_02_PR'}) </x:t>
  </x:si>
  <x:si>
    <x:t xml:space="preserve">match (a63{gid:'E001'}) match (b63{gid:'HBSGSJ(SG)02_031_01_PR'}) </x:t>
  </x:si>
  <x:si>
    <x:t xml:space="preserve">match (a66{gid:'E001'}) match (b66{gid:'HBSGSJ(SG)02_031_04_PR'}) </x:t>
  </x:si>
  <x:si>
    <x:t xml:space="preserve">match (a73{gid:'E001'}) match (b73{gid:'HBSGSJ(SG)02_033_04_PR'}) </x:t>
  </x:si>
  <x:si>
    <x:t xml:space="preserve">match (a74{gid:'E001'}) match (b74{gid:'HBSGSJ(SG)02_033_05_PR'}) </x:t>
  </x:si>
  <x:si>
    <x:t xml:space="preserve">match (a75{gid:'E001'}) match (b75{gid:'HBSGSJ(SG)02_034_01_PR'}) </x:t>
  </x:si>
  <x:si>
    <x:t xml:space="preserve">match (a77{gid:'E001'}) match (b77{gid:'HBSGSJ(SG)02_034_03_PR'}) </x:t>
  </x:si>
  <x:si>
    <x:t xml:space="preserve">match (a84{gid:'E001'}) match (b84{gid:'HBSGSJ(SG)02_039_01_PR'}) </x:t>
  </x:si>
  <x:si>
    <x:t xml:space="preserve">match (a94{gid:'E001'}) match (b94{gid:'HBSGSJ(SG)02_045_00_PR'}) </x:t>
  </x:si>
  <x:si>
    <x:t xml:space="preserve">match (a97{gid:'E001'}) match (b97{gid:'HBSGSJ(SG)02_045_03_PR'}) </x:t>
  </x:si>
  <x:si>
    <x:t xml:space="preserve">match (a64{gid:'E001'}) match (b64{gid:'HBSGSJ(SG)02_031_02_PR'}) </x:t>
  </x:si>
  <x:si>
    <x:t xml:space="preserve">match (a67{gid:'E001'}) match (b67{gid:'HBSGSJ(SG)02_031_05_PR'}) </x:t>
  </x:si>
  <x:si>
    <x:t xml:space="preserve">match (a95{gid:'E001'}) match (b95{gid:'HBSGSJ(SG)02_045_01_PR'}) </x:t>
  </x:si>
  <x:si>
    <x:t xml:space="preserve">match (a273{gid:'E003'}) match (b273{gid:'HBSDMS(SG)04_001_PR'}) </x:t>
  </x:si>
  <x:si>
    <x:t xml:space="preserve">match (a111{gid:'E001'}) match (b111{gid:'HBSGSJ(SG)02_052_PR'}) </x:t>
  </x:si>
  <x:si>
    <x:t xml:space="preserve">match (a112{gid:'E001'}) match (b112{gid:'HBSGSJ(SG)02_053_PR'}) </x:t>
  </x:si>
  <x:si>
    <x:t xml:space="preserve">match (a115{gid:'E001'}) match (b115{gid:'HBSGSJ(SG)02_056_PR'}) </x:t>
  </x:si>
  <x:si>
    <x:t xml:space="preserve">match (a169{gid:'E001'}) match (b169{gid:'HBSGSJ(SG)02_074_PR'}) </x:t>
  </x:si>
  <x:si>
    <x:t xml:space="preserve">match (a173{gid:'E001'}) match (b173{gid:'HBSGSJ(SG)02_077_PR'}) </x:t>
  </x:si>
  <x:si>
    <x:t xml:space="preserve">match (a156{gid:'E001'}) match (b156{gid:'HBSGSJ(SG)02_071_PR'}) </x:t>
  </x:si>
  <x:si>
    <x:t xml:space="preserve">match (a198{gid:'E001'}) match (b198{gid:'HBSGSJ(SG)02_089_PR'}) </x:t>
  </x:si>
  <x:si>
    <x:t xml:space="preserve">match (a226{gid:'E001'}) match (b226{gid:'HBSGSJ(SG)10_003_PR'}) </x:t>
  </x:si>
  <x:si>
    <x:t xml:space="preserve">match (a228{gid:'E001'}) match (b228{gid:'HBSGSJ(SG)13_002_PR'}) </x:t>
  </x:si>
  <x:si>
    <x:t xml:space="preserve">match (a114{gid:'E001'}) match (b114{gid:'HBSGSJ(SG)02_055_PR'}) </x:t>
  </x:si>
  <x:si>
    <x:t xml:space="preserve">match (a116{gid:'E001'}) match (b116{gid:'HBSGSJ(SG)02_057_PR'}) </x:t>
  </x:si>
  <x:si>
    <x:t xml:space="preserve">match (a174{gid:'E001'}) match (b174{gid:'HBSGSJ(SG)02_078_PR'}) </x:t>
  </x:si>
  <x:si>
    <x:t xml:space="preserve">match (a194{gid:'E001'}) match (b194{gid:'HBSGSJ(SG)02_085_PR'}) </x:t>
  </x:si>
  <x:si>
    <x:t xml:space="preserve">match (a229{gid:'E001'}) match (b229{gid:'HBSGSJ(SG)14_001_PR'}) </x:t>
  </x:si>
  <x:si>
    <x:t xml:space="preserve">match (a172{gid:'E001'}) match (b172{gid:'HBSGSJ(SG)02_076_PR'}) </x:t>
  </x:si>
  <x:si>
    <x:t xml:space="preserve">match (a230{gid:'E001'}) match (b230{gid:'HBSGSJ(SG)14_002_PR'}) </x:t>
  </x:si>
  <x:si>
    <x:t xml:space="preserve">match (a237{gid:'E001'}) match (b237{gid:'HBSGSJ(SG)20_002_PR'}) </x:t>
  </x:si>
  <x:si>
    <x:t xml:space="preserve">match (a196{gid:'E001'}) match (b196{gid:'HBSGSJ(SG)02_087_PR'}) </x:t>
  </x:si>
  <x:si>
    <x:t xml:space="preserve">match (a199{gid:'E001'}) match (b199{gid:'HBSGSJ(SG)03_001_PR'}) </x:t>
  </x:si>
  <x:si>
    <x:t xml:space="preserve">match (a113{gid:'E001'}) match (b113{gid:'HBSGSJ(SG)02_054_PR'}) </x:t>
  </x:si>
  <x:si>
    <x:t xml:space="preserve">match (a238{gid:'E001'}) match (b238{gid:'HBSGSJ(SG)20_003_PR'}) </x:t>
  </x:si>
  <x:si>
    <x:t xml:space="preserve">match (a244{gid:'E001'}) match (b244{gid:'HBSGSJ(SG)21_002_PR'}) </x:t>
  </x:si>
  <x:si>
    <x:t xml:space="preserve">match (a256{gid:'E001'}) match (b256{gid:'HBSGSJ(SG)31_001_PR'}) </x:t>
  </x:si>
  <x:si>
    <x:t xml:space="preserve">match (a227{gid:'E001'}) match (b227{gid:'HBSGSJ(SG)13_001_PR'}) </x:t>
  </x:si>
  <x:si>
    <x:t xml:space="preserve">match (a195{gid:'E001'}) match (b195{gid:'HBSGSJ(SG)02_086_PR'}) </x:t>
  </x:si>
  <x:si>
    <x:t xml:space="preserve">match (a260{gid:'E001'}) match (b260{gid:'HBSGSJ(SG)31_003_PR'}) </x:t>
  </x:si>
  <x:si>
    <x:t xml:space="preserve">match (a261{gid:'E001'}) match (b261{gid:'HBSGSJ(SG)31_004_PR'}) </x:t>
  </x:si>
  <x:si>
    <x:t xml:space="preserve">match (a140{gid:'E001'}) match (b140{gid:'HBSGSJ(SG)02_066_PR'}) </x:t>
  </x:si>
  <x:si>
    <x:t xml:space="preserve">match (a193{gid:'E001'}) match (b193{gid:'HBSGSJ(SG)02_084_PR'}) </x:t>
  </x:si>
  <x:si>
    <x:t xml:space="preserve">match (a197{gid:'E001'}) match (b197{gid:'HBSGSJ(SG)02_088_PR'}) </x:t>
  </x:si>
  <x:si>
    <x:t xml:space="preserve">match (a188{gid:'E001'}) match (b188{gid:'HBSGSJ(SG)02_082_PR'}) </x:t>
  </x:si>
  <x:si>
    <x:t xml:space="preserve">match (a305{gid:'E004'}) match (b305{gid:'HBSTJ(SG)07_004_06_PR'}) </x:t>
  </x:si>
  <x:si>
    <x:t xml:space="preserve">match (a285{gid:'E004'}) match (b285{gid:'HBSTJ(SG)07_001_01_PR'}) </x:t>
  </x:si>
  <x:si>
    <x:t xml:space="preserve">match (a293{gid:'E004'}) match (b293{gid:'HBSTJ(SG)07_002_04_PR'}) </x:t>
  </x:si>
  <x:si>
    <x:t xml:space="preserve">match (a276{gid:'E004'}) match (b276{gid:'HBSTJ(SG)05_001_01_PR'}) </x:t>
  </x:si>
  <x:si>
    <x:t xml:space="preserve">match (a282{gid:'E004'}) match (b282{gid:'HBSTJ(SG)05_002_01_PR'}) </x:t>
  </x:si>
  <x:si>
    <x:t xml:space="preserve">match (a289{gid:'E004'}) match (b289{gid:'HBSTJ(SG)07_001_05_PR'}) </x:t>
  </x:si>
  <x:si>
    <x:t xml:space="preserve">match (a278{gid:'E004'}) match (b278{gid:'HBSTJ(SG)05_001_03_PR'}) </x:t>
  </x:si>
  <x:si>
    <x:t xml:space="preserve">match (a290{gid:'E004'}) match (b290{gid:'HBSTJ(SG)07_002_01_PR'}) </x:t>
  </x:si>
  <x:si>
    <x:t xml:space="preserve">match (a304{gid:'E004'}) match (b304{gid:'HBSTJ(SG)07_004_05_PR'}) </x:t>
  </x:si>
  <x:si>
    <x:t xml:space="preserve">match (a277{gid:'E004'}) match (b277{gid:'HBSTJ(SG)05_001_02_PR'}) </x:t>
  </x:si>
  <x:si>
    <x:t xml:space="preserve">match (a288{gid:'E004'}) match (b288{gid:'HBSTJ(SG)07_001_04_PR'}) </x:t>
  </x:si>
  <x:si>
    <x:t xml:space="preserve">match (a279{gid:'E004'}) match (b279{gid:'HBSTJ(SG)05_001_04_PR'}) </x:t>
  </x:si>
  <x:si>
    <x:t xml:space="preserve">match (a286{gid:'E004'}) match (b286{gid:'HBSTJ(SG)07_001_02_PR'}) </x:t>
  </x:si>
  <x:si>
    <x:t xml:space="preserve">match (a287{gid:'E004'}) match (b287{gid:'HBSTJ(SG)07_001_03_PR'}) </x:t>
  </x:si>
  <x:si>
    <x:t xml:space="preserve">match (a274{gid:'E003'}) match (b274{gid:'HBSDMS(SG)04_002_PR'}) </x:t>
  </x:si>
  <x:si>
    <x:t xml:space="preserve">match (a280{gid:'E004'}) match (b280{gid:'HBSTJ(SG)05_001_05_PR'}) </x:t>
  </x:si>
  <x:si>
    <x:t xml:space="preserve">match (a284{gid:'E004'}) match (b284{gid:'HBSTJ(SG)06_001_PR'}) </x:t>
  </x:si>
  <x:si>
    <x:t xml:space="preserve">match (a292{gid:'E004'}) match (b292{gid:'HBSTJ(SG)07_002_03_PR'}) </x:t>
  </x:si>
  <x:si>
    <x:t xml:space="preserve">match (a294{gid:'E004'}) match (b294{gid:'HBSTJ(SG)07_003_01_PR'}) </x:t>
  </x:si>
  <x:si>
    <x:t xml:space="preserve">match (a295{gid:'E004'}) match (b295{gid:'HBSTJ(SG)07_003_02_PR'}) </x:t>
  </x:si>
  <x:si>
    <x:t xml:space="preserve">match (a296{gid:'E004'}) match (b296{gid:'HBSTJ(SG)07_003_03_PR'}) </x:t>
  </x:si>
  <x:si>
    <x:t xml:space="preserve">match (a299{gid:'E004'}) match (b299{gid:'HBSTJ(SG)07_004_00_PR'}) </x:t>
  </x:si>
  <x:si>
    <x:t xml:space="preserve">match (a275{gid:'E003'}) match (b275{gid:'HBSDMS(SG)07_001_PR'}) </x:t>
  </x:si>
  <x:si>
    <x:t xml:space="preserve">match (a300{gid:'E004'}) match (b300{gid:'HBSTJ(SG)07_004_01_PR'}) </x:t>
  </x:si>
  <x:si>
    <x:t xml:space="preserve">match (a298{gid:'E004'}) match (b298{gid:'HBSTJ(SG)07_003_05_PR'}) </x:t>
  </x:si>
  <x:si>
    <x:t xml:space="preserve">match (a301{gid:'E004'}) match (b301{gid:'HBSTJ(SG)07_004_02_PR'}) </x:t>
  </x:si>
  <x:si>
    <x:t xml:space="preserve">match (a303{gid:'E004'}) match (b303{gid:'HBSTJ(SG)07_004_04_PR'}) </x:t>
  </x:si>
  <x:si>
    <x:t xml:space="preserve">match (a283{gid:'E004'}) match (b283{gid:'HBSTJ(SG)05_002_02_PR'}) </x:t>
  </x:si>
  <x:si>
    <x:t xml:space="preserve">match (a291{gid:'E004'}) match (b291{gid:'HBSTJ(SG)07_002_02_PR'}) </x:t>
  </x:si>
  <x:si>
    <x:t xml:space="preserve">match (a297{gid:'E004'}) match (b297{gid:'HBSTJ(SG)07_003_04_PR'}) </x:t>
  </x:si>
  <x:si>
    <x:t xml:space="preserve">match (a281{gid:'E004'}) match (b281{gid:'HBSTJ(SG)05_001_06_PR'}) </x:t>
  </x:si>
  <x:si>
    <x:t xml:space="preserve">match (a302{gid:'E004'}) match (b302{gid:'HBSTJ(SG)07_004_03_PR'}) </x:t>
  </x:si>
  <x:si>
    <x:t xml:space="preserve">match (a322{gid:'E004'}) match (b322{gid:'HBSTJ(SG)07_006_05_PR'}) </x:t>
  </x:si>
  <x:si>
    <x:t xml:space="preserve">match (a19{gid:'HBSGSJ(SG)02_013_03_PR'}) match (b19{gid:'P011'}) </x:t>
  </x:si>
  <x:si>
    <x:t xml:space="preserve">match (a320{gid:'E004'}) match (b320{gid:'HBSTJ(SG)07_006_03_PR'}) </x:t>
  </x:si>
  <x:si>
    <x:t xml:space="preserve">match (a309{gid:'E004'}) match (b309{gid:'HBSTJ(SG)07_005_02_PR'}) </x:t>
  </x:si>
  <x:si>
    <x:t xml:space="preserve">match (a324{gid:'E004'}) match (b324{gid:'HBSTJ(SG)07_007_02_PR'}) </x:t>
  </x:si>
  <x:si>
    <x:t xml:space="preserve">match (a313{gid:'E004'}) match (b313{gid:'HBSTJ(SG)07_005_06_PR'}) </x:t>
  </x:si>
  <x:si>
    <x:t xml:space="preserve">match (a317{gid:'E004'}) match (b317{gid:'HBSTJ(SG)07_005_10_PR'}) </x:t>
  </x:si>
  <x:si>
    <x:t xml:space="preserve">match (a327{gid:'E006'}) match (b327{gid:'HBYJCH(SH)07_001_PR'}) </x:t>
  </x:si>
  <x:si>
    <x:t xml:space="preserve">match (a318{gid:'E004'}) match (b318{gid:'HBSTJ(SG)07_006_01_PR'}) </x:t>
  </x:si>
  <x:si>
    <x:t xml:space="preserve">match (a328{gid:'E006'}) match (b328{gid:'HBYJCH(SH)07_002_PR'}) </x:t>
  </x:si>
  <x:si>
    <x:t xml:space="preserve">match (a323{gid:'E004'}) match (b323{gid:'HBSTJ(SG)07_007_01_PR'}) </x:t>
  </x:si>
  <x:si>
    <x:t xml:space="preserve">match (a316{gid:'E004'}) match (b316{gid:'HBSTJ(SG)07_005_09_PR'}) </x:t>
  </x:si>
  <x:si>
    <x:t xml:space="preserve">match (a329{gid:'E007'}) match (b329{gid:'HBSGBJ(SG)04_001_PR'}) </x:t>
  </x:si>
  <x:si>
    <x:t xml:space="preserve">match (a229{gid:'HBCHJ(SG)01_001_PR'}) match (b229{gid:'L122'}) </x:t>
  </x:si>
  <x:si>
    <x:t xml:space="preserve">match (a230{gid:'HBCHJ(SG)01_001_PR'}) match (b230{gid:'L132'}) </x:t>
  </x:si>
  <x:si>
    <x:t xml:space="preserve">match (a307{gid:'E004'}) match (b307{gid:'HBSTJ(SG)07_004_08_PR'}) </x:t>
  </x:si>
  <x:si>
    <x:t xml:space="preserve">match (a306{gid:'E004'}) match (b306{gid:'HBSTJ(SG)07_004_07_PR'}) </x:t>
  </x:si>
  <x:si>
    <x:t xml:space="preserve">match (a308{gid:'E004'}) match (b308{gid:'HBSTJ(SG)07_005_01_PR'}) </x:t>
  </x:si>
  <x:si>
    <x:t xml:space="preserve">match (a17{gid:'HBSGSJ(SG)02_013_01_PR'}) match (b17{gid:'P011'}) </x:t>
  </x:si>
  <x:si>
    <x:t xml:space="preserve">match (a312{gid:'E004'}) match (b312{gid:'HBSTJ(SG)07_005_05_PR'}) </x:t>
  </x:si>
  <x:si>
    <x:t xml:space="preserve">match (a321{gid:'E004'}) match (b321{gid:'HBSTJ(SG)07_006_04_PR'}) </x:t>
  </x:si>
  <x:si>
    <x:t xml:space="preserve">match (a16{gid:'HBSGSJ(SG)02_013_00_PR'}) match (b16{gid:'P011'}) </x:t>
  </x:si>
  <x:si>
    <x:t xml:space="preserve">match (a311{gid:'E004'}) match (b311{gid:'HBSTJ(SG)07_005_04_PR'}) </x:t>
  </x:si>
  <x:si>
    <x:t xml:space="preserve">match (a310{gid:'E004'}) match (b310{gid:'HBSTJ(SG)07_005_03_PR'}) </x:t>
  </x:si>
  <x:si>
    <x:t xml:space="preserve">match (a340{gid:'E009'}) match (b340{gid:'HBCHJ(SG)01_001_PR'}) </x:t>
  </x:si>
  <x:si>
    <x:t xml:space="preserve">match (a314{gid:'E004'}) match (b314{gid:'HBSTJ(SG)07_005_07_PR'}) </x:t>
  </x:si>
  <x:si>
    <x:t xml:space="preserve">match (a315{gid:'E004'}) match (b315{gid:'HBSTJ(SG)07_005_08_PR'}) </x:t>
  </x:si>
  <x:si>
    <x:t xml:space="preserve">match (a326{gid:'E005'}) match (b326{gid:'HBSJDG(SG)11_001_PR'}) </x:t>
  </x:si>
  <x:si>
    <x:t xml:space="preserve">match (a341{gid:'E009'}) match (b341{gid:'HBCHJ(SG)02_001_PR'}) </x:t>
  </x:si>
  <x:si>
    <x:t xml:space="preserve">match (a18{gid:'HBSGSJ(SG)02_013_02_PR'}) match (b18{gid:'P011'}) </x:t>
  </x:si>
  <x:si>
    <x:t xml:space="preserve">match (a325{gid:'E004'}) match (b325{gid:'HBSTJ(SG)07_007_03_PR'}) </x:t>
  </x:si>
  <x:si>
    <x:t xml:space="preserve">match (a319{gid:'E004'}) match (b319{gid:'HBSTJ(SG)07_006_02_PR'}) </x:t>
  </x:si>
  <x:si>
    <x:t xml:space="preserve">match (a32{gid:'HBSGSJ(SG)02_019_01_PR'}) match (b32{gid:'P014'}) </x:t>
  </x:si>
  <x:si>
    <x:t xml:space="preserve">match (a34{gid:'HBSGSJ(SG)02_019_03_PR'}) match (b34{gid:'P014'}) </x:t>
  </x:si>
  <x:si>
    <x:t xml:space="preserve">match (a35{gid:'HBSGSJ(SG)02_019_02_PR'}) match (b35{gid:'P045'}) </x:t>
  </x:si>
  <x:si>
    <x:t xml:space="preserve">match (a33{gid:'HBSGSJ(SG)02_019_02_PR'}) match (b33{gid:'P014'}) </x:t>
  </x:si>
  <x:si>
    <x:t xml:space="preserve">match (a30{gid:'HBSGSJ(SG)02_017_03_PR'}) match (b30{gid:'P012'}) </x:t>
  </x:si>
  <x:si>
    <x:t xml:space="preserve">match (a44{gid:'HBSGSJ(SG)02_022_03_PR'}) match (b44{gid:'P016'}) </x:t>
  </x:si>
  <x:si>
    <x:t xml:space="preserve">match (a26{gid:'HBSGSJ(SG)02_013_10_PR'}) match (b26{gid:'P011'}) </x:t>
  </x:si>
  <x:si>
    <x:t xml:space="preserve">match (a37{gid:'HBSGSJ(SG)02_019_03_PR'}) match (b37{gid:'P130'}) </x:t>
  </x:si>
  <x:si>
    <x:t xml:space="preserve">match (a51{gid:'HBSGSJ(SG)02_023_02_PR'}) match (b51{gid:'P131'}) </x:t>
  </x:si>
  <x:si>
    <x:t xml:space="preserve">match (a52{gid:'HBSGSJ(SG)02_023_02_PR'}) match (b52{gid:'P046'}) </x:t>
  </x:si>
  <x:si>
    <x:t xml:space="preserve">match (a53{gid:'HBSGSJ(SG)02_023_03_PR'}) match (b53{gid:'P050'}) </x:t>
  </x:si>
  <x:si>
    <x:t xml:space="preserve">match (a48{gid:'HBSGSJ(SG)02_023_01_PR'}) match (b48{gid:'P018'}) </x:t>
  </x:si>
  <x:si>
    <x:t xml:space="preserve">match (a47{gid:'HBSGSJ(SG)02_023_03_PR'}) match (b47{gid:'P017'}) </x:t>
  </x:si>
  <x:si>
    <x:t xml:space="preserve">match (a36{gid:'HBSGSJ(SG)02_019_02_PR'}) match (b36{gid:'P129'}) </x:t>
  </x:si>
  <x:si>
    <x:t xml:space="preserve">match (a23{gid:'HBSGSJ(SG)02_013_07_PR'}) match (b23{gid:'P011'}) </x:t>
  </x:si>
  <x:si>
    <x:t xml:space="preserve">match (a42{gid:'HBSGSJ(SG)02_022_01_PR'}) match (b42{gid:'P016'}) </x:t>
  </x:si>
  <x:si>
    <x:t xml:space="preserve">match (a22{gid:'HBSGSJ(SG)02_013_06_PR'}) match (b22{gid:'P011'}) </x:t>
  </x:si>
  <x:si>
    <x:t xml:space="preserve">match (a24{gid:'HBSGSJ(SG)02_013_08_PR'}) match (b24{gid:'P011'}) </x:t>
  </x:si>
  <x:si>
    <x:t xml:space="preserve">match (a27{gid:'HBSGSJ(SG)02_013_06_PR'}) match (b27{gid:'P128'}) </x:t>
  </x:si>
  <x:si>
    <x:t xml:space="preserve">match (a28{gid:'HBSGSJ(SG)02_017_01_PR'}) match (b28{gid:'P012'}) </x:t>
  </x:si>
  <x:si>
    <x:t xml:space="preserve">match (a20{gid:'HBSGSJ(SG)02_013_04_PR'}) match (b20{gid:'P011'}) </x:t>
  </x:si>
  <x:si>
    <x:t xml:space="preserve">match (a21{gid:'HBSGSJ(SG)02_013_05_PR'}) match (b21{gid:'P011'}) </x:t>
  </x:si>
  <x:si>
    <x:t xml:space="preserve">match (a43{gid:'HBSGSJ(SG)02_022_02_PR'}) match (b43{gid:'P016'}) </x:t>
  </x:si>
  <x:si>
    <x:t xml:space="preserve">match (a45{gid:'HBSGSJ(SG)02_023_01_PR'}) match (b45{gid:'P017'}) </x:t>
  </x:si>
  <x:si>
    <x:t xml:space="preserve">match (a46{gid:'HBSGSJ(SG)02_023_02_PR'}) match (b46{gid:'P017'}) </x:t>
  </x:si>
  <x:si>
    <x:t xml:space="preserve">match (a59{gid:'HBSGSJ(SG)02_027_01_PR'}) match (b59{gid:'P006'}) </x:t>
  </x:si>
  <x:si>
    <x:t xml:space="preserve">match (a49{gid:'HBSGSJ(SG)02_023_02_PR'}) match (b49{gid:'P018'}) </x:t>
  </x:si>
  <x:si>
    <x:t xml:space="preserve">match (a38{gid:'HBSGSJ(SG)02_019_03_PR'}) match (b38{gid:'P043'}) </x:t>
  </x:si>
  <x:si>
    <x:t xml:space="preserve">match (a50{gid:'HBSGSJ(SG)02_023_03_PR'}) match (b50{gid:'P018'}) </x:t>
  </x:si>
  <x:si>
    <x:t xml:space="preserve">match (a29{gid:'HBSGSJ(SG)02_017_02_PR'}) match (b29{gid:'P012'}) </x:t>
  </x:si>
  <x:si>
    <x:t xml:space="preserve">match (a60{gid:'HBSGSJ(SG)02_027_01_PR'}) match (b60{gid:'P020'}) </x:t>
  </x:si>
  <x:si>
    <x:t xml:space="preserve">match (a25{gid:'HBSGSJ(SG)02_013_09_PR'}) match (b25{gid:'P011'}) </x:t>
  </x:si>
  <x:si>
    <x:t xml:space="preserve">match (a76{gid:'HBSGSJ(SG)02_031_01_PR'}) match (b76{gid:'P022'}) </x:t>
  </x:si>
  <x:si>
    <x:t xml:space="preserve">match (a78{gid:'HBSGSJ(SG)02_031_03_PR'}) match (b78{gid:'P022'}) </x:t>
  </x:si>
  <x:si>
    <x:t xml:space="preserve">match (a70{gid:'HBSGSJ(SG)02_030_01_PR'}) match (b70{gid:'P043'}) </x:t>
  </x:si>
  <x:si>
    <x:t xml:space="preserve">match (a81{gid:'HBSGSJ(SG)02_031_06_PR'}) match (b81{gid:'P022'}) </x:t>
  </x:si>
  <x:si>
    <x:t xml:space="preserve">match (a68{gid:'HBSGSJ(SG)02_030_05_PR'}) match (b68{gid:'P022'}) </x:t>
  </x:si>
  <x:si>
    <x:t xml:space="preserve">match (a77{gid:'HBSGSJ(SG)02_031_02_PR'}) match (b77{gid:'P022'}) </x:t>
  </x:si>
  <x:si>
    <x:t xml:space="preserve">match (a80{gid:'HBSGSJ(SG)02_031_05_PR'}) match (b80{gid:'P022'}) </x:t>
  </x:si>
  <x:si>
    <x:t xml:space="preserve">match (a83{gid:'HBSGSJ(SG)02_031_02_PR'}) match (b83{gid:'P043'}) </x:t>
  </x:si>
  <x:si>
    <x:t xml:space="preserve">match (a66{gid:'HBSGSJ(SG)02_030_03_PR'}) match (b66{gid:'P022'}) </x:t>
  </x:si>
  <x:si>
    <x:t xml:space="preserve">match (a88{gid:'HBSGSJ(SG)02_031_04_PR'}) match (b88{gid:'P089'}) </x:t>
  </x:si>
  <x:si>
    <x:t xml:space="preserve">match (a84{gid:'HBSGSJ(SG)02_031_03_PR'}) match (b84{gid:'P043'}) </x:t>
  </x:si>
  <x:si>
    <x:t xml:space="preserve">match (a74{gid:'HBSGSJ(SG)02_030_05_PR'}) match (b74{gid:'P043'}) </x:t>
  </x:si>
  <x:si>
    <x:t xml:space="preserve">match (a85{gid:'HBSGSJ(SG)02_031_04_PR'}) match (b85{gid:'P043'}) </x:t>
  </x:si>
  <x:si>
    <x:t xml:space="preserve">match (a91{gid:'HBSGSJ(SG)02_033_02_PR'}) match (b91{gid:'P011'}) </x:t>
  </x:si>
  <x:si>
    <x:t xml:space="preserve">match (a69{gid:'HBSGSJ(SG)02_030_06_PR'}) match (b69{gid:'P022'}) </x:t>
  </x:si>
  <x:si>
    <x:t xml:space="preserve">match (a71{gid:'HBSGSJ(SG)02_030_02_PR'}) match (b71{gid:'P043'}) </x:t>
  </x:si>
  <x:si>
    <x:t xml:space="preserve">match (a73{gid:'HBSGSJ(SG)02_030_04_PR'}) match (b73{gid:'P043'}) </x:t>
  </x:si>
  <x:si>
    <x:t xml:space="preserve">match (a82{gid:'HBSGSJ(SG)02_031_01_PR'}) match (b82{gid:'P043'}) </x:t>
  </x:si>
  <x:si>
    <x:t xml:space="preserve">match (a86{gid:'HBSGSJ(SG)02_031_05_PR'}) match (b86{gid:'P043'}) </x:t>
  </x:si>
  <x:si>
    <x:t xml:space="preserve">match (a79{gid:'HBSGSJ(SG)02_031_04_PR'}) match (b79{gid:'P022'}) </x:t>
  </x:si>
  <x:si>
    <x:t xml:space="preserve">match (a90{gid:'HBSGSJ(SG)02_033_01_PR'}) match (b90{gid:'P011'}) </x:t>
  </x:si>
  <x:si>
    <x:t xml:space="preserve">match (a87{gid:'HBSGSJ(SG)02_031_06_PR'}) match (b87{gid:'P043'}) </x:t>
  </x:si>
  <x:si>
    <x:t xml:space="preserve">match (a75{gid:'HBSGSJ(SG)02_030_06_PR'}) match (b75{gid:'P043'}) </x:t>
  </x:si>
  <x:si>
    <x:t xml:space="preserve">match (a93{gid:'HBSGSJ(SG)02_033_04_PR'}) match (b93{gid:'P011'}) </x:t>
  </x:si>
  <x:si>
    <x:t xml:space="preserve">match (a92{gid:'HBSGSJ(SG)02_033_03_PR'}) match (b92{gid:'P011'}) </x:t>
  </x:si>
  <x:si>
    <x:t xml:space="preserve">match (a67{gid:'HBSGSJ(SG)02_030_04_PR'}) match (b67{gid:'P022'}) </x:t>
  </x:si>
  <x:si>
    <x:t xml:space="preserve">match (a64{gid:'HBSGSJ(SG)02_030_01_PR'}) match (b64{gid:'P022'}) </x:t>
  </x:si>
  <x:si>
    <x:t xml:space="preserve">match (a72{gid:'HBSGSJ(SG)02_030_03_PR'}) match (b72{gid:'P043'}) </x:t>
  </x:si>
  <x:si>
    <x:t xml:space="preserve">match (a94{gid:'HBSGSJ(SG)02_033_05_PR'}) match (b94{gid:'P011'}) </x:t>
  </x:si>
  <x:si>
    <x:t xml:space="preserve">match (a95{gid:'HBSGSJ(SG)02_034_01_PR'}) match (b95{gid:'P011'}) </x:t>
  </x:si>
  <x:si>
    <x:t xml:space="preserve">match (a96{gid:'HBSGSJ(SG)02_034_02_PR'}) match (b96{gid:'P011'}) </x:t>
  </x:si>
  <x:si>
    <x:t xml:space="preserve">match (a65{gid:'HBSGSJ(SG)02_030_02_PR'}) match (b65{gid:'P022'}) </x:t>
  </x:si>
  <x:si>
    <x:t xml:space="preserve">match (a98{gid:'HBSGSJ(SG)02_034_04_PR'}) match (b98{gid:'P011'}) </x:t>
  </x:si>
  <x:si>
    <x:t xml:space="preserve">match (a97{gid:'HBSGSJ(SG)02_034_03_PR'}) match (b97{gid:'P011'}) </x:t>
  </x:si>
  <x:si>
    <x:t xml:space="preserve">match (a99{gid:'HBSGSJ(SG)02_034_05_PR'}) match (b99{gid:'P011'}) </x:t>
  </x:si>
  <x:si>
    <x:t xml:space="preserve">match (a4{gid:'HBSGSJ(SG)02_004_PR'}) match (b4{gid:'P004'}) </x:t>
  </x:si>
  <x:si>
    <x:t xml:space="preserve">match (a31{gid:'HBSGSJ(SG)02_014_PR'}) match (b31{gid:'F008'}) </x:t>
  </x:si>
  <x:si>
    <x:t xml:space="preserve">match (a6{gid:'HBSGSJ(SG)02_005_PR'}) match (b6{gid:'P006'}) </x:t>
  </x:si>
  <x:si>
    <x:t xml:space="preserve">match (a5{gid:'HBSGSJ(SG)02_004_PR'}) match (b5{gid:'P005'}) </x:t>
  </x:si>
  <x:si>
    <x:t xml:space="preserve">match (a10{gid:'HBSGSJ(SG)02_007_PR'}) match (b10{gid:'P007'}) </x:t>
  </x:si>
  <x:si>
    <x:t xml:space="preserve">match (a3{gid:'HBSGSJ(SG)02_003_PR'}) match (b3{gid:'P002'}) </x:t>
  </x:si>
  <x:si>
    <x:t xml:space="preserve">match (a15{gid:'HBSGSJ(SG)02_011_PR'}) match (b15{gid:'P006'}) </x:t>
  </x:si>
  <x:si>
    <x:t xml:space="preserve">match (a9{gid:'HBSGSJ(SG)02_007_PR'}) match (b9{gid:'P008'}) </x:t>
  </x:si>
  <x:si>
    <x:t xml:space="preserve">match (a1{gid:'HBSGSJ(SG)02_001_PR'}) match (b1{gid:'P002'}) </x:t>
  </x:si>
  <x:si>
    <x:t xml:space="preserve">match (a31{gid:'HBSGSJ(SG)02_018_PR'}) match (b31{gid:'P013'}) </x:t>
  </x:si>
  <x:si>
    <x:t xml:space="preserve">match (a2{gid:'HBSGSJ(SG)02_002_PR'}) match (b2{gid:'P003'}) </x:t>
  </x:si>
  <x:si>
    <x:t xml:space="preserve">match (a14{gid:'HBSGSJ(SG)02_010_PR'}) match (b14{gid:'P010'}) </x:t>
  </x:si>
  <x:si>
    <x:t xml:space="preserve">match (a8{gid:'HBSGSJ(SG)02_006_PR'}) match (b8{gid:'P127'}) </x:t>
  </x:si>
  <x:si>
    <x:t xml:space="preserve">match (a41{gid:'HBSGSJ(SG)02_021_PR'}) match (b41{gid:'P016'}) </x:t>
  </x:si>
  <x:si>
    <x:t xml:space="preserve">match (a54{gid:'HBSGSJ(SG)02_024_PR'}) match (b54{gid:'P019'}) </x:t>
  </x:si>
  <x:si>
    <x:t xml:space="preserve">match (a34{gid:'HBSGSJ(SG)02_016_PR'}) match (b34{gid:'F008'}) </x:t>
  </x:si>
  <x:si>
    <x:t xml:space="preserve">match (a39{gid:'HBSGSJ(SG)02_020_PR'}) match (b39{gid:'P015'}) </x:t>
  </x:si>
  <x:si>
    <x:t xml:space="preserve">match (a7{gid:'HBSGSJ(SG)02_006_PR'}) match (b7{gid:'P007'}) </x:t>
  </x:si>
  <x:si>
    <x:t xml:space="preserve">match (a12{gid:'HBSGSJ(SG)02_008_PR'}) match (b12{gid:'P006'}) </x:t>
  </x:si>
  <x:si>
    <x:t xml:space="preserve">match (a13{gid:'HBSGSJ(SG)02_009_PR'}) match (b13{gid:'P009'}) </x:t>
  </x:si>
  <x:si>
    <x:t xml:space="preserve">match (a55{gid:'HBSGSJ(SG)02_025_PR'}) match (b55{gid:'P006'}) </x:t>
  </x:si>
  <x:si>
    <x:t xml:space="preserve">match (a56{gid:'HBSGSJ(SG)02_025_PR'}) match (b56{gid:'P020'}) </x:t>
  </x:si>
  <x:si>
    <x:t xml:space="preserve">match (a57{gid:'HBSGSJ(SG)02_026_PR'}) match (b57{gid:'P006'}) </x:t>
  </x:si>
  <x:si>
    <x:t xml:space="preserve">match (a11{gid:'HBSGSJ(SG)02_007_PR'}) match (b11{gid:'P002'}) </x:t>
  </x:si>
  <x:si>
    <x:t xml:space="preserve">match (a40{gid:'HBSGSJ(SG)02_021_PR'}) match (b40{gid:'P006'}) </x:t>
  </x:si>
  <x:si>
    <x:t xml:space="preserve">match (a43{gid:'HBSGSJ(SG)02_041_PR'}) match (b43{gid:'L021'}) </x:t>
  </x:si>
  <x:si>
    <x:t xml:space="preserve">match (a35{gid:'HBSGSJ(SG)02_035_PR'}) match (b35{gid:'L016'}) </x:t>
  </x:si>
  <x:si>
    <x:t xml:space="preserve">match (a4{gid:'HBSGSJ(SG)02_004_PR'}) match (b4{gid:'L003'}) </x:t>
  </x:si>
  <x:si>
    <x:t xml:space="preserve">match (a11{gid:'HBSGSJ(SG)02_012_PR'}) match (b11{gid:'L007'}) </x:t>
  </x:si>
  <x:si>
    <x:t xml:space="preserve">match (a15{gid:'HBSGSJ(SG)02_018_PR'}) match (b15{gid:'L071'}) </x:t>
  </x:si>
  <x:si>
    <x:t xml:space="preserve">match (a58{gid:'HBSGSJ(SG)02_026_PR'}) match (b58{gid:'P020'}) </x:t>
  </x:si>
  <x:si>
    <x:t xml:space="preserve">match (a21{gid:'HBSGSJ(SG)02_026_PR'}) match (b21{gid:'L009'}) </x:t>
  </x:si>
  <x:si>
    <x:t xml:space="preserve">match (a38{gid:'HBSGSJ(SG)02_036_PR'}) match (b38{gid:'L017'}) </x:t>
  </x:si>
  <x:si>
    <x:t xml:space="preserve">match (a41{gid:'HBSGSJ(SG)02_040_PR'}) match (b41{gid:'L019'}) </x:t>
  </x:si>
  <x:si>
    <x:t xml:space="preserve">match (a2{gid:'HBSGSJ(SG)02_002_PR'}) match (b2{gid:'L001'}) </x:t>
  </x:si>
  <x:si>
    <x:t xml:space="preserve">match (a62{gid:'HBSGSJ(SG)02_029_PR'}) match (b62{gid:'P021'}) </x:t>
  </x:si>
  <x:si>
    <x:t xml:space="preserve">match (a5{gid:'HBSGSJ(SG)02_006_PR'}) match (b5{gid:'L004'}) </x:t>
  </x:si>
  <x:si>
    <x:t xml:space="preserve">match (a89{gid:'HBSGSJ(SG)02_032_PR'}) match (b89{gid:'P023'}) </x:t>
  </x:si>
  <x:si>
    <x:t xml:space="preserve">match (a9{gid:'HBSGSJ(SG)02_010_PR'}) match (b9{gid:'L060'}) </x:t>
  </x:si>
  <x:si>
    <x:t xml:space="preserve">match (a63{gid:'HBSGSJ(SG)02_029_PR'}) match (b63{gid:'P132'}) </x:t>
  </x:si>
  <x:si>
    <x:t xml:space="preserve">match (a36{gid:'HBSGSJ(SG)02_035_PR'}) match (b36{gid:'L049'}) </x:t>
  </x:si>
  <x:si>
    <x:t xml:space="preserve">match (a10{gid:'HBSGSJ(SG)02_011_PR'}) match (b10{gid:'L006'}) </x:t>
  </x:si>
  <x:si>
    <x:t xml:space="preserve">match (a16{gid:'HBSGSJ(SG)02_021_PR'}) match (b16{gid:'L072'}) </x:t>
  </x:si>
  <x:si>
    <x:t xml:space="preserve">match (a7{gid:'HBSGSJ(SG)02_007_PR'}) match (b7{gid:'L005'}) </x:t>
  </x:si>
  <x:si>
    <x:t xml:space="preserve">match (a37{gid:'HBSGSJ(SG)02_035_PR'}) match (b37{gid:'L025'}) </x:t>
  </x:si>
  <x:si>
    <x:t xml:space="preserve">match (a42{gid:'HBSGSJ(SG)02_040_PR'}) match (b42{gid:'L020'}) </x:t>
  </x:si>
  <x:si>
    <x:t xml:space="preserve">match (a1{gid:'HBSGSJ(SG)02_001_PR'}) match (b1{gid:'L001'}) </x:t>
  </x:si>
  <x:si>
    <x:t xml:space="preserve">match (a6{gid:'HBSGSJ(SG)02_007_PR'}) match (b6{gid:'L001'}) </x:t>
  </x:si>
  <x:si>
    <x:t xml:space="preserve">match (a3{gid:'HBSGSJ(SG)02_003_PR'}) match (b3{gid:'L002'}) </x:t>
  </x:si>
  <x:si>
    <x:t xml:space="preserve">match (a8{gid:'HBSGSJ(SG)02_009_PR'}) match (b8{gid:'L068'}) </x:t>
  </x:si>
  <x:si>
    <x:t xml:space="preserve">match (a20{gid:'HBSGSJ(SG)02_024_PR'}) match (b20{gid:'L073'}) </x:t>
  </x:si>
  <x:si>
    <x:t xml:space="preserve">match (a26{gid:'HBSGSJ(SG)02_029_PR'}) match (b26{gid:'L011'}) </x:t>
  </x:si>
  <x:si>
    <x:t xml:space="preserve">match (a39{gid:'HBSGSJ(SG)02_036_PR'}) match (b39{gid:'L018'}) </x:t>
  </x:si>
  <x:si>
    <x:t xml:space="preserve">match (a40{gid:'HBSGSJ(SG)02_038_PR'}) match (b40{gid:'L025'}) </x:t>
  </x:si>
  <x:si>
    <x:t xml:space="preserve">match (a61{gid:'HBSGSJ(SG)02_028_PR'}) match (b61{gid:'P045'}) </x:t>
  </x:si>
  <x:si>
    <x:t xml:space="preserve">match (a15{gid:'HBSGSJ(SG)02_008_PR'}) match (b15{gid:'S025'}) </x:t>
  </x:si>
  <x:si>
    <x:t xml:space="preserve">match (a47{gid:'HBSGSJ(SG)02_042_PR'}) match (b47{gid:'L025'}) </x:t>
  </x:si>
  <x:si>
    <x:t xml:space="preserve">match (a45{gid:'HBSGSJ(SG)02_042_PR'}) match (b45{gid:'L023'}) </x:t>
  </x:si>
  <x:si>
    <x:t xml:space="preserve">match (a46{gid:'HBSGSJ(SG)02_042_PR'}) match (b46{gid:'L024'}) </x:t>
  </x:si>
  <x:si>
    <x:t xml:space="preserve">match (a10{gid:'HBSGSJ(SG)02_003_PR'}) match (b10{gid:'S010'}) </x:t>
  </x:si>
  <x:si>
    <x:t xml:space="preserve">match (a16{gid:'HBSGSJ(SG)02_009_PR'}) match (b16{gid:'S024'}) </x:t>
  </x:si>
  <x:si>
    <x:t xml:space="preserve">match (a59{gid:'HBSGSJ(SG)02_044_PR'}) match (b59{gid:'L033'}) </x:t>
  </x:si>
  <x:si>
    <x:t xml:space="preserve">match (a34{gid:'HBSGSJ(SG)02_016_PR'}) match (b34{gid:'S010'}) </x:t>
  </x:si>
  <x:si>
    <x:t xml:space="preserve">match (a38{gid:'HBSGSJ(SG)02_018_PR'}) match (b38{gid:'S054'}) </x:t>
  </x:si>
  <x:si>
    <x:t xml:space="preserve">match (a50{gid:'HBSGSJ(SG)02_024_PR'}) match (b50{gid:'S037'}) </x:t>
  </x:si>
  <x:si>
    <x:t xml:space="preserve">match (a58{gid:'HBSGSJ(SG)02_044_PR'}) match (b58{gid:'L032'}) </x:t>
  </x:si>
  <x:si>
    <x:t xml:space="preserve">match (a77{gid:'HBSGSJ(SG)02_051_PR'}) match (b77{gid:'L042'}) </x:t>
  </x:si>
  <x:si>
    <x:t xml:space="preserve">match (a51{gid:'HBSGSJ(SG)02_025_PR'}) match (b51{gid:'S062'}) </x:t>
  </x:si>
  <x:si>
    <x:t xml:space="preserve">match (a8{gid:'HBSGSJ(SG)02_001_PR'}) match (b8{gid:'S037'}) </x:t>
  </x:si>
  <x:si>
    <x:t xml:space="preserve">match (a12{gid:'HBSGSJ(SG)02_005_PR'}) match (b12{gid:'S032'}) </x:t>
  </x:si>
  <x:si>
    <x:t xml:space="preserve">match (a18{gid:'HBSGSJ(SG)02_011_PR'}) match (b18{gid:'S001'}) </x:t>
  </x:si>
  <x:si>
    <x:t xml:space="preserve">match (a52{gid:'HBSGSJ(SG)02_026_PR'}) match (b52{gid:'S001'}) </x:t>
  </x:si>
  <x:si>
    <x:t xml:space="preserve">match (a19{gid:'HBSGSJ(SG)02_012_PR'}) match (b19{gid:'S024'}) </x:t>
  </x:si>
  <x:si>
    <x:t xml:space="preserve">match (a55{gid:'HBSGSJ(SG)02_028_PR'}) match (b55{gid:'S002'}) </x:t>
  </x:si>
  <x:si>
    <x:t xml:space="preserve">match (a56{gid:'HBSGSJ(SG)02_029_PR'}) match (b56{gid:'S027'}) </x:t>
  </x:si>
  <x:si>
    <x:t xml:space="preserve">match (a44{gid:'HBSGSJ(SG)02_042_PR'}) match (b44{gid:'L022'}) </x:t>
  </x:si>
  <x:si>
    <x:t xml:space="preserve">match (a14{gid:'HBSGSJ(SG)02_007_PR'}) match (b14{gid:'S032'}) </x:t>
  </x:si>
  <x:si>
    <x:t xml:space="preserve">match (a17{gid:'HBSGSJ(SG)02_010_PR'}) match (b17{gid:'S038'}) </x:t>
  </x:si>
  <x:si>
    <x:t xml:space="preserve">match (a48{gid:'HBSGSJ(SG)02_042_PR'}) match (b48{gid:'L026'}) </x:t>
  </x:si>
  <x:si>
    <x:t xml:space="preserve">match (a9{gid:'HBSGSJ(SG)02_002_PR'}) match (b9{gid:'S037'}) </x:t>
  </x:si>
  <x:si>
    <x:t xml:space="preserve">match (a78{gid:'HBSGSJ(SG)02_052_PR'}) match (b78{gid:'L015'}) </x:t>
  </x:si>
  <x:si>
    <x:t xml:space="preserve">match (a31{gid:'HBSGSJ(SG)02_014_PR'}) match (b31{gid:'S007'}) </x:t>
  </x:si>
  <x:si>
    <x:t xml:space="preserve">match (a42{gid:'HBSGSJ(SG)02_020_PR'}) match (b42{gid:'S038'}) </x:t>
  </x:si>
  <x:si>
    <x:t xml:space="preserve">match (a43{gid:'HBSGSJ(SG)02_021_PR'}) match (b43{gid:'S010'}) </x:t>
  </x:si>
  <x:si>
    <x:t xml:space="preserve">match (a13{gid:'HBSGSJ(SG)02_006_PR'}) match (b13{gid:'S032'}) </x:t>
  </x:si>
  <x:si>
    <x:t xml:space="preserve">match (a11{gid:'HBSGSJ(SG)02_004_PR'}) match (b11{gid:'S037'}) </x:t>
  </x:si>
  <x:si>
    <x:t xml:space="preserve">match (a17{gid:'HBSGSJ(SG)02_010_PR'}) match (b17{gid:'F002'}) </x:t>
  </x:si>
  <x:si>
    <x:t xml:space="preserve">match (a9{gid:'HBSGSJ(SG)02_002_PR'}) match (b9{gid:'F001'}) </x:t>
  </x:si>
  <x:si>
    <x:t xml:space="preserve">match (a15{gid:'HBSGSJ(SG)02_008_PR'}) match (b15{gid:'F002'}) </x:t>
  </x:si>
  <x:si>
    <x:t xml:space="preserve">match (a18{gid:'HBSGSJ(SG)02_011_PR'}) match (b18{gid:'F007'}) </x:t>
  </x:si>
  <x:si>
    <x:t xml:space="preserve">match (a19{gid:'HBSGSJ(SG)02_012_PR'}) match (b19{gid:'F008'}) </x:t>
  </x:si>
  <x:si>
    <x:t xml:space="preserve">match (a89{gid:'E001'}) match (b89{gid:'HBSGSJ(SG)02_042_PR'}) </x:t>
  </x:si>
  <x:si>
    <x:t xml:space="preserve">match (a11{gid:'HBSGSJ(SG)02_004_PR'}) match (b11{gid:'F004'}) </x:t>
  </x:si>
  <x:si>
    <x:t xml:space="preserve">match (a10{gid:'HBSGSJ(SG)02_003_PR'}) match (b10{gid:'F003'}) </x:t>
  </x:si>
  <x:si>
    <x:t xml:space="preserve">match (a14{gid:'HBSGSJ(SG)02_007_PR'}) match (b14{gid:'F001'}) </x:t>
  </x:si>
  <x:si>
    <x:t xml:space="preserve">match (a13{gid:'HBSGSJ(SG)02_006_PR'}) match (b13{gid:'F006'}) </x:t>
  </x:si>
  <x:si>
    <x:t xml:space="preserve">match (a16{gid:'HBSGSJ(SG)02_009_PR'}) match (b16{gid:'F002'}) </x:t>
  </x:si>
  <x:si>
    <x:t xml:space="preserve">match (a93{gid:'E001'}) match (b93{gid:'HBSGSJ(SG)02_044_PR'}) </x:t>
  </x:si>
  <x:si>
    <x:t xml:space="preserve">match (a12{gid:'HBSGSJ(SG)02_005_PR'}) match (b12{gid:'F005'}) </x:t>
  </x:si>
  <x:si>
    <x:t xml:space="preserve">match (a8{gid:'HBSGSJ(SG)02_001_PR'}) match (b8{gid:'F002'}) </x:t>
  </x:si>
  <x:si>
    <x:t>create (a292)-[r292:has]-&gt;(b292)</x:t>
  </x:si>
  <x:si>
    <x:t>create (a298)-[r298:has]-&gt;(b298)</x:t>
  </x:si>
  <x:si>
    <x:t>create (a282)-[r282:has]-&gt;(b282)</x:t>
  </x:si>
  <x:si>
    <x:t>create (a287)-[r287:has]-&gt;(b287)</x:t>
  </x:si>
  <x:si>
    <x:t>create (a280)-[r280:has]-&gt;(b280)</x:t>
  </x:si>
  <x:si>
    <x:t>create (a288)-[r288:has]-&gt;(b288)</x:t>
  </x:si>
  <x:si>
    <x:t>create (a290)-[r290:has]-&gt;(b290)</x:t>
  </x:si>
  <x:si>
    <x:t>create (a286)-[r286:has]-&gt;(b286)</x:t>
  </x:si>
  <x:si>
    <x:t>create (a294)-[r294:has]-&gt;(b294)</x:t>
  </x:si>
  <x:si>
    <x:t>create (a299)-[r299:has]-&gt;(b299)</x:t>
  </x:si>
  <x:si>
    <x:t>create (a279)-[r279:has]-&gt;(b279)</x:t>
  </x:si>
  <x:si>
    <x:t>create (a300)-[r300:has]-&gt;(b300)</x:t>
  </x:si>
  <x:si>
    <x:t>create (a303)-[r303:has]-&gt;(b303)</x:t>
  </x:si>
  <x:si>
    <x:t>create (a304)-[r304:has]-&gt;(b304)</x:t>
  </x:si>
  <x:si>
    <x:t>create (a301)-[r301:has]-&gt;(b301)</x:t>
  </x:si>
  <x:si>
    <x:t>create (a305)-[r305:has]-&gt;(b305)</x:t>
  </x:si>
  <x:si>
    <x:t>create (a306)-[r306:has]-&gt;(b306)</x:t>
  </x:si>
  <x:si>
    <x:t>create (a307)-[r307:has]-&gt;(b307)</x:t>
  </x:si>
  <x:si>
    <x:t>create (a289)-[r289:has]-&gt;(b289)</x:t>
  </x:si>
  <x:si>
    <x:t>create (a302)-[r302:has]-&gt;(b302)</x:t>
  </x:si>
  <x:si>
    <x:t>create (a277)-[r277:has]-&gt;(b277)</x:t>
  </x:si>
  <x:si>
    <x:t>create (a308)-[r308:has]-&gt;(b308)</x:t>
  </x:si>
  <x:si>
    <x:t>create (a283)-[r283:has]-&gt;(b283)</x:t>
  </x:si>
  <x:si>
    <x:t>create (a291)-[r291:has]-&gt;(b291)</x:t>
  </x:si>
  <x:si>
    <x:t>create (a285)-[r285:has]-&gt;(b285)</x:t>
  </x:si>
  <x:si>
    <x:t>create (a293)-[r293:has]-&gt;(b293)</x:t>
  </x:si>
  <x:si>
    <x:t>create (a295)-[r295:has]-&gt;(b295)</x:t>
  </x:si>
  <x:si>
    <x:t>create (a296)-[r296:has]-&gt;(b296)</x:t>
  </x:si>
  <x:si>
    <x:t>create (a297)-[r297:has]-&gt;(b297)</x:t>
  </x:si>
  <x:si>
    <x:t>create (a284)-[r284:has]-&gt;(b284)</x:t>
  </x:si>
  <x:si>
    <x:t>create (a281)-[r281:has]-&gt;(b281)</x:t>
  </x:si>
  <x:si>
    <x:t>create (a278)-[r278:has]-&gt;(b278)</x:t>
  </x:si>
  <x:si>
    <x:t>create (a136)-[r136:has]-&gt;(b136)</x:t>
  </x:si>
  <x:si>
    <x:t>create (a107)-[r107:has]-&gt;(b107)</x:t>
  </x:si>
  <x:si>
    <x:t>create (a119)-[r119:has]-&gt;(b119)</x:t>
  </x:si>
  <x:si>
    <x:t>create (a113)-[r113:has]-&gt;(b113)</x:t>
  </x:si>
  <x:si>
    <x:t>create (a122)-[r122:has]-&gt;(b122)</x:t>
  </x:si>
  <x:si>
    <x:t>create (a112)-[r112:has]-&gt;(b112)</x:t>
  </x:si>
  <x:si>
    <x:t>create (a124)-[r124:has]-&gt;(b124)</x:t>
  </x:si>
  <x:si>
    <x:t>create (a127)-[r127:has]-&gt;(b127)</x:t>
  </x:si>
  <x:si>
    <x:t>create (a109)-[r109:has]-&gt;(b109)</x:t>
  </x:si>
  <x:si>
    <x:t>create (a114)-[r114:has]-&gt;(b114)</x:t>
  </x:si>
  <x:si>
    <x:t>create (a116)-[r116:has]-&gt;(b116)</x:t>
  </x:si>
  <x:si>
    <x:t>create (a110)-[r110:has]-&gt;(b110)</x:t>
  </x:si>
  <x:si>
    <x:t>create (a106)-[r106:has]-&gt;(b106)</x:t>
  </x:si>
  <x:si>
    <x:t>create (a118)-[r118:has]-&gt;(b118)</x:t>
  </x:si>
  <x:si>
    <x:t>create (a121)-[r121:has]-&gt;(b121)</x:t>
  </x:si>
  <x:si>
    <x:t>create (a128)-[r128:has]-&gt;(b128)</x:t>
  </x:si>
  <x:si>
    <x:t>create (a105)-[r105:has]-&gt;(b105)</x:t>
  </x:si>
  <x:si>
    <x:t>create (a108)-[r108:has]-&gt;(b108)</x:t>
  </x:si>
  <x:si>
    <x:t>create (a111)-[r111:has]-&gt;(b111)</x:t>
  </x:si>
  <x:si>
    <x:t>create (a129)-[r129:has]-&gt;(b129)</x:t>
  </x:si>
  <x:si>
    <x:t>create (a115)-[r115:has]-&gt;(b115)</x:t>
  </x:si>
  <x:si>
    <x:t>create (a117)-[r117:has]-&gt;(b117)</x:t>
  </x:si>
  <x:si>
    <x:t>create (a120)-[r120:has]-&gt;(b120)</x:t>
  </x:si>
  <x:si>
    <x:t>create (a125)-[r125:has]-&gt;(b125)</x:t>
  </x:si>
  <x:si>
    <x:t>create (a130)-[r130:has]-&gt;(b130)</x:t>
  </x:si>
  <x:si>
    <x:t>create (a131)-[r131:has]-&gt;(b131)</x:t>
  </x:si>
  <x:si>
    <x:t>create (a132)-[r132:has]-&gt;(b132)</x:t>
  </x:si>
  <x:si>
    <x:t>create (a133)-[r133:has]-&gt;(b133)</x:t>
  </x:si>
  <x:si>
    <x:t>create (a123)-[r123:has]-&gt;(b123)</x:t>
  </x:si>
  <x:si>
    <x:t>create (a126)-[r126:has]-&gt;(b126)</x:t>
  </x:si>
  <x:si>
    <x:t>create (a134)-[r134:has]-&gt;(b134)</x:t>
  </x:si>
  <x:si>
    <x:t>create (a135)-[r135:has]-&gt;(b135)</x:t>
  </x:si>
  <x:si>
    <x:t>create (a154)-[r154:has]-&gt;(b154)</x:t>
  </x:si>
  <x:si>
    <x:t>create (a140)-[r140:has]-&gt;(b140)</x:t>
  </x:si>
  <x:si>
    <x:t>create (a160)-[r160:has]-&gt;(b160)</x:t>
  </x:si>
  <x:si>
    <x:t>create (a161)-[r161:has]-&gt;(b161)</x:t>
  </x:si>
  <x:si>
    <x:t>create (a137)-[r137:has]-&gt;(b137)</x:t>
  </x:si>
  <x:si>
    <x:t>create (a162)-[r162:has]-&gt;(b162)</x:t>
  </x:si>
  <x:si>
    <x:t>create (a159)-[r159:has]-&gt;(b159)</x:t>
  </x:si>
  <x:si>
    <x:t>create (a164)-[r164:has]-&gt;(b164)</x:t>
  </x:si>
  <x:si>
    <x:t>create (a142)-[r142:has]-&gt;(b142)</x:t>
  </x:si>
  <x:si>
    <x:t>create (a146)-[r146:has]-&gt;(b146)</x:t>
  </x:si>
  <x:si>
    <x:t>create (a147)-[r147:has]-&gt;(b147)</x:t>
  </x:si>
  <x:si>
    <x:t>create (a148)-[r148:has]-&gt;(b148)</x:t>
  </x:si>
  <x:si>
    <x:t>create (a141)-[r141:has]-&gt;(b141)</x:t>
  </x:si>
  <x:si>
    <x:t>create (a139)-[r139:has]-&gt;(b139)</x:t>
  </x:si>
  <x:si>
    <x:t>create (a145)-[r145:has]-&gt;(b145)</x:t>
  </x:si>
  <x:si>
    <x:t>create (a155)-[r155:has]-&gt;(b155)</x:t>
  </x:si>
  <x:si>
    <x:t>create (a156)-[r156:has]-&gt;(b156)</x:t>
  </x:si>
  <x:si>
    <x:t>create (a157)-[r157:has]-&gt;(b157)</x:t>
  </x:si>
  <x:si>
    <x:t>create (a165)-[r165:has]-&gt;(b165)</x:t>
  </x:si>
  <x:si>
    <x:t>create (a166)-[r166:has]-&gt;(b166)</x:t>
  </x:si>
  <x:si>
    <x:t>create (a167)-[r167:has]-&gt;(b167)</x:t>
  </x:si>
  <x:si>
    <x:t>create (a168)-[r168:has]-&gt;(b168)</x:t>
  </x:si>
  <x:si>
    <x:t>create (a151)-[r151:has]-&gt;(b151)</x:t>
  </x:si>
  <x:si>
    <x:t>create (a152)-[r152:has]-&gt;(b152)</x:t>
  </x:si>
  <x:si>
    <x:t>create (a163)-[r163:has]-&gt;(b163)</x:t>
  </x:si>
  <x:si>
    <x:t>create (a149)-[r149:has]-&gt;(b149)</x:t>
  </x:si>
  <x:si>
    <x:t>create (a150)-[r150:has]-&gt;(b150)</x:t>
  </x:si>
  <x:si>
    <x:t>create (a138)-[r138:has]-&gt;(b138)</x:t>
  </x:si>
  <x:si>
    <x:t>create (a144)-[r144:has]-&gt;(b144)</x:t>
  </x:si>
  <x:si>
    <x:t>create (a153)-[r153:has]-&gt;(b153)</x:t>
  </x:si>
  <x:si>
    <x:t>create (a158)-[r158:has]-&gt;(b158)</x:t>
  </x:si>
  <x:si>
    <x:t>create (a143)-[r143:has]-&gt;(b143)</x:t>
  </x:si>
  <x:si>
    <x:t>create (a200)-[r200:has]-&gt;(b200)</x:t>
  </x:si>
  <x:si>
    <x:t>create (a193)-[r193:has]-&gt;(b193)</x:t>
  </x:si>
  <x:si>
    <x:t>create (a170)-[r170:has]-&gt;(b170)</x:t>
  </x:si>
  <x:si>
    <x:t>create (a184)-[r184:has]-&gt;(b184)</x:t>
  </x:si>
  <x:si>
    <x:t>create (a189)-[r189:has]-&gt;(b189)</x:t>
  </x:si>
  <x:si>
    <x:t>create (a187)-[r187:has]-&gt;(b187)</x:t>
  </x:si>
  <x:si>
    <x:t>create (a179)-[r179:has]-&gt;(b179)</x:t>
  </x:si>
  <x:si>
    <x:t>create (a188)-[r188:has]-&gt;(b188)</x:t>
  </x:si>
  <x:si>
    <x:t>create (a190)-[r190:has]-&gt;(b190)</x:t>
  </x:si>
  <x:si>
    <x:t>create (a194)-[r194:has]-&gt;(b194)</x:t>
  </x:si>
  <x:si>
    <x:t>create (a197)-[r197:has]-&gt;(b197)</x:t>
  </x:si>
  <x:si>
    <x:t>create (a175)-[r175:has]-&gt;(b175)</x:t>
  </x:si>
  <x:si>
    <x:t>create (a182)-[r182:has]-&gt;(b182)</x:t>
  </x:si>
  <x:si>
    <x:t>create (a198)-[r198:has]-&gt;(b198)</x:t>
  </x:si>
  <x:si>
    <x:t>create (a186)-[r186:has]-&gt;(b186)</x:t>
  </x:si>
  <x:si>
    <x:t>create (a183)-[r183:has]-&gt;(b183)</x:t>
  </x:si>
  <x:si>
    <x:t>create (a181)-[r181:has]-&gt;(b181)</x:t>
  </x:si>
  <x:si>
    <x:t>create (a185)-[r185:has]-&gt;(b185)</x:t>
  </x:si>
  <x:si>
    <x:t>create (a169)-[r169:has]-&gt;(b169)</x:t>
  </x:si>
  <x:si>
    <x:t>create (a177)-[r177:has]-&gt;(b177)</x:t>
  </x:si>
  <x:si>
    <x:t>create (a180)-[r180:has]-&gt;(b180)</x:t>
  </x:si>
  <x:si>
    <x:t>create (a174)-[r174:has]-&gt;(b174)</x:t>
  </x:si>
  <x:si>
    <x:t>create (a171)-[r171:has]-&gt;(b171)</x:t>
  </x:si>
  <x:si>
    <x:t>create (a192)-[r192:has]-&gt;(b192)</x:t>
  </x:si>
  <x:si>
    <x:t>create (a173)-[r173:has]-&gt;(b173)</x:t>
  </x:si>
  <x:si>
    <x:t>create (a176)-[r176:has]-&gt;(b176)</x:t>
  </x:si>
  <x:si>
    <x:t>create (a196)-[r196:has]-&gt;(b196)</x:t>
  </x:si>
  <x:si>
    <x:t>create (a191)-[r191:has]-&gt;(b191)</x:t>
  </x:si>
  <x:si>
    <x:t>create (a178)-[r178:has]-&gt;(b178)</x:t>
  </x:si>
  <x:si>
    <x:t>create (a172)-[r172:has]-&gt;(b172)</x:t>
  </x:si>
  <x:si>
    <x:t>create (a195)-[r195:has]-&gt;(b195)</x:t>
  </x:si>
  <x:si>
    <x:t>create (a199)-[r199:has]-&gt;(b199)</x:t>
  </x:si>
  <x:si>
    <x:t>create (a211)-[r211:has]-&gt;(b211)</x:t>
  </x:si>
  <x:si>
    <x:t>create (a210)-[r210:has]-&gt;(b210)</x:t>
  </x:si>
  <x:si>
    <x:t>create (a213)-[r213:has]-&gt;(b213)</x:t>
  </x:si>
  <x:si>
    <x:t>create (a204)-[r204:has]-&gt;(b204)</x:t>
  </x:si>
  <x:si>
    <x:t>create (a201)-[r201:has]-&gt;(b201)</x:t>
  </x:si>
  <x:si>
    <x:t>create (a218)-[r218:has]-&gt;(b218)</x:t>
  </x:si>
  <x:si>
    <x:t>create (a209)-[r209:has]-&gt;(b209)</x:t>
  </x:si>
  <x:si>
    <x:t>create (a222)-[r222:has]-&gt;(b222)</x:t>
  </x:si>
  <x:si>
    <x:t>create (a215)-[r215:has]-&gt;(b215)</x:t>
  </x:si>
  <x:si>
    <x:t>create (a205)-[r205:has]-&gt;(b205)</x:t>
  </x:si>
  <x:si>
    <x:t>create (a206)-[r206:has]-&gt;(b206)</x:t>
  </x:si>
  <x:si>
    <x:t>create (a207)-[r207:has]-&gt;(b207)</x:t>
  </x:si>
  <x:si>
    <x:t>create (a219)-[r219:has]-&gt;(b219)</x:t>
  </x:si>
  <x:si>
    <x:t>create (a220)-[r220:has]-&gt;(b220)</x:t>
  </x:si>
  <x:si>
    <x:t>create (a223)-[r223:has]-&gt;(b223)</x:t>
  </x:si>
  <x:si>
    <x:t>create (a224)-[r224:has]-&gt;(b224)</x:t>
  </x:si>
  <x:si>
    <x:t>create (a226)-[r226:has]-&gt;(b226)</x:t>
  </x:si>
  <x:si>
    <x:t>create (a214)-[r214:has]-&gt;(b214)</x:t>
  </x:si>
  <x:si>
    <x:t>create (a221)-[r221:has]-&gt;(b221)</x:t>
  </x:si>
  <x:si>
    <x:t>create (a217)-[r217:has]-&gt;(b217)</x:t>
  </x:si>
  <x:si>
    <x:t>create (a202)-[r202:has]-&gt;(b202)</x:t>
  </x:si>
  <x:si>
    <x:t>create (a203)-[r203:has]-&gt;(b203)</x:t>
  </x:si>
  <x:si>
    <x:t>create (a225)-[r225:has]-&gt;(b225)</x:t>
  </x:si>
  <x:si>
    <x:t>create (a227)-[r227:has]-&gt;(b227)</x:t>
  </x:si>
  <x:si>
    <x:t>create (a228)-[r228:has]-&gt;(b228)</x:t>
  </x:si>
  <x:si>
    <x:t>create (a229)-[r229:has]-&gt;(b229)</x:t>
  </x:si>
  <x:si>
    <x:t>create (a230)-[r230:has]-&gt;(b230)</x:t>
  </x:si>
  <x:si>
    <x:t>create (a212)-[r212:has]-&gt;(b212)</x:t>
  </x:si>
  <x:si>
    <x:t>create (a216)-[r216:has]-&gt;(b216)</x:t>
  </x:si>
  <x:si>
    <x:t>create (a208)-[r208:has]-&gt;(b208)</x:t>
  </x:si>
  <x:si>
    <x:t>create (a231)-[r231:has]-&gt;(b231)</x:t>
  </x:si>
  <x:si>
    <x:t>create (a232)-[r232:has]-&gt;(b232)</x:t>
  </x:si>
  <x:si>
    <x:t>create (a243)-[r243:has]-&gt;(b243)</x:t>
  </x:si>
  <x:si>
    <x:t>create (a234)-[r234:has]-&gt;(b234)</x:t>
  </x:si>
  <x:si>
    <x:t>create (a250)-[r250:has]-&gt;(b250)</x:t>
  </x:si>
  <x:si>
    <x:t>create (a251)-[r251:has]-&gt;(b251)</x:t>
  </x:si>
  <x:si>
    <x:t>create (a252)-[r252:has]-&gt;(b252)</x:t>
  </x:si>
  <x:si>
    <x:t>create (a253)-[r253:has]-&gt;(b253)</x:t>
  </x:si>
  <x:si>
    <x:t>create (a255)-[r255:has]-&gt;(b255)</x:t>
  </x:si>
  <x:si>
    <x:t>create (a264)-[r264:has]-&gt;(b264)</x:t>
  </x:si>
  <x:si>
    <x:t>create (a236)-[r236:has]-&gt;(b236)</x:t>
  </x:si>
  <x:si>
    <x:t>create (a241)-[r241:has]-&gt;(b241)</x:t>
  </x:si>
  <x:si>
    <x:t>create (a244)-[r244:has]-&gt;(b244)</x:t>
  </x:si>
  <x:si>
    <x:t>create (a246)-[r246:has]-&gt;(b246)</x:t>
  </x:si>
  <x:si>
    <x:t>create (a233)-[r233:has]-&gt;(b233)</x:t>
  </x:si>
  <x:si>
    <x:t>create (a249)-[r249:has]-&gt;(b249)</x:t>
  </x:si>
  <x:si>
    <x:t>create (a242)-[r242:has]-&gt;(b242)</x:t>
  </x:si>
  <x:si>
    <x:t>create (a256)-[r256:has]-&gt;(b256)</x:t>
  </x:si>
  <x:si>
    <x:t>create (a248)-[r248:has]-&gt;(b248)</x:t>
  </x:si>
  <x:si>
    <x:t>create (a235)-[r235:has]-&gt;(b235)</x:t>
  </x:si>
  <x:si>
    <x:t>create (a238)-[r238:has]-&gt;(b238)</x:t>
  </x:si>
  <x:si>
    <x:t>create (a257)-[r257:has]-&gt;(b257)</x:t>
  </x:si>
  <x:si>
    <x:t>create (a239)-[r239:has]-&gt;(b239)</x:t>
  </x:si>
  <x:si>
    <x:t>create (a240)-[r240:has]-&gt;(b240)</x:t>
  </x:si>
  <x:si>
    <x:t>create (a247)-[r247:has]-&gt;(b247)</x:t>
  </x:si>
  <x:si>
    <x:t>create (a258)-[r258:has]-&gt;(b258)</x:t>
  </x:si>
  <x:si>
    <x:t>create (a254)-[r254:has]-&gt;(b254)</x:t>
  </x:si>
  <x:si>
    <x:t>create (a260)-[r260:has]-&gt;(b260)</x:t>
  </x:si>
  <x:si>
    <x:t>create (a261)-[r261:has]-&gt;(b261)</x:t>
  </x:si>
  <x:si>
    <x:t>create (a259)-[r259:has]-&gt;(b259)</x:t>
  </x:si>
  <x:si>
    <x:t>create (a237)-[r237:has]-&gt;(b237)</x:t>
  </x:si>
  <x:si>
    <x:t>create (a262)-[r262:has]-&gt;(b262)</x:t>
  </x:si>
  <x:si>
    <x:t>create (a263)-[r263:has]-&gt;(b263)</x:t>
  </x:si>
  <x:si>
    <x:t>create (a245)-[r245:has]-&gt;(b245)</x:t>
  </x:si>
  <x:si>
    <x:t>create (a273)-[r273:has]-&gt;(b273)</x:t>
  </x:si>
  <x:si>
    <x:t>create (a266)-[r266:has]-&gt;(b266)</x:t>
  </x:si>
  <x:si>
    <x:t>create (a265)-[r265:has]-&gt;(b265)</x:t>
  </x:si>
  <x:si>
    <x:t>create (a276)-[r276:has]-&gt;(b276)</x:t>
  </x:si>
  <x:si>
    <x:t>create (a272)-[r272:has]-&gt;(b272)</x:t>
  </x:si>
  <x:si>
    <x:t>create (a267)-[r267:has]-&gt;(b267)</x:t>
  </x:si>
  <x:si>
    <x:t>create (a268)-[r268:has]-&gt;(b268)</x:t>
  </x:si>
  <x:si>
    <x:t>create (a269)-[r269:has]-&gt;(b269)</x:t>
  </x:si>
  <x:si>
    <x:t>create (a275)-[r275:has]-&gt;(b275)</x:t>
  </x:si>
  <x:si>
    <x:t>create (a274)-[r274:has]-&gt;(b274)</x:t>
  </x:si>
  <x:si>
    <x:t>create (a270)-[r270:has]-&gt;(b270)</x:t>
  </x:si>
  <x:si>
    <x:t>create (a271)-[r271:has]-&gt;(b271)</x:t>
  </x:si>
  <x:si>
    <x:t xml:space="preserve">match (a333{gid:'E008'}) match (b333{gid:'HBJPJJ(SG)09_001_04_PR'}) </x:t>
  </x:si>
  <x:si>
    <x:t xml:space="preserve">match (a262{gid:'E001'}) match (b262{gid:'HBSGSJ(SG)31_005_01_PR'}) </x:t>
  </x:si>
  <x:si>
    <x:t xml:space="preserve">match (a269{gid:'E002'}) match (b269{gid:'HBSGSJBY(SG)03_001_05_PR'}) </x:t>
  </x:si>
  <x:si>
    <x:t xml:space="preserve">match (a272{gid:'E003'}) match (b272{gid:'HBSDMS(SG)03_001_02_PR'}) </x:t>
  </x:si>
  <x:si>
    <x:t xml:space="preserve">match (a336{gid:'E008'}) match (b336{gid:'HBJPJJ(SG)09_001_07_PR'}) </x:t>
  </x:si>
  <x:si>
    <x:t xml:space="preserve">match (a267{gid:'E002'}) match (b267{gid:'HBSGSJBY(SG)03_001_03_PR'}) </x:t>
  </x:si>
  <x:si>
    <x:t xml:space="preserve">match (a266{gid:'E002'}) match (b266{gid:'HBSGSJBY(SG)03_001_02_PR'}) </x:t>
  </x:si>
  <x:si>
    <x:t xml:space="preserve">match (a338{gid:'E008'}) match (b338{gid:'HBJPJJ(SG)09_002_01_PR'}) </x:t>
  </x:si>
  <x:si>
    <x:t xml:space="preserve">match (a264{gid:'E002'}) match (b264{gid:'HBSGSJBY(SG)03_001_00_PR'}) </x:t>
  </x:si>
  <x:si>
    <x:t xml:space="preserve">match (a343{gid:'E010'}) match (b343{gid:'HBHBDJ(SG)01_001_02_PR'}) </x:t>
  </x:si>
  <x:si>
    <x:t xml:space="preserve">match (a258{gid:'E001'}) match (b258{gid:'HBSGSJ(SG)31_002_02_PR'}) </x:t>
  </x:si>
  <x:si>
    <x:t xml:space="preserve">match (a330{gid:'E008'}) match (b330{gid:'HBJPJJ(SG)09_001_01_PR'}) </x:t>
  </x:si>
  <x:si>
    <x:t xml:space="preserve">match (a334{gid:'E008'}) match (b334{gid:'HBJPJJ(SG)09_001_05_PR'}) </x:t>
  </x:si>
  <x:si>
    <x:t xml:space="preserve">match (a271{gid:'E003'}) match (b271{gid:'HBSDMS(SG)03_001_01_PR'}) </x:t>
  </x:si>
  <x:si>
    <x:t xml:space="preserve">match (a331{gid:'E008'}) match (b331{gid:'HBJPJJ(SG)09_001_02_PR'}) </x:t>
  </x:si>
  <x:si>
    <x:t xml:space="preserve">match (a335{gid:'E008'}) match (b335{gid:'HBJPJJ(SG)09_001_06_PR'}) </x:t>
  </x:si>
  <x:si>
    <x:t xml:space="preserve">match (a339{gid:'E008'}) match (b339{gid:'HBJPJJ(SG)09_002_02_PR'}) </x:t>
  </x:si>
  <x:si>
    <x:t xml:space="preserve">match (a344{gid:'E010'}) match (b344{gid:'HBHBDJ(SG)01_001_03_PR'}) </x:t>
  </x:si>
  <x:si>
    <x:t xml:space="preserve">match (a268{gid:'E002'}) match (b268{gid:'HBSGSJBY(SG)03_001_04_PR'}) </x:t>
  </x:si>
  <x:si>
    <x:t xml:space="preserve">match (a342{gid:'E010'}) match (b342{gid:'HBHBDJ(SG)01_001_01_PR'}) </x:t>
  </x:si>
  <x:si>
    <x:t xml:space="preserve">match (a102{gid:'HBSGSJ(SG)02_039_01_PR'}) match (b102{gid:'P026'}) </x:t>
  </x:si>
  <x:si>
    <x:t xml:space="preserve">match (a337{gid:'E008'}) match (b337{gid:'HBJPJJ(SG)09_001_08_PR'}) </x:t>
  </x:si>
  <x:si>
    <x:t xml:space="preserve">match (a103{gid:'HBSGSJ(SG)02_039_02_PR'}) match (b103{gid:'P026'}) </x:t>
  </x:si>
  <x:si>
    <x:t xml:space="preserve">match (a104{gid:'HBSGSJ(SG)02_039_03_PR'}) match (b104{gid:'P026'}) </x:t>
  </x:si>
  <x:si>
    <x:t xml:space="preserve">match (a259{gid:'E001'}) match (b259{gid:'HBSGSJ(SG)31_002_03_PR'}) </x:t>
  </x:si>
  <x:si>
    <x:t xml:space="preserve">match (a270{gid:'E002'}) match (b270{gid:'HBSGSJBY(SG)03_001_06_PR'}) </x:t>
  </x:si>
  <x:si>
    <x:t xml:space="preserve">match (a105{gid:'HBSGSJ(SG)02_039_03_PR'}) match (b105{gid:'P133'}) </x:t>
  </x:si>
  <x:si>
    <x:t xml:space="preserve">match (a106{gid:'HBSGSJ(SG)02_039_03_PR'}) match (b106{gid:'P134'}) </x:t>
  </x:si>
  <x:si>
    <x:t xml:space="preserve">match (a107{gid:'HBSGSJ(SG)02_046_01_PR'}) match (b107{gid:'P135'}) </x:t>
  </x:si>
  <x:si>
    <x:t xml:space="preserve">match (a265{gid:'E002'}) match (b265{gid:'HBSGSJBY(SG)03_001_01_PR'}) </x:t>
  </x:si>
  <x:si>
    <x:t xml:space="preserve">match (a332{gid:'E008'}) match (b332{gid:'HBJPJJ(SG)09_001_03_PR'}) </x:t>
  </x:si>
  <x:si>
    <x:t xml:space="preserve">match (a263{gid:'E001'}) match (b263{gid:'HBSGSJ(SG)31_005_02_PR'}) </x:t>
  </x:si>
  <x:si>
    <x:t xml:space="preserve">match (a182{gid:'E001'}) match (b182{gid:'HBSGSJ(SG)02_080_05_PR'}) </x:t>
  </x:si>
  <x:si>
    <x:t xml:space="preserve">match (a163{gid:'E001'}) match (b163{gid:'HBSGSJ(SG)02_072_06_PR'}) </x:t>
  </x:si>
  <x:si>
    <x:t xml:space="preserve">match (a203{gid:'E001'}) match (b203{gid:'HBSGSJ(SG)04_001_03_PR'}) </x:t>
  </x:si>
  <x:si>
    <x:t xml:space="preserve">match (a204{gid:'E001'}) match (b204{gid:'HBSGSJ(SG)09_001_01_PR'}) </x:t>
  </x:si>
  <x:si>
    <x:t xml:space="preserve">match (a166{gid:'E001'}) match (b166{gid:'HBSGSJ(SG)02_073_01_PR'}) </x:t>
  </x:si>
  <x:si>
    <x:t xml:space="preserve">match (a168{gid:'E001'}) match (b168{gid:'HBSGSJ(SG)02_073_03_PR'}) </x:t>
  </x:si>
  <x:si>
    <x:t xml:space="preserve">match (a170{gid:'E001'}) match (b170{gid:'HBSGSJ(SG)02_075_01_PR'}) </x:t>
  </x:si>
  <x:si>
    <x:t xml:space="preserve">match (a184{gid:'E001'}) match (b184{gid:'HBSGSJ(SG)02_080_07_PR'}) </x:t>
  </x:si>
  <x:si>
    <x:t xml:space="preserve">match (a183{gid:'E001'}) match (b183{gid:'HBSGSJ(SG)02_080_06_PR'}) </x:t>
  </x:si>
  <x:si>
    <x:t xml:space="preserve">match (a185{gid:'E001'}) match (b185{gid:'HBSGSJ(SG)02_080_08_PR'}) </x:t>
  </x:si>
  <x:si>
    <x:t xml:space="preserve">match (a205{gid:'E001'}) match (b205{gid:'HBSGSJ(SG)09_001_02_PR'}) </x:t>
  </x:si>
  <x:si>
    <x:t xml:space="preserve">match (a165{gid:'E001'}) match (b165{gid:'HBSGSJ(SG)02_072_08_PR'}) </x:t>
  </x:si>
  <x:si>
    <x:t xml:space="preserve">match (a164{gid:'E001'}) match (b164{gid:'HBSGSJ(SG)02_072_07_PR'}) </x:t>
  </x:si>
  <x:si>
    <x:t xml:space="preserve">match (a178{gid:'E001'}) match (b178{gid:'HBSGSJ(SG)02_080_01_PR'}) </x:t>
  </x:si>
  <x:si>
    <x:t xml:space="preserve">match (a175{gid:'E001'}) match (b175{gid:'HBSGSJ(SG)02_079_01_PR'}) </x:t>
  </x:si>
  <x:si>
    <x:t xml:space="preserve">match (a162{gid:'E001'}) match (b162{gid:'HBSGSJ(SG)02_072_05_PR'}) </x:t>
  </x:si>
  <x:si>
    <x:t xml:space="preserve">match (a181{gid:'E001'}) match (b181{gid:'HBSGSJ(SG)02_080_04_PR'}) </x:t>
  </x:si>
  <x:si>
    <x:t xml:space="preserve">match (a187{gid:'E001'}) match (b187{gid:'HBSGSJ(SG)02_081_02_PR'}) </x:t>
  </x:si>
  <x:si>
    <x:t xml:space="preserve">match (a186{gid:'E001'}) match (b186{gid:'HBSGSJ(SG)02_081_01_PR'}) </x:t>
  </x:si>
  <x:si>
    <x:t xml:space="preserve">match (a190{gid:'E001'}) match (b190{gid:'HBSGSJ(SG)02_083_02_PR'}) </x:t>
  </x:si>
  <x:si>
    <x:t xml:space="preserve">match (a192{gid:'E001'}) match (b192{gid:'HBSGSJ(SG)02_083_04_PR'}) </x:t>
  </x:si>
  <x:si>
    <x:t xml:space="preserve">match (a167{gid:'E001'}) match (b167{gid:'HBSGSJ(SG)02_073_02_PR'}) </x:t>
  </x:si>
  <x:si>
    <x:t xml:space="preserve">match (a180{gid:'E001'}) match (b180{gid:'HBSGSJ(SG)02_080_03_PR'}) </x:t>
  </x:si>
  <x:si>
    <x:t xml:space="preserve">match (a189{gid:'E001'}) match (b189{gid:'HBSGSJ(SG)02_083_01_PR'}) </x:t>
  </x:si>
  <x:si>
    <x:t xml:space="preserve">match (a200{gid:'E001'}) match (b200{gid:'HBSGSJ(SG)04_001_00_PR'}) </x:t>
  </x:si>
  <x:si>
    <x:t xml:space="preserve">match (a191{gid:'E001'}) match (b191{gid:'HBSGSJ(SG)02_083_03_PR'}) </x:t>
  </x:si>
  <x:si>
    <x:t xml:space="preserve">match (a201{gid:'E001'}) match (b201{gid:'HBSGSJ(SG)04_001_01_PR'}) </x:t>
  </x:si>
  <x:si>
    <x:t xml:space="preserve">match (a171{gid:'E001'}) match (b171{gid:'HBSGSJ(SG)02_075_02_PR'}) </x:t>
  </x:si>
  <x:si>
    <x:t xml:space="preserve">match (a176{gid:'E001'}) match (b176{gid:'HBSGSJ(SG)02_079_02_PR'}) </x:t>
  </x:si>
  <x:si>
    <x:t xml:space="preserve">match (a177{gid:'E001'}) match (b177{gid:'HBSGSJ(SG)02_080_00_PR'}) </x:t>
  </x:si>
  <x:si>
    <x:t xml:space="preserve">match (a179{gid:'E001'}) match (b179{gid:'HBSGSJ(SG)02_080_02_PR'}) </x:t>
  </x:si>
  <x:si>
    <x:t xml:space="preserve">match (a202{gid:'E001'}) match (b202{gid:'HBSGSJ(SG)04_001_02_PR'}) </x:t>
  </x:si>
  <x:si>
    <x:t xml:space="preserve">match (a240{gid:'E001'}) match (b240{gid:'HBSGSJ(SG)21_001_02_PR'}) </x:t>
  </x:si>
  <x:si>
    <x:t xml:space="preserve">match (a221{gid:'E001'}) match (b221{gid:'HBSGSJ(SG)10_001_14_PR'}) </x:t>
  </x:si>
  <x:si>
    <x:t xml:space="preserve">match (a208{gid:'E001'}) match (b208{gid:'HBSGSJ(SG)10_001_01_PR'}) </x:t>
  </x:si>
  <x:si>
    <x:t xml:space="preserve">match (a211{gid:'E001'}) match (b211{gid:'HBSGSJ(SG)10_001_04_PR'}) </x:t>
  </x:si>
  <x:si>
    <x:t xml:space="preserve">match (a222{gid:'E001'}) match (b222{gid:'HBSGSJ(SG)10_001_15_PR'}) </x:t>
  </x:si>
  <x:si>
    <x:t xml:space="preserve">match (a219{gid:'E001'}) match (b219{gid:'HBSGSJ(SG)10_001_12_PR'}) </x:t>
  </x:si>
  <x:si>
    <x:t xml:space="preserve">match (a225{gid:'E001'}) match (b225{gid:'HBSGSJ(SG)10_002_02_PR'}) </x:t>
  </x:si>
  <x:si>
    <x:t xml:space="preserve">match (a233{gid:'E001'}) match (b233{gid:'HBSGSJ(SG)20_001_01_PR'}) </x:t>
  </x:si>
  <x:si>
    <x:t xml:space="preserve">match (a243{gid:'E001'}) match (b243{gid:'HBSGSJ(SG)21_001_05_PR'}) </x:t>
  </x:si>
  <x:si>
    <x:t xml:space="preserve">match (a217{gid:'E001'}) match (b217{gid:'HBSGSJ(SG)10_001_10_PR'}) </x:t>
  </x:si>
  <x:si>
    <x:t xml:space="preserve">match (a206{gid:'E001'}) match (b206{gid:'HBSGSJ(SG)09_001_03_PR'}) </x:t>
  </x:si>
  <x:si>
    <x:t xml:space="preserve">match (a212{gid:'E001'}) match (b212{gid:'HBSGSJ(SG)10_001_05_PR'}) </x:t>
  </x:si>
  <x:si>
    <x:t xml:space="preserve">match (a214{gid:'E001'}) match (b214{gid:'HBSGSJ(SG)10_001_07_PR'}) </x:t>
  </x:si>
  <x:si>
    <x:t xml:space="preserve">match (a218{gid:'E001'}) match (b218{gid:'HBSGSJ(SG)10_001_11_PR'}) </x:t>
  </x:si>
  <x:si>
    <x:t xml:space="preserve">match (a216{gid:'E001'}) match (b216{gid:'HBSGSJ(SG)10_001_09_PR'}) </x:t>
  </x:si>
  <x:si>
    <x:t xml:space="preserve">match (a220{gid:'E001'}) match (b220{gid:'HBSGSJ(SG)10_001_13_PR'}) </x:t>
  </x:si>
  <x:si>
    <x:t xml:space="preserve">match (a224{gid:'E001'}) match (b224{gid:'HBSGSJ(SG)10_002_01_PR'}) </x:t>
  </x:si>
  <x:si>
    <x:t xml:space="preserve">match (a231{gid:'E001'}) match (b231{gid:'HBSGSJ(SG)14_003_01_PR'}) </x:t>
  </x:si>
  <x:si>
    <x:t xml:space="preserve">match (a232{gid:'E001'}) match (b232{gid:'HBSGSJ(SG)14_003_02_PR'}) </x:t>
  </x:si>
  <x:si>
    <x:t xml:space="preserve">match (a235{gid:'E001'}) match (b235{gid:'HBSGSJ(SG)20_001_03_PR'}) </x:t>
  </x:si>
  <x:si>
    <x:t xml:space="preserve">match (a209{gid:'E001'}) match (b209{gid:'HBSGSJ(SG)10_001_02_PR'}) </x:t>
  </x:si>
  <x:si>
    <x:t xml:space="preserve">match (a223{gid:'E001'}) match (b223{gid:'HBSGSJ(SG)10_001_16_PR'}) </x:t>
  </x:si>
  <x:si>
    <x:t xml:space="preserve">match (a239{gid:'E001'}) match (b239{gid:'HBSGSJ(SG)21_001_01_PR'}) </x:t>
  </x:si>
  <x:si>
    <x:t xml:space="preserve">match (a241{gid:'E001'}) match (b241{gid:'HBSGSJ(SG)21_001_03_PR'}) </x:t>
  </x:si>
  <x:si>
    <x:t xml:space="preserve">match (a213{gid:'E001'}) match (b213{gid:'HBSGSJ(SG)10_001_06_PR'}) </x:t>
  </x:si>
  <x:si>
    <x:t xml:space="preserve">match (a234{gid:'E001'}) match (b234{gid:'HBSGSJ(SG)20_001_02_PR'}) </x:t>
  </x:si>
  <x:si>
    <x:t xml:space="preserve">match (a215{gid:'E001'}) match (b215{gid:'HBSGSJ(SG)10_001_08_PR'}) </x:t>
  </x:si>
  <x:si>
    <x:t xml:space="preserve">match (a236{gid:'E001'}) match (b236{gid:'HBSGSJ(SG)20_001_04_PR'}) </x:t>
  </x:si>
  <x:si>
    <x:t xml:space="preserve">match (a207{gid:'E001'}) match (b207{gid:'HBSGSJ(SG)09_001_04_PR'}) </x:t>
  </x:si>
  <x:si>
    <x:t xml:space="preserve">match (a210{gid:'E001'}) match (b210{gid:'HBSGSJ(SG)10_001_03_PR'}) </x:t>
  </x:si>
  <x:si>
    <x:t xml:space="preserve">match (a242{gid:'E001'}) match (b242{gid:'HBSGSJ(SG)21_001_04_PR'}) </x:t>
  </x:si>
  <x:si>
    <x:t xml:space="preserve">match (a245{gid:'E001'}) match (b245{gid:'HBSGSJ(SG)21_003_01_PR'}) </x:t>
  </x:si>
  <x:si>
    <x:t xml:space="preserve">match (a249{gid:'E001'}) match (b249{gid:'HBSGSJ(SG)30_001_01_PR'}) </x:t>
  </x:si>
  <x:si>
    <x:t xml:space="preserve">match (a251{gid:'E001'}) match (b251{gid:'HBSGSJ(SG)30_001_03_PR'}) </x:t>
  </x:si>
  <x:si>
    <x:t xml:space="preserve">match (a257{gid:'E001'}) match (b257{gid:'HBSGSJ(SG)31_002_01_PR'}) </x:t>
  </x:si>
  <x:si>
    <x:t xml:space="preserve">match (a246{gid:'E001'}) match (b246{gid:'HBSGSJ(SG)21_003_02_PR'}) </x:t>
  </x:si>
  <x:si>
    <x:t xml:space="preserve">match (a247{gid:'E001'}) match (b247{gid:'HBSGSJ(SG)21_003_03_PR'}) </x:t>
  </x:si>
  <x:si>
    <x:t xml:space="preserve">match (a248{gid:'E001'}) match (b248{gid:'HBSGSJ(SG)21_003_04_PR'}) </x:t>
  </x:si>
  <x:si>
    <x:t xml:space="preserve">match (a252{gid:'E001'}) match (b252{gid:'HBSGSJ(SG)30_002_01_PR'}) </x:t>
  </x:si>
  <x:si>
    <x:t xml:space="preserve">match (a253{gid:'E001'}) match (b253{gid:'HBSGSJ(SG)30_002_02_PR'}) </x:t>
  </x:si>
  <x:si>
    <x:t xml:space="preserve">match (a254{gid:'E001'}) match (b254{gid:'HBSGSJ(SG)30_002_03_PR'}) </x:t>
  </x:si>
  <x:si>
    <x:t xml:space="preserve">match (a250{gid:'E001'}) match (b250{gid:'HBSGSJ(SG)30_001_02_PR'}) </x:t>
  </x:si>
  <x:si>
    <x:t xml:space="preserve">match (a255{gid:'E001'}) match (b255{gid:'HBSGSJ(SG)30_002_04_PR'}) </x:t>
  </x:si>
  <x:si>
    <x:t xml:space="preserve">match (a429{gid:'R001'}) match (b429{gid:'P122'}) </x:t>
  </x:si>
  <x:si>
    <x:t xml:space="preserve">match (a430{gid:'R001'}) match (b430{gid:'P123'}) </x:t>
  </x:si>
  <x:si>
    <x:t xml:space="preserve">match (a431{gid:'R001'}) match (b431{gid:'P124'}) </x:t>
  </x:si>
  <x:si>
    <x:t xml:space="preserve">match (a441{gid:'R001'}) match (b441{gid:'P073'}) </x:t>
  </x:si>
  <x:si>
    <x:t xml:space="preserve">match (a439{gid:'R001'}) match (b439{gid:'P071'}) </x:t>
  </x:si>
  <x:si>
    <x:t xml:space="preserve">match (a432{gid:'R001'}) match (b432{gid:'P125'}) </x:t>
  </x:si>
  <x:si>
    <x:t xml:space="preserve">match (a434{gid:'R001'}) match (b434{gid:'P057'}) </x:t>
  </x:si>
  <x:si>
    <x:t xml:space="preserve">match (a437{gid:'R001'}) match (b437{gid:'P069'}) </x:t>
  </x:si>
  <x:si>
    <x:t xml:space="preserve">match (a436{gid:'R001'}) match (b436{gid:'P068'}) </x:t>
  </x:si>
  <x:si>
    <x:t xml:space="preserve">match (a433{gid:'R001'}) match (b433{gid:'P126'}) </x:t>
  </x:si>
  <x:si>
    <x:t xml:space="preserve">match (a438{gid:'R001'}) match (b438{gid:'P070'}) </x:t>
  </x:si>
  <x:si>
    <x:t xml:space="preserve">match (a435{gid:'R001'}) match (b435{gid:'P067'}) </x:t>
  </x:si>
  <x:si>
    <x:t xml:space="preserve">match (a440{gid:'R001'}) match (b440{gid:'P072'}) </x:t>
  </x:si>
  <x:si>
    <x:t xml:space="preserve">match (a443{gid:'R001'}) match (b443{gid:'P075'}) </x:t>
  </x:si>
  <x:si>
    <x:t xml:space="preserve">match (a444{gid:'R001'}) match (b444{gid:'P046'}) </x:t>
  </x:si>
  <x:si>
    <x:t xml:space="preserve">match (a445{gid:'R001'}) match (b445{gid:'P076'}) </x:t>
  </x:si>
  <x:si>
    <x:t xml:space="preserve">match (a450{gid:'R001'}) match (b450{gid:'P013'}) </x:t>
  </x:si>
  <x:si>
    <x:t xml:space="preserve">match (a448{gid:'R001'}) match (b448{gid:'P079'}) </x:t>
  </x:si>
  <x:si>
    <x:t xml:space="preserve">match (a451{gid:'R001'}) match (b451{gid:'P039'}) </x:t>
  </x:si>
  <x:si>
    <x:t xml:space="preserve">match (a449{gid:'R001'}) match (b449{gid:'P044'}) </x:t>
  </x:si>
  <x:si>
    <x:t xml:space="preserve">match (a452{gid:'R001'}) match (b452{gid:'P032'}) </x:t>
  </x:si>
  <x:si>
    <x:t xml:space="preserve">match (a442{gid:'R001'}) match (b442{gid:'P074'}) </x:t>
  </x:si>
  <x:si>
    <x:t xml:space="preserve">match (a447{gid:'R001'}) match (b447{gid:'P078'}) </x:t>
  </x:si>
  <x:si>
    <x:t xml:space="preserve">match (a446{gid:'R001'}) match (b446{gid:'P077'}) </x:t>
  </x:si>
  <x:si>
    <x:t xml:space="preserve">match (a482{gid:'R004'}) match (b482{gid:'P006'}) </x:t>
  </x:si>
  <x:si>
    <x:t xml:space="preserve">match (a479{gid:'R004'}) match (b479{gid:'P052'}) </x:t>
  </x:si>
  <x:si>
    <x:t xml:space="preserve">match (a478{gid:'R004'}) match (b478{gid:'P044'}) </x:t>
  </x:si>
  <x:si>
    <x:t xml:space="preserve">match (a480{gid:'R004'}) match (b480{gid:'P012'}) </x:t>
  </x:si>
  <x:si>
    <x:t xml:space="preserve">match (a481{gid:'R004'}) match (b481{gid:'P031'}) </x:t>
  </x:si>
  <x:si>
    <x:t xml:space="preserve">match (a483{gid:'R004'}) match (b483{gid:'P039'}) </x:t>
  </x:si>
  <x:si>
    <x:t xml:space="preserve">match (a484{gid:'R004'}) match (b484{gid:'P001'}) </x:t>
  </x:si>
  <x:si>
    <x:t xml:space="preserve">match (a279{gid:'HBSGSJ(SG)14_003_01_PR'}) match (b279{gid:'P042'}) </x:t>
  </x:si>
  <x:si>
    <x:t xml:space="preserve">match (a280{gid:'HBSGSJ(SG)14_003_02_PR'}) match (b280{gid:'P042'}) </x:t>
  </x:si>
  <x:si>
    <x:t xml:space="preserve">match (a257{gid:'HBSGSJ(SG)10_001_10_PR'}) match (b257{gid:'P042'}) </x:t>
  </x:si>
  <x:si>
    <x:t xml:space="preserve">match (a265{gid:'HBSGSJ(SG)10_001_16_PR'}) match (b265{gid:'P050'}) </x:t>
  </x:si>
  <x:si>
    <x:t xml:space="preserve">match (a244{gid:'HBSGSJ(SG)09_001_01_PR'}) match (b244{gid:'P042'}) </x:t>
  </x:si>
  <x:si>
    <x:t xml:space="preserve">match (a241{gid:'HBSGSJ(SG)09_001_02_PR'}) match (b241{gid:'P035'}) </x:t>
  </x:si>
  <x:si>
    <x:t xml:space="preserve">match (a240{gid:'HBSGSJ(SG)09_001_01_PR'}) match (b240{gid:'P035'}) </x:t>
  </x:si>
  <x:si>
    <x:t xml:space="preserve">match (a243{gid:'HBSGSJ(SG)09_001_04_PR'}) match (b243{gid:'P035'}) </x:t>
  </x:si>
  <x:si>
    <x:t xml:space="preserve">match (a246{gid:'HBSGSJ(SG)09_001_03_PR'}) match (b246{gid:'P042'}) </x:t>
  </x:si>
  <x:si>
    <x:t xml:space="preserve">match (a247{gid:'HBSGSJ(SG)09_001_04_PR'}) match (b247{gid:'P042'}) </x:t>
  </x:si>
  <x:si>
    <x:t xml:space="preserve">match (a252{gid:'HBSGSJ(SG)10_001_05_PR'}) match (b252{gid:'P042'}) </x:t>
  </x:si>
  <x:si>
    <x:t xml:space="preserve">match (a253{gid:'HBSGSJ(SG)10_001_06_PR'}) match (b253{gid:'P042'}) </x:t>
  </x:si>
  <x:si>
    <x:t xml:space="preserve">match (a256{gid:'HBSGSJ(SG)10_001_09_PR'}) match (b256{gid:'P042'}) </x:t>
  </x:si>
  <x:si>
    <x:t xml:space="preserve">match (a259{gid:'HBSGSJ(SG)10_001_12_PR'}) match (b259{gid:'P042'}) </x:t>
  </x:si>
  <x:si>
    <x:t xml:space="preserve">match (a260{gid:'HBSGSJ(SG)10_001_13_PR'}) match (b260{gid:'P042'}) </x:t>
  </x:si>
  <x:si>
    <x:t xml:space="preserve">match (a262{gid:'HBSGSJ(SG)10_001_15_PR'}) match (b262{gid:'P042'}) </x:t>
  </x:si>
  <x:si>
    <x:t xml:space="preserve">match (a263{gid:'HBSGSJ(SG)10_001_16_PR'}) match (b263{gid:'P042'}) </x:t>
  </x:si>
  <x:si>
    <x:t xml:space="preserve">match (a255{gid:'HBSGSJ(SG)10_001_08_PR'}) match (b255{gid:'P042'}) </x:t>
  </x:si>
  <x:si>
    <x:t xml:space="preserve">match (a248{gid:'HBSGSJ(SG)10_001_01_PR'}) match (b248{gid:'P042'}) </x:t>
  </x:si>
  <x:si>
    <x:t xml:space="preserve">match (a266{gid:'HBSGSJ(SG)10_002_01_PR'}) match (b266{gid:'P051'}) </x:t>
  </x:si>
  <x:si>
    <x:t xml:space="preserve">match (a242{gid:'HBSGSJ(SG)09_001_03_PR'}) match (b242{gid:'P035'}) </x:t>
  </x:si>
  <x:si>
    <x:t xml:space="preserve">match (a250{gid:'HBSGSJ(SG)10_001_03_PR'}) match (b250{gid:'P042'}) </x:t>
  </x:si>
  <x:si>
    <x:t xml:space="preserve">match (a251{gid:'HBSGSJ(SG)10_001_04_PR'}) match (b251{gid:'P042'}) </x:t>
  </x:si>
  <x:si>
    <x:t xml:space="preserve">match (a261{gid:'HBSGSJ(SG)10_001_14_PR'}) match (b261{gid:'P042'}) </x:t>
  </x:si>
  <x:si>
    <x:t xml:space="preserve">match (a268{gid:'HBSGSJ(SG)10_002_01_PR'}) match (b268{gid:'P042'}) </x:t>
  </x:si>
  <x:si>
    <x:t xml:space="preserve">match (a245{gid:'HBSGSJ(SG)09_001_02_PR'}) match (b245{gid:'P042'}) </x:t>
  </x:si>
  <x:si>
    <x:t xml:space="preserve">match (a254{gid:'HBSGSJ(SG)10_001_07_PR'}) match (b254{gid:'P042'}) </x:t>
  </x:si>
  <x:si>
    <x:t xml:space="preserve">match (a249{gid:'HBSGSJ(SG)10_001_02_PR'}) match (b249{gid:'P042'}) </x:t>
  </x:si>
  <x:si>
    <x:t xml:space="preserve">match (a264{gid:'HBSGSJ(SG)10_001_09_PR'}) match (b264{gid:'P031'}) </x:t>
  </x:si>
  <x:si>
    <x:t xml:space="preserve">match (a267{gid:'HBSGSJ(SG)10_002_02_PR'}) match (b267{gid:'P051'}) </x:t>
  </x:si>
  <x:si>
    <x:t xml:space="preserve">match (a269{gid:'HBSGSJ(SG)10_002_02_PR'}) match (b269{gid:'P042'}) </x:t>
  </x:si>
  <x:si>
    <x:t xml:space="preserve">match (a258{gid:'HBSGSJ(SG)10_001_11_PR'}) match (b258{gid:'P042'}) </x:t>
  </x:si>
  <x:si>
    <x:t xml:space="preserve">match (a285{gid:'HBSGSJ(SG)20_001_03_PR'}) match (b285{gid:'P042'}) </x:t>
  </x:si>
  <x:si>
    <x:t xml:space="preserve">match (a293{gid:'HBSGSJ(SG)20_001_03_PR'}) match (b293{gid:'P091'}) </x:t>
  </x:si>
  <x:si>
    <x:t xml:space="preserve">match (a304{gid:'HBSGSJ(SG)21_003_02_PR'}) match (b304{gid:'P042'}) </x:t>
  </x:si>
  <x:si>
    <x:t xml:space="preserve">match (a281{gid:'HBSGSJ(SG)14_003_01_PR'}) match (b281{gid:'P053'}) </x:t>
  </x:si>
  <x:si>
    <x:t xml:space="preserve">match (a308{gid:'HBSGSJ(SG)30_001_02_PR'}) match (b308{gid:'P042'}) </x:t>
  </x:si>
  <x:si>
    <x:t xml:space="preserve">match (a289{gid:'HBSGSJ(SG)20_001_03_PR'}) match (b289{gid:'P039'}) </x:t>
  </x:si>
  <x:si>
    <x:t xml:space="preserve">match (a292{gid:'HBSGSJ(SG)20_001_02_PR'}) match (b292{gid:'P091'}) </x:t>
  </x:si>
  <x:si>
    <x:t xml:space="preserve">match (a299{gid:'HBSGSJ(SG)21_001_03_PR'}) match (b299{gid:'P042'}) </x:t>
  </x:si>
  <x:si>
    <x:t xml:space="preserve">match (a306{gid:'HBSGSJ(SG)21_003_04_PR'}) match (b306{gid:'P042'}) </x:t>
  </x:si>
  <x:si>
    <x:t xml:space="preserve">match (a309{gid:'HBSGSJ(SG)30_001_03_PR'}) match (b309{gid:'P042'}) </x:t>
  </x:si>
  <x:si>
    <x:t xml:space="preserve">match (a310{gid:'HBSGSJ(SG)30_002_01_PR'}) match (b310{gid:'P042'}) </x:t>
  </x:si>
  <x:si>
    <x:t xml:space="preserve">match (a311{gid:'HBSGSJ(SG)30_002_02_PR'}) match (b311{gid:'P042'}) </x:t>
  </x:si>
  <x:si>
    <x:t xml:space="preserve">match (a283{gid:'HBSGSJ(SG)20_001_01_PR'}) match (b283{gid:'P042'}) </x:t>
  </x:si>
  <x:si>
    <x:t xml:space="preserve">match (a312{gid:'HBSGSJ(SG)30_002_03_PR'}) match (b312{gid:'P042'}) </x:t>
  </x:si>
  <x:si>
    <x:t xml:space="preserve">match (a287{gid:'HBSGSJ(SG)20_001_01_PR'}) match (b287{gid:'P039'}) </x:t>
  </x:si>
  <x:si>
    <x:t xml:space="preserve">match (a305{gid:'HBSGSJ(SG)21_003_03_PR'}) match (b305{gid:'P042'}) </x:t>
  </x:si>
  <x:si>
    <x:t xml:space="preserve">match (a313{gid:'HBSGSJ(SG)30_002_04_PR'}) match (b313{gid:'P042'}) </x:t>
  </x:si>
  <x:si>
    <x:t xml:space="preserve">match (a286{gid:'HBSGSJ(SG)20_001_04_PR'}) match (b286{gid:'P042'}) </x:t>
  </x:si>
  <x:si>
    <x:t xml:space="preserve">match (a315{gid:'HBSGSJ(SG)31_002_01_PR'}) match (b315{gid:'P042'}) </x:t>
  </x:si>
  <x:si>
    <x:t xml:space="preserve">match (a316{gid:'HBSGSJ(SG)31_002_02_PR'}) match (b316{gid:'P042'}) </x:t>
  </x:si>
  <x:si>
    <x:t xml:space="preserve">match (a284{gid:'HBSGSJ(SG)20_001_02_PR'}) match (b284{gid:'P042'}) </x:t>
  </x:si>
  <x:si>
    <x:t xml:space="preserve">match (a307{gid:'HBSGSJ(SG)30_001_01_PR'}) match (b307{gid:'P042'}) </x:t>
  </x:si>
  <x:si>
    <x:t xml:space="preserve">match (a290{gid:'HBSGSJ(SG)20_001_04_PR'}) match (b290{gid:'P039'}) </x:t>
  </x:si>
  <x:si>
    <x:t xml:space="preserve">match (a288{gid:'HBSGSJ(SG)20_001_02_PR'}) match (b288{gid:'P039'}) </x:t>
  </x:si>
  <x:si>
    <x:t xml:space="preserve">match (a282{gid:'HBSGSJ(SG)14_003_02_PR'}) match (b282{gid:'P053'}) </x:t>
  </x:si>
  <x:si>
    <x:t xml:space="preserve">match (a291{gid:'HBSGSJ(SG)20_001_01_PR'}) match (b291{gid:'P091'}) </x:t>
  </x:si>
  <x:si>
    <x:t xml:space="preserve">match (a294{gid:'HBSGSJ(SG)20_001_04_PR'}) match (b294{gid:'P091'}) </x:t>
  </x:si>
  <x:si>
    <x:t xml:space="preserve">match (a300{gid:'HBSGSJ(SG)21_001_04_PR'}) match (b300{gid:'P042'}) </x:t>
  </x:si>
  <x:si>
    <x:t xml:space="preserve">match (a301{gid:'HBSGSJ(SG)21_001_05_PR'}) match (b301{gid:'P042'}) </x:t>
  </x:si>
  <x:si>
    <x:t xml:space="preserve">match (a297{gid:'HBSGSJ(SG)21_001_01_PR'}) match (b297{gid:'P042'}) </x:t>
  </x:si>
  <x:si>
    <x:t xml:space="preserve">match (a298{gid:'HBSGSJ(SG)21_001_02_PR'}) match (b298{gid:'P042'}) </x:t>
  </x:si>
  <x:si>
    <x:t xml:space="preserve">match (a303{gid:'HBSGSJ(SG)21_003_01_PR'}) match (b303{gid:'P042'}) </x:t>
  </x:si>
  <x:si>
    <x:t xml:space="preserve">match (a396{gid:'HBJPJJ(SG)09_002_01_PR'}) match (b396{gid:'P042'}) </x:t>
  </x:si>
  <x:si>
    <x:t xml:space="preserve">match (a325{gid:'HBSGSJBY(SG)03_001_03_PR'}) match (b325{gid:'P042'}) </x:t>
  </x:si>
  <x:si>
    <x:t xml:space="preserve">match (a329{gid:'HBSDMS(SG)03_001_01_PR'}) match (b329{gid:'P042'}) </x:t>
  </x:si>
  <x:si>
    <x:t xml:space="preserve">match (a395{gid:'HBJPJJ(SG)09_001_08_PR'}) match (b395{gid:'P042'}) </x:t>
  </x:si>
  <x:si>
    <x:t xml:space="preserve">match (a390{gid:'HBJPJJ(SG)09_001_03_PR'}) match (b390{gid:'P042'}) </x:t>
  </x:si>
  <x:si>
    <x:t xml:space="preserve">match (a400{gid:'HBHBDJ(SG)01_001_01_PR'}) match (b400{gid:'P042'}) </x:t>
  </x:si>
  <x:si>
    <x:t xml:space="preserve">match (a321{gid:'HBSGSJ(SG)31_005_02_PR'}) match (b321{gid:'P042'}) </x:t>
  </x:si>
  <x:si>
    <x:t xml:space="preserve">match (a328{gid:'HBSGSJBY(SG)03_001_06_PR'}) match (b328{gid:'P042'}) </x:t>
  </x:si>
  <x:si>
    <x:t xml:space="preserve">match (a394{gid:'HBJPJJ(SG)09_001_07_PR'}) match (b394{gid:'P042'}) </x:t>
  </x:si>
  <x:si>
    <x:t xml:space="preserve">match (a389{gid:'HBJPJJ(SG)09_001_02_PR'}) match (b389{gid:'P042'}) </x:t>
  </x:si>
  <x:si>
    <x:t xml:space="preserve">match (a391{gid:'HBJPJJ(SG)09_001_04_PR'}) match (b391{gid:'P042'}) </x:t>
  </x:si>
  <x:si>
    <x:t xml:space="preserve">match (a322{gid:'HBSGSJBY(SG)03_001_00_PR'}) match (b322{gid:'P042'}) </x:t>
  </x:si>
  <x:si>
    <x:t xml:space="preserve">match (a392{gid:'HBJPJJ(SG)09_001_05_PR'}) match (b392{gid:'P042'}) </x:t>
  </x:si>
  <x:si>
    <x:t xml:space="preserve">match (a393{gid:'HBJPJJ(SG)09_001_06_PR'}) match (b393{gid:'P042'}) </x:t>
  </x:si>
  <x:si>
    <x:t xml:space="preserve">match (a404{gid:'HBSGSJ(SG)21_001_01_PR'}) match (b404{gid:'P056'}) </x:t>
  </x:si>
  <x:si>
    <x:t xml:space="preserve">match (a406{gid:'HBSGSJ(SG)21_001_03_PR'}) match (b406{gid:'P056'}) </x:t>
  </x:si>
  <x:si>
    <x:t xml:space="preserve">match (a409{gid:'HBSGSJ(SG)21_001_02_PR'}) match (b409{gid:'P118'}) </x:t>
  </x:si>
  <x:si>
    <x:t xml:space="preserve">match (a317{gid:'HBSGSJ(SG)31_002_03_PR'}) match (b317{gid:'P042'}) </x:t>
  </x:si>
  <x:si>
    <x:t xml:space="preserve">match (a410{gid:'HBSGSJ(SG)21_001_02_PR'}) match (b410{gid:'P001'}) </x:t>
  </x:si>
  <x:si>
    <x:t xml:space="preserve">match (a408{gid:'HBSGSJ(SG)21_001_05_PR'}) match (b408{gid:'P056'}) </x:t>
  </x:si>
  <x:si>
    <x:t xml:space="preserve">match (a324{gid:'HBSGSJBY(SG)03_001_02_PR'}) match (b324{gid:'P042'}) </x:t>
  </x:si>
  <x:si>
    <x:t xml:space="preserve">match (a327{gid:'HBSGSJBY(SG)03_001_05_PR'}) match (b327{gid:'P042'}) </x:t>
  </x:si>
  <x:si>
    <x:t xml:space="preserve">match (a397{gid:'HBJPJJ(SG)09_002_02_PR'}) match (b397{gid:'P042'}) </x:t>
  </x:si>
  <x:si>
    <x:t xml:space="preserve">match (a401{gid:'HBHBDJ(SG)01_001_02_PR'}) match (b401{gid:'P042'}) </x:t>
  </x:si>
  <x:si>
    <x:t xml:space="preserve">match (a320{gid:'HBSGSJ(SG)31_005_01_PR'}) match (b320{gid:'P042'}) </x:t>
  </x:si>
  <x:si>
    <x:t xml:space="preserve">match (a388{gid:'HBJPJJ(SG)09_001_01_PR'}) match (b388{gid:'P042'}) </x:t>
  </x:si>
  <x:si>
    <x:t xml:space="preserve">match (a323{gid:'HBSGSJBY(SG)03_001_01_PR'}) match (b323{gid:'P042'}) </x:t>
  </x:si>
  <x:si>
    <x:t xml:space="preserve">match (a402{gid:'HBHBDJ(SG)01_001_03_PR'}) match (b402{gid:'P042'}) </x:t>
  </x:si>
  <x:si>
    <x:t xml:space="preserve">match (a330{gid:'HBSDMS(SG)03_001_02_PR'}) match (b330{gid:'P042'}) </x:t>
  </x:si>
  <x:si>
    <x:t xml:space="preserve">match (a405{gid:'HBSGSJ(SG)21_001_02_PR'}) match (b405{gid:'P056'}) </x:t>
  </x:si>
  <x:si>
    <x:t xml:space="preserve">match (a407{gid:'HBSGSJ(SG)21_001_04_PR'}) match (b407{gid:'P056'}) </x:t>
  </x:si>
  <x:si>
    <x:t xml:space="preserve">match (a326{gid:'HBSGSJBY(SG)03_001_04_PR'}) match (b326{gid:'P042'}) </x:t>
  </x:si>
  <x:si>
    <x:t xml:space="preserve">match (a423{gid:'HBSGSJ(SG)31_002_02_PR'}) match (b423{gid:'P043'}) </x:t>
  </x:si>
  <x:si>
    <x:t xml:space="preserve">match (a426{gid:'HBSGSJ(SG)31_005_01_PR'}) match (b426{gid:'P063'}) </x:t>
  </x:si>
  <x:si>
    <x:t xml:space="preserve">match (a412{gid:'HBSGSJ(SG)30_001_01_PR'}) match (b412{gid:'P119'}) </x:t>
  </x:si>
  <x:si>
    <x:t xml:space="preserve">match (a419{gid:'HBSGSJ(SG)31_002_02_PR'}) match (b419{gid:'P001'}) </x:t>
  </x:si>
  <x:si>
    <x:t xml:space="preserve">match (a420{gid:'HBSGSJ(SG)31_002_02_PR'}) match (b420{gid:'P047'}) </x:t>
  </x:si>
  <x:si>
    <x:t xml:space="preserve">match (a411{gid:'HBSGSJ(SG)21_001_05_PR'}) match (b411{gid:'P001'}) </x:t>
  </x:si>
  <x:si>
    <x:t xml:space="preserve">match (a415{gid:'HBSGSJ(SG)30_001_02_PR'}) match (b415{gid:'P001'}) </x:t>
  </x:si>
  <x:si>
    <x:t xml:space="preserve">match (a413{gid:'HBSGSJ(SG)30_001_02_PR'}) match (b413{gid:'P119'}) </x:t>
  </x:si>
  <x:si>
    <x:t xml:space="preserve">match (a414{gid:'HBSGSJ(SG)30_001_03_PR'}) match (b414{gid:'P119'}) </x:t>
  </x:si>
  <x:si>
    <x:t xml:space="preserve">match (a421{gid:'HBSGSJ(SG)31_002_02_PR'}) match (b421{gid:'P045'}) </x:t>
  </x:si>
  <x:si>
    <x:t xml:space="preserve">match (a422{gid:'HBSGSJ(SG)31_002_02_PR'}) match (b422{gid:'P060'}) </x:t>
  </x:si>
  <x:si>
    <x:t xml:space="preserve">match (a148{gid:'HBSGSJ(SG)20_003_PR'}) match (b148{gid:'L115'}) </x:t>
  </x:si>
  <x:si>
    <x:t xml:space="preserve">match (a90{gid:'HBSGSJ(SG)02_067_03_PR'}) match (b90{gid:'L044'}) </x:t>
  </x:si>
  <x:si>
    <x:t xml:space="preserve">match (a150{gid:'HBSGSJ(SG)20_003_PR'}) match (b150{gid:'L116'}) </x:t>
  </x:si>
  <x:si>
    <x:t xml:space="preserve">match (a151{gid:'HBSGSJ(SG)20_003_PR'}) match (b151{gid:'L072'}) </x:t>
  </x:si>
  <x:si>
    <x:t xml:space="preserve">match (a156{gid:'HBSGSJ(SG)21_002_PR'}) match (b156{gid:'L162'}) </x:t>
  </x:si>
  <x:si>
    <x:t xml:space="preserve">match (a157{gid:'HBSGSJ(SG)21_002_PR'}) match (b157{gid:'L167'}) </x:t>
  </x:si>
  <x:si>
    <x:t xml:space="preserve">match (a94{gid:'HBSGSJ(SG)02_067_07_PR'}) match (b94{gid:'L044'}) </x:t>
  </x:si>
  <x:si>
    <x:t xml:space="preserve">match (a98{gid:'HBSGSJ(SG)02_067_02_PR'}) match (b98{gid:'L045'}) </x:t>
  </x:si>
  <x:si>
    <x:t xml:space="preserve">match (a119{gid:'HBSGSJ(SG)02_077_PR'}) match (b119{gid:'L046'}) </x:t>
  </x:si>
  <x:si>
    <x:t xml:space="preserve">match (a141{gid:'HBSGSJ(SG)13_001_PR'}) match (b141{gid:'L111'}) </x:t>
  </x:si>
  <x:si>
    <x:t xml:space="preserve">match (a152{gid:'HBSGSJ(SG)20_003_PR'}) match (b152{gid:'L178'}) </x:t>
  </x:si>
  <x:si>
    <x:t xml:space="preserve">match (a91{gid:'HBSGSJ(SG)02_067_04_PR'}) match (b91{gid:'L044'}) </x:t>
  </x:si>
  <x:si>
    <x:t xml:space="preserve">match (a99{gid:'HBSGSJ(SG)02_067_03_PR'}) match (b99{gid:'L045'}) </x:t>
  </x:si>
  <x:si>
    <x:t xml:space="preserve">match (a117{gid:'HBSGSJ(SG)02_076_PR'}) match (b117{gid:'L081'}) </x:t>
  </x:si>
  <x:si>
    <x:t xml:space="preserve">match (a112{gid:'HBSGSJ(SG)02_074_PR'}) match (b112{gid:'L079'}) </x:t>
  </x:si>
  <x:si>
    <x:t xml:space="preserve">match (a116{gid:'HBSGSJ(SG)02_076_PR'}) match (b116{gid:'L080'}) </x:t>
  </x:si>
  <x:si>
    <x:t xml:space="preserve">match (a93{gid:'HBSGSJ(SG)02_067_06_PR'}) match (b93{gid:'L044'}) </x:t>
  </x:si>
  <x:si>
    <x:t xml:space="preserve">match (a95{gid:'HBSGSJ(SG)02_067_08_PR'}) match (b95{gid:'L044'}) </x:t>
  </x:si>
  <x:si>
    <x:t xml:space="preserve">match (a140{gid:'HBSGSJ(SG)10_003_PR'}) match (b140{gid:'L108'}) </x:t>
  </x:si>
  <x:si>
    <x:t xml:space="preserve">match (a142{gid:'HBSGSJ(SG)13_001_PR'}) match (b142{gid:'L174'}) </x:t>
  </x:si>
  <x:si>
    <x:t xml:space="preserve">match (a143{gid:'HBSGSJ(SG)13_001_PR'}) match (b143{gid:'L109'}) </x:t>
  </x:si>
  <x:si>
    <x:t xml:space="preserve">match (a118{gid:'HBSGSJ(SG)02_077_PR'}) match (b118{gid:'L054'}) </x:t>
  </x:si>
  <x:si>
    <x:t xml:space="preserve">match (a89{gid:'HBSGSJ(SG)02_067_02_PR'}) match (b89{gid:'L044'}) </x:t>
  </x:si>
  <x:si>
    <x:t xml:space="preserve">match (a92{gid:'HBSGSJ(SG)02_067_05_PR'}) match (b92{gid:'L044'}) </x:t>
  </x:si>
  <x:si>
    <x:t xml:space="preserve">match (a113{gid:'HBSGSJ(SG)02_074_PR'}) match (b113{gid:'L052'}) </x:t>
  </x:si>
  <x:si>
    <x:t xml:space="preserve">match (a120{gid:'HBSGSJ(SG)03_001_PR'}) match (b120{gid:'L101'}) </x:t>
  </x:si>
  <x:si>
    <x:t xml:space="preserve">match (a121{gid:'HBSGSJ(SG)03_001_PR'}) match (b121{gid:'L102'}) </x:t>
  </x:si>
  <x:si>
    <x:t xml:space="preserve">match (a144{gid:'HBSGSJ(SG)13_001_PR'}) match (b144{gid:'L110'}) </x:t>
  </x:si>
  <x:si>
    <x:t xml:space="preserve">match (a145{gid:'HBSGSJ(SG)14_001_PR'}) match (b145{gid:'L111'}) </x:t>
  </x:si>
  <x:si>
    <x:t xml:space="preserve">match (a97{gid:'HBSGSJ(SG)02_067_01_PR'}) match (b97{gid:'L045'}) </x:t>
  </x:si>
  <x:si>
    <x:t xml:space="preserve">match (a96{gid:'HBSGSJ(SG)02_067_00_PR'}) match (b96{gid:'L045'}) </x:t>
  </x:si>
  <x:si>
    <x:t xml:space="preserve">match (a149{gid:'HBSGSJ(SG)20_003_PR'}) match (b149{gid:'L108'}) </x:t>
  </x:si>
  <x:si>
    <x:t xml:space="preserve">match (a202{gid:'HBSDMS(SG)04_001_PR'}) match (b202{gid:'L101'}) </x:t>
  </x:si>
  <x:si>
    <x:t xml:space="preserve">match (a213{gid:'HBSTJ(SG)07_001_02_PR'}) match (b213{gid:'L200'}) </x:t>
  </x:si>
  <x:si>
    <x:t xml:space="preserve">match (a227{gid:'HBCHJ(SG)01_001_PR'}) match (b227{gid:'L151'}) </x:t>
  </x:si>
  <x:si>
    <x:t xml:space="preserve">match (a225{gid:'HBCHJ(SG)01_001_PR'}) match (b225{gid:'L149'}) </x:t>
  </x:si>
  <x:si>
    <x:t xml:space="preserve">match (a159{gid:'HBSGSJ(SG)21_002_PR'}) match (b159{gid:'L118'}) </x:t>
  </x:si>
  <x:si>
    <x:t xml:space="preserve">match (a218{gid:'HBSTJ(SG)07_003_02_PR'}) match (b218{gid:'L101'}) </x:t>
  </x:si>
  <x:si>
    <x:t xml:space="preserve">match (a158{gid:'HBSGSJ(SG)21_002_PR'}) match (b158{gid:'L117'}) </x:t>
  </x:si>
  <x:si>
    <x:t xml:space="preserve">match (a161{gid:'HBSGSJ(SG)21_002_PR'}) match (b161{gid:'L183'}) </x:t>
  </x:si>
  <x:si>
    <x:t xml:space="preserve">match (a162{gid:'HBSGSJ(SG)21_002_PR'}) match (b162{gid:'L184'}) </x:t>
  </x:si>
  <x:si>
    <x:t xml:space="preserve">match (a160{gid:'HBSGSJ(SG)21_002_PR'}) match (b160{gid:'L182'}) </x:t>
  </x:si>
  <x:si>
    <x:t xml:space="preserve">match (a204{gid:'HBSDMS(SG)04_001_PR'}) match (b204{gid:'L134'}) </x:t>
  </x:si>
  <x:si>
    <x:t xml:space="preserve">match (a208{gid:'HBSDMS(SG)04_001_PR'}) match (b208{gid:'L138'}) </x:t>
  </x:si>
  <x:si>
    <x:t xml:space="preserve">match (a210{gid:'HBSTJ(SG)05_002_02_PR'}) match (b210{gid:'L198'}) </x:t>
  </x:si>
  <x:si>
    <x:t xml:space="preserve">match (a207{gid:'HBSDMS(SG)04_001_PR'}) match (b207{gid:'L137'}) </x:t>
  </x:si>
  <x:si>
    <x:t xml:space="preserve">match (a203{gid:'HBSDMS(SG)04_001_PR'}) match (b203{gid:'L197'}) </x:t>
  </x:si>
  <x:si>
    <x:t xml:space="preserve">match (a211{gid:'HBSTJ(SG)06_001_PR'}) match (b211{gid:'L199'}) </x:t>
  </x:si>
  <x:si>
    <x:t xml:space="preserve">match (a214{gid:'HBSTJ(SG)07_001_02_PR'}) match (b214{gid:'L201'}) </x:t>
  </x:si>
  <x:si>
    <x:t xml:space="preserve">match (a216{gid:'HBSTJ(SG)07_001_04_PR'}) match (b216{gid:'L203'}) </x:t>
  </x:si>
  <x:si>
    <x:t xml:space="preserve">match (a217{gid:'HBSTJ(SG)07_001_04_PR'}) match (b217{gid:'L204'}) </x:t>
  </x:si>
  <x:si>
    <x:t xml:space="preserve">match (a220{gid:'HBSTJ(SG)07_003_04_PR'}) match (b220{gid:'L140'}) </x:t>
  </x:si>
  <x:si>
    <x:t xml:space="preserve">match (a221{gid:'HBSTJ(SG)07_007_01_PR'}) match (b221{gid:'L015'}) </x:t>
  </x:si>
  <x:si>
    <x:t xml:space="preserve">match (a226{gid:'HBCHJ(SG)01_001_PR'}) match (b226{gid:'L150'}) </x:t>
  </x:si>
  <x:si>
    <x:t xml:space="preserve">match (a205{gid:'HBSDMS(SG)04_001_PR'}) match (b205{gid:'L135'}) </x:t>
  </x:si>
  <x:si>
    <x:t xml:space="preserve">match (a219{gid:'HBSTJ(SG)07_003_02_PR'}) match (b219{gid:'L139'}) </x:t>
  </x:si>
  <x:si>
    <x:t xml:space="preserve">match (a186{gid:'HBSGSJ(SG)31_001_PR'}) match (b186{gid:'L130'}) </x:t>
  </x:si>
  <x:si>
    <x:t xml:space="preserve">match (a206{gid:'HBSDMS(SG)04_001_PR'}) match (b206{gid:'L136'}) </x:t>
  </x:si>
  <x:si>
    <x:t xml:space="preserve">match (a222{gid:'HBSTJ(SG)07_007_01_PR'}) match (b222{gid:'L205'}) </x:t>
  </x:si>
  <x:si>
    <x:t xml:space="preserve">match (a212{gid:'HBSTJ(SG)07_001_01_PR'}) match (b212{gid:'L130'}) </x:t>
  </x:si>
  <x:si>
    <x:t xml:space="preserve">match (a224{gid:'HBSGBJ(SG)04_001_PR'}) match (b224{gid:'L175'}) </x:t>
  </x:si>
  <x:si>
    <x:t xml:space="preserve">match (a215{gid:'HBSTJ(SG)07_001_03_PR'}) match (b215{gid:'L202'}) </x:t>
  </x:si>
  <x:si>
    <x:t xml:space="preserve">match (a228{gid:'HBCHJ(SG)01_001_PR'}) match (b228{gid:'L108'}) </x:t>
  </x:si>
  <x:si>
    <x:t xml:space="preserve">match (a188{gid:'HBSGSJ(SG)31_003_PR'}) match (b188{gid:'L174'}) </x:t>
  </x:si>
  <x:si>
    <x:t xml:space="preserve">match (a349{gid:'HBSTJ(SG)07_002_02_PR'}) match (b349{gid:'P042'}) </x:t>
  </x:si>
  <x:si>
    <x:t xml:space="preserve">match (a278{gid:'HBSGSJ(SG)14_002_PR'}) match (b278{gid:'P042'}) </x:t>
  </x:si>
  <x:si>
    <x:t xml:space="preserve">match (a318{gid:'HBSGSJ(SG)31_003_PR'}) match (b318{gid:'P042'}) </x:t>
  </x:si>
  <x:si>
    <x:t xml:space="preserve">match (a335{gid:'HBSTJ(SG)05_001_02_PR'}) match (b335{gid:'P042'}) </x:t>
  </x:si>
  <x:si>
    <x:t xml:space="preserve">match (a331{gid:'HBSDMS(SG)04_001_PR'}) match (b331{gid:'P042'}) </x:t>
  </x:si>
  <x:si>
    <x:t xml:space="preserve">match (a336{gid:'HBSTJ(SG)05_001_03_PR'}) match (b336{gid:'P042'}) </x:t>
  </x:si>
  <x:si>
    <x:t xml:space="preserve">match (a277{gid:'HBSGSJ(SG)14_001_PR'}) match (b277{gid:'P042'}) </x:t>
  </x:si>
  <x:si>
    <x:t xml:space="preserve">match (a334{gid:'HBSTJ(SG)05_001_01_PR'}) match (b334{gid:'P042'}) </x:t>
  </x:si>
  <x:si>
    <x:t xml:space="preserve">match (a337{gid:'HBSTJ(SG)05_001_04_PR'}) match (b337{gid:'P042'}) </x:t>
  </x:si>
  <x:si>
    <x:t xml:space="preserve">match (a344{gid:'HBSTJ(SG)07_001_02_PR'}) match (b344{gid:'P042'}) </x:t>
  </x:si>
  <x:si>
    <x:t xml:space="preserve">match (a341{gid:'HBSTJ(SG)05_002_02_PR'}) match (b341{gid:'P042'}) </x:t>
  </x:si>
  <x:si>
    <x:t xml:space="preserve">match (a343{gid:'HBSTJ(SG)07_001_01_PR'}) match (b343{gid:'P042'}) </x:t>
  </x:si>
  <x:si>
    <x:t xml:space="preserve">match (a348{gid:'HBSTJ(SG)07_002_01_PR'}) match (b348{gid:'P042'}) </x:t>
  </x:si>
  <x:si>
    <x:t xml:space="preserve">match (a351{gid:'HBSTJ(SG)07_002_04_PR'}) match (b351{gid:'P042'}) </x:t>
  </x:si>
  <x:si>
    <x:t xml:space="preserve">match (a352{gid:'HBSTJ(SG)07_003_01_PR'}) match (b352{gid:'P042'}) </x:t>
  </x:si>
  <x:si>
    <x:t xml:space="preserve">match (a302{gid:'HBSGSJ(SG)21_002_PR'}) match (b302{gid:'P042'}) </x:t>
  </x:si>
  <x:si>
    <x:t xml:space="preserve">match (a342{gid:'HBSTJ(SG)06_001_PR'}) match (b342{gid:'P042'}) </x:t>
  </x:si>
  <x:si>
    <x:t xml:space="preserve">match (a353{gid:'HBSTJ(SG)07_003_02_PR'}) match (b353{gid:'P042'}) </x:t>
  </x:si>
  <x:si>
    <x:t xml:space="preserve">match (a319{gid:'HBSGSJ(SG)31_004_PR'}) match (b319{gid:'P042'}) </x:t>
  </x:si>
  <x:si>
    <x:t xml:space="preserve">match (a338{gid:'HBSTJ(SG)05_001_05_PR'}) match (b338{gid:'P042'}) </x:t>
  </x:si>
  <x:si>
    <x:t xml:space="preserve">match (a332{gid:'HBSDMS(SG)04_002_PR'}) match (b332{gid:'P042'}) </x:t>
  </x:si>
  <x:si>
    <x:t xml:space="preserve">match (a354{gid:'HBSTJ(SG)07_003_03_PR'}) match (b354{gid:'P042'}) </x:t>
  </x:si>
  <x:si>
    <x:t xml:space="preserve">match (a295{gid:'HBSGSJ(SG)20_002_PR'}) match (b295{gid:'P042'}) </x:t>
  </x:si>
  <x:si>
    <x:t xml:space="preserve">match (a296{gid:'HBSGSJ(SG)20_003_PR'}) match (b296{gid:'P042'}) </x:t>
  </x:si>
  <x:si>
    <x:t xml:space="preserve">match (a314{gid:'HBSGSJ(SG)31_001_PR'}) match (b314{gid:'P042'}) </x:t>
  </x:si>
  <x:si>
    <x:t xml:space="preserve">match (a333{gid:'HBSDMS(SG)07_001_PR'}) match (b333{gid:'P042'}) </x:t>
  </x:si>
  <x:si>
    <x:t xml:space="preserve">match (a339{gid:'HBSTJ(SG)05_001_06_PR'}) match (b339{gid:'P042'}) </x:t>
  </x:si>
  <x:si>
    <x:t xml:space="preserve">match (a340{gid:'HBSTJ(SG)05_002_01_PR'}) match (b340{gid:'P042'}) </x:t>
  </x:si>
  <x:si>
    <x:t xml:space="preserve">match (a346{gid:'HBSTJ(SG)07_001_04_PR'}) match (b346{gid:'P042'}) </x:t>
  </x:si>
  <x:si>
    <x:t xml:space="preserve">match (a347{gid:'HBSTJ(SG)07_001_05_PR'}) match (b347{gid:'P042'}) </x:t>
  </x:si>
  <x:si>
    <x:t xml:space="preserve">match (a350{gid:'HBSTJ(SG)07_002_03_PR'}) match (b350{gid:'P042'}) </x:t>
  </x:si>
  <x:si>
    <x:t xml:space="preserve">match (a345{gid:'HBSTJ(SG)07_001_03_PR'}) match (b345{gid:'P042'}) </x:t>
  </x:si>
  <x:si>
    <x:t xml:space="preserve">match (a363{gid:'HBSTJ(SG)07_004_06_PR'}) match (b363{gid:'P042'}) </x:t>
  </x:si>
  <x:si>
    <x:t xml:space="preserve">match (a368{gid:'HBSTJ(SG)07_005_03_PR'}) match (b368{gid:'P042'}) </x:t>
  </x:si>
  <x:si>
    <x:t xml:space="preserve">match (a364{gid:'HBSTJ(SG)07_004_07_PR'}) match (b364{gid:'P042'}) </x:t>
  </x:si>
  <x:si>
    <x:t xml:space="preserve">match (a366{gid:'HBSTJ(SG)07_005_01_PR'}) match (b366{gid:'P042'}) </x:t>
  </x:si>
  <x:si>
    <x:t xml:space="preserve">match (a358{gid:'HBSTJ(SG)07_004_01_PR'}) match (b358{gid:'P042'}) </x:t>
  </x:si>
  <x:si>
    <x:t xml:space="preserve">match (a378{gid:'HBSTJ(SG)07_006_03_PR'}) match (b378{gid:'P042'}) </x:t>
  </x:si>
  <x:si>
    <x:t xml:space="preserve">match (a382{gid:'HBSTJ(SG)07_007_02_PR'}) match (b382{gid:'P042'}) </x:t>
  </x:si>
  <x:si>
    <x:t xml:space="preserve">match (a383{gid:'HBSTJ(SG)07_007_03_PR'}) match (b383{gid:'P042'}) </x:t>
  </x:si>
  <x:si>
    <x:t xml:space="preserve">match (a386{gid:'HBYJCH(SH)07_002_PR'}) match (b386{gid:'P042'}) </x:t>
  </x:si>
  <x:si>
    <x:t xml:space="preserve">match (a357{gid:'HBSTJ(SG)07_004_00_PR'}) match (b357{gid:'P042'}) </x:t>
  </x:si>
  <x:si>
    <x:t xml:space="preserve">match (a374{gid:'HBSTJ(SG)07_005_09_PR'}) match (b374{gid:'P042'}) </x:t>
  </x:si>
  <x:si>
    <x:t xml:space="preserve">match (a375{gid:'HBSTJ(SG)07_005_10_PR'}) match (b375{gid:'P042'}) </x:t>
  </x:si>
  <x:si>
    <x:t xml:space="preserve">match (a371{gid:'HBSTJ(SG)07_005_06_PR'}) match (b371{gid:'P042'}) </x:t>
  </x:si>
  <x:si>
    <x:t xml:space="preserve">match (a381{gid:'HBSTJ(SG)07_007_01_PR'}) match (b381{gid:'P042'}) </x:t>
  </x:si>
  <x:si>
    <x:t xml:space="preserve">match (a379{gid:'HBSTJ(SG)07_006_04_PR'}) match (b379{gid:'P042'}) </x:t>
  </x:si>
  <x:si>
    <x:t xml:space="preserve">match (a385{gid:'HBYJCH(SH)07_001_PR'}) match (b385{gid:'P042'}) </x:t>
  </x:si>
  <x:si>
    <x:t xml:space="preserve">match (a362{gid:'HBSTJ(SG)07_004_05_PR'}) match (b362{gid:'P042'}) </x:t>
  </x:si>
  <x:si>
    <x:t xml:space="preserve">match (a367{gid:'HBSTJ(SG)07_005_02_PR'}) match (b367{gid:'P042'}) </x:t>
  </x:si>
  <x:si>
    <x:t xml:space="preserve">match (a370{gid:'HBSTJ(SG)07_005_05_PR'}) match (b370{gid:'P042'}) </x:t>
  </x:si>
  <x:si>
    <x:t xml:space="preserve">match (a355{gid:'HBSTJ(SG)07_003_04_PR'}) match (b355{gid:'P042'}) </x:t>
  </x:si>
  <x:si>
    <x:t xml:space="preserve">match (a361{gid:'HBSTJ(SG)07_004_04_PR'}) match (b361{gid:'P042'}) </x:t>
  </x:si>
  <x:si>
    <x:t xml:space="preserve">match (a373{gid:'HBSTJ(SG)07_005_08_PR'}) match (b373{gid:'P042'}) </x:t>
  </x:si>
  <x:si>
    <x:t xml:space="preserve">match (a377{gid:'HBSTJ(SG)07_006_02_PR'}) match (b377{gid:'P042'}) </x:t>
  </x:si>
  <x:si>
    <x:t xml:space="preserve">match (a380{gid:'HBSTJ(SG)07_006_05_PR'}) match (b380{gid:'P042'}) </x:t>
  </x:si>
  <x:si>
    <x:t xml:space="preserve">match (a356{gid:'HBSTJ(SG)07_003_05_PR'}) match (b356{gid:'P042'}) </x:t>
  </x:si>
  <x:si>
    <x:t xml:space="preserve">match (a365{gid:'HBSTJ(SG)07_004_08_PR'}) match (b365{gid:'P042'}) </x:t>
  </x:si>
  <x:si>
    <x:t xml:space="preserve">match (a369{gid:'HBSTJ(SG)07_005_04_PR'}) match (b369{gid:'P042'}) </x:t>
  </x:si>
  <x:si>
    <x:t xml:space="preserve">match (a359{gid:'HBSTJ(SG)07_004_02_PR'}) match (b359{gid:'P042'}) </x:t>
  </x:si>
  <x:si>
    <x:t xml:space="preserve">match (a372{gid:'HBSTJ(SG)07_005_07_PR'}) match (b372{gid:'P042'}) </x:t>
  </x:si>
  <x:si>
    <x:t xml:space="preserve">match (a376{gid:'HBSTJ(SG)07_006_01_PR'}) match (b376{gid:'P042'}) </x:t>
  </x:si>
  <x:si>
    <x:t xml:space="preserve">match (a384{gid:'HBSJDG(SG)11_001_PR'}) match (b384{gid:'P042'}) </x:t>
  </x:si>
  <x:si>
    <x:t xml:space="preserve">match (a360{gid:'HBSTJ(SG)07_004_03_PR'}) match (b360{gid:'P042'}) </x:t>
  </x:si>
  <x:si>
    <x:t xml:space="preserve">match (a474{gid:'HBSTJ(SG)07_007_02_PR'}) match (b474{gid:'P001'}) </x:t>
  </x:si>
  <x:si>
    <x:t xml:space="preserve">match (a466{gid:'HBSTJ(SG)07_003_02_PR'}) match (b466{gid:'P039'}) </x:t>
  </x:si>
  <x:si>
    <x:t xml:space="preserve">match (a461{gid:'HBSTJ(SG)07_001_02_PR'}) match (b461{gid:'P039'}) </x:t>
  </x:si>
  <x:si>
    <x:t xml:space="preserve">match (a462{gid:'HBSTJ(SG)07_001_03_PR'}) match (b462{gid:'P039'}) </x:t>
  </x:si>
  <x:si>
    <x:t xml:space="preserve">match (a459{gid:'HBSTJ(SG)07_001_01_PR'}) match (b459{gid:'P047'}) </x:t>
  </x:si>
  <x:si>
    <x:t xml:space="preserve">match (a467{gid:'HBSTJ(SG)07_003_03_PR'}) match (b467{gid:'P039'}) </x:t>
  </x:si>
  <x:si>
    <x:t xml:space="preserve">match (a469{gid:'HBSTJ(SG)07_003_05_PR'}) match (b469{gid:'P039'}) </x:t>
  </x:si>
  <x:si>
    <x:t xml:space="preserve">match (a460{gid:'HBSTJ(SG)07_001_01_PR'}) match (b460{gid:'P039'}) </x:t>
  </x:si>
  <x:si>
    <x:t xml:space="preserve">match (a403{gid:'HBSGSJ(SG)20_003_PR'}) match (b403{gid:'P054'}) </x:t>
  </x:si>
  <x:si>
    <x:t xml:space="preserve">match (a425{gid:'HBSGSJ(SG)31_003_PR'}) match (b425{gid:'P062'}) </x:t>
  </x:si>
  <x:si>
    <x:t xml:space="preserve">match (a458{gid:'HBSTJ(SG)06_001_PR'}) match (b458{gid:'P044'}) </x:t>
  </x:si>
  <x:si>
    <x:t xml:space="preserve">match (a472{gid:'HBSTJ(SG)07_007_03_PR'}) match (b472{gid:'P090'}) </x:t>
  </x:si>
  <x:si>
    <x:t xml:space="preserve">match (a416{gid:'HBSGSJ(SG)31_001_PR'}) match (b416{gid:'P120'}) </x:t>
  </x:si>
  <x:si>
    <x:t xml:space="preserve">match (a455{gid:'HBSTJ(SG)05_002_01_PR'}) match (b455{gid:'P086'}) </x:t>
  </x:si>
  <x:si>
    <x:t xml:space="preserve">match (a475{gid:'HBSTJ(SG)07_007_03_PR'}) match (b475{gid:'P001'}) </x:t>
  </x:si>
  <x:si>
    <x:t xml:space="preserve">match (a417{gid:'HBSGSJ(SG)31_001_PR'}) match (b417{gid:'P121'}) </x:t>
  </x:si>
  <x:si>
    <x:t xml:space="preserve">match (a476{gid:'HBSTJ(SG)07_007_02_PR'}) match (b476{gid:'P124'}) </x:t>
  </x:si>
  <x:si>
    <x:t xml:space="preserve">match (a463{gid:'HBSTJ(SG)07_001_04_PR'}) match (b463{gid:'P039'}) </x:t>
  </x:si>
  <x:si>
    <x:t xml:space="preserve">match (a477{gid:'HBSTJ(SG)07_007_03_PR'}) match (b477{gid:'P124'}) </x:t>
  </x:si>
  <x:si>
    <x:t xml:space="preserve">match (a387{gid:'HBSGBJ(SG)04_001_PR'}) match (b387{gid:'P042'}) </x:t>
  </x:si>
  <x:si>
    <x:t xml:space="preserve">match (a456{gid:'HBSTJ(SG)06_001_PR'}) match (b456{gid:'P087'}) </x:t>
  </x:si>
  <x:si>
    <x:t xml:space="preserve">match (a468{gid:'HBSTJ(SG)07_003_04_PR'}) match (b468{gid:'P039'}) </x:t>
  </x:si>
  <x:si>
    <x:t xml:space="preserve">match (a418{gid:'HBSGSJ(SG)31_001_PR'}) match (b418{gid:'P059'}) </x:t>
  </x:si>
  <x:si>
    <x:t xml:space="preserve">match (a398{gid:'HBCHJ(SG)01_001_PR'}) match (b398{gid:'P042'}) </x:t>
  </x:si>
  <x:si>
    <x:t xml:space="preserve">match (a399{gid:'HBCHJ(SG)02_001_PR'}) match (b399{gid:'P042'}) </x:t>
  </x:si>
  <x:si>
    <x:t xml:space="preserve">match (a424{gid:'HBSGSJ(SG)31_003_PR'}) match (b424{gid:'P061'}) </x:t>
  </x:si>
  <x:si>
    <x:t xml:space="preserve">match (a457{gid:'HBSTJ(SG)06_001_PR'}) match (b457{gid:'P088'}) </x:t>
  </x:si>
  <x:si>
    <x:t xml:space="preserve">match (a465{gid:'HBSTJ(SG)07_003_01_PR'}) match (b465{gid:'P039'}) </x:t>
  </x:si>
  <x:si>
    <x:t xml:space="preserve">match (a470{gid:'HBSTJ(SG)07_007_01_PR'}) match (b470{gid:'P090'}) </x:t>
  </x:si>
  <x:si>
    <x:t xml:space="preserve">match (a471{gid:'HBSTJ(SG)07_007_02_PR'}) match (b471{gid:'P090'}) </x:t>
  </x:si>
  <x:si>
    <x:t xml:space="preserve">match (a473{gid:'HBSTJ(SG)07_007_01_PR'}) match (b473{gid:'P001'}) </x:t>
  </x:si>
  <x:si>
    <x:t xml:space="preserve">match (a464{gid:'HBSTJ(SG)07_001_05_PR'}) match (b464{gid:'P039'}) </x:t>
  </x:si>
  <x:si>
    <x:t xml:space="preserve">match (a49{gid:'HBSGSJ(SG)02_043_01_PR'}) match (b49{gid:'L027'}) </x:t>
  </x:si>
  <x:si>
    <x:t xml:space="preserve">match (a24{gid:'HBSGSJ(SG)02_027_01_PR'}) match (b24{gid:'L010'}) </x:t>
  </x:si>
  <x:si>
    <x:t xml:space="preserve">match (a13{gid:'HBSGSJ(SG)02_013_07_PR'}) match (b13{gid:'L070'}) </x:t>
  </x:si>
  <x:si>
    <x:t xml:space="preserve">match (a29{gid:'HBSGSJ(SG)02_033_03_PR'}) match (b29{gid:'L012'}) </x:t>
  </x:si>
  <x:si>
    <x:t xml:space="preserve">match (a14{gid:'HBSGSJ(SG)02_013_10_PR'}) match (b14{gid:'L015'}) </x:t>
  </x:si>
  <x:si>
    <x:t xml:space="preserve">match (a30{gid:'HBSGSJ(SG)02_033_04_PR'}) match (b30{gid:'L012'}) </x:t>
  </x:si>
  <x:si>
    <x:t xml:space="preserve">match (a18{gid:'HBSGSJ(SG)02_023_02_PR'}) match (b18{gid:'L008'}) </x:t>
  </x:si>
  <x:si>
    <x:t xml:space="preserve">match (a492{gid:'HBCHJ(SG)02_001_PR'}) match (b492{gid:'P107'}) </x:t>
  </x:si>
  <x:si>
    <x:t xml:space="preserve">match (a497{gid:'HBCHJ(SG)02_001_PR'}) match (b497{gid:'P112'}) </x:t>
  </x:si>
  <x:si>
    <x:t xml:space="preserve">match (a17{gid:'HBSGSJ(SG)02_023_01_PR'}) match (b17{gid:'L008'}) </x:t>
  </x:si>
  <x:si>
    <x:t xml:space="preserve">match (a494{gid:'HBCHJ(SG)02_001_PR'}) match (b494{gid:'P109'}) </x:t>
  </x:si>
  <x:si>
    <x:t xml:space="preserve">match (a502{gid:'HBCHJ(SG)02_001_PR'}) match (b502{gid:'P117'}) </x:t>
  </x:si>
  <x:si>
    <x:t xml:space="preserve">match (a495{gid:'HBCHJ(SG)02_001_PR'}) match (b495{gid:'P110'}) </x:t>
  </x:si>
  <x:si>
    <x:t xml:space="preserve">match (a19{gid:'HBSGSJ(SG)02_023_03_PR'}) match (b19{gid:'L008'}) </x:t>
  </x:si>
  <x:si>
    <x:t xml:space="preserve">match (a22{gid:'HBSGSJ(SG)02_027_01_PR'}) match (b22{gid:'L004'}) </x:t>
  </x:si>
  <x:si>
    <x:t xml:space="preserve">match (a499{gid:'HBCHJ(SG)02_001_PR'}) match (b499{gid:'P114'}) </x:t>
  </x:si>
  <x:si>
    <x:t xml:space="preserve">match (a498{gid:'HBCHJ(SG)02_001_PR'}) match (b498{gid:'P113'}) </x:t>
  </x:si>
  <x:si>
    <x:t xml:space="preserve">match (a23{gid:'HBSGSJ(SG)02_027_02_PR'}) match (b23{gid:'L004'}) </x:t>
  </x:si>
  <x:si>
    <x:t xml:space="preserve">match (a25{gid:'HBSGSJ(SG)02_027_02_PR'}) match (b25{gid:'L010'}) </x:t>
  </x:si>
  <x:si>
    <x:t xml:space="preserve">match (a68{gid:'HBSGSJ(SG)02_031_06_PR'}) match (b68{gid:'F001'}) </x:t>
  </x:si>
  <x:si>
    <x:t xml:space="preserve">match (a70{gid:'HBSGSJ(SG)02_033_01_PR'}) match (b70{gid:'F001'}) </x:t>
  </x:si>
  <x:si>
    <x:t xml:space="preserve">match (a500{gid:'HBCHJ(SG)02_001_PR'}) match (b500{gid:'P115'}) </x:t>
  </x:si>
  <x:si>
    <x:t xml:space="preserve">match (a493{gid:'HBCHJ(SG)02_001_PR'}) match (b493{gid:'P108'}) </x:t>
  </x:si>
  <x:si>
    <x:t xml:space="preserve">match (a501{gid:'HBCHJ(SG)02_001_PR'}) match (b501{gid:'P116'}) </x:t>
  </x:si>
  <x:si>
    <x:t xml:space="preserve">match (a12{gid:'HBSGSJ(SG)02_013_07_PR'}) match (b12{gid:'L069'}) </x:t>
  </x:si>
  <x:si>
    <x:t xml:space="preserve">match (a496{gid:'HBCHJ(SG)02_001_PR'}) match (b496{gid:'P111'}) </x:t>
  </x:si>
  <x:si>
    <x:t xml:space="preserve">match (a27{gid:'HBSGSJ(SG)02_033_01_PR'}) match (b27{gid:'L012'}) </x:t>
  </x:si>
  <x:si>
    <x:t xml:space="preserve">match (a28{gid:'HBSGSJ(SG)02_033_02_PR'}) match (b28{gid:'L012'}) </x:t>
  </x:si>
  <x:si>
    <x:t xml:space="preserve">match (a31{gid:'HBSGSJ(SG)02_033_05_PR'}) match (b31{gid:'L012'}) </x:t>
  </x:si>
  <x:si>
    <x:t xml:space="preserve">match (a32{gid:'HBSGSJ(SG)02_034_01_PR'}) match (b32{gid:'L013'}) </x:t>
  </x:si>
  <x:si>
    <x:t xml:space="preserve">match (a33{gid:'HBSGSJ(SG)02_034_01_PR'}) match (b33{gid:'L014'}) </x:t>
  </x:si>
  <x:si>
    <x:t xml:space="preserve">match (a34{gid:'HBSGSJ(SG)02_034_04_PR'}) match (b34{gid:'L015'}) </x:t>
  </x:si>
  <x:si>
    <x:t xml:space="preserve">match (a52{gid:'HBSGSJ(SG)02_043_01_PR'}) match (b52{gid:'L028'}) </x:t>
  </x:si>
  <x:si>
    <x:t xml:space="preserve">match (a57{gid:'HBSGSJ(SG)02_043_03_PR'}) match (b57{gid:'L031'}) </x:t>
  </x:si>
  <x:si>
    <x:t xml:space="preserve">match (a61{gid:'HBSGSJ(SG)02_045_01_PR'}) match (b61{gid:'L034'}) </x:t>
  </x:si>
  <x:si>
    <x:t xml:space="preserve">match (a84{gid:'HBSGSJ(SG)02_062_03_PR'}) match (b84{gid:'L078'}) </x:t>
  </x:si>
  <x:si>
    <x:t xml:space="preserve">match (a69{gid:'HBSGSJ(SG)02_045_01_PR'}) match (b69{gid:'L035'}) </x:t>
  </x:si>
  <x:si>
    <x:t xml:space="preserve">match (a82{gid:'HBSGSJ(SG)02_061_03_PR'}) match (b82{gid:'L043'}) </x:t>
  </x:si>
  <x:si>
    <x:t xml:space="preserve">match (a80{gid:'HBSGSJ(SG)02_060_03_PR'}) match (b80{gid:'L076'}) </x:t>
  </x:si>
  <x:si>
    <x:t xml:space="preserve">match (a63{gid:'HBSGSJ(SG)02_045_03_PR'}) match (b63{gid:'L034'}) </x:t>
  </x:si>
  <x:si>
    <x:t xml:space="preserve">match (a67{gid:'HBSGSJ(SG)02_045_07_PR'}) match (b67{gid:'L034'}) </x:t>
  </x:si>
  <x:si>
    <x:t xml:space="preserve">match (a53{gid:'HBSGSJ(SG)02_043_02_PR'}) match (b53{gid:'L028'}) </x:t>
  </x:si>
  <x:si>
    <x:t xml:space="preserve">match (a56{gid:'HBSGSJ(SG)02_043_01_PR'}) match (b56{gid:'L030'}) </x:t>
  </x:si>
  <x:si>
    <x:t xml:space="preserve">match (a64{gid:'HBSGSJ(SG)02_045_04_PR'}) match (b64{gid:'L034'}) </x:t>
  </x:si>
  <x:si>
    <x:t xml:space="preserve">match (a66{gid:'HBSGSJ(SG)02_045_06_PR'}) match (b66{gid:'L034'}) </x:t>
  </x:si>
  <x:si>
    <x:t xml:space="preserve">match (a75{gid:'HBSGSJ(SG)02_046_02_PR'}) match (b75{gid:'L040'}) </x:t>
  </x:si>
  <x:si>
    <x:t xml:space="preserve">match (a70{gid:'HBSGSJ(SG)02_045_05_PR'}) match (b70{gid:'L036'}) </x:t>
  </x:si>
  <x:si>
    <x:t xml:space="preserve">match (a83{gid:'HBSGSJ(SG)02_062_03_PR'}) match (b83{gid:'L077'}) </x:t>
  </x:si>
  <x:si>
    <x:t xml:space="preserve">match (a60{gid:'HBSGSJ(SG)02_045_00_PR'}) match (b60{gid:'L034'}) </x:t>
  </x:si>
  <x:si>
    <x:t xml:space="preserve">match (a65{gid:'HBSGSJ(SG)02_045_05_PR'}) match (b65{gid:'L034'}) </x:t>
  </x:si>
  <x:si>
    <x:t xml:space="preserve">match (a55{gid:'HBSGSJ(SG)02_043_01_PR'}) match (b55{gid:'L029'}) </x:t>
  </x:si>
  <x:si>
    <x:t xml:space="preserve">match (a68{gid:'HBSGSJ(SG)02_045_08_PR'}) match (b68{gid:'L034'}) </x:t>
  </x:si>
  <x:si>
    <x:t xml:space="preserve">match (a72{gid:'HBSGSJ(SG)02_045_06_PR'}) match (b72{gid:'L038'}) </x:t>
  </x:si>
  <x:si>
    <x:t xml:space="preserve">match (a62{gid:'HBSGSJ(SG)02_045_02_PR'}) match (b62{gid:'L034'}) </x:t>
  </x:si>
  <x:si>
    <x:t xml:space="preserve">match (a85{gid:'HBSGSJ(SG)02_062_03_PR'}) match (b85{gid:'L025'}) </x:t>
  </x:si>
  <x:si>
    <x:t xml:space="preserve">match (a71{gid:'HBSGSJ(SG)02_045_05_PR'}) match (b71{gid:'L037'}) </x:t>
  </x:si>
  <x:si>
    <x:t xml:space="preserve">match (a76{gid:'HBSGSJ(SG)02_046_02_PR'}) match (b76{gid:'L041'}) </x:t>
  </x:si>
  <x:si>
    <x:t xml:space="preserve">match (a51{gid:'HBSGSJ(SG)02_043_03_PR'}) match (b51{gid:'L027'}) </x:t>
  </x:si>
  <x:si>
    <x:t xml:space="preserve">match (a54{gid:'HBSGSJ(SG)02_043_03_PR'}) match (b54{gid:'L028'}) </x:t>
  </x:si>
  <x:si>
    <x:t xml:space="preserve">match (a74{gid:'HBSGSJ(SG)02_046_01_PR'}) match (b74{gid:'L074'}) </x:t>
  </x:si>
  <x:si>
    <x:t xml:space="preserve">match (a73{gid:'HBSGSJ(SG)02_045_07_PR'}) match (b73{gid:'L039'}) </x:t>
  </x:si>
  <x:si>
    <x:t xml:space="preserve">match (a81{gid:'HBSGSJ(SG)02_060_03_PR'}) match (b81{gid:'L060'}) </x:t>
  </x:si>
  <x:si>
    <x:t xml:space="preserve">match (a79{gid:'HBSGSJ(SG)02_060_03_PR'}) match (b79{gid:'L075'}) </x:t>
  </x:si>
  <x:si>
    <x:t xml:space="preserve">match (a50{gid:'HBSGSJ(SG)02_043_02_PR'}) match (b50{gid:'L027'}) </x:t>
  </x:si>
  <x:si>
    <x:t xml:space="preserve">match (a86{gid:'HBSGSJ(SG)02_063_01_PR'}) match (b86{gid:'L042'}) </x:t>
  </x:si>
  <x:si>
    <x:t xml:space="preserve">match (a87{gid:'HBSGSJ(SG)02_067_00_PR'}) match (b87{gid:'L044'}) </x:t>
  </x:si>
  <x:si>
    <x:t xml:space="preserve">match (a88{gid:'HBSGSJ(SG)02_067_01_PR'}) match (b88{gid:'L044'}) </x:t>
  </x:si>
  <x:si>
    <x:t xml:space="preserve">match (a265{gid:''}) match (b265{gid:''}) </x:t>
  </x:si>
  <x:si>
    <x:t xml:space="preserve">match (a261{gid:''}) match (b261{gid:''}) </x:t>
  </x:si>
  <x:si>
    <x:t xml:space="preserve">match (a262{gid:''}) match (b262{gid:''}) </x:t>
  </x:si>
  <x:si>
    <x:t xml:space="preserve">match (a263{gid:''}) match (b263{gid:''}) </x:t>
  </x:si>
  <x:si>
    <x:t xml:space="preserve">match (a264{gid:''}) match (b264{gid:''}) </x:t>
  </x:si>
  <x:si>
    <x:t xml:space="preserve">match (a259{gid:''}) match (b259{gid:''}) </x:t>
  </x:si>
  <x:si>
    <x:t xml:space="preserve">match (a268{gid:''}) match (b268{gid:''}) </x:t>
  </x:si>
  <x:si>
    <x:t xml:space="preserve">match (a267{gid:''}) match (b267{gid:''}) </x:t>
  </x:si>
  <x:si>
    <x:t xml:space="preserve">match (a258{gid:''}) match (b258{gid:''}) </x:t>
  </x:si>
  <x:si>
    <x:t xml:space="preserve">match (a260{gid:''}) match (b260{gid:''}) </x:t>
  </x:si>
  <x:si>
    <x:t xml:space="preserve">match (a271{gid:''}) match (b271{gid:''}) </x:t>
  </x:si>
  <x:si>
    <x:t xml:space="preserve">match (a266{gid:''}) match (b266{gid:''}) </x:t>
  </x:si>
  <x:si>
    <x:t xml:space="preserve">match (a269{gid:''}) match (b269{gid:''}) </x:t>
  </x:si>
  <x:si>
    <x:t xml:space="preserve">match (a270{gid:''}) match (b270{gid:''}) </x:t>
  </x:si>
  <x:si>
    <x:t xml:space="preserve">match (a257{gid:''}) match (b257{gid:''}) </x:t>
  </x:si>
  <x:si>
    <x:t xml:space="preserve">match (a272{gid:''}) match (b272{gid:''}) </x:t>
  </x:si>
  <x:si>
    <x:t>create (a507)-[r507:]-&gt;(b507)</x:t>
  </x:si>
  <x:si>
    <x:t>create (a503)-[r503:]-&gt;(b503)</x:t>
  </x:si>
  <x:si>
    <x:t>create (a504)-[r504:]-&gt;(b504)</x:t>
  </x:si>
  <x:si>
    <x:t>create (a506)-[r506:]-&gt;(b506)</x:t>
  </x:si>
  <x:si>
    <x:t>create (a505)-[r505:]-&gt;(b505)</x:t>
  </x:si>
  <x:si>
    <x:t>create (a517)-[r517:]-&gt;(b517)</x:t>
  </x:si>
  <x:si>
    <x:t>create (a510)-[r510:]-&gt;(b510)</x:t>
  </x:si>
  <x:si>
    <x:t>create (a515)-[r515:]-&gt;(b515)</x:t>
  </x:si>
  <x:si>
    <x:t>create (a516)-[r516:]-&gt;(b516)</x:t>
  </x:si>
  <x:si>
    <x:t>create (a514)-[r514:]-&gt;(b514)</x:t>
  </x:si>
  <x:si>
    <x:t>create (a513)-[r513:]-&gt;(b513)</x:t>
  </x:si>
  <x:si>
    <x:t>create (a509)-[r509:]-&gt;(b509)</x:t>
  </x:si>
  <x:si>
    <x:t>create (a518)-[r518:]-&gt;(b518)</x:t>
  </x:si>
  <x:si>
    <x:t>create (a512)-[r512:]-&gt;(b512)</x:t>
  </x:si>
  <x:si>
    <x:t>create (a511)-[r511:]-&gt;(b511)</x:t>
  </x:si>
  <x:si>
    <x:t>create (a508)-[r508:]-&gt;(b508)</x:t>
  </x:si>
  <x:si>
    <x:t>create (a522)-[r522:]-&gt;(b522)</x:t>
  </x:si>
  <x:si>
    <x:t>create (a520)-[r520:]-&gt;(b520)</x:t>
  </x:si>
  <x:si>
    <x:t>create (a521)-[r521:]-&gt;(b521)</x:t>
  </x:si>
  <x:si>
    <x:t>create (a523)-[r523:]-&gt;(b523)</x:t>
  </x:si>
  <x:si>
    <x:t>create (a519)-[r519:]-&gt;(b519)</x:t>
  </x:si>
  <x:si>
    <x:t>create (a252)-[r252:]-&gt;(b252)</x:t>
  </x:si>
  <x:si>
    <x:t>create (a254)-[r254:]-&gt;(b254)</x:t>
  </x:si>
  <x:si>
    <x:t>create (a255)-[r255:]-&gt;(b255)</x:t>
  </x:si>
  <x:si>
    <x:t>create (a258)-[r258:]-&gt;(b258)</x:t>
  </x:si>
  <x:si>
    <x:t>create (a256)-[r256:]-&gt;(b256)</x:t>
  </x:si>
  <x:si>
    <x:t>create (a253)-[r253:]-&gt;(b253)</x:t>
  </x:si>
  <x:si>
    <x:t>create (a257)-[r257:]-&gt;(b257)</x:t>
  </x:si>
  <x:si>
    <x:t>create (a263)-[r263:]-&gt;(b263)</x:t>
  </x:si>
  <x:si>
    <x:t>create (a262)-[r262:]-&gt;(b262)</x:t>
  </x:si>
  <x:si>
    <x:t>create (a266)-[r266:]-&gt;(b266)</x:t>
  </x:si>
  <x:si>
    <x:t>create (a268)-[r268:]-&gt;(b268)</x:t>
  </x:si>
  <x:si>
    <x:t>create (a267)-[r267:]-&gt;(b267)</x:t>
  </x:si>
  <x:si>
    <x:t>create (a264)-[r264:]-&gt;(b264)</x:t>
  </x:si>
  <x:si>
    <x:t>create (a265)-[r265:]-&gt;(b265)</x:t>
  </x:si>
  <x:si>
    <x:t>create (a259)-[r259:]-&gt;(b259)</x:t>
  </x:si>
  <x:si>
    <x:t>create (a260)-[r260:]-&gt;(b260)</x:t>
  </x:si>
  <x:si>
    <x:t>create (a261)-[r261:]-&gt;(b261)</x:t>
  </x:si>
  <x:si>
    <x:t>create (a269)-[r269:]-&gt;(b269)</x:t>
  </x:si>
  <x:si>
    <x:t>create (a272)-[r272:]-&gt;(b272)</x:t>
  </x:si>
  <x:si>
    <x:t>create (a271)-[r271:]-&gt;(b271)</x:t>
  </x:si>
  <x:si>
    <x:t>create (a270)-[r270:]-&gt;(b270)</x:t>
  </x:si>
  <x:si>
    <x:t xml:space="preserve">match (a146{gid:'HBSGSJ(SG)02_060_03_PR'}) match (b146{gid:'P043'}) </x:t>
  </x:si>
  <x:si>
    <x:t xml:space="preserve">match (a144{gid:'HBSGSJ(SG)02_060_02_PR'}) match (b144{gid:'P134'}) </x:t>
  </x:si>
  <x:si>
    <x:t xml:space="preserve">match (a119{gid:'HBSGSJ(SG)02_048_01_PR'}) match (b119{gid:'P028'}) </x:t>
  </x:si>
  <x:si>
    <x:t xml:space="preserve">match (a151{gid:'HBSGSJ(SG)02_061_02_PR'}) match (b151{gid:'P032'}) </x:t>
  </x:si>
  <x:si>
    <x:t xml:space="preserve">match (a147{gid:'HBSGSJ(SG)02_061_01_PR'}) match (b147{gid:'P031'}) </x:t>
  </x:si>
  <x:si>
    <x:t xml:space="preserve">match (a137{gid:'HBSGSJ(SG)02_059_03_PR'}) match (b137{gid:'P043'}) </x:t>
  </x:si>
  <x:si>
    <x:t xml:space="preserve">match (a133{gid:'HBSGSJ(SG)02_059_02_PR'}) match (b133{gid:'P031'}) </x:t>
  </x:si>
  <x:si>
    <x:t xml:space="preserve">match (a142{gid:'HBSGSJ(SG)02_060_02_PR'}) match (b142{gid:'P147'}) </x:t>
  </x:si>
  <x:si>
    <x:t xml:space="preserve">match (a143{gid:'HBSGSJ(SG)02_060_02_PR'}) match (b143{gid:'P065'}) </x:t>
  </x:si>
  <x:si>
    <x:t xml:space="preserve">match (a129{gid:'HBSGSJ(SG)02_058_01_PR'}) match (b129{gid:'P031'}) </x:t>
  </x:si>
  <x:si>
    <x:t xml:space="preserve">match (a131{gid:'HBSGSJ(SG)02_058_03_PR'}) match (b131{gid:'P031'}) </x:t>
  </x:si>
  <x:si>
    <x:t xml:space="preserve">match (a138{gid:'HBSGSJ(SG)02_059_03_PR'}) match (b138{gid:'P045'}) </x:t>
  </x:si>
  <x:si>
    <x:t xml:space="preserve">match (a152{gid:'HBSGSJ(SG)02_061_03_PR'}) match (b152{gid:'P032'}) </x:t>
  </x:si>
  <x:si>
    <x:t xml:space="preserve">match (a153{gid:'HBSGSJ(SG)02_061_02_PR'}) match (b153{gid:'P149'}) </x:t>
  </x:si>
  <x:si>
    <x:t xml:space="preserve">match (a118{gid:'HBSGSJ(SG)02_048_02_PR'}) match (b118{gid:'P046'}) </x:t>
  </x:si>
  <x:si>
    <x:t xml:space="preserve">match (a120{gid:'HBSGSJ(SG)02_048_02_PR'}) match (b120{gid:'P028'}) </x:t>
  </x:si>
  <x:si>
    <x:t xml:space="preserve">match (a148{gid:'HBSGSJ(SG)02_061_02_PR'}) match (b148{gid:'P031'}) </x:t>
  </x:si>
  <x:si>
    <x:t xml:space="preserve">match (a154{gid:'HBSGSJ(SG)02_061_02_PR'}) match (b154{gid:'P071'}) </x:t>
  </x:si>
  <x:si>
    <x:t xml:space="preserve">match (a130{gid:'HBSGSJ(SG)02_058_02_PR'}) match (b130{gid:'P031'}) </x:t>
  </x:si>
  <x:si>
    <x:t xml:space="preserve">match (a149{gid:'HBSGSJ(SG)02_061_03_PR'}) match (b149{gid:'P031'}) </x:t>
  </x:si>
  <x:si>
    <x:t xml:space="preserve">match (a134{gid:'HBSGSJ(SG)02_059_03_PR'}) match (b134{gid:'P031'}) </x:t>
  </x:si>
  <x:si>
    <x:t xml:space="preserve">match (a136{gid:'HBSGSJ(SG)02_059_02_PR'}) match (b136{gid:'P146'}) </x:t>
  </x:si>
  <x:si>
    <x:t xml:space="preserve">match (a141{gid:'HBSGSJ(SG)02_060_03_PR'}) match (b141{gid:'P032'}) </x:t>
  </x:si>
  <x:si>
    <x:t xml:space="preserve">match (a139{gid:'HBSGSJ(SG)02_060_01_PR'}) match (b139{gid:'P032'}) </x:t>
  </x:si>
  <x:si>
    <x:t xml:space="preserve">match (a150{gid:'HBSGSJ(SG)02_061_01_PR'}) match (b150{gid:'P032'}) </x:t>
  </x:si>
  <x:si>
    <x:t xml:space="preserve">match (a108{gid:'HBSGSJ(SG)02_046_02_PR'}) match (b108{gid:'P135'}) </x:t>
  </x:si>
  <x:si>
    <x:t xml:space="preserve">match (a117{gid:'HBSGSJ(SG)02_048_01_PR'}) match (b117{gid:'P046'}) </x:t>
  </x:si>
  <x:si>
    <x:t xml:space="preserve">match (a121{gid:'HBSGSJ(SG)02_048_02_PR'}) match (b121{gid:'P043'}) </x:t>
  </x:si>
  <x:si>
    <x:t xml:space="preserve">match (a135{gid:'HBSGSJ(SG)02_059_02_PR'}) match (b135{gid:'P073'}) </x:t>
  </x:si>
  <x:si>
    <x:t xml:space="preserve">match (a140{gid:'HBSGSJ(SG)02_060_02_PR'}) match (b140{gid:'P032'}) </x:t>
  </x:si>
  <x:si>
    <x:t xml:space="preserve">match (a145{gid:'HBSGSJ(SG)02_060_03_PR'}) match (b145{gid:'P148'}) </x:t>
  </x:si>
  <x:si>
    <x:t xml:space="preserve">match (a132{gid:'HBSGSJ(SG)02_059_01_PR'}) match (b132{gid:'P031'}) </x:t>
  </x:si>
  <x:si>
    <x:t xml:space="preserve">match (a179{gid:'HBSGSJ(SG)02_070_02_PR'}) match (b179{gid:'P153'}) </x:t>
  </x:si>
  <x:si>
    <x:t xml:space="preserve">match (a155{gid:'HBSGSJ(SG)02_062_01_PR'}) match (b155{gid:'P031'}) </x:t>
  </x:si>
  <x:si>
    <x:t xml:space="preserve">match (a168{gid:'HBSGSJ(SG)02_069_01_PR'}) match (b168{gid:'P151'}) </x:t>
  </x:si>
  <x:si>
    <x:t xml:space="preserve">match (a180{gid:'HBSGSJ(SG)02_072_00_PR'}) match (b180{gid:'P015'}) </x:t>
  </x:si>
  <x:si>
    <x:t xml:space="preserve">match (a181{gid:'HBSGSJ(SG)02_072_01_PR'}) match (b181{gid:'P015'}) </x:t>
  </x:si>
  <x:si>
    <x:t xml:space="preserve">match (a176{gid:'HBSGSJ(SG)02_070_01_PR'}) match (b176{gid:'P035'}) </x:t>
  </x:si>
  <x:si>
    <x:t xml:space="preserve">match (a166{gid:'HBSGSJ(SG)02_068_01_PR'}) match (b166{gid:'P050'}) </x:t>
  </x:si>
  <x:si>
    <x:t xml:space="preserve">match (a172{gid:'HBSGSJ(SG)02_069_01_PR'}) match (b172{gid:'P072'}) </x:t>
  </x:si>
  <x:si>
    <x:t xml:space="preserve">match (a173{gid:'HBSGSJ(SG)02_069_02_PR'}) match (b173{gid:'P152'}) </x:t>
  </x:si>
  <x:si>
    <x:t xml:space="preserve">match (a162{gid:'HBSGSJ(SG)02_063_01_PR'}) match (b162{gid:'P033'}) </x:t>
  </x:si>
  <x:si>
    <x:t xml:space="preserve">match (a178{gid:'HBSGSJ(SG)02_070_02_PR'}) match (b178{gid:'P148'}) </x:t>
  </x:si>
  <x:si>
    <x:t xml:space="preserve">match (a171{gid:'HBSGSJ(SG)02_069_01_PR'}) match (b171{gid:'P071'}) </x:t>
  </x:si>
  <x:si>
    <x:t xml:space="preserve">match (a185{gid:'HBSGSJ(SG)02_072_05_PR'}) match (b185{gid:'P015'}) </x:t>
  </x:si>
  <x:si>
    <x:t xml:space="preserve">match (a183{gid:'HBSGSJ(SG)02_072_03_PR'}) match (b183{gid:'P015'}) </x:t>
  </x:si>
  <x:si>
    <x:t xml:space="preserve">match (a182{gid:'HBSGSJ(SG)02_072_02_PR'}) match (b182{gid:'P015'}) </x:t>
  </x:si>
  <x:si>
    <x:t xml:space="preserve">match (a167{gid:'HBSGSJ(SG)02_069_01_PR'}) match (b167{gid:'P150'}) </x:t>
  </x:si>
  <x:si>
    <x:t xml:space="preserve">match (a169{gid:'HBSGSJ(SG)02_069_01_PR'}) match (b169{gid:'P028'}) </x:t>
  </x:si>
  <x:si>
    <x:t xml:space="preserve">match (a186{gid:'HBSGSJ(SG)02_072_06_PR'}) match (b186{gid:'P015'}) </x:t>
  </x:si>
  <x:si>
    <x:t xml:space="preserve">match (a156{gid:'HBSGSJ(SG)02_062_02_PR'}) match (b156{gid:'P031'}) </x:t>
  </x:si>
  <x:si>
    <x:t xml:space="preserve">match (a184{gid:'HBSGSJ(SG)02_072_04_PR'}) match (b184{gid:'P015'}) </x:t>
  </x:si>
  <x:si>
    <x:t xml:space="preserve">match (a164{gid:'HBSGSJ(SG)02_068_01_PR'}) match (b164{gid:'P028'}) </x:t>
  </x:si>
  <x:si>
    <x:t xml:space="preserve">match (a170{gid:'HBSGSJ(SG)02_069_02_PR'}) match (b170{gid:'P028'}) </x:t>
  </x:si>
  <x:si>
    <x:t xml:space="preserve">match (a158{gid:'HBSGSJ(SG)02_062_01_PR'}) match (b158{gid:'P032'}) </x:t>
  </x:si>
  <x:si>
    <x:t xml:space="preserve">match (a159{gid:'HBSGSJ(SG)02_062_02_PR'}) match (b159{gid:'P032'}) </x:t>
  </x:si>
  <x:si>
    <x:t xml:space="preserve">match (a157{gid:'HBSGSJ(SG)02_062_03_PR'}) match (b157{gid:'P031'}) </x:t>
  </x:si>
  <x:si>
    <x:t xml:space="preserve">match (a161{gid:'HBSGSJ(SG)02_062_01_PR'}) match (b161{gid:'P046'}) </x:t>
  </x:si>
  <x:si>
    <x:t xml:space="preserve">match (a160{gid:'HBSGSJ(SG)02_062_03_PR'}) match (b160{gid:'P032'}) </x:t>
  </x:si>
  <x:si>
    <x:t xml:space="preserve">match (a163{gid:'HBSGSJ(SG)02_063_02_PR'}) match (b163{gid:'P033'}) </x:t>
  </x:si>
  <x:si>
    <x:t xml:space="preserve">match (a165{gid:'HBSGSJ(SG)02_068_02_PR'}) match (b165{gid:'P028'}) </x:t>
  </x:si>
  <x:si>
    <x:t xml:space="preserve">match (a174{gid:'HBSGSJ(SG)02_070_01_PR'}) match (b174{gid:'P028'}) </x:t>
  </x:si>
  <x:si>
    <x:t xml:space="preserve">match (a175{gid:'HBSGSJ(SG)02_070_02_PR'}) match (b175{gid:'P028'}) </x:t>
  </x:si>
  <x:si>
    <x:t xml:space="preserve">match (a177{gid:'HBSGSJ(SG)02_070_02_PR'}) match (b177{gid:'P035'}) </x:t>
  </x:si>
  <x:si>
    <x:t xml:space="preserve">match (a220{gid:'HBSGSJ(SG)02_083_04_PR'}) match (b220{gid:'P041'}) </x:t>
  </x:si>
  <x:si>
    <x:t xml:space="preserve">match (a210{gid:'HBSGSJ(SG)02_080_05_PR'}) match (b210{gid:'P039'}) </x:t>
  </x:si>
  <x:si>
    <x:t xml:space="preserve">match (a194{gid:'HBSGSJ(SG)02_073_02_PR'}) match (b194{gid:'P156'}) </x:t>
  </x:si>
  <x:si>
    <x:t xml:space="preserve">match (a201{gid:'HBSGSJ(SG)02_075_02_PR'}) match (b201{gid:'P036'}) </x:t>
  </x:si>
  <x:si>
    <x:t xml:space="preserve">match (a205{gid:'HBSGSJ(SG)02_080_00_PR'}) match (b205{gid:'P039'}) </x:t>
  </x:si>
  <x:si>
    <x:t xml:space="preserve">match (a190{gid:'HBSGSJ(SG)02_073_01_PR'}) match (b190{gid:'P006'}) </x:t>
  </x:si>
  <x:si>
    <x:t xml:space="preserve">match (a207{gid:'HBSGSJ(SG)02_080_02_PR'}) match (b207{gid:'P039'}) </x:t>
  </x:si>
  <x:si>
    <x:t xml:space="preserve">match (a213{gid:'HBSGSJ(SG)02_080_08_PR'}) match (b213{gid:'P039'}) </x:t>
  </x:si>
  <x:si>
    <x:t xml:space="preserve">match (a217{gid:'HBSGSJ(SG)02_083_01_PR'}) match (b217{gid:'P041'}) </x:t>
  </x:si>
  <x:si>
    <x:t xml:space="preserve">match (a227{gid:'HBSGSJ(SG)04_001_02_PR'}) match (b227{gid:'P044'}) </x:t>
  </x:si>
  <x:si>
    <x:t xml:space="preserve">match (a228{gid:'HBSGSJ(SG)04_001_03_PR'}) match (b228{gid:'P044'}) </x:t>
  </x:si>
  <x:si>
    <x:t xml:space="preserve">match (a196{gid:'HBSGSJ(SG)02_073_02_PR'}) match (b196{gid:'P158'}) </x:t>
  </x:si>
  <x:si>
    <x:t xml:space="preserve">match (a193{gid:'HBSGSJ(SG)02_073_02_PR'}) match (b193{gid:'P155'}) </x:t>
  </x:si>
  <x:si>
    <x:t xml:space="preserve">match (a212{gid:'HBSGSJ(SG)02_080_07_PR'}) match (b212{gid:'P039'}) </x:t>
  </x:si>
  <x:si>
    <x:t xml:space="preserve">match (a197{gid:'HBSGSJ(SG)02_073_03_PR'}) match (b197{gid:'P159'}) </x:t>
  </x:si>
  <x:si>
    <x:t xml:space="preserve">match (a198{gid:'HBSGSJ(SG)02_073_03_PR'}) match (b198{gid:'P072'}) </x:t>
  </x:si>
  <x:si>
    <x:t xml:space="preserve">match (a192{gid:'HBSGSJ(SG)02_073_03_PR'}) match (b192{gid:'P006'}) </x:t>
  </x:si>
  <x:si>
    <x:t xml:space="preserve">match (a200{gid:'HBSGSJ(SG)02_075_01_PR'}) match (b200{gid:'P036'}) </x:t>
  </x:si>
  <x:si>
    <x:t xml:space="preserve">match (a187{gid:'HBSGSJ(SG)02_072_07_PR'}) match (b187{gid:'P015'}) </x:t>
  </x:si>
  <x:si>
    <x:t xml:space="preserve">match (a191{gid:'HBSGSJ(SG)02_073_02_PR'}) match (b191{gid:'P006'}) </x:t>
  </x:si>
  <x:si>
    <x:t xml:space="preserve">match (a206{gid:'HBSGSJ(SG)02_080_01_PR'}) match (b206{gid:'P039'}) </x:t>
  </x:si>
  <x:si>
    <x:t xml:space="preserve">match (a209{gid:'HBSGSJ(SG)02_080_04_PR'}) match (b209{gid:'P039'}) </x:t>
  </x:si>
  <x:si>
    <x:t xml:space="preserve">match (a189{gid:'HBSGSJ(SG)02_072_05_PR'}) match (b189{gid:'P154'}) </x:t>
  </x:si>
  <x:si>
    <x:t xml:space="preserve">match (a214{gid:'HBSGSJ(SG)02_081_01_PR'}) match (b214{gid:'P011'}) </x:t>
  </x:si>
  <x:si>
    <x:t xml:space="preserve">match (a188{gid:'HBSGSJ(SG)02_072_08_PR'}) match (b188{gid:'P015'}) </x:t>
  </x:si>
  <x:si>
    <x:t xml:space="preserve">match (a215{gid:'HBSGSJ(SG)02_081_02_PR'}) match (b215{gid:'P011'}) </x:t>
  </x:si>
  <x:si>
    <x:t xml:space="preserve">match (a218{gid:'HBSGSJ(SG)02_083_02_PR'}) match (b218{gid:'P041'}) </x:t>
  </x:si>
  <x:si>
    <x:t xml:space="preserve">match (a211{gid:'HBSGSJ(SG)02_080_06_PR'}) match (b211{gid:'P039'}) </x:t>
  </x:si>
  <x:si>
    <x:t xml:space="preserve">match (a208{gid:'HBSGSJ(SG)02_080_03_PR'}) match (b208{gid:'P039'}) </x:t>
  </x:si>
  <x:si>
    <x:t xml:space="preserve">match (a219{gid:'HBSGSJ(SG)02_083_03_PR'}) match (b219{gid:'P041'}) </x:t>
  </x:si>
  <x:si>
    <x:t xml:space="preserve">match (a195{gid:'HBSGSJ(SG)02_073_02_PR'}) match (b195{gid:'P157'}) </x:t>
  </x:si>
  <x:si>
    <x:t xml:space="preserve">match (a226{gid:'HBSGSJ(SG)04_001_01_PR'}) match (b226{gid:'P044'}) </x:t>
  </x:si>
  <x:si>
    <x:t xml:space="preserve">match (a239{gid:'HBSGSJ(SG)09_001_04_PR'}) match (b239{gid:'P049'}) </x:t>
  </x:si>
  <x:si>
    <x:t xml:space="preserve">match (a229{gid:'HBSGSJ(SG)04_001_01_PR'}) match (b229{gid:'P042'}) </x:t>
  </x:si>
  <x:si>
    <x:t xml:space="preserve">match (a235{gid:'HBSGSJ(SG)04_001_03_PR'}) match (b235{gid:'P048'}) </x:t>
  </x:si>
  <x:si>
    <x:t xml:space="preserve">match (a234{gid:'HBSGSJ(SG)04_001_03_PR'}) match (b234{gid:'P047'}) </x:t>
  </x:si>
  <x:si>
    <x:t xml:space="preserve">match (a230{gid:'HBSGSJ(SG)04_001_02_PR'}) match (b230{gid:'P042'}) </x:t>
  </x:si>
  <x:si>
    <x:t xml:space="preserve">match (a236{gid:'HBSGSJ(SG)09_001_01_PR'}) match (b236{gid:'P049'}) </x:t>
  </x:si>
  <x:si>
    <x:t xml:space="preserve">match (a237{gid:'HBSGSJ(SG)09_001_02_PR'}) match (b237{gid:'P049'}) </x:t>
  </x:si>
  <x:si>
    <x:t xml:space="preserve">match (a231{gid:'HBSGSJ(SG)04_001_03_PR'}) match (b231{gid:'P042'}) </x:t>
  </x:si>
  <x:si>
    <x:t xml:space="preserve">match (a233{gid:'HBSGSJ(SG)04_001_03_PR'}) match (b233{gid:'P046'}) </x:t>
  </x:si>
  <x:si>
    <x:t xml:space="preserve">match (a232{gid:'HBSGSJ(SG)04_001_03_PR'}) match (b232{gid:'P045'}) </x:t>
  </x:si>
  <x:si>
    <x:t xml:space="preserve">match (a238{gid:'HBSGSJ(SG)09_001_03_PR'}) match (b238{gid:'P049'}) </x:t>
  </x:si>
  <x:si>
    <x:t xml:space="preserve">match (a250{gid:'R002'}) match (b250{gid:'L175'}) </x:t>
  </x:si>
  <x:si>
    <x:t xml:space="preserve">match (a251{gid:'R002'}) match (b251{gid:'L198'}) </x:t>
  </x:si>
  <x:si>
    <x:t>create (a272)-[r272:belongsTo]-&gt;(b272)</x:t>
  </x:si>
  <x:si>
    <x:t>create (a270)-[r270:belongsTo]-&gt;(b270)</x:t>
  </x:si>
  <x:si>
    <x:t>create (a264)-[r264:belongsTo]-&gt;(b264)</x:t>
  </x:si>
  <x:si>
    <x:t>create (a255)-[r255:belongsTo]-&gt;(b255)</x:t>
  </x:si>
  <x:si>
    <x:t>create (a262)-[r262:belongsTo]-&gt;(b262)</x:t>
  </x:si>
  <x:si>
    <x:t>create (a253)-[r253:belongsTo]-&gt;(b253)</x:t>
  </x:si>
  <x:si>
    <x:t>create (a266)-[r266:belongsTo]-&gt;(b266)</x:t>
  </x:si>
  <x:si>
    <x:t>create (a257)-[r257:belongsTo]-&gt;(b257)</x:t>
  </x:si>
  <x:si>
    <x:t>create (a273)-[r273:belongsTo]-&gt;(b273)</x:t>
  </x:si>
  <x:si>
    <x:t>create (a256)-[r256:belongsTo]-&gt;(b256)</x:t>
  </x:si>
  <x:si>
    <x:t>create (a274)-[r274:belongsTo]-&gt;(b274)</x:t>
  </x:si>
  <x:si>
    <x:t>create (a251)-[r251:belongsTo]-&gt;(b251)</x:t>
  </x:si>
  <x:si>
    <x:t>create (a276)-[r276:belongsTo]-&gt;(b276)</x:t>
  </x:si>
  <x:si>
    <x:t>create (a277)-[r277:belongsTo]-&gt;(b277)</x:t>
  </x:si>
  <x:si>
    <x:t>create (a267)-[r267:belongsTo]-&gt;(b267)</x:t>
  </x:si>
  <x:si>
    <x:t>create (a278)-[r278:belongsTo]-&gt;(b278)</x:t>
  </x:si>
  <x:si>
    <x:t>create (a279)-[r279:belongsTo]-&gt;(b279)</x:t>
  </x:si>
  <x:si>
    <x:t>create (a280)-[r280:belongsTo]-&gt;(b280)</x:t>
  </x:si>
  <x:si>
    <x:t>create (a249)-[r249:belongsTo]-&gt;(b249)</x:t>
  </x:si>
  <x:si>
    <x:t>create (a271)-[r271:belongsTo]-&gt;(b271)</x:t>
  </x:si>
  <x:si>
    <x:t>create (a275)-[r275:belongsTo]-&gt;(b275)</x:t>
  </x:si>
  <x:si>
    <x:t>create (a250)-[r250:belongsTo]-&gt;(b250)</x:t>
  </x:si>
  <x:si>
    <x:t>create (a258)-[r258:belongsTo]-&gt;(b258)</x:t>
  </x:si>
  <x:si>
    <x:t>create (a259)-[r259:belongsTo]-&gt;(b259)</x:t>
  </x:si>
  <x:si>
    <x:t>create (a260)-[r260:belongsTo]-&gt;(b260)</x:t>
  </x:si>
  <x:si>
    <x:t>create (a261)-[r261:belongsTo]-&gt;(b261)</x:t>
  </x:si>
  <x:si>
    <x:t>create (a265)-[r265:belongsTo]-&gt;(b265)</x:t>
  </x:si>
  <x:si>
    <x:t>create (a263)-[r263:belongsTo]-&gt;(b263)</x:t>
  </x:si>
  <x:si>
    <x:t>create (a268)-[r268:belongsTo]-&gt;(b268)</x:t>
  </x:si>
  <x:si>
    <x:t>create (a252)-[r252:belongsTo]-&gt;(b252)</x:t>
  </x:si>
  <x:si>
    <x:t>create (a254)-[r254:belongsTo]-&gt;(b254)</x:t>
  </x:si>
  <x:si>
    <x:t>create (a269)-[r269:belongsTo]-&gt;(b269)</x:t>
  </x:si>
  <x:si>
    <x:t>create (a291)-[r291:belongsTo]-&gt;(b291)</x:t>
  </x:si>
  <x:si>
    <x:t>create (a312)-[r312:belongsTo]-&gt;(b312)</x:t>
  </x:si>
  <x:si>
    <x:t>create (a287)-[r287:belongsTo]-&gt;(b287)</x:t>
  </x:si>
  <x:si>
    <x:t>create (a293)-[r293:belongsTo]-&gt;(b293)</x:t>
  </x:si>
  <x:si>
    <x:t>create (a292)-[r292:belongsTo]-&gt;(b292)</x:t>
  </x:si>
  <x:si>
    <x:t>create (a281)-[r281:belongsTo]-&gt;(b281)</x:t>
  </x:si>
  <x:si>
    <x:t>create (a296)-[r296:belongsTo]-&gt;(b296)</x:t>
  </x:si>
  <x:si>
    <x:t>create (a297)-[r297:belongsTo]-&gt;(b297)</x:t>
  </x:si>
  <x:si>
    <x:t>create (a305)-[r305:belongsTo]-&gt;(b305)</x:t>
  </x:si>
  <x:si>
    <x:t>create (a301)-[r301:belongsTo]-&gt;(b301)</x:t>
  </x:si>
  <x:si>
    <x:t>create (a306)-[r306:belongsTo]-&gt;(b306)</x:t>
  </x:si>
  <x:si>
    <x:t>create (a289)-[r289:belongsTo]-&gt;(b289)</x:t>
  </x:si>
  <x:si>
    <x:t>create (a284)-[r284:belongsTo]-&gt;(b284)</x:t>
  </x:si>
  <x:si>
    <x:t>create (a308)-[r308:belongsTo]-&gt;(b308)</x:t>
  </x:si>
  <x:si>
    <x:t>create (a282)-[r282:belongsTo]-&gt;(b282)</x:t>
  </x:si>
  <x:si>
    <x:t>create (a294)-[r294:belongsTo]-&gt;(b294)</x:t>
  </x:si>
  <x:si>
    <x:t>create (a298)-[r298:belongsTo]-&gt;(b298)</x:t>
  </x:si>
  <x:si>
    <x:t>create (a300)-[r300:belongsTo]-&gt;(b300)</x:t>
  </x:si>
  <x:si>
    <x:t>create (a288)-[r288:belongsTo]-&gt;(b288)</x:t>
  </x:si>
  <x:si>
    <x:t>create (a302)-[r302:belongsTo]-&gt;(b302)</x:t>
  </x:si>
  <x:si>
    <x:t>create (a304)-[r304:belongsTo]-&gt;(b304)</x:t>
  </x:si>
  <x:si>
    <x:t>create (a290)-[r290:belongsTo]-&gt;(b290)</x:t>
  </x:si>
  <x:si>
    <x:t>create (a299)-[r299:belongsTo]-&gt;(b299)</x:t>
  </x:si>
  <x:si>
    <x:t>create (a303)-[r303:belongsTo]-&gt;(b303)</x:t>
  </x:si>
  <x:si>
    <x:t>create (a309)-[r309:belongsTo]-&gt;(b309)</x:t>
  </x:si>
  <x:si>
    <x:t>create (a283)-[r283:belongsTo]-&gt;(b283)</x:t>
  </x:si>
  <x:si>
    <x:t>create (a295)-[r295:belongsTo]-&gt;(b295)</x:t>
  </x:si>
  <x:si>
    <x:t>create (a285)-[r285:belongsTo]-&gt;(b285)</x:t>
  </x:si>
  <x:si>
    <x:t>create (a286)-[r286:belongsTo]-&gt;(b286)</x:t>
  </x:si>
  <x:si>
    <x:t>create (a307)-[r307:belongsTo]-&gt;(b307)</x:t>
  </x:si>
  <x:si>
    <x:t>create (a310)-[r310:belongsTo]-&gt;(b310)</x:t>
  </x:si>
  <x:si>
    <x:t>create (a311)-[r311:belongsTo]-&gt;(b311)</x:t>
  </x:si>
  <x:si>
    <x:t>create (a330)-[r330:belongsTo]-&gt;(b330)</x:t>
  </x:si>
  <x:si>
    <x:t>create (a337)-[r337:belongsTo]-&gt;(b337)</x:t>
  </x:si>
  <x:si>
    <x:t>create (a344)-[r344:belongsTo]-&gt;(b344)</x:t>
  </x:si>
  <x:si>
    <x:t>create (a333)-[r333:belongsTo]-&gt;(b333)</x:t>
  </x:si>
  <x:si>
    <x:t>create (a316)-[r316:belongsTo]-&gt;(b316)</x:t>
  </x:si>
  <x:si>
    <x:t>create (a314)-[r314:belongsTo]-&gt;(b314)</x:t>
  </x:si>
  <x:si>
    <x:t>create (a322)-[r322:belongsTo]-&gt;(b322)</x:t>
  </x:si>
  <x:si>
    <x:t>create (a331)-[r331:belongsTo]-&gt;(b331)</x:t>
  </x:si>
  <x:si>
    <x:t>create (a341)-[r341:belongsTo]-&gt;(b341)</x:t>
  </x:si>
  <x:si>
    <x:t>create (a318)-[r318:belongsTo]-&gt;(b318)</x:t>
  </x:si>
  <x:si>
    <x:t>create (a319)-[r319:belongsTo]-&gt;(b319)</x:t>
  </x:si>
  <x:si>
    <x:t>create (a328)-[r328:belongsTo]-&gt;(b328)</x:t>
  </x:si>
  <x:si>
    <x:t>create (a339)-[r339:belongsTo]-&gt;(b339)</x:t>
  </x:si>
  <x:si>
    <x:t>create (a342)-[r342:belongsTo]-&gt;(b342)</x:t>
  </x:si>
  <x:si>
    <x:t>create (a343)-[r343:belongsTo]-&gt;(b343)</x:t>
  </x:si>
  <x:si>
    <x:t>create (a338)-[r338:belongsTo]-&gt;(b338)</x:t>
  </x:si>
  <x:si>
    <x:t>create (a332)-[r332:belongsTo]-&gt;(b332)</x:t>
  </x:si>
  <x:si>
    <x:t>create (a340)-[r340:belongsTo]-&gt;(b340)</x:t>
  </x:si>
  <x:si>
    <x:t>create (a326)-[r326:belongsTo]-&gt;(b326)</x:t>
  </x:si>
  <x:si>
    <x:t>create (a327)-[r327:belongsTo]-&gt;(b327)</x:t>
  </x:si>
  <x:si>
    <x:t>create (a335)-[r335:belongsTo]-&gt;(b335)</x:t>
  </x:si>
  <x:si>
    <x:t>create (a329)-[r329:belongsTo]-&gt;(b329)</x:t>
  </x:si>
  <x:si>
    <x:t>create (a315)-[r315:belongsTo]-&gt;(b315)</x:t>
  </x:si>
  <x:si>
    <x:t>create (a321)-[r321:belongsTo]-&gt;(b321)</x:t>
  </x:si>
  <x:si>
    <x:t>create (a323)-[r323:belongsTo]-&gt;(b323)</x:t>
  </x:si>
  <x:si>
    <x:t>create (a313)-[r313:belongsTo]-&gt;(b313)</x:t>
  </x:si>
  <x:si>
    <x:t>create (a317)-[r317:belongsTo]-&gt;(b317)</x:t>
  </x:si>
  <x:si>
    <x:t>create (a320)-[r320:belongsTo]-&gt;(b320)</x:t>
  </x:si>
  <x:si>
    <x:t>create (a324)-[r324:belongsTo]-&gt;(b324)</x:t>
  </x:si>
  <x:si>
    <x:t>create (a325)-[r325:belongsTo]-&gt;(b325)</x:t>
  </x:si>
  <x:si>
    <x:t>create (a334)-[r334:belongsTo]-&gt;(b334)</x:t>
  </x:si>
  <x:si>
    <x:t>create (a336)-[r336:belongsTo]-&gt;(b336)</x:t>
  </x:si>
  <x:si>
    <x:t>create (a181)-[r181:belongsTo]-&gt;(b181)</x:t>
  </x:si>
  <x:si>
    <x:t>create (a182)-[r182:belongsTo]-&gt;(b182)</x:t>
  </x:si>
  <x:si>
    <x:t>create (a180)-[r180:belongsTo]-&gt;(b180)</x:t>
  </x:si>
  <x:si>
    <x:t>create (a165)-[r165:belongsTo]-&gt;(b165)</x:t>
  </x:si>
  <x:si>
    <x:t>create (a171)-[r171:belongsTo]-&gt;(b171)</x:t>
  </x:si>
  <x:si>
    <x:t>create (a183)-[r183:belongsTo]-&gt;(b183)</x:t>
  </x:si>
  <x:si>
    <x:t>create (a184)-[r184:belongsTo]-&gt;(b184)</x:t>
  </x:si>
  <x:si>
    <x:t>create (a161)-[r161:belongsTo]-&gt;(b161)</x:t>
  </x:si>
  <x:si>
    <x:t>create (a185)-[r185:belongsTo]-&gt;(b185)</x:t>
  </x:si>
  <x:si>
    <x:t>create (a187)-[r187:belongsTo]-&gt;(b187)</x:t>
  </x:si>
  <x:si>
    <x:t>create (a174)-[r174:belongsTo]-&gt;(b174)</x:t>
  </x:si>
  <x:si>
    <x:t>create (a191)-[r191:belongsTo]-&gt;(b191)</x:t>
  </x:si>
  <x:si>
    <x:t>create (a178)-[r178:belongsTo]-&gt;(b178)</x:t>
  </x:si>
  <x:si>
    <x:t>create (a175)-[r175:belongsTo]-&gt;(b175)</x:t>
  </x:si>
  <x:si>
    <x:t>create (a172)-[r172:belongsTo]-&gt;(b172)</x:t>
  </x:si>
  <x:si>
    <x:t>create (a176)-[r176:belongsTo]-&gt;(b176)</x:t>
  </x:si>
  <x:si>
    <x:t>create (a188)-[r188:belongsTo]-&gt;(b188)</x:t>
  </x:si>
  <x:si>
    <x:t>create (a190)-[r190:belongsTo]-&gt;(b190)</x:t>
  </x:si>
  <x:si>
    <x:t>create (a179)-[r179:belongsTo]-&gt;(b179)</x:t>
  </x:si>
  <x:si>
    <x:t>create (a186)-[r186:belongsTo]-&gt;(b186)</x:t>
  </x:si>
  <x:si>
    <x:t>create (a189)-[r189:belongsTo]-&gt;(b189)</x:t>
  </x:si>
  <x:si>
    <x:t>create (a162)-[r162:belongsTo]-&gt;(b162)</x:t>
  </x:si>
  <x:si>
    <x:t>create (a163)-[r163:belongsTo]-&gt;(b163)</x:t>
  </x:si>
  <x:si>
    <x:t>create (a167)-[r167:belongsTo]-&gt;(b167)</x:t>
  </x:si>
  <x:si>
    <x:t>create (a169)-[r169:belongsTo]-&gt;(b169)</x:t>
  </x:si>
  <x:si>
    <x:t>create (a173)-[r173:belongsTo]-&gt;(b173)</x:t>
  </x:si>
  <x:si>
    <x:t>create (a166)-[r166:belongsTo]-&gt;(b166)</x:t>
  </x:si>
  <x:si>
    <x:t>create (a164)-[r164:belongsTo]-&gt;(b164)</x:t>
  </x:si>
  <x:si>
    <x:t>create (a177)-[r177:belongsTo]-&gt;(b177)</x:t>
  </x:si>
  <x:si>
    <x:t>create (a160)-[r160:belongsTo]-&gt;(b160)</x:t>
  </x:si>
  <x:si>
    <x:t>create (a170)-[r170:belongsTo]-&gt;(b170)</x:t>
  </x:si>
  <x:si>
    <x:t>create (a168)-[r168:belongsTo]-&gt;(b168)</x:t>
  </x:si>
  <x:si>
    <x:t>create (a220)-[r220:belongsTo]-&gt;(b220)</x:t>
  </x:si>
  <x:si>
    <x:t>create (a222)-[r222:belongsTo]-&gt;(b222)</x:t>
  </x:si>
  <x:si>
    <x:t>create (a223)-[r223:belongsTo]-&gt;(b223)</x:t>
  </x:si>
  <x:si>
    <x:t>create (a195)-[r195:belongsTo]-&gt;(b195)</x:t>
  </x:si>
  <x:si>
    <x:t>create (a203)-[r203:belongsTo]-&gt;(b203)</x:t>
  </x:si>
  <x:si>
    <x:t>create (a206)-[r206:belongsTo]-&gt;(b206)</x:t>
  </x:si>
  <x:si>
    <x:t>create (a210)-[r210:belongsTo]-&gt;(b210)</x:t>
  </x:si>
  <x:si>
    <x:t>create (a198)-[r198:belongsTo]-&gt;(b198)</x:t>
  </x:si>
  <x:si>
    <x:t>create (a217)-[r217:belongsTo]-&gt;(b217)</x:t>
  </x:si>
  <x:si>
    <x:t>create (a213)-[r213:belongsTo]-&gt;(b213)</x:t>
  </x:si>
  <x:si>
    <x:t>create (a194)-[r194:belongsTo]-&gt;(b194)</x:t>
  </x:si>
  <x:si>
    <x:t>create (a200)-[r200:belongsTo]-&gt;(b200)</x:t>
  </x:si>
  <x:si>
    <x:t>create (a202)-[r202:belongsTo]-&gt;(b202)</x:t>
  </x:si>
  <x:si>
    <x:t>create (a193)-[r193:belongsTo]-&gt;(b193)</x:t>
  </x:si>
  <x:si>
    <x:t>create (a192)-[r192:belongsTo]-&gt;(b192)</x:t>
  </x:si>
  <x:si>
    <x:t>create (a207)-[r207:belongsTo]-&gt;(b207)</x:t>
  </x:si>
  <x:si>
    <x:t>create (a201)-[r201:belongsTo]-&gt;(b201)</x:t>
  </x:si>
  <x:si>
    <x:t>create (a205)-[r205:belongsTo]-&gt;(b205)</x:t>
  </x:si>
  <x:si>
    <x:t>create (a208)-[r208:belongsTo]-&gt;(b208)</x:t>
  </x:si>
  <x:si>
    <x:t>create (a199)-[r199:belongsTo]-&gt;(b199)</x:t>
  </x:si>
  <x:si>
    <x:t>create (a211)-[r211:belongsTo]-&gt;(b211)</x:t>
  </x:si>
  <x:si>
    <x:t>create (a204)-[r204:belongsTo]-&gt;(b204)</x:t>
  </x:si>
  <x:si>
    <x:t>create (a197)-[r197:belongsTo]-&gt;(b197)</x:t>
  </x:si>
  <x:si>
    <x:t>create (a212)-[r212:belongsTo]-&gt;(b212)</x:t>
  </x:si>
  <x:si>
    <x:t>create (a214)-[r214:belongsTo]-&gt;(b214)</x:t>
  </x:si>
  <x:si>
    <x:t>create (a196)-[r196:belongsTo]-&gt;(b196)</x:t>
  </x:si>
  <x:si>
    <x:t>create (a209)-[r209:belongsTo]-&gt;(b209)</x:t>
  </x:si>
  <x:si>
    <x:t>create (a215)-[r215:belongsTo]-&gt;(b215)</x:t>
  </x:si>
  <x:si>
    <x:t>create (a216)-[r216:belongsTo]-&gt;(b216)</x:t>
  </x:si>
  <x:si>
    <x:t>create (a218)-[r218:belongsTo]-&gt;(b218)</x:t>
  </x:si>
  <x:si>
    <x:t>create (a219)-[r219:belongsTo]-&gt;(b219)</x:t>
  </x:si>
  <x:si>
    <x:t>create (a221)-[r221:belongsTo]-&gt;(b221)</x:t>
  </x:si>
  <x:si>
    <x:t>create (a229)-[r229:belongsTo]-&gt;(b229)</x:t>
  </x:si>
  <x:si>
    <x:t>create (a243)-[r243:belongsTo]-&gt;(b243)</x:t>
  </x:si>
  <x:si>
    <x:t>create (a235)-[r235:belongsTo]-&gt;(b235)</x:t>
  </x:si>
  <x:si>
    <x:t>create (a224)-[r224:belongsTo]-&gt;(b224)</x:t>
  </x:si>
  <x:si>
    <x:t>create (a236)-[r236:belongsTo]-&gt;(b236)</x:t>
  </x:si>
  <x:si>
    <x:t>create (a232)-[r232:belongsTo]-&gt;(b232)</x:t>
  </x:si>
  <x:si>
    <x:t>create (a239)-[r239:belongsTo]-&gt;(b239)</x:t>
  </x:si>
  <x:si>
    <x:t>create (a244)-[r244:belongsTo]-&gt;(b244)</x:t>
  </x:si>
  <x:si>
    <x:t>create (a227)-[r227:belongsTo]-&gt;(b227)</x:t>
  </x:si>
  <x:si>
    <x:t>create (a233)-[r233:belongsTo]-&gt;(b233)</x:t>
  </x:si>
  <x:si>
    <x:t>create (a241)-[r241:belongsTo]-&gt;(b241)</x:t>
  </x:si>
  <x:si>
    <x:t>create (a245)-[r245:belongsTo]-&gt;(b245)</x:t>
  </x:si>
  <x:si>
    <x:t>create (a246)-[r246:belongsTo]-&gt;(b246)</x:t>
  </x:si>
  <x:si>
    <x:t>create (a234)-[r234:belongsTo]-&gt;(b234)</x:t>
  </x:si>
  <x:si>
    <x:t>create (a247)-[r247:belongsTo]-&gt;(b247)</x:t>
  </x:si>
  <x:si>
    <x:t>create (a248)-[r248:belongsTo]-&gt;(b248)</x:t>
  </x:si>
  <x:si>
    <x:t>create (a226)-[r226:belongsTo]-&gt;(b226)</x:t>
  </x:si>
  <x:si>
    <x:t>create (a228)-[r228:belongsTo]-&gt;(b228)</x:t>
  </x:si>
  <x:si>
    <x:t>create (a230)-[r230:belongsTo]-&gt;(b230)</x:t>
  </x:si>
  <x:si>
    <x:t>create (a225)-[r225:belongsTo]-&gt;(b225)</x:t>
  </x:si>
  <x:si>
    <x:t>create (a238)-[r238:belongsTo]-&gt;(b238)</x:t>
  </x:si>
  <x:si>
    <x:t>create (a237)-[r237:belongsTo]-&gt;(b237)</x:t>
  </x:si>
  <x:si>
    <x:t>create (a240)-[r240:belongsTo]-&gt;(b240)</x:t>
  </x:si>
  <x:si>
    <x:t>create (a231)-[r231:belongsTo]-&gt;(b231)</x:t>
  </x:si>
  <x:si>
    <x:t>create (a242)-[r242:belongsTo]-&gt;(b242)</x:t>
  </x:si>
  <x:si>
    <x:t xml:space="preserve">match (a23{gid:'HBSGSJ(SG)02_013_03_PR'}) match (b23{gid:'F002'}) </x:t>
  </x:si>
  <x:si>
    <x:t xml:space="preserve">match (a24{gid:'HBSGSJ(SG)02_013_04_PR'}) match (b24{gid:'F002'}) </x:t>
  </x:si>
  <x:si>
    <x:t xml:space="preserve">match (a25{gid:'HBSGSJ(SG)02_013_05_PR'}) match (b25{gid:'F002'}) </x:t>
  </x:si>
  <x:si>
    <x:t xml:space="preserve">match (a317{gid:'HBSTJ(SG)07_005_10_PR'}) match (b317{gid:'S049'}) </x:t>
  </x:si>
  <x:si>
    <x:t xml:space="preserve">match (a340{gid:'HBCHJ(SG)01_001_PR'}) match (b340{gid:'S062'}) </x:t>
  </x:si>
  <x:si>
    <x:t xml:space="preserve">match (a325{gid:'HBSTJ(SG)07_007_03_PR'}) match (b325{gid:'S049'}) </x:t>
  </x:si>
  <x:si>
    <x:t xml:space="preserve">match (a320{gid:'HBSTJ(SG)07_006_03_PR'}) match (b320{gid:'S049'}) </x:t>
  </x:si>
  <x:si>
    <x:t xml:space="preserve">match (a324{gid:'HBSTJ(SG)07_007_02_PR'}) match (b324{gid:'S061'}) </x:t>
  </x:si>
  <x:si>
    <x:t xml:space="preserve">match (a3{gid:'HBSGSJ(SG)01_001_02_PR'}) match (b3{gid:'F001'}) </x:t>
  </x:si>
  <x:si>
    <x:t xml:space="preserve">match (a1{gid:'HBSGSJ(SG)01_001_00_PR'}) match (b1{gid:'F001'}) </x:t>
  </x:si>
  <x:si>
    <x:t xml:space="preserve">match (a328{gid:'HBYJCH(SH)07_002_PR'}) match (b328{gid:'S049'}) </x:t>
  </x:si>
  <x:si>
    <x:t xml:space="preserve">match (a321{gid:'HBSTJ(SG)07_006_04_PR'}) match (b321{gid:'S049'}) </x:t>
  </x:si>
  <x:si>
    <x:t xml:space="preserve">match (a323{gid:'HBSTJ(SG)07_007_01_PR'}) match (b323{gid:'S049'}) </x:t>
  </x:si>
  <x:si>
    <x:t xml:space="preserve">match (a341{gid:'HBCHJ(SG)02_001_PR'}) match (b341{gid:'S042'}) </x:t>
  </x:si>
  <x:si>
    <x:t xml:space="preserve">match (a313{gid:'HBSTJ(SG)07_005_06_PR'}) match (b313{gid:'S049'}) </x:t>
  </x:si>
  <x:si>
    <x:t xml:space="preserve">match (a5{gid:'HBSGSJ(SG)01_001_04_PR'}) match (b5{gid:'F001'}) </x:t>
  </x:si>
  <x:si>
    <x:t xml:space="preserve">match (a6{gid:'HBSGSJ(SG)01_001_05_PR'}) match (b6{gid:'F001'}) </x:t>
  </x:si>
  <x:si>
    <x:t xml:space="preserve">match (a21{gid:'HBSGSJ(SG)02_013_01_PR'}) match (b21{gid:'F002'}) </x:t>
  </x:si>
  <x:si>
    <x:t xml:space="preserve">match (a7{gid:'HBSGSJ(SG)01_001_06_PR'}) match (b7{gid:'F001'}) </x:t>
  </x:si>
  <x:si>
    <x:t xml:space="preserve">match (a322{gid:'HBSTJ(SG)07_006_05_PR'}) match (b322{gid:'S049'}) </x:t>
  </x:si>
  <x:si>
    <x:t xml:space="preserve">match (a326{gid:'HBSJDG(SG)11_001_PR'}) match (b326{gid:'S049'}) </x:t>
  </x:si>
  <x:si>
    <x:t xml:space="preserve">match (a314{gid:'HBSTJ(SG)07_005_07_PR'}) match (b314{gid:'S049'}) </x:t>
  </x:si>
  <x:si>
    <x:t xml:space="preserve">match (a315{gid:'HBSTJ(SG)07_005_08_PR'}) match (b315{gid:'S049'}) </x:t>
  </x:si>
  <x:si>
    <x:t xml:space="preserve">match (a319{gid:'HBSTJ(SG)07_006_02_PR'}) match (b319{gid:'S049'}) </x:t>
  </x:si>
  <x:si>
    <x:t xml:space="preserve">match (a4{gid:'HBSGSJ(SG)01_001_03_PR'}) match (b4{gid:'F001'}) </x:t>
  </x:si>
  <x:si>
    <x:t xml:space="preserve">match (a20{gid:'HBSGSJ(SG)02_013_00_PR'}) match (b20{gid:'F002'}) </x:t>
  </x:si>
  <x:si>
    <x:t xml:space="preserve">match (a318{gid:'HBSTJ(SG)07_006_01_PR'}) match (b318{gid:'S049'}) </x:t>
  </x:si>
  <x:si>
    <x:t xml:space="preserve">match (a316{gid:'HBSTJ(SG)07_005_09_PR'}) match (b316{gid:'S049'}) </x:t>
  </x:si>
  <x:si>
    <x:t xml:space="preserve">match (a327{gid:'HBYJCH(SH)07_001_PR'}) match (b327{gid:'S049'}) </x:t>
  </x:si>
  <x:si>
    <x:t xml:space="preserve">match (a329{gid:'HBSGBJ(SG)04_001_PR'}) match (b329{gid:'S021'}) </x:t>
  </x:si>
  <x:si>
    <x:t xml:space="preserve">match (a22{gid:'HBSGSJ(SG)02_013_02_PR'}) match (b22{gid:'F002'}) </x:t>
  </x:si>
  <x:si>
    <x:t xml:space="preserve">match (a2{gid:'HBSGSJ(SG)01_001_01_PR'}) match (b2{gid:'F001'}) </x:t>
  </x:si>
  <x:si>
    <x:t xml:space="preserve">match (a30{gid:'HBSGSJ(SG)02_013_10_PR'}) match (b30{gid:'F002'}) </x:t>
  </x:si>
  <x:si>
    <x:t xml:space="preserve">match (a35{gid:'HBSGSJ(SG)02_017_01_PR'}) match (b35{gid:'F001'}) </x:t>
  </x:si>
  <x:si>
    <x:t xml:space="preserve">match (a37{gid:'HBSGSJ(SG)02_017_03_PR'}) match (b37{gid:'F001'}) </x:t>
  </x:si>
  <x:si>
    <x:t xml:space="preserve">match (a45{gid:'HBSGSJ(SG)02_022_02_PR'}) match (b45{gid:'F001'}) </x:t>
  </x:si>
  <x:si>
    <x:t xml:space="preserve">match (a28{gid:'HBSGSJ(SG)02_013_08_PR'}) match (b28{gid:'F002'}) </x:t>
  </x:si>
  <x:si>
    <x:t xml:space="preserve">match (a46{gid:'HBSGSJ(SG)02_022_03_PR'}) match (b46{gid:'F001'}) </x:t>
  </x:si>
  <x:si>
    <x:t xml:space="preserve">match (a27{gid:'HBSGSJ(SG)02_013_07_PR'}) match (b27{gid:'F002'}) </x:t>
  </x:si>
  <x:si>
    <x:t xml:space="preserve">match (a44{gid:'HBSGSJ(SG)02_022_01_PR'}) match (b44{gid:'F001'}) </x:t>
  </x:si>
  <x:si>
    <x:t xml:space="preserve">match (a40{gid:'HBSGSJ(SG)02_019_02_PR'}) match (b40{gid:'F001'}) </x:t>
  </x:si>
  <x:si>
    <x:t xml:space="preserve">match (a49{gid:'HBSGSJ(SG)02_023_03_PR'}) match (b49{gid:'F004'}) </x:t>
  </x:si>
  <x:si>
    <x:t xml:space="preserve">match (a53{gid:'HBSGSJ(SG)02_027_01_PR'}) match (b53{gid:'F003'}) </x:t>
  </x:si>
  <x:si>
    <x:t xml:space="preserve">match (a54{gid:'HBSGSJ(SG)02_027_02_PR'}) match (b54{gid:'F003'}) </x:t>
  </x:si>
  <x:si>
    <x:t xml:space="preserve">match (a59{gid:'HBSGSJ(SG)02_030_03_PR'}) match (b59{gid:'F001'}) </x:t>
  </x:si>
  <x:si>
    <x:t xml:space="preserve">match (a39{gid:'HBSGSJ(SG)02_019_01_PR'}) match (b39{gid:'F001'}) </x:t>
  </x:si>
  <x:si>
    <x:t xml:space="preserve">match (a41{gid:'HBSGSJ(SG)02_019_03_PR'}) match (b41{gid:'F001'}) </x:t>
  </x:si>
  <x:si>
    <x:t xml:space="preserve">match (a64{gid:'HBSGSJ(SG)02_031_02_PR'}) match (b64{gid:'F001'}) </x:t>
  </x:si>
  <x:si>
    <x:t xml:space="preserve">match (a57{gid:'HBSGSJ(SG)02_030_01_PR'}) match (b57{gid:'F001'}) </x:t>
  </x:si>
  <x:si>
    <x:t xml:space="preserve">match (a61{gid:'HBSGSJ(SG)02_030_05_PR'}) match (b61{gid:'F001'}) </x:t>
  </x:si>
  <x:si>
    <x:t xml:space="preserve">match (a62{gid:'HBSGSJ(SG)02_030_06_PR'}) match (b62{gid:'F001'}) </x:t>
  </x:si>
  <x:si>
    <x:t xml:space="preserve">match (a65{gid:'HBSGSJ(SG)02_031_03_PR'}) match (b65{gid:'F001'}) </x:t>
  </x:si>
  <x:si>
    <x:t xml:space="preserve">match (a66{gid:'HBSGSJ(SG)02_031_04_PR'}) match (b66{gid:'F001'}) </x:t>
  </x:si>
  <x:si>
    <x:t xml:space="preserve">match (a67{gid:'HBSGSJ(SG)02_031_05_PR'}) match (b67{gid:'F001'}) </x:t>
  </x:si>
  <x:si>
    <x:t xml:space="preserve">match (a32{gid:'HBSGSJ(SG)02_015_01_PR'}) match (b32{gid:'F008'}) </x:t>
  </x:si>
  <x:si>
    <x:t xml:space="preserve">match (a26{gid:'HBSGSJ(SG)02_013_06_PR'}) match (b26{gid:'F002'}) </x:t>
  </x:si>
  <x:si>
    <x:t xml:space="preserve">match (a36{gid:'HBSGSJ(SG)02_017_02_PR'}) match (b36{gid:'F001'}) </x:t>
  </x:si>
  <x:si>
    <x:t xml:space="preserve">match (a48{gid:'HBSGSJ(SG)02_023_02_PR'}) match (b48{gid:'F004'}) </x:t>
  </x:si>
  <x:si>
    <x:t xml:space="preserve">match (a58{gid:'HBSGSJ(SG)02_030_02_PR'}) match (b58{gid:'F001'}) </x:t>
  </x:si>
  <x:si>
    <x:t xml:space="preserve">match (a47{gid:'HBSGSJ(SG)02_023_01_PR'}) match (b47{gid:'F004'}) </x:t>
  </x:si>
  <x:si>
    <x:t xml:space="preserve">match (a60{gid:'HBSGSJ(SG)02_030_04_PR'}) match (b60{gid:'F001'}) </x:t>
  </x:si>
  <x:si>
    <x:t xml:space="preserve">match (a63{gid:'HBSGSJ(SG)02_031_01_PR'}) match (b63{gid:'F001'}) </x:t>
  </x:si>
  <x:si>
    <x:t xml:space="preserve">match (a29{gid:'HBSGSJ(SG)02_013_09_PR'}) match (b29{gid:'F002'}) </x:t>
  </x:si>
  <x:si>
    <x:t xml:space="preserve">match (a33{gid:'HBSGSJ(SG)02_015_02_PR'}) match (b33{gid:'F008'}) </x:t>
  </x:si>
  <x:si>
    <x:t xml:space="preserve">match (a21{gid:'HBSGSJ(SG)02_013_01_PR'}) match (b21{gid:'S038'}) </x:t>
  </x:si>
  <x:si>
    <x:t xml:space="preserve">match (a23{gid:'HBSGSJ(SG)02_013_03_PR'}) match (b23{gid:'S038'}) </x:t>
  </x:si>
  <x:si>
    <x:t xml:space="preserve">match (a234{gid:'HBCHJ(SG)01_001_PR'}) match (b234{gid:'L155'}) </x:t>
  </x:si>
  <x:si>
    <x:t xml:space="preserve">match (a238{gid:'HBCHJ(SG)01_001_PR'}) match (b238{gid:'L158'}) </x:t>
  </x:si>
  <x:si>
    <x:t xml:space="preserve">match (a246{gid:'HBCHJ(SG)02_001_PR'}) match (b246{gid:'L165'}) </x:t>
  </x:si>
  <x:si>
    <x:t xml:space="preserve">match (a239{gid:'HBCHJ(SG)01_001_PR'}) match (b239{gid:'L159'}) </x:t>
  </x:si>
  <x:si>
    <x:t xml:space="preserve">match (a237{gid:'HBCHJ(SG)01_001_PR'}) match (b237{gid:'L157'}) </x:t>
  </x:si>
  <x:si>
    <x:t xml:space="preserve">match (a1{gid:'HBSGSJ(SG)01_001_00_PR'}) match (b1{gid:'S043'}) </x:t>
  </x:si>
  <x:si>
    <x:t xml:space="preserve">match (a242{gid:'HBCHJ(SG)01_001_PR'}) match (b242{gid:'L162'}) </x:t>
  </x:si>
  <x:si>
    <x:t xml:space="preserve">match (a5{gid:'HBSGSJ(SG)01_001_04_PR'}) match (b5{gid:'S043'}) </x:t>
  </x:si>
  <x:si>
    <x:t xml:space="preserve">match (a232{gid:'HBCHJ(SG)01_001_PR'}) match (b232{gid:'L153'}) </x:t>
  </x:si>
  <x:si>
    <x:t xml:space="preserve">match (a24{gid:'HBSGSJ(SG)02_013_04_PR'}) match (b24{gid:'S038'}) </x:t>
  </x:si>
  <x:si>
    <x:t xml:space="preserve">match (a2{gid:'HBSGSJ(SG)01_001_01_PR'}) match (b2{gid:'S043'}) </x:t>
  </x:si>
  <x:si>
    <x:t xml:space="preserve">match (a20{gid:'HBSGSJ(SG)02_013_00_PR'}) match (b20{gid:'S038'}) </x:t>
  </x:si>
  <x:si>
    <x:t xml:space="preserve">match (a243{gid:'HBCHJ(SG)01_001_PR'}) match (b243{gid:'L163'}) </x:t>
  </x:si>
  <x:si>
    <x:t xml:space="preserve">match (a240{gid:'HBCHJ(SG)01_001_PR'}) match (b240{gid:'L160'}) </x:t>
  </x:si>
  <x:si>
    <x:t xml:space="preserve">match (a22{gid:'HBSGSJ(SG)02_013_02_PR'}) match (b22{gid:'S038'}) </x:t>
  </x:si>
  <x:si>
    <x:t xml:space="preserve">match (a235{gid:'HBCHJ(SG)01_001_PR'}) match (b235{gid:'L205'}) </x:t>
  </x:si>
  <x:si>
    <x:t xml:space="preserve">match (a233{gid:'HBCHJ(SG)01_001_PR'}) match (b233{gid:'L154'}) </x:t>
  </x:si>
  <x:si>
    <x:t xml:space="preserve">match (a236{gid:'HBCHJ(SG)01_001_PR'}) match (b236{gid:'L156'}) </x:t>
  </x:si>
  <x:si>
    <x:t xml:space="preserve">match (a244{gid:'HBCHJ(SG)01_001_PR'}) match (b244{gid:'L182'}) </x:t>
  </x:si>
  <x:si>
    <x:t xml:space="preserve">match (a231{gid:'HBCHJ(SG)01_001_PR'}) match (b231{gid:'L152'}) </x:t>
  </x:si>
  <x:si>
    <x:t xml:space="preserve">match (a241{gid:'HBCHJ(SG)01_001_PR'}) match (b241{gid:'L161'}) </x:t>
  </x:si>
  <x:si>
    <x:t xml:space="preserve">match (a245{gid:'HBCHJ(SG)02_001_PR'}) match (b245{gid:'L150'}) </x:t>
  </x:si>
  <x:si>
    <x:t xml:space="preserve">match (a247{gid:'HBCHJ(SG)02_001_PR'}) match (b247{gid:'L166'}) </x:t>
  </x:si>
  <x:si>
    <x:t xml:space="preserve">match (a248{gid:'HBCHJ(SG)02_001_PR'}) match (b248{gid:'L149'}) </x:t>
  </x:si>
  <x:si>
    <x:t xml:space="preserve">match (a4{gid:'HBSGSJ(SG)01_001_03_PR'}) match (b4{gid:'S043'}) </x:t>
  </x:si>
  <x:si>
    <x:t xml:space="preserve">match (a6{gid:'HBSGSJ(SG)01_001_05_PR'}) match (b6{gid:'S043'}) </x:t>
  </x:si>
  <x:si>
    <x:t xml:space="preserve">match (a3{gid:'HBSGSJ(SG)01_001_02_PR'}) match (b3{gid:'S043'}) </x:t>
  </x:si>
  <x:si>
    <x:t xml:space="preserve">match (a7{gid:'HBSGSJ(SG)01_001_06_PR'}) match (b7{gid:'S043'}) </x:t>
  </x:si>
  <x:si>
    <x:t xml:space="preserve">match (a47{gid:'HBSGSJ(SG)02_023_01_PR'}) match (b47{gid:'S037'}) </x:t>
  </x:si>
  <x:si>
    <x:t xml:space="preserve">match (a33{gid:'HBSGSJ(SG)02_015_02_PR'}) match (b33{gid:'S028'}) </x:t>
  </x:si>
  <x:si>
    <x:t xml:space="preserve">match (a44{gid:'HBSGSJ(SG)02_022_01_PR'}) match (b44{gid:'S041'}) </x:t>
  </x:si>
  <x:si>
    <x:t xml:space="preserve">match (a30{gid:'HBSGSJ(SG)02_013_10_PR'}) match (b30{gid:'S038'}) </x:t>
  </x:si>
  <x:si>
    <x:t xml:space="preserve">match (a41{gid:'HBSGSJ(SG)02_019_03_PR'}) match (b41{gid:'S026'}) </x:t>
  </x:si>
  <x:si>
    <x:t xml:space="preserve">match (a35{gid:'HBSGSJ(SG)02_017_01_PR'}) match (b35{gid:'S014'}) </x:t>
  </x:si>
  <x:si>
    <x:t xml:space="preserve">match (a25{gid:'HBSGSJ(SG)02_013_05_PR'}) match (b25{gid:'S038'}) </x:t>
  </x:si>
  <x:si>
    <x:t xml:space="preserve">match (a58{gid:'HBSGSJ(SG)02_030_02_PR'}) match (b58{gid:'S037'}) </x:t>
  </x:si>
  <x:si>
    <x:t xml:space="preserve">match (a49{gid:'HBSGSJ(SG)02_023_03_PR'}) match (b49{gid:'S037'}) </x:t>
  </x:si>
  <x:si>
    <x:t xml:space="preserve">match (a28{gid:'HBSGSJ(SG)02_013_08_PR'}) match (b28{gid:'S038'}) </x:t>
  </x:si>
  <x:si>
    <x:t xml:space="preserve">match (a60{gid:'HBSGSJ(SG)02_030_04_PR'}) match (b60{gid:'S037'}) </x:t>
  </x:si>
  <x:si>
    <x:t xml:space="preserve">match (a29{gid:'HBSGSJ(SG)02_013_09_PR'}) match (b29{gid:'S038'}) </x:t>
  </x:si>
  <x:si>
    <x:t xml:space="preserve">match (a45{gid:'HBSGSJ(SG)02_022_02_PR'}) match (b45{gid:'S041'}) </x:t>
  </x:si>
  <x:si>
    <x:t xml:space="preserve">match (a59{gid:'HBSGSJ(SG)02_030_03_PR'}) match (b59{gid:'S037'}) </x:t>
  </x:si>
  <x:si>
    <x:t xml:space="preserve">match (a61{gid:'HBSGSJ(SG)02_030_05_PR'}) match (b61{gid:'S037'}) </x:t>
  </x:si>
  <x:si>
    <x:t xml:space="preserve">match (a63{gid:'HBSGSJ(SG)02_031_01_PR'}) match (b63{gid:'S037'}) </x:t>
  </x:si>
  <x:si>
    <x:t xml:space="preserve">match (a32{gid:'HBSGSJ(SG)02_015_01_PR'}) match (b32{gid:'S028'}) </x:t>
  </x:si>
  <x:si>
    <x:t xml:space="preserve">match (a65{gid:'HBSGSJ(SG)02_031_03_PR'}) match (b65{gid:'S037'}) </x:t>
  </x:si>
  <x:si>
    <x:t xml:space="preserve">match (a66{gid:'HBSGSJ(SG)02_031_04_PR'}) match (b66{gid:'S037'}) </x:t>
  </x:si>
  <x:si>
    <x:t xml:space="preserve">match (a27{gid:'HBSGSJ(SG)02_013_07_PR'}) match (b27{gid:'S038'}) </x:t>
  </x:si>
  <x:si>
    <x:t xml:space="preserve">match (a36{gid:'HBSGSJ(SG)02_017_02_PR'}) match (b36{gid:'S014'}) </x:t>
  </x:si>
  <x:si>
    <x:t xml:space="preserve">match (a37{gid:'HBSGSJ(SG)02_017_03_PR'}) match (b37{gid:'S014'}) </x:t>
  </x:si>
  <x:si>
    <x:t xml:space="preserve">match (a40{gid:'HBSGSJ(SG)02_019_02_PR'}) match (b40{gid:'S026'}) </x:t>
  </x:si>
  <x:si>
    <x:t xml:space="preserve">match (a48{gid:'HBSGSJ(SG)02_023_02_PR'}) match (b48{gid:'S037'}) </x:t>
  </x:si>
  <x:si>
    <x:t xml:space="preserve">match (a53{gid:'HBSGSJ(SG)02_027_01_PR'}) match (b53{gid:'S002'}) </x:t>
  </x:si>
  <x:si>
    <x:t xml:space="preserve">match (a54{gid:'HBSGSJ(SG)02_027_02_PR'}) match (b54{gid:'S002'}) </x:t>
  </x:si>
  <x:si>
    <x:t xml:space="preserve">match (a26{gid:'HBSGSJ(SG)02_013_06_PR'}) match (b26{gid:'S038'}) </x:t>
  </x:si>
  <x:si>
    <x:t xml:space="preserve">match (a46{gid:'HBSGSJ(SG)02_022_03_PR'}) match (b46{gid:'S041'}) </x:t>
  </x:si>
  <x:si>
    <x:t xml:space="preserve">match (a57{gid:'HBSGSJ(SG)02_030_01_PR'}) match (b57{gid:'S038'}) </x:t>
  </x:si>
  <x:si>
    <x:t xml:space="preserve">match (a62{gid:'HBSGSJ(SG)02_030_06_PR'}) match (b62{gid:'S037'}) </x:t>
  </x:si>
  <x:si>
    <x:t xml:space="preserve">match (a39{gid:'HBSGSJ(SG)02_019_01_PR'}) match (b39{gid:'S026'}) </x:t>
  </x:si>
  <x:si>
    <x:t xml:space="preserve">match (a64{gid:'HBSGSJ(SG)02_031_02_PR'}) match (b64{gid:'S037'}) </x:t>
  </x:si>
  <x:si>
    <x:t xml:space="preserve">match (a85{gid:'HBSGSJ(SG)02_039_02_PR'}) match (b85{gid:'S030'}) </x:t>
  </x:si>
  <x:si>
    <x:t xml:space="preserve">match (a90{gid:'HBSGSJ(SG)02_043_01_PR'}) match (b90{gid:'S017'}) </x:t>
  </x:si>
  <x:si>
    <x:t xml:space="preserve">match (a78{gid:'HBSGSJ(SG)02_034_04_PR'}) match (b78{gid:'S026'}) </x:t>
  </x:si>
  <x:si>
    <x:t xml:space="preserve">match (a67{gid:'HBSGSJ(SG)02_031_05_PR'}) match (b67{gid:'S037'}) </x:t>
  </x:si>
  <x:si>
    <x:t xml:space="preserve">match (a86{gid:'HBSGSJ(SG)02_039_03_PR'}) match (b86{gid:'S030'}) </x:t>
  </x:si>
  <x:si>
    <x:t xml:space="preserve">match (a94{gid:'HBSGSJ(SG)02_045_00_PR'}) match (b94{gid:'S017'}) </x:t>
  </x:si>
  <x:si>
    <x:t xml:space="preserve">match (a96{gid:'HBSGSJ(SG)02_045_02_PR'}) match (b96{gid:'S055'}) </x:t>
  </x:si>
  <x:si>
    <x:t xml:space="preserve">match (a97{gid:'HBSGSJ(SG)02_045_03_PR'}) match (b97{gid:'S055'}) </x:t>
  </x:si>
  <x:si>
    <x:t xml:space="preserve">match (a109{gid:'HBSGSJ(SG)02_050_PR'}) match (b109{gid:'S013'}) </x:t>
  </x:si>
  <x:si>
    <x:t xml:space="preserve">match (a74{gid:'HBSGSJ(SG)02_033_05_PR'}) match (b74{gid:'S026'}) </x:t>
  </x:si>
  <x:si>
    <x:t xml:space="preserve">match (a71{gid:'HBSGSJ(SG)02_033_02_PR'}) match (b71{gid:'S026'}) </x:t>
  </x:si>
  <x:si>
    <x:t xml:space="preserve">match (a95{gid:'HBSGSJ(SG)02_045_01_PR'}) match (b95{gid:'S001'}) </x:t>
  </x:si>
  <x:si>
    <x:t xml:space="preserve">match (a76{gid:'HBSGSJ(SG)02_034_02_PR'}) match (b76{gid:'S026'}) </x:t>
  </x:si>
  <x:si>
    <x:t xml:space="preserve">match (a99{gid:'HBSGSJ(SG)02_045_05_PR'}) match (b99{gid:'S002'}) </x:t>
  </x:si>
  <x:si>
    <x:t xml:space="preserve">match (a72{gid:'HBSGSJ(SG)02_033_03_PR'}) match (b72{gid:'S026'}) </x:t>
  </x:si>
  <x:si>
    <x:t xml:space="preserve">match (a73{gid:'HBSGSJ(SG)02_033_04_PR'}) match (b73{gid:'S026'}) </x:t>
  </x:si>
  <x:si>
    <x:t xml:space="preserve">match (a84{gid:'HBSGSJ(SG)02_039_01_PR'}) match (b84{gid:'S062'}) </x:t>
  </x:si>
  <x:si>
    <x:t xml:space="preserve">match (a108{gid:'HBSGSJ(SG)02_049_PR'}) match (b108{gid:'S013'}) </x:t>
  </x:si>
  <x:si>
    <x:t xml:space="preserve">match (a111{gid:'HBSGSJ(SG)02_052_PR'}) match (b111{gid:'S061'}) </x:t>
  </x:si>
  <x:si>
    <x:t xml:space="preserve">match (a91{gid:'HBSGSJ(SG)02_043_02_PR'}) match (b91{gid:'S017'}) </x:t>
  </x:si>
  <x:si>
    <x:t xml:space="preserve">match (a112{gid:'HBSGSJ(SG)02_053_PR'}) match (b112{gid:'S026'}) </x:t>
  </x:si>
  <x:si>
    <x:t xml:space="preserve">match (a113{gid:'HBSGSJ(SG)02_054_PR'}) match (b113{gid:'S037'}) </x:t>
  </x:si>
  <x:si>
    <x:t xml:space="preserve">match (a70{gid:'HBSGSJ(SG)02_033_01_PR'}) match (b70{gid:'S062'}) </x:t>
  </x:si>
  <x:si>
    <x:t xml:space="preserve">match (a105{gid:'HBSGSJ(SG)02_047_PR'}) match (b105{gid:'S037'}) </x:t>
  </x:si>
  <x:si>
    <x:t xml:space="preserve">match (a79{gid:'HBSGSJ(SG)02_034_05_PR'}) match (b79{gid:'S026'}) </x:t>
  </x:si>
  <x:si>
    <x:t xml:space="preserve">match (a75{gid:'HBSGSJ(SG)02_034_01_PR'}) match (b75{gid:'S026'}) </x:t>
  </x:si>
  <x:si>
    <x:t xml:space="preserve">match (a92{gid:'HBSGSJ(SG)02_043_03_PR'}) match (b92{gid:'S017'}) </x:t>
  </x:si>
  <x:si>
    <x:t xml:space="preserve">match (a98{gid:'HBSGSJ(SG)02_045_04_PR'}) match (b98{gid:'S055'}) </x:t>
  </x:si>
  <x:si>
    <x:t xml:space="preserve">match (a77{gid:'HBSGSJ(SG)02_034_03_PR'}) match (b77{gid:'S026'}) </x:t>
  </x:si>
  <x:si>
    <x:t xml:space="preserve">match (a110{gid:'HBSGSJ(SG)02_051_PR'}) match (b110{gid:'S047'}) </x:t>
  </x:si>
  <x:si>
    <x:t xml:space="preserve">match (a114{gid:'HBSGSJ(SG)02_055_PR'}) match (b114{gid:'S028'}) </x:t>
  </x:si>
  <x:si>
    <x:t xml:space="preserve">match (a68{gid:'HBSGSJ(SG)02_031_06_PR'}) match (b68{gid:'S037'}) </x:t>
  </x:si>
  <x:si>
    <x:t xml:space="preserve">match (a275{gid:'HBSDMS(SG)07_001_PR'}) match (b275{gid:'S038'}) </x:t>
  </x:si>
  <x:si>
    <x:t xml:space="preserve">match (a140{gid:'HBSGSJ(SG)02_066_PR'}) match (b140{gid:'S045'}) </x:t>
  </x:si>
  <x:si>
    <x:t xml:space="preserve">match (a195{gid:'HBSGSJ(SG)02_086_PR'}) match (b195{gid:'S001'}) </x:t>
  </x:si>
  <x:si>
    <x:t xml:space="preserve">match (a198{gid:'HBSGSJ(SG)02_089_PR'}) match (b198{gid:'S028'}) </x:t>
  </x:si>
  <x:si>
    <x:t xml:space="preserve">match (a188{gid:'HBSGSJ(SG)02_082_PR'}) match (b188{gid:'S017'}) </x:t>
  </x:si>
  <x:si>
    <x:t xml:space="preserve">match (a260{gid:'HBSGSJ(SG)31_003_PR'}) match (b260{gid:'S032'}) </x:t>
  </x:si>
  <x:si>
    <x:t xml:space="preserve">match (a226{gid:'HBSGSJ(SG)10_003_PR'}) match (b226{gid:'S062'}) </x:t>
  </x:si>
  <x:si>
    <x:t xml:space="preserve">match (a169{gid:'HBSGSJ(SG)02_074_PR'}) match (b169{gid:'S025'}) </x:t>
  </x:si>
  <x:si>
    <x:t xml:space="preserve">match (a237{gid:'HBSGSJ(SG)20_002_PR'}) match (b237{gid:'S026'}) </x:t>
  </x:si>
  <x:si>
    <x:t xml:space="preserve">match (a230{gid:'HBSGSJ(SG)14_002_PR'}) match (b230{gid:'S062'}) </x:t>
  </x:si>
  <x:si>
    <x:t xml:space="preserve">match (a274{gid:'HBSDMS(SG)04_002_PR'}) match (b274{gid:'S049'}) </x:t>
  </x:si>
  <x:si>
    <x:t xml:space="preserve">match (a174{gid:'HBSGSJ(SG)02_078_PR'}) match (b174{gid:'S061'}) </x:t>
  </x:si>
  <x:si>
    <x:t xml:space="preserve">match (a193{gid:'HBSGSJ(SG)02_084_PR'}) match (b193{gid:'S037'}) </x:t>
  </x:si>
  <x:si>
    <x:t xml:space="preserve">match (a244{gid:'HBSGSJ(SG)21_002_PR'}) match (b244{gid:'S026'}) </x:t>
  </x:si>
  <x:si>
    <x:t xml:space="preserve">match (a256{gid:'HBSGSJ(SG)31_001_PR'}) match (b256{gid:'S062'}) </x:t>
  </x:si>
  <x:si>
    <x:t xml:space="preserve">match (a276{gid:'HBSTJ(SG)05_001_01_PR'}) match (b276{gid:'S026'}) </x:t>
  </x:si>
  <x:si>
    <x:t xml:space="preserve">match (a172{gid:'HBSGSJ(SG)02_076_PR'}) match (b172{gid:'S061'}) </x:t>
  </x:si>
  <x:si>
    <x:t xml:space="preserve">match (a277{gid:'HBSTJ(SG)05_001_02_PR'}) match (b277{gid:'S049'}) </x:t>
  </x:si>
  <x:si>
    <x:t xml:space="preserve">match (a116{gid:'HBSGSJ(SG)02_057_PR'}) match (b116{gid:'S014'}) </x:t>
  </x:si>
  <x:si>
    <x:t xml:space="preserve">match (a173{gid:'HBSGSJ(SG)02_077_PR'}) match (b173{gid:'S061'}) </x:t>
  </x:si>
  <x:si>
    <x:t xml:space="preserve">match (a194{gid:'HBSGSJ(SG)02_085_PR'}) match (b194{gid:'S001'}) </x:t>
  </x:si>
  <x:si>
    <x:t xml:space="preserve">match (a196{gid:'HBSGSJ(SG)02_087_PR'}) match (b196{gid:'S062'}) </x:t>
  </x:si>
  <x:si>
    <x:t xml:space="preserve">match (a197{gid:'HBSGSJ(SG)02_088_PR'}) match (b197{gid:'S028'}) </x:t>
  </x:si>
  <x:si>
    <x:t xml:space="preserve">match (a199{gid:'HBSGSJ(SG)03_001_PR'}) match (b199{gid:'S037'}) </x:t>
  </x:si>
  <x:si>
    <x:t xml:space="preserve">match (a227{gid:'HBSGSJ(SG)13_001_PR'}) match (b227{gid:'S032'}) </x:t>
  </x:si>
  <x:si>
    <x:t xml:space="preserve">match (a115{gid:'HBSGSJ(SG)02_056_PR'}) match (b115{gid:'S028'}) </x:t>
  </x:si>
  <x:si>
    <x:t xml:space="preserve">match (a238{gid:'HBSGSJ(SG)20_003_PR'}) match (b238{gid:'S026'}) </x:t>
  </x:si>
  <x:si>
    <x:t xml:space="preserve">match (a228{gid:'HBSGSJ(SG)13_002_PR'}) match (b228{gid:'S062'}) </x:t>
  </x:si>
  <x:si>
    <x:t xml:space="preserve">match (a261{gid:'HBSGSJ(SG)31_004_PR'}) match (b261{gid:'S035'}) </x:t>
  </x:si>
  <x:si>
    <x:t xml:space="preserve">match (a273{gid:'HBSDMS(SG)04_001_PR'}) match (b273{gid:'S026'}) </x:t>
  </x:si>
  <x:si>
    <x:t xml:space="preserve">match (a156{gid:'HBSGSJ(SG)02_071_PR'}) match (b156{gid:'S046'}) </x:t>
  </x:si>
  <x:si>
    <x:t xml:space="preserve">match (a229{gid:'HBSGSJ(SG)14_001_PR'}) match (b229{gid:'S062'}) </x:t>
  </x:si>
  <x:si>
    <x:t xml:space="preserve">match (a302{gid:'HBSTJ(SG)07_004_03_PR'}) match (b302{gid:'S049'}) </x:t>
  </x:si>
  <x:si>
    <x:t xml:space="preserve">match (a285{gid:'HBSTJ(SG)07_001_01_PR'}) match (b285{gid:'S037'}) </x:t>
  </x:si>
  <x:si>
    <x:t xml:space="preserve">match (a296{gid:'HBSTJ(SG)07_003_03_PR'}) match (b296{gid:'S049'}) </x:t>
  </x:si>
  <x:si>
    <x:t xml:space="preserve">match (a304{gid:'HBSTJ(SG)07_004_05_PR'}) match (b304{gid:'S049'}) </x:t>
  </x:si>
  <x:si>
    <x:t xml:space="preserve">match (a287{gid:'HBSTJ(SG)07_001_03_PR'}) match (b287{gid:'S049'}) </x:t>
  </x:si>
  <x:si>
    <x:t xml:space="preserve">match (a305{gid:'HBSTJ(SG)07_004_06_PR'}) match (b305{gid:'S049'}) </x:t>
  </x:si>
  <x:si>
    <x:t xml:space="preserve">match (a308{gid:'HBSTJ(SG)07_005_01_PR'}) match (b308{gid:'S049'}) </x:t>
  </x:si>
  <x:si>
    <x:t xml:space="preserve">match (a299{gid:'HBSTJ(SG)07_004_00_PR'}) match (b299{gid:'S049'}) </x:t>
  </x:si>
  <x:si>
    <x:t xml:space="preserve">match (a309{gid:'HBSTJ(SG)07_005_02_PR'}) match (b309{gid:'S049'}) </x:t>
  </x:si>
  <x:si>
    <x:t xml:space="preserve">match (a293{gid:'HBSTJ(SG)07_002_04_PR'}) match (b293{gid:'S061'}) </x:t>
  </x:si>
  <x:si>
    <x:t xml:space="preserve">match (a289{gid:'HBSTJ(SG)07_001_05_PR'}) match (b289{gid:'S026'}) </x:t>
  </x:si>
  <x:si>
    <x:t xml:space="preserve">match (a300{gid:'HBSTJ(SG)07_004_01_PR'}) match (b300{gid:'S049'}) </x:t>
  </x:si>
  <x:si>
    <x:t xml:space="preserve">match (a306{gid:'HBSTJ(SG)07_004_07_PR'}) match (b306{gid:'S049'}) </x:t>
  </x:si>
  <x:si>
    <x:t xml:space="preserve">match (a303{gid:'HBSTJ(SG)07_004_04_PR'}) match (b303{gid:'S049'}) </x:t>
  </x:si>
  <x:si>
    <x:t xml:space="preserve">match (a307{gid:'HBSTJ(SG)07_004_08_PR'}) match (b307{gid:'S049'}) </x:t>
  </x:si>
  <x:si>
    <x:t xml:space="preserve">match (a281{gid:'HBSTJ(SG)05_001_06_PR'}) match (b281{gid:'S049'}) </x:t>
  </x:si>
  <x:si>
    <x:t xml:space="preserve">match (a282{gid:'HBSTJ(SG)05_002_01_PR'}) match (b282{gid:'S049'}) </x:t>
  </x:si>
  <x:si>
    <x:t xml:space="preserve">match (a284{gid:'HBSTJ(SG)06_001_PR'}) match (b284{gid:'S021'}) </x:t>
  </x:si>
  <x:si>
    <x:t xml:space="preserve">match (a294{gid:'HBSTJ(SG)07_003_01_PR'}) match (b294{gid:'S061'}) </x:t>
  </x:si>
  <x:si>
    <x:t xml:space="preserve">match (a295{gid:'HBSTJ(SG)07_003_02_PR'}) match (b295{gid:'S049'}) </x:t>
  </x:si>
  <x:si>
    <x:t xml:space="preserve">match (a279{gid:'HBSTJ(SG)05_001_04_PR'}) match (b279{gid:'S049'}) </x:t>
  </x:si>
  <x:si>
    <x:t xml:space="preserve">match (a283{gid:'HBSTJ(SG)05_002_02_PR'}) match (b283{gid:'S021'}) </x:t>
  </x:si>
  <x:si>
    <x:t xml:space="preserve">match (a288{gid:'HBSTJ(SG)07_001_04_PR'}) match (b288{gid:'S026'}) </x:t>
  </x:si>
  <x:si>
    <x:t xml:space="preserve">match (a292{gid:'HBSTJ(SG)07_002_03_PR'}) match (b292{gid:'S061'}) </x:t>
  </x:si>
  <x:si>
    <x:t xml:space="preserve">match (a278{gid:'HBSTJ(SG)05_001_03_PR'}) match (b278{gid:'S049'}) </x:t>
  </x:si>
  <x:si>
    <x:t xml:space="preserve">match (a286{gid:'HBSTJ(SG)07_001_02_PR'}) match (b286{gid:'S049'}) </x:t>
  </x:si>
  <x:si>
    <x:t xml:space="preserve">match (a297{gid:'HBSTJ(SG)07_003_04_PR'}) match (b297{gid:'S049'}) </x:t>
  </x:si>
  <x:si>
    <x:t xml:space="preserve">match (a280{gid:'HBSTJ(SG)05_001_05_PR'}) match (b280{gid:'S049'}) </x:t>
  </x:si>
  <x:si>
    <x:t xml:space="preserve">match (a291{gid:'HBSTJ(SG)07_002_02_PR'}) match (b291{gid:'S061'}) </x:t>
  </x:si>
  <x:si>
    <x:t xml:space="preserve">match (a290{gid:'HBSTJ(SG)07_002_01_PR'}) match (b290{gid:'S026'}) </x:t>
  </x:si>
  <x:si>
    <x:t xml:space="preserve">match (a298{gid:'HBSTJ(SG)07_003_05_PR'}) match (b298{gid:'S049'}) </x:t>
  </x:si>
  <x:si>
    <x:t xml:space="preserve">match (a301{gid:'HBSTJ(SG)07_004_02_PR'}) match (b301{gid:'S049'}) </x:t>
  </x:si>
  <x:si>
    <x:t xml:space="preserve">match (a312{gid:'HBSTJ(SG)07_005_05_PR'}) match (b312{gid:'S049'}) </x:t>
  </x:si>
  <x:si>
    <x:t xml:space="preserve">match (a311{gid:'HBSTJ(SG)07_005_04_PR'}) match (b311{gid:'S049'}) </x:t>
  </x:si>
  <x:si>
    <x:t xml:space="preserve">match (a310{gid:'HBSTJ(SG)07_005_03_PR'}) match (b310{gid:'S049'}) </x:t>
  </x:si>
  <x:si>
    <x:t>create (a81)-[r81:belongsTo]-&gt;(b81)</x:t>
  </x:si>
  <x:si>
    <x:t>create (a87)-[r87:belongsTo]-&gt;(b87)</x:t>
  </x:si>
  <x:si>
    <x:t>create (a77)-[r77:belongsTo]-&gt;(b77)</x:t>
  </x:si>
  <x:si>
    <x:t>create (a3)-[r3:isRelatedTo]-&gt;(b3)</x:t>
  </x:si>
  <x:si>
    <x:t>create (a6)-[r6:isRelatedTo]-&gt;(b6)</x:t>
  </x:si>
  <x:si>
    <x:t>create (a7)-[r7:isRelatedTo]-&gt;(b7)</x:t>
  </x:si>
  <x:si>
    <x:t>create (a86)-[r86:belongsTo]-&gt;(b86)</x:t>
  </x:si>
  <x:si>
    <x:t>create (a84)-[r84:belongsTo]-&gt;(b84)</x:t>
  </x:si>
  <x:si>
    <x:t>create (a98)-[r98:belongsTo]-&gt;(b98)</x:t>
  </x:si>
  <x:si>
    <x:t>create (a83)-[r83:belongsTo]-&gt;(b83)</x:t>
  </x:si>
  <x:si>
    <x:t>create (a92)-[r92:belongsTo]-&gt;(b92)</x:t>
  </x:si>
  <x:si>
    <x:t>create (a93)-[r93:belongsTo]-&gt;(b93)</x:t>
  </x:si>
  <x:si>
    <x:t>create (a95)-[r95:belongsTo]-&gt;(b95)</x:t>
  </x:si>
  <x:si>
    <x:t>create (a2)-[r2:isRelatedTo]-&gt;(b2)</x:t>
  </x:si>
  <x:si>
    <x:t>create (a88)-[r88:belongsTo]-&gt;(b88)</x:t>
  </x:si>
  <x:si>
    <x:t>create (a4)-[r4:isRelatedTo]-&gt;(b4)</x:t>
  </x:si>
  <x:si>
    <x:t>create (a91)-[r91:belongsTo]-&gt;(b91)</x:t>
  </x:si>
  <x:si>
    <x:t>create (a97)-[r97:belongsTo]-&gt;(b97)</x:t>
  </x:si>
  <x:si>
    <x:t>create (a82)-[r82:belongsTo]-&gt;(b82)</x:t>
  </x:si>
  <x:si>
    <x:t>create (a89)-[r89:belongsTo]-&gt;(b89)</x:t>
  </x:si>
  <x:si>
    <x:t>create (a5)-[r5:isRelatedTo]-&gt;(b5)</x:t>
  </x:si>
  <x:si>
    <x:t>create (a76)-[r76:belongsTo]-&gt;(b76)</x:t>
  </x:si>
  <x:si>
    <x:t>create (a78)-[r78:belongsTo]-&gt;(b78)</x:t>
  </x:si>
  <x:si>
    <x:t>create (a99)-[r99:belongsTo]-&gt;(b99)</x:t>
  </x:si>
  <x:si>
    <x:t>create (a1)-[r1:isRelatedTo]-&gt;(b1)</x:t>
  </x:si>
  <x:si>
    <x:t>create (a96)-[r96:belongsTo]-&gt;(b96)</x:t>
  </x:si>
  <x:si>
    <x:t>create (a80)-[r80:belongsTo]-&gt;(b80)</x:t>
  </x:si>
  <x:si>
    <x:t>create (a85)-[r85:belongsTo]-&gt;(b85)</x:t>
  </x:si>
  <x:si>
    <x:t>create (a90)-[r90:belongsTo]-&gt;(b90)</x:t>
  </x:si>
  <x:si>
    <x:t>create (a94)-[r94:belongsTo]-&gt;(b94)</x:t>
  </x:si>
  <x:si>
    <x:t>create (a79)-[r79:belongsTo]-&gt;(b79)</x:t>
  </x:si>
  <x:si>
    <x:t>create (a75)-[r75:belongsTo]-&gt;(b75)</x:t>
  </x:si>
  <x:si>
    <x:t>create (a9)-[r9:isRelatedTo]-&gt;(b9)</x:t>
  </x:si>
  <x:si>
    <x:t>create (a8)-[r8:isRelatedTo]-&gt;(b8)</x:t>
  </x:si>
  <x:si>
    <x:t>create (a307)-[r307:mentions]-&gt;(b307)</x:t>
  </x:si>
  <x:si>
    <x:t>create (a312)-[r312:mentions]-&gt;(b312)</x:t>
  </x:si>
  <x:si>
    <x:t>create (a313)-[r313:mentions]-&gt;(b313)</x:t>
  </x:si>
  <x:si>
    <x:t>create (a294)-[r294:mentions]-&gt;(b294)</x:t>
  </x:si>
  <x:si>
    <x:t>create (a295)-[r295:mentions]-&gt;(b295)</x:t>
  </x:si>
  <x:si>
    <x:t>create (a292)-[r292:mentions]-&gt;(b292)</x:t>
  </x:si>
  <x:si>
    <x:t>create (a296)-[r296:mentions]-&gt;(b296)</x:t>
  </x:si>
  <x:si>
    <x:t>create (a299)-[r299:mentions]-&gt;(b299)</x:t>
  </x:si>
  <x:si>
    <x:t>create (a282)-[r282:mentions]-&gt;(b282)</x:t>
  </x:si>
  <x:si>
    <x:t>create (a303)-[r303:mentions]-&gt;(b303)</x:t>
  </x:si>
  <x:si>
    <x:t>create (a301)-[r301:mentions]-&gt;(b301)</x:t>
  </x:si>
  <x:si>
    <x:t>create (a304)-[r304:mentions]-&gt;(b304)</x:t>
  </x:si>
  <x:si>
    <x:t>create (a305)-[r305:mentions]-&gt;(b305)</x:t>
  </x:si>
  <x:si>
    <x:t>create (a310)-[r310:mentions]-&gt;(b310)</x:t>
  </x:si>
  <x:si>
    <x:t>create (a284)-[r284:mentions]-&gt;(b284)</x:t>
  </x:si>
  <x:si>
    <x:t>create (a285)-[r285:mentions]-&gt;(b285)</x:t>
  </x:si>
  <x:si>
    <x:t>create (a290)-[r290:mentions]-&gt;(b290)</x:t>
  </x:si>
  <x:si>
    <x:t>create (a293)-[r293:mentions]-&gt;(b293)</x:t>
  </x:si>
  <x:si>
    <x:t>create (a289)-[r289:mentions]-&gt;(b289)</x:t>
  </x:si>
  <x:si>
    <x:t>create (a300)-[r300:mentions]-&gt;(b300)</x:t>
  </x:si>
  <x:si>
    <x:t>create (a306)-[r306:mentions]-&gt;(b306)</x:t>
  </x:si>
  <x:si>
    <x:t>create (a308)-[r308:mentions]-&gt;(b308)</x:t>
  </x:si>
  <x:si>
    <x:t>create (a283)-[r283:mentions]-&gt;(b283)</x:t>
  </x:si>
  <x:si>
    <x:t>create (a302)-[r302:mentions]-&gt;(b302)</x:t>
  </x:si>
  <x:si>
    <x:t>create (a288)-[r288:mentions]-&gt;(b288)</x:t>
  </x:si>
  <x:si>
    <x:t>create (a297)-[r297:mentions]-&gt;(b297)</x:t>
  </x:si>
  <x:si>
    <x:t>create (a286)-[r286:mentions]-&gt;(b286)</x:t>
  </x:si>
  <x:si>
    <x:t>create (a309)-[r309:mentions]-&gt;(b309)</x:t>
  </x:si>
  <x:si>
    <x:t>create (a298)-[r298:mentions]-&gt;(b298)</x:t>
  </x:si>
  <x:si>
    <x:t>create (a311)-[r311:mentions]-&gt;(b311)</x:t>
  </x:si>
  <x:si>
    <x:t>create (a291)-[r291:mentions]-&gt;(b291)</x:t>
  </x:si>
  <x:si>
    <x:t>create (a287)-[r287:mentions]-&gt;(b287)</x:t>
  </x:si>
  <x:si>
    <x:t>create (a331)-[r331:mentions]-&gt;(b331)</x:t>
  </x:si>
  <x:si>
    <x:t>create (a330)-[r330:mentions]-&gt;(b330)</x:t>
  </x:si>
  <x:si>
    <x:t>create (a334)-[r334:mentions]-&gt;(b334)</x:t>
  </x:si>
  <x:si>
    <x:t>create (a336)-[r336:mentions]-&gt;(b336)</x:t>
  </x:si>
  <x:si>
    <x:t>create (a337)-[r337:mentions]-&gt;(b337)</x:t>
  </x:si>
  <x:si>
    <x:t>create (a323)-[r323:mentions]-&gt;(b323)</x:t>
  </x:si>
  <x:si>
    <x:t>create (a326)-[r326:mentions]-&gt;(b326)</x:t>
  </x:si>
  <x:si>
    <x:t>create (a342)-[r342:mentions]-&gt;(b342)</x:t>
  </x:si>
  <x:si>
    <x:t>create (a343)-[r343:mentions]-&gt;(b343)</x:t>
  </x:si>
  <x:si>
    <x:t>create (a332)-[r332:mentions]-&gt;(b332)</x:t>
  </x:si>
  <x:si>
    <x:t>create (a335)-[r335:mentions]-&gt;(b335)</x:t>
  </x:si>
  <x:si>
    <x:t>create (a327)-[r327:mentions]-&gt;(b327)</x:t>
  </x:si>
  <x:si>
    <x:t>create (a340)-[r340:mentions]-&gt;(b340)</x:t>
  </x:si>
  <x:si>
    <x:t>create (a341)-[r341:mentions]-&gt;(b341)</x:t>
  </x:si>
  <x:si>
    <x:t>create (a338)-[r338:mentions]-&gt;(b338)</x:t>
  </x:si>
  <x:si>
    <x:t>create (a339)-[r339:mentions]-&gt;(b339)</x:t>
  </x:si>
  <x:si>
    <x:t>create (a321)-[r321:mentions]-&gt;(b321)</x:t>
  </x:si>
  <x:si>
    <x:t>create (a344)-[r344:mentions]-&gt;(b344)</x:t>
  </x:si>
  <x:si>
    <x:t>create (a345)-[r345:mentions]-&gt;(b345)</x:t>
  </x:si>
  <x:si>
    <x:t>create (a316)-[r316:mentions]-&gt;(b316)</x:t>
  </x:si>
  <x:si>
    <x:t>create (a317)-[r317:mentions]-&gt;(b317)</x:t>
  </x:si>
  <x:si>
    <x:t>create (a329)-[r329:mentions]-&gt;(b329)</x:t>
  </x:si>
  <x:si>
    <x:t>create (a315)-[r315:mentions]-&gt;(b315)</x:t>
  </x:si>
  <x:si>
    <x:t>create (a322)-[r322:mentions]-&gt;(b322)</x:t>
  </x:si>
  <x:si>
    <x:t>create (a319)-[r319:mentions]-&gt;(b319)</x:t>
  </x:si>
  <x:si>
    <x:t>create (a314)-[r314:mentions]-&gt;(b314)</x:t>
  </x:si>
  <x:si>
    <x:t>create (a318)-[r318:mentions]-&gt;(b318)</x:t>
  </x:si>
  <x:si>
    <x:t>create (a324)-[r324:mentions]-&gt;(b324)</x:t>
  </x:si>
  <x:si>
    <x:t>create (a325)-[r325:mentions]-&gt;(b325)</x:t>
  </x:si>
  <x:si>
    <x:t>create (a328)-[r328:mentions]-&gt;(b328)</x:t>
  </x:si>
  <x:si>
    <x:t>create (a333)-[r333:mentions]-&gt;(b333)</x:t>
  </x:si>
  <x:si>
    <x:t>create (a320)-[r320:mentions]-&gt;(b320)</x:t>
  </x:si>
  <x:si>
    <x:t>create (a374)-[r374:mentions]-&gt;(b374)</x:t>
  </x:si>
  <x:si>
    <x:t>create (a349)-[r349:mentions]-&gt;(b349)</x:t>
  </x:si>
  <x:si>
    <x:t>create (a352)-[r352:mentions]-&gt;(b352)</x:t>
  </x:si>
  <x:si>
    <x:t>create (a365)-[r365:mentions]-&gt;(b365)</x:t>
  </x:si>
  <x:si>
    <x:t>create (a372)-[r372:mentions]-&gt;(b372)</x:t>
  </x:si>
  <x:si>
    <x:t>create (a350)-[r350:mentions]-&gt;(b350)</x:t>
  </x:si>
  <x:si>
    <x:t>create (a353)-[r353:mentions]-&gt;(b353)</x:t>
  </x:si>
  <x:si>
    <x:t>create (a361)-[r361:mentions]-&gt;(b361)</x:t>
  </x:si>
  <x:si>
    <x:t>create (a362)-[r362:mentions]-&gt;(b362)</x:t>
  </x:si>
  <x:si>
    <x:t>create (a360)-[r360:mentions]-&gt;(b360)</x:t>
  </x:si>
  <x:si>
    <x:t>create (a347)-[r347:mentions]-&gt;(b347)</x:t>
  </x:si>
  <x:si>
    <x:t>create (a348)-[r348:mentions]-&gt;(b348)</x:t>
  </x:si>
  <x:si>
    <x:t>create (a368)-[r368:mentions]-&gt;(b368)</x:t>
  </x:si>
  <x:si>
    <x:t>create (a373)-[r373:mentions]-&gt;(b373)</x:t>
  </x:si>
  <x:si>
    <x:t>create (a375)-[r375:mentions]-&gt;(b375)</x:t>
  </x:si>
  <x:si>
    <x:t>create (a371)-[r371:mentions]-&gt;(b371)</x:t>
  </x:si>
  <x:si>
    <x:t>create (a376)-[r376:mentions]-&gt;(b376)</x:t>
  </x:si>
  <x:si>
    <x:t>create (a377)-[r377:mentions]-&gt;(b377)</x:t>
  </x:si>
  <x:si>
    <x:t>create (a354)-[r354:mentions]-&gt;(b354)</x:t>
  </x:si>
  <x:si>
    <x:t>create (a364)-[r364:mentions]-&gt;(b364)</x:t>
  </x:si>
  <x:si>
    <x:t>create (a351)-[r351:mentions]-&gt;(b351)</x:t>
  </x:si>
  <x:si>
    <x:t>create (a358)-[r358:mentions]-&gt;(b358)</x:t>
  </x:si>
  <x:si>
    <x:t>create (a355)-[r355:mentions]-&gt;(b355)</x:t>
  </x:si>
  <x:si>
    <x:t>create (a366)-[r366:mentions]-&gt;(b366)</x:t>
  </x:si>
  <x:si>
    <x:t>create (a367)-[r367:mentions]-&gt;(b367)</x:t>
  </x:si>
  <x:si>
    <x:t>create (a346)-[r346:mentions]-&gt;(b346)</x:t>
  </x:si>
  <x:si>
    <x:t>create (a359)-[r359:mentions]-&gt;(b359)</x:t>
  </x:si>
  <x:si>
    <x:t>create (a357)-[r357:mentions]-&gt;(b357)</x:t>
  </x:si>
  <x:si>
    <x:t>create (a363)-[r363:mentions]-&gt;(b363)</x:t>
  </x:si>
  <x:si>
    <x:t>create (a369)-[r369:mentions]-&gt;(b369)</x:t>
  </x:si>
  <x:si>
    <x:t>create (a356)-[r356:mentions]-&gt;(b356)</x:t>
  </x:si>
  <x:si>
    <x:t>create (a370)-[r370:mentions]-&gt;(b370)</x:t>
  </x:si>
  <x:si>
    <x:t>create (a224)-[r224:mentions]-&gt;(b224)</x:t>
  </x:si>
  <x:si>
    <x:t>create (a208)-[r208:mentions]-&gt;(b208)</x:t>
  </x:si>
  <x:si>
    <x:t>create (a198)-[r198:mentions]-&gt;(b198)</x:t>
  </x:si>
  <x:si>
    <x:t>create (a207)-[r207:mentions]-&gt;(b207)</x:t>
  </x:si>
  <x:si>
    <x:t>create (a217)-[r217:mentions]-&gt;(b217)</x:t>
  </x:si>
  <x:si>
    <x:t>create (a218)-[r218:mentions]-&gt;(b218)</x:t>
  </x:si>
  <x:si>
    <x:t>create (a195)-[r195:mentions]-&gt;(b195)</x:t>
  </x:si>
  <x:si>
    <x:t>create (a204)-[r204:mentions]-&gt;(b204)</x:t>
  </x:si>
  <x:si>
    <x:t>create (a202)-[r202:mentions]-&gt;(b202)</x:t>
  </x:si>
  <x:si>
    <x:t>create (a219)-[r219:mentions]-&gt;(b219)</x:t>
  </x:si>
  <x:si>
    <x:t>create (a193)-[r193:mentions]-&gt;(b193)</x:t>
  </x:si>
  <x:si>
    <x:t>create (a196)-[r196:mentions]-&gt;(b196)</x:t>
  </x:si>
  <x:si>
    <x:t>create (a197)-[r197:mentions]-&gt;(b197)</x:t>
  </x:si>
  <x:si>
    <x:t>create (a199)-[r199:mentions]-&gt;(b199)</x:t>
  </x:si>
  <x:si>
    <x:t>create (a200)-[r200:mentions]-&gt;(b200)</x:t>
  </x:si>
  <x:si>
    <x:t>create (a220)-[r220:mentions]-&gt;(b220)</x:t>
  </x:si>
  <x:si>
    <x:t>create (a206)-[r206:mentions]-&gt;(b206)</x:t>
  </x:si>
  <x:si>
    <x:t>create (a222)-[r222:mentions]-&gt;(b222)</x:t>
  </x:si>
  <x:si>
    <x:t>create (a213)-[r213:mentions]-&gt;(b213)</x:t>
  </x:si>
  <x:si>
    <x:t>create (a223)-[r223:mentions]-&gt;(b223)</x:t>
  </x:si>
  <x:si>
    <x:t>create (a201)-[r201:mentions]-&gt;(b201)</x:t>
  </x:si>
  <x:si>
    <x:t>create (a194)-[r194:mentions]-&gt;(b194)</x:t>
  </x:si>
  <x:si>
    <x:t>create (a203)-[r203:mentions]-&gt;(b203)</x:t>
  </x:si>
  <x:si>
    <x:t>create (a211)-[r211:mentions]-&gt;(b211)</x:t>
  </x:si>
  <x:si>
    <x:t>create (a215)-[r215:mentions]-&gt;(b215)</x:t>
  </x:si>
  <x:si>
    <x:t>create (a216)-[r216:mentions]-&gt;(b216)</x:t>
  </x:si>
  <x:si>
    <x:t>create (a210)-[r210:mentions]-&gt;(b210)</x:t>
  </x:si>
  <x:si>
    <x:t>create (a212)-[r212:mentions]-&gt;(b212)</x:t>
  </x:si>
  <x:si>
    <x:t>create (a221)-[r221:mentions]-&gt;(b221)</x:t>
  </x:si>
  <x:si>
    <x:t>create (a214)-[r214:mentions]-&gt;(b214)</x:t>
  </x:si>
  <x:si>
    <x:t>create (a205)-[r205:mentions]-&gt;(b205)</x:t>
  </x:si>
  <x:si>
    <x:t>create (a209)-[r209:mentions]-&gt;(b209)</x:t>
  </x:si>
  <x:si>
    <x:t>create (a227)-[r227:mentions]-&gt;(b227)</x:t>
  </x:si>
  <x:si>
    <x:t>create (a244)-[r244:mentions]-&gt;(b244)</x:t>
  </x:si>
  <x:si>
    <x:t>create (a237)-[r237:mentions]-&gt;(b237)</x:t>
  </x:si>
  <x:si>
    <x:t>create (a247)-[r247:mentions]-&gt;(b247)</x:t>
  </x:si>
  <x:si>
    <x:t>create (a230)-[r230:mentions]-&gt;(b230)</x:t>
  </x:si>
  <x:si>
    <x:t>create (a250)-[r250:mentions]-&gt;(b250)</x:t>
  </x:si>
  <x:si>
    <x:t>create (a249)-[r249:mentions]-&gt;(b249)</x:t>
  </x:si>
  <x:si>
    <x:t>create (a236)-[r236:mentions]-&gt;(b236)</x:t>
  </x:si>
  <x:si>
    <x:t>create (a233)-[r233:mentions]-&gt;(b233)</x:t>
  </x:si>
  <x:si>
    <x:t>create (a251)-[r251:mentions]-&gt;(b251)</x:t>
  </x:si>
  <x:si>
    <x:t>create (a238)-[r238:mentions]-&gt;(b238)</x:t>
  </x:si>
  <x:si>
    <x:t>create (a225)-[r225:mentions]-&gt;(b225)</x:t>
  </x:si>
  <x:si>
    <x:t>create (a253)-[r253:mentions]-&gt;(b253)</x:t>
  </x:si>
  <x:si>
    <x:t>create (a254)-[r254:mentions]-&gt;(b254)</x:t>
  </x:si>
  <x:si>
    <x:t>create (a255)-[r255:mentions]-&gt;(b255)</x:t>
  </x:si>
  <x:si>
    <x:t>create (a229)-[r229:mentions]-&gt;(b229)</x:t>
  </x:si>
  <x:si>
    <x:t>create (a234)-[r234:mentions]-&gt;(b234)</x:t>
  </x:si>
  <x:si>
    <x:t>create (a228)-[r228:mentions]-&gt;(b228)</x:t>
  </x:si>
  <x:si>
    <x:t>create (a235)-[r235:mentions]-&gt;(b235)</x:t>
  </x:si>
  <x:si>
    <x:t>create (a242)-[r242:mentions]-&gt;(b242)</x:t>
  </x:si>
  <x:si>
    <x:t>create (a248)-[r248:mentions]-&gt;(b248)</x:t>
  </x:si>
  <x:si>
    <x:t>create (a226)-[r226:mentions]-&gt;(b226)</x:t>
  </x:si>
  <x:si>
    <x:t>create (a231)-[r231:mentions]-&gt;(b231)</x:t>
  </x:si>
  <x:si>
    <x:t>create (a243)-[r243:mentions]-&gt;(b243)</x:t>
  </x:si>
  <x:si>
    <x:t>create (a246)-[r246:mentions]-&gt;(b246)</x:t>
  </x:si>
  <x:si>
    <x:t>create (a252)-[r252:mentions]-&gt;(b252)</x:t>
  </x:si>
  <x:si>
    <x:t>create (a241)-[r241:mentions]-&gt;(b241)</x:t>
  </x:si>
  <x:si>
    <x:t>create (a256)-[r256:mentions]-&gt;(b256)</x:t>
  </x:si>
  <x:si>
    <x:t>create (a239)-[r239:mentions]-&gt;(b239)</x:t>
  </x:si>
  <x:si>
    <x:t>create (a245)-[r245:mentions]-&gt;(b245)</x:t>
  </x:si>
  <x:si>
    <x:t>create (a240)-[r240:mentions]-&gt;(b240)</x:t>
  </x:si>
  <x:si>
    <x:t>create (a232)-[r232:mentions]-&gt;(b232)</x:t>
  </x:si>
  <x:si>
    <x:t>create (a265)-[r265:mentions]-&gt;(b265)</x:t>
  </x:si>
  <x:si>
    <x:t>create (a264)-[r264:mentions]-&gt;(b264)</x:t>
  </x:si>
  <x:si>
    <x:t>create (a257)-[r257:mentions]-&gt;(b257)</x:t>
  </x:si>
  <x:si>
    <x:t>create (a266)-[r266:mentions]-&gt;(b266)</x:t>
  </x:si>
  <x:si>
    <x:t>create (a273)-[r273:mentions]-&gt;(b273)</x:t>
  </x:si>
  <x:si>
    <x:t>create (a274)-[r274:mentions]-&gt;(b274)</x:t>
  </x:si>
  <x:si>
    <x:t>create (a275)-[r275:mentions]-&gt;(b275)</x:t>
  </x:si>
  <x:si>
    <x:t>create (a277)-[r277:mentions]-&gt;(b277)</x:t>
  </x:si>
  <x:si>
    <x:t>create (a272)-[r272:mentions]-&gt;(b272)</x:t>
  </x:si>
  <x:si>
    <x:t>create (a280)-[r280:mentions]-&gt;(b280)</x:t>
  </x:si>
  <x:si>
    <x:t>create (a258)-[r258:mentions]-&gt;(b258)</x:t>
  </x:si>
  <x:si>
    <x:t>create (a267)-[r267:mentions]-&gt;(b267)</x:t>
  </x:si>
  <x:si>
    <x:t>create (a261)-[r261:mentions]-&gt;(b261)</x:t>
  </x:si>
  <x:si>
    <x:t>create (a268)-[r268:mentions]-&gt;(b268)</x:t>
  </x:si>
  <x:si>
    <x:t>create (a278)-[r278:mentions]-&gt;(b278)</x:t>
  </x:si>
  <x:si>
    <x:t>create (a271)-[r271:mentions]-&gt;(b271)</x:t>
  </x:si>
  <x:si>
    <x:t>create (a262)-[r262:mentions]-&gt;(b262)</x:t>
  </x:si>
  <x:si>
    <x:t>create (a279)-[r279:mentions]-&gt;(b279)</x:t>
  </x:si>
  <x:si>
    <x:t>create (a281)-[r281:mentions]-&gt;(b281)</x:t>
  </x:si>
  <x:si>
    <x:t>create (a269)-[r269:mentions]-&gt;(b269)</x:t>
  </x:si>
  <x:si>
    <x:t>create (a260)-[r260:mentions]-&gt;(b260)</x:t>
  </x:si>
  <x:si>
    <x:t>create (a270)-[r270:mentions]-&gt;(b270)</x:t>
  </x:si>
  <x:si>
    <x:t>create (a276)-[r276:mentions]-&gt;(b276)</x:t>
  </x:si>
  <x:si>
    <x:t>create (a259)-[r259:mentions]-&gt;(b259)</x:t>
  </x:si>
  <x:si>
    <x:t>create (a263)-[r263:mentions]-&gt;(b263)</x:t>
  </x:si>
  <x:si>
    <x:t>create (a395)-[r395:mentions]-&gt;(b395)</x:t>
  </x:si>
  <x:si>
    <x:t>create (a399)-[r399:mentions]-&gt;(b399)</x:t>
  </x:si>
  <x:si>
    <x:t>create (a408)-[r408:mentions]-&gt;(b408)</x:t>
  </x:si>
  <x:si>
    <x:t>create (a378)-[r378:mentions]-&gt;(b378)</x:t>
  </x:si>
  <x:si>
    <x:t>create (a382)-[r382:mentions]-&gt;(b382)</x:t>
  </x:si>
  <x:si>
    <x:t>create (a384)-[r384:mentions]-&gt;(b384)</x:t>
  </x:si>
  <x:si>
    <x:t>create (a385)-[r385:mentions]-&gt;(b385)</x:t>
  </x:si>
  <x:si>
    <x:t>create (a390)-[r390:mentions]-&gt;(b390)</x:t>
  </x:si>
  <x:si>
    <x:t>create (a386)-[r386:mentions]-&gt;(b386)</x:t>
  </x:si>
  <x:si>
    <x:t>create (a391)-[r391:mentions]-&gt;(b391)</x:t>
  </x:si>
  <x:si>
    <x:t>create (a396)-[r396:mentions]-&gt;(b396)</x:t>
  </x:si>
  <x:si>
    <x:t>create (a383)-[r383:mentions]-&gt;(b383)</x:t>
  </x:si>
  <x:si>
    <x:t>create (a380)-[r380:mentions]-&gt;(b380)</x:t>
  </x:si>
  <x:si>
    <x:t>create (a392)-[r392:mentions]-&gt;(b392)</x:t>
  </x:si>
  <x:si>
    <x:t>create (a393)-[r393:mentions]-&gt;(b393)</x:t>
  </x:si>
  <x:si>
    <x:t>create (a381)-[r381:mentions]-&gt;(b381)</x:t>
  </x:si>
  <x:si>
    <x:t>create (a379)-[r379:mentions]-&gt;(b379)</x:t>
  </x:si>
  <x:si>
    <x:t>create (a394)-[r394:mentions]-&gt;(b394)</x:t>
  </x:si>
  <x:si>
    <x:t>create (a397)-[r397:mentions]-&gt;(b397)</x:t>
  </x:si>
  <x:si>
    <x:t>create (a398)-[r398:mentions]-&gt;(b398)</x:t>
  </x:si>
  <x:si>
    <x:t>create (a400)-[r400:mentions]-&gt;(b400)</x:t>
  </x:si>
  <x:si>
    <x:t>create (a401)-[r401:mentions]-&gt;(b401)</x:t>
  </x:si>
  <x:si>
    <x:t>create (a402)-[r402:mentions]-&gt;(b402)</x:t>
  </x:si>
  <x:si>
    <x:t>create (a405)-[r405:mentions]-&gt;(b405)</x:t>
  </x:si>
  <x:si>
    <x:t>create (a406)-[r406:mentions]-&gt;(b406)</x:t>
  </x:si>
  <x:si>
    <x:t>create (a403)-[r403:mentions]-&gt;(b403)</x:t>
  </x:si>
  <x:si>
    <x:t>create (a388)-[r388:mentions]-&gt;(b388)</x:t>
  </x:si>
  <x:si>
    <x:t>create (a389)-[r389:mentions]-&gt;(b389)</x:t>
  </x:si>
  <x:si>
    <x:t>create (a404)-[r404:mentions]-&gt;(b404)</x:t>
  </x:si>
  <x:si>
    <x:t>create (a407)-[r407:mentions]-&gt;(b407)</x:t>
  </x:si>
  <x:si>
    <x:t>create (a409)-[r409:mentions]-&gt;(b409)</x:t>
  </x:si>
  <x:si>
    <x:t>create (a387)-[r387:mentions]-&gt;(b387)</x:t>
  </x:si>
  <x:si>
    <x:t>create (a441)-[r441:mentions]-&gt;(b441)</x:t>
  </x:si>
  <x:si>
    <x:t>create (a418)-[r418:mentions]-&gt;(b418)</x:t>
  </x:si>
  <x:si>
    <x:t>create (a415)-[r415:mentions]-&gt;(b415)</x:t>
  </x:si>
  <x:si>
    <x:t>create (a422)-[r422:mentions]-&gt;(b422)</x:t>
  </x:si>
  <x:si>
    <x:t>create (a410)-[r410:mentions]-&gt;(b410)</x:t>
  </x:si>
  <x:si>
    <x:t>create (a411)-[r411:mentions]-&gt;(b411)</x:t>
  </x:si>
  <x:si>
    <x:t>create (a414)-[r414:mentions]-&gt;(b414)</x:t>
  </x:si>
  <x:si>
    <x:t>create (a426)-[r426:mentions]-&gt;(b426)</x:t>
  </x:si>
  <x:si>
    <x:t>create (a420)-[r420:mentions]-&gt;(b420)</x:t>
  </x:si>
  <x:si>
    <x:t>create (a427)-[r427:mentions]-&gt;(b427)</x:t>
  </x:si>
  <x:si>
    <x:t>create (a430)-[r430:mentions]-&gt;(b430)</x:t>
  </x:si>
  <x:si>
    <x:t>create (a428)-[r428:mentions]-&gt;(b428)</x:t>
  </x:si>
  <x:si>
    <x:t>create (a424)-[r424:mentions]-&gt;(b424)</x:t>
  </x:si>
  <x:si>
    <x:t>create (a432)-[r432:mentions]-&gt;(b432)</x:t>
  </x:si>
  <x:si>
    <x:t>create (a439)-[r439:mentions]-&gt;(b439)</x:t>
  </x:si>
  <x:si>
    <x:t>create (a425)-[r425:mentions]-&gt;(b425)</x:t>
  </x:si>
  <x:si>
    <x:t>create (a417)-[r417:mentions]-&gt;(b417)</x:t>
  </x:si>
  <x:si>
    <x:t>create (a421)-[r421:mentions]-&gt;(b421)</x:t>
  </x:si>
  <x:si>
    <x:t>create (a423)-[r423:mentions]-&gt;(b423)</x:t>
  </x:si>
  <x:si>
    <x:t>create (a416)-[r416:mentions]-&gt;(b416)</x:t>
  </x:si>
  <x:si>
    <x:t>create (a419)-[r419:mentions]-&gt;(b419)</x:t>
  </x:si>
  <x:si>
    <x:t>create (a429)-[r429:mentions]-&gt;(b429)</x:t>
  </x:si>
  <x:si>
    <x:t>create (a434)-[r434:mentions]-&gt;(b434)</x:t>
  </x:si>
  <x:si>
    <x:t>create (a435)-[r435:mentions]-&gt;(b435)</x:t>
  </x:si>
  <x:si>
    <x:t>create (a412)-[r412:mentions]-&gt;(b412)</x:t>
  </x:si>
  <x:si>
    <x:t>create (a413)-[r413:mentions]-&gt;(b413)</x:t>
  </x:si>
  <x:si>
    <x:t>create (a436)-[r436:mentions]-&gt;(b436)</x:t>
  </x:si>
  <x:si>
    <x:t>create (a433)-[r433:mentions]-&gt;(b433)</x:t>
  </x:si>
  <x:si>
    <x:t>create (a437)-[r437:mentions]-&gt;(b437)</x:t>
  </x:si>
  <x:si>
    <x:t>create (a438)-[r438:mentions]-&gt;(b438)</x:t>
  </x:si>
  <x:si>
    <x:t>create (a431)-[r431:mentions]-&gt;(b431)</x:t>
  </x:si>
  <x:si>
    <x:t>create (a440)-[r440:mentions]-&gt;(b440)</x:t>
  </x:si>
  <x:si>
    <x:t>create (a465)-[r465:mentions]-&gt;(b465)</x:t>
  </x:si>
  <x:si>
    <x:t>create (a466)-[r466:mentions]-&gt;(b466)</x:t>
  </x:si>
  <x:si>
    <x:t>create (a448)-[r448:mentions]-&gt;(b448)</x:t>
  </x:si>
  <x:si>
    <x:t>create (a469)-[r469:mentions]-&gt;(b469)</x:t>
  </x:si>
  <x:si>
    <x:t>create (a451)-[r451:mentions]-&gt;(b451)</x:t>
  </x:si>
  <x:si>
    <x:t>create (a458)-[r458:mentions]-&gt;(b458)</x:t>
  </x:si>
  <x:si>
    <x:t>create (a442)-[r442:mentions]-&gt;(b442)</x:t>
  </x:si>
  <x:si>
    <x:t>create (a461)-[r461:mentions]-&gt;(b461)</x:t>
  </x:si>
  <x:si>
    <x:t>create (a464)-[r464:mentions]-&gt;(b464)</x:t>
  </x:si>
  <x:si>
    <x:t>create (a467)-[r467:mentions]-&gt;(b467)</x:t>
  </x:si>
  <x:si>
    <x:t>create (a468)-[r468:mentions]-&gt;(b468)</x:t>
  </x:si>
  <x:si>
    <x:t>create (a470)-[r470:mentions]-&gt;(b470)</x:t>
  </x:si>
  <x:si>
    <x:t>create (a460)-[r460:mentions]-&gt;(b460)</x:t>
  </x:si>
  <x:si>
    <x:t>create (a471)-[r471:mentions]-&gt;(b471)</x:t>
  </x:si>
  <x:si>
    <x:t>create (a447)-[r447:mentions]-&gt;(b447)</x:t>
  </x:si>
  <x:si>
    <x:t>create (a455)-[r455:mentions]-&gt;(b455)</x:t>
  </x:si>
  <x:si>
    <x:t>create (a472)-[r472:mentions]-&gt;(b472)</x:t>
  </x:si>
  <x:si>
    <x:t>create (a473)-[r473:mentions]-&gt;(b473)</x:t>
  </x:si>
  <x:si>
    <x:t>create (a453)-[r453:mentions]-&gt;(b453)</x:t>
  </x:si>
  <x:si>
    <x:t>create (a450)-[r450:mentions]-&gt;(b450)</x:t>
  </x:si>
  <x:si>
    <x:t>create (a445)-[r445:mentions]-&gt;(b445)</x:t>
  </x:si>
  <x:si>
    <x:t>create (a454)-[r454:mentions]-&gt;(b454)</x:t>
  </x:si>
  <x:si>
    <x:t>create (a443)-[r443:mentions]-&gt;(b443)</x:t>
  </x:si>
  <x:si>
    <x:t>create (a444)-[r444:mentions]-&gt;(b444)</x:t>
  </x:si>
  <x:si>
    <x:t>create (a449)-[r449:mentions]-&gt;(b449)</x:t>
  </x:si>
  <x:si>
    <x:t>create (a452)-[r452:mentions]-&gt;(b452)</x:t>
  </x:si>
  <x:si>
    <x:t>create (a456)-[r456:mentions]-&gt;(b456)</x:t>
  </x:si>
  <x:si>
    <x:t>create (a459)-[r459:mentions]-&gt;(b459)</x:t>
  </x:si>
  <x:si>
    <x:t>create (a446)-[r446:mentions]-&gt;(b446)</x:t>
  </x:si>
  <x:si>
    <x:t>create (a462)-[r462:mentions]-&gt;(b462)</x:t>
  </x:si>
  <x:si>
    <x:t>create (a457)-[r457:mentions]-&gt;(b457)</x:t>
  </x:si>
  <x:si>
    <x:t>create (a463)-[r463:mentions]-&gt;(b463)</x:t>
  </x:si>
  <x:si>
    <x:t>create (a502)-[r502:mentions]-&gt;(b502)</x:t>
  </x:si>
  <x:si>
    <x:t>create (a493)-[r493:mentions]-&gt;(b493)</x:t>
  </x:si>
  <x:si>
    <x:t>create (a475)-[r475:mentions]-&gt;(b475)</x:t>
  </x:si>
  <x:si>
    <x:t>create (a474)-[r474:mentions]-&gt;(b474)</x:t>
  </x:si>
  <x:si>
    <x:t>create (a491)-[r491:mentions]-&gt;(b491)</x:t>
  </x:si>
  <x:si>
    <x:t>create (a476)-[r476:mentions]-&gt;(b476)</x:t>
  </x:si>
  <x:si>
    <x:t>create (a477)-[r477:mentions]-&gt;(b477)</x:t>
  </x:si>
  <x:si>
    <x:t>create (a481)-[r481:mentions]-&gt;(b481)</x:t>
  </x:si>
  <x:si>
    <x:t>create (a482)-[r482:mentions]-&gt;(b482)</x:t>
  </x:si>
  <x:si>
    <x:t>create (a484)-[r484:mentions]-&gt;(b484)</x:t>
  </x:si>
  <x:si>
    <x:t>create (a489)-[r489:mentions]-&gt;(b489)</x:t>
  </x:si>
  <x:si>
    <x:t>create (a485)-[r485:mentions]-&gt;(b485)</x:t>
  </x:si>
  <x:si>
    <x:t>create (a492)-[r492:mentions]-&gt;(b492)</x:t>
  </x:si>
  <x:si>
    <x:t>create (a480)-[r480:mentions]-&gt;(b480)</x:t>
  </x:si>
  <x:si>
    <x:t>create (a483)-[r483:mentions]-&gt;(b483)</x:t>
  </x:si>
  <x:si>
    <x:t>create (a486)-[r486:mentions]-&gt;(b486)</x:t>
  </x:si>
  <x:si>
    <x:t>create (a495)-[r495:mentions]-&gt;(b495)</x:t>
  </x:si>
  <x:si>
    <x:t>create (a496)-[r496:mentions]-&gt;(b496)</x:t>
  </x:si>
  <x:si>
    <x:t>create (a494)-[r494:mentions]-&gt;(b494)</x:t>
  </x:si>
  <x:si>
    <x:t>create (a487)-[r487:mentions]-&gt;(b487)</x:t>
  </x:si>
  <x:si>
    <x:t>create (a478)-[r478:mentions]-&gt;(b478)</x:t>
  </x:si>
  <x:si>
    <x:t>create (a488)-[r488:mentions]-&gt;(b488)</x:t>
  </x:si>
  <x:si>
    <x:t>create (a497)-[r497:mentions]-&gt;(b497)</x:t>
  </x:si>
  <x:si>
    <x:t>create (a498)-[r498:mentions]-&gt;(b498)</x:t>
  </x:si>
  <x:si>
    <x:t>create (a500)-[r500:mentions]-&gt;(b500)</x:t>
  </x:si>
  <x:si>
    <x:t>create (a479)-[r479:mentions]-&gt;(b479)</x:t>
  </x:si>
  <x:si>
    <x:t>create (a490)-[r490:mentions]-&gt;(b490)</x:t>
  </x:si>
  <x:si>
    <x:t>create (a499)-[r499:mentions]-&gt;(b499)</x:t>
  </x:si>
  <x:si>
    <x:t>create (a501)-[r501:mentions]-&gt;(b501)</x:t>
  </x:si>
  <x:si>
    <x:t>create (a106)-[r106:belongsTo]-&gt;(b106)</x:t>
  </x:si>
  <x:si>
    <x:t>create (a112)-[r112:belongsTo]-&gt;(b112)</x:t>
  </x:si>
  <x:si>
    <x:t>create (a107)-[r107:belongsTo]-&gt;(b107)</x:t>
  </x:si>
  <x:si>
    <x:t>create (a123)-[r123:belongsTo]-&gt;(b123)</x:t>
  </x:si>
  <x:si>
    <x:t>create (a126)-[r126:belongsTo]-&gt;(b126)</x:t>
  </x:si>
  <x:si>
    <x:t>create (a101)-[r101:belongsTo]-&gt;(b101)</x:t>
  </x:si>
  <x:si>
    <x:t>create (a103)-[r103:belongsTo]-&gt;(b103)</x:t>
  </x:si>
  <x:si>
    <x:t>create (a115)-[r115:belongsTo]-&gt;(b115)</x:t>
  </x:si>
  <x:si>
    <x:t>create (a104)-[r104:belongsTo]-&gt;(b104)</x:t>
  </x:si>
  <x:si>
    <x:t>create (a110)-[r110:belongsTo]-&gt;(b110)</x:t>
  </x:si>
  <x:si>
    <x:t>create (a117)-[r117:belongsTo]-&gt;(b117)</x:t>
  </x:si>
  <x:si>
    <x:t>create (a118)-[r118:belongsTo]-&gt;(b118)</x:t>
  </x:si>
  <x:si>
    <x:t>create (a119)-[r119:belongsTo]-&gt;(b119)</x:t>
  </x:si>
  <x:si>
    <x:t>create (a111)-[r111:belongsTo]-&gt;(b111)</x:t>
  </x:si>
  <x:si>
    <x:t>create (a109)-[r109:belongsTo]-&gt;(b109)</x:t>
  </x:si>
  <x:si>
    <x:t>create (a108)-[r108:belongsTo]-&gt;(b108)</x:t>
  </x:si>
  <x:si>
    <x:t>create (a105)-[r105:belongsTo]-&gt;(b105)</x:t>
  </x:si>
  <x:si>
    <x:t>create (a114)-[r114:belongsTo]-&gt;(b114)</x:t>
  </x:si>
  <x:si>
    <x:t>create (a116)-[r116:belongsTo]-&gt;(b116)</x:t>
  </x:si>
  <x:si>
    <x:t>create (a120)-[r120:belongsTo]-&gt;(b120)</x:t>
  </x:si>
  <x:si>
    <x:t>create (a121)-[r121:belongsTo]-&gt;(b121)</x:t>
  </x:si>
  <x:si>
    <x:t>create (a122)-[r122:belongsTo]-&gt;(b122)</x:t>
  </x:si>
  <x:si>
    <x:t>create (a102)-[r102:belongsTo]-&gt;(b102)</x:t>
  </x:si>
  <x:si>
    <x:t>create (a124)-[r124:belongsTo]-&gt;(b124)</x:t>
  </x:si>
  <x:si>
    <x:t>create (a125)-[r125:belongsTo]-&gt;(b125)</x:t>
  </x:si>
  <x:si>
    <x:t>create (a113)-[r113:belongsTo]-&gt;(b113)</x:t>
  </x:si>
  <x:si>
    <x:t>create (a100)-[r100:belongsTo]-&gt;(b100)</x:t>
  </x:si>
  <x:si>
    <x:t>create (a151)-[r151:belongsTo]-&gt;(b151)</x:t>
  </x:si>
  <x:si>
    <x:t>create (a130)-[r130:belongsTo]-&gt;(b130)</x:t>
  </x:si>
  <x:si>
    <x:t>create (a135)-[r135:belongsTo]-&gt;(b135)</x:t>
  </x:si>
  <x:si>
    <x:t>create (a136)-[r136:belongsTo]-&gt;(b136)</x:t>
  </x:si>
  <x:si>
    <x:t>create (a127)-[r127:belongsTo]-&gt;(b127)</x:t>
  </x:si>
  <x:si>
    <x:t>create (a138)-[r138:belongsTo]-&gt;(b138)</x:t>
  </x:si>
  <x:si>
    <x:t>create (a150)-[r150:belongsTo]-&gt;(b150)</x:t>
  </x:si>
  <x:si>
    <x:t>create (a128)-[r128:belongsTo]-&gt;(b128)</x:t>
  </x:si>
  <x:si>
    <x:t>create (a131)-[r131:belongsTo]-&gt;(b131)</x:t>
  </x:si>
  <x:si>
    <x:t>create (a134)-[r134:belongsTo]-&gt;(b134)</x:t>
  </x:si>
  <x:si>
    <x:t>create (a137)-[r137:belongsTo]-&gt;(b137)</x:t>
  </x:si>
  <x:si>
    <x:t>create (a132)-[r132:belongsTo]-&gt;(b132)</x:t>
  </x:si>
  <x:si>
    <x:t>create (a133)-[r133:belongsTo]-&gt;(b133)</x:t>
  </x:si>
  <x:si>
    <x:t>create (a129)-[r129:belongsTo]-&gt;(b129)</x:t>
  </x:si>
  <x:si>
    <x:t>create (a142)-[r142:belongsTo]-&gt;(b142)</x:t>
  </x:si>
  <x:si>
    <x:t>create (a143)-[r143:belongsTo]-&gt;(b143)</x:t>
  </x:si>
  <x:si>
    <x:t>create (a139)-[r139:belongsTo]-&gt;(b139)</x:t>
  </x:si>
  <x:si>
    <x:t>create (a140)-[r140:belongsTo]-&gt;(b140)</x:t>
  </x:si>
  <x:si>
    <x:t>create (a144)-[r144:belongsTo]-&gt;(b144)</x:t>
  </x:si>
  <x:si>
    <x:t>create (a141)-[r141:belongsTo]-&gt;(b141)</x:t>
  </x:si>
  <x:si>
    <x:t>create (a146)-[r146:belongsTo]-&gt;(b146)</x:t>
  </x:si>
  <x:si>
    <x:t>create (a147)-[r147:belongsTo]-&gt;(b147)</x:t>
  </x:si>
  <x:si>
    <x:t>create (a149)-[r149:belongsTo]-&gt;(b149)</x:t>
  </x:si>
  <x:si>
    <x:t>create (a145)-[r145:belongsTo]-&gt;(b145)</x:t>
  </x:si>
  <x:si>
    <x:t>create (a148)-[r148:belongsTo]-&gt;(b148)</x:t>
  </x:si>
  <x:si>
    <x:t xml:space="preserve">match (a130{gid:'HBSGSJ(SG)02_062_02_PR'}) match (b130{gid:'S024'}) </x:t>
  </x:si>
  <x:si>
    <x:t xml:space="preserve">match (a132{gid:'HBSGSJ(SG)02_063_01_PR'}) match (b132{gid:'S024'}) </x:t>
  </x:si>
  <x:si>
    <x:t xml:space="preserve">match (a134{gid:'HBSGSJ(SG)02_064_01_PR'}) match (b134{gid:'S061'}) </x:t>
  </x:si>
  <x:si>
    <x:t xml:space="preserve">match (a131{gid:'HBSGSJ(SG)02_062_03_PR'}) match (b131{gid:'S024'}) </x:t>
  </x:si>
  <x:si>
    <x:t xml:space="preserve">match (a124{gid:'HBSGSJ(SG)02_060_02_PR'}) match (b124{gid:'S024'}) </x:t>
  </x:si>
  <x:si>
    <x:t xml:space="preserve">match (a100{gid:'HBSGSJ(SG)02_045_06_PR'}) match (b100{gid:'S017'}) </x:t>
  </x:si>
  <x:si>
    <x:t xml:space="preserve">match (a101{gid:'HBSGSJ(SG)02_045_07_PR'}) match (b101{gid:'S003'}) </x:t>
  </x:si>
  <x:si>
    <x:t xml:space="preserve">match (a104{gid:'HBSGSJ(SG)02_046_02_PR'}) match (b104{gid:'S037'}) </x:t>
  </x:si>
  <x:si>
    <x:t xml:space="preserve">match (a106{gid:'HBSGSJ(SG)02_048_01_PR'}) match (b106{gid:'S037'}) </x:t>
  </x:si>
  <x:si>
    <x:t xml:space="preserve">match (a107{gid:'HBSGSJ(SG)02_048_02_PR'}) match (b107{gid:'S013'}) </x:t>
  </x:si>
  <x:si>
    <x:t xml:space="preserve">match (a119{gid:'HBSGSJ(SG)02_058_03_PR'}) match (b119{gid:'S024'}) </x:t>
  </x:si>
  <x:si>
    <x:t xml:space="preserve">match (a133{gid:'HBSGSJ(SG)02_063_02_PR'}) match (b133{gid:'S061'}) </x:t>
  </x:si>
  <x:si>
    <x:t xml:space="preserve">match (a120{gid:'HBSGSJ(SG)02_059_01_PR'}) match (b120{gid:'S024'}) </x:t>
  </x:si>
  <x:si>
    <x:t xml:space="preserve">match (a135{gid:'HBSGSJ(SG)02_064_02_PR'}) match (b135{gid:'S028'}) </x:t>
  </x:si>
  <x:si>
    <x:t xml:space="preserve">match (a136{gid:'HBSGSJ(SG)02_065_01_PR'}) match (b136{gid:'S028'}) </x:t>
  </x:si>
  <x:si>
    <x:t xml:space="preserve">match (a137{gid:'HBSGSJ(SG)02_065_02_PR'}) match (b137{gid:'S045'}) </x:t>
  </x:si>
  <x:si>
    <x:t xml:space="preserve">match (a117{gid:'HBSGSJ(SG)02_058_01_PR'}) match (b117{gid:'S033'}) </x:t>
  </x:si>
  <x:si>
    <x:t xml:space="preserve">match (a118{gid:'HBSGSJ(SG)02_058_02_PR'}) match (b118{gid:'S024'}) </x:t>
  </x:si>
  <x:si>
    <x:t xml:space="preserve">match (a427{gid:'HBSGSJ(SG)31_005_02_PR'}) match (b427{gid:'P063'}) </x:t>
  </x:si>
  <x:si>
    <x:t xml:space="preserve">match (a123{gid:'HBSGSJ(SG)02_060_01_PR'}) match (b123{gid:'S024'}) </x:t>
  </x:si>
  <x:si>
    <x:t xml:space="preserve">match (a453{gid:'HBSDMS(SG)03_001_01_PR'}) match (b453{gid:'P084'}) </x:t>
  </x:si>
  <x:si>
    <x:t xml:space="preserve">match (a454{gid:'HBSDMS(SG)03_001_01_PR'}) match (b454{gid:'P039'}) </x:t>
  </x:si>
  <x:si>
    <x:t xml:space="preserve">match (a102{gid:'HBSGSJ(SG)02_045_08_PR'}) match (b102{gid:'S020'}) </x:t>
  </x:si>
  <x:si>
    <x:t xml:space="preserve">match (a103{gid:'HBSGSJ(SG)02_046_01_PR'}) match (b103{gid:'S005'}) </x:t>
  </x:si>
  <x:si>
    <x:t xml:space="preserve">match (a121{gid:'HBSGSJ(SG)02_059_02_PR'}) match (b121{gid:'S024'}) </x:t>
  </x:si>
  <x:si>
    <x:t xml:space="preserve">match (a122{gid:'HBSGSJ(SG)02_059_03_PR'}) match (b122{gid:'S024'}) </x:t>
  </x:si>
  <x:si>
    <x:t xml:space="preserve">match (a125{gid:'HBSGSJ(SG)02_060_03_PR'}) match (b125{gid:'S024'}) </x:t>
  </x:si>
  <x:si>
    <x:t xml:space="preserve">match (a126{gid:'HBSGSJ(SG)02_061_01_PR'}) match (b126{gid:'S024'}) </x:t>
  </x:si>
  <x:si>
    <x:t xml:space="preserve">match (a428{gid:'HBSGSJBY(SG)03_001_00_PR'}) match (b428{gid:'P064'}) </x:t>
  </x:si>
  <x:si>
    <x:t xml:space="preserve">match (a127{gid:'HBSGSJ(SG)02_061_02_PR'}) match (b127{gid:'S024'}) </x:t>
  </x:si>
  <x:si>
    <x:t xml:space="preserve">match (a128{gid:'HBSGSJ(SG)02_061_03_PR'}) match (b128{gid:'S024'}) </x:t>
  </x:si>
  <x:si>
    <x:t xml:space="preserve">match (a129{gid:'HBSGSJ(SG)02_062_01_PR'}) match (b129{gid:'S024'}) </x:t>
  </x:si>
  <x:si>
    <x:t xml:space="preserve">match (a106{gid:'HBSGSJ(SG)02_069_02_PR'}) match (b106{gid:'L046'}) </x:t>
  </x:si>
  <x:si>
    <x:t xml:space="preserve">match (a122{gid:'HBSGSJ(SG)04_001_00_PR'}) match (b122{gid:'L103'}) </x:t>
  </x:si>
  <x:si>
    <x:t xml:space="preserve">match (a215{gid:'HBSGSJ(SG)10_001_08_PR'}) match (b215{gid:'F002'}) </x:t>
  </x:si>
  <x:si>
    <x:t xml:space="preserve">match (a130{gid:'HBSGSJ(SG)10_001_03_PR'}) match (b130{gid:'L171'}) </x:t>
  </x:si>
  <x:si>
    <x:t xml:space="preserve">match (a131{gid:'HBSGSJ(SG)10_001_04_PR'}) match (b131{gid:'L172'}) </x:t>
  </x:si>
  <x:si>
    <x:t xml:space="preserve">match (a126{gid:'HBSGSJ(SG)10_001_02_PR'}) match (b126{gid:'L101'}) </x:t>
  </x:si>
  <x:si>
    <x:t xml:space="preserve">match (a133{gid:'HBSGSJ(SG)10_001_07_PR'}) match (b133{gid:'L025'}) </x:t>
  </x:si>
  <x:si>
    <x:t xml:space="preserve">match (a123{gid:'HBSGSJ(SG)04_001_01_PR'}) match (b123{gid:'L103'}) </x:t>
  </x:si>
  <x:si>
    <x:t xml:space="preserve">match (a105{gid:'HBSGSJ(SG)02_068_02_PR'}) match (b105{gid:'L015'}) </x:t>
  </x:si>
  <x:si>
    <x:t xml:space="preserve">match (a111{gid:'HBSGSJ(SG)02_073_01_PR'}) match (b111{gid:'L051'}) </x:t>
  </x:si>
  <x:si>
    <x:t xml:space="preserve">match (a125{gid:'HBSGSJ(SG)10_001_02_PR'}) match (b125{gid:'L168'}) </x:t>
  </x:si>
  <x:si>
    <x:t xml:space="preserve">match (a100{gid:'HBSGSJ(SG)02_067_04_PR'}) match (b100{gid:'L045'}) </x:t>
  </x:si>
  <x:si>
    <x:t xml:space="preserve">match (a127{gid:'HBSGSJ(SG)10_001_02_PR'}) match (b127{gid:'L169'}) </x:t>
  </x:si>
  <x:si>
    <x:t xml:space="preserve">match (a128{gid:'HBSGSJ(SG)10_001_03_PR'}) match (b128{gid:'L066'}) </x:t>
  </x:si>
  <x:si>
    <x:t xml:space="preserve">match (a132{gid:'HBSGSJ(SG)10_001_05_PR'}) match (b132{gid:'L173'}) </x:t>
  </x:si>
  <x:si>
    <x:t xml:space="preserve">match (a103{gid:'HBSGSJ(SG)02_067_07_PR'}) match (b103{gid:'L045'}) </x:t>
  </x:si>
  <x:si>
    <x:t xml:space="preserve">match (a101{gid:'HBSGSJ(SG)02_067_05_PR'}) match (b101{gid:'L045'}) </x:t>
  </x:si>
  <x:si>
    <x:t xml:space="preserve">match (a108{gid:'HBSGSJ(SG)02_072_02_PR'}) match (b108{gid:'L048'}) </x:t>
  </x:si>
  <x:si>
    <x:t xml:space="preserve">match (a134{gid:'HBSGSJ(SG)10_001_07_PR'}) match (b134{gid:'L174'}) </x:t>
  </x:si>
  <x:si>
    <x:t xml:space="preserve">match (a135{gid:'HBSGSJ(SG)10_001_08_PR'}) match (b135{gid:'L175'}) </x:t>
  </x:si>
  <x:si>
    <x:t xml:space="preserve">match (a213{gid:'HBSGSJ(SG)10_001_06_PR'}) match (b213{gid:'F002'}) </x:t>
  </x:si>
  <x:si>
    <x:t xml:space="preserve">match (a214{gid:'HBSGSJ(SG)10_001_07_PR'}) match (b214{gid:'F002'}) </x:t>
  </x:si>
  <x:si>
    <x:t xml:space="preserve">match (a102{gid:'HBSGSJ(SG)02_067_06_PR'}) match (b102{gid:'L045'}) </x:t>
  </x:si>
  <x:si>
    <x:t xml:space="preserve">match (a107{gid:'HBSGSJ(SG)02_070_02_PR'}) match (b107{gid:'L047'}) </x:t>
  </x:si>
  <x:si>
    <x:t xml:space="preserve">match (a110{gid:'HBSGSJ(SG)02_072_08_PR'}) match (b110{gid:'L050'}) </x:t>
  </x:si>
  <x:si>
    <x:t xml:space="preserve">match (a114{gid:'HBSGSJ(SG)02_075_01_PR'}) match (b114{gid:'L053'}) </x:t>
  </x:si>
  <x:si>
    <x:t xml:space="preserve">match (a124{gid:'HBSGSJ(SG)09_001_01_PR'}) match (b124{gid:'L104'}) </x:t>
  </x:si>
  <x:si>
    <x:t xml:space="preserve">match (a104{gid:'HBSGSJ(SG)02_067_08_PR'}) match (b104{gid:'L045'}) </x:t>
  </x:si>
  <x:si>
    <x:t xml:space="preserve">match (a115{gid:'HBSGSJ(SG)02_075_02_PR'}) match (b115{gid:'L053'}) </x:t>
  </x:si>
  <x:si>
    <x:t xml:space="preserve">match (a212{gid:'HBSGSJ(SG)10_001_05_PR'}) match (b212{gid:'F002'}) </x:t>
  </x:si>
  <x:si>
    <x:t xml:space="preserve">match (a109{gid:'HBSGSJ(SG)02_072_03_PR'}) match (b109{gid:'L049'}) </x:t>
  </x:si>
  <x:si>
    <x:t xml:space="preserve">match (a129{gid:'HBSGSJ(SG)10_001_03_PR'}) match (b129{gid:'L170'}) </x:t>
  </x:si>
  <x:si>
    <x:t xml:space="preserve">match (a171{gid:'HBSGSJ(SG)21_003_01_PR'}) match (b171{gid:'L126'}) </x:t>
  </x:si>
  <x:si>
    <x:t xml:space="preserve">match (a172{gid:'HBSGSJ(SG)21_003_01_PR'}) match (b172{gid:'L030'}) </x:t>
  </x:si>
  <x:si>
    <x:t xml:space="preserve">match (a170{gid:'HBSGSJ(SG)21_003_01_PR'}) match (b170{gid:'L125'}) </x:t>
  </x:si>
  <x:si>
    <x:t xml:space="preserve">match (a178{gid:'HBSGSJ(SG)30_001_02_PR'}) match (b178{gid:'L132'}) </x:t>
  </x:si>
  <x:si>
    <x:t xml:space="preserve">match (a173{gid:'HBSGSJ(SG)21_003_04_PR'}) match (b173{gid:'L035'}) </x:t>
  </x:si>
  <x:si>
    <x:t xml:space="preserve">match (a155{gid:'HBSGSJ(SG)21_001_03_PR'}) match (b155{gid:'L181'}) </x:t>
  </x:si>
  <x:si>
    <x:t xml:space="preserve">match (a168{gid:'HBSGSJ(SG)21_003_01_PR'}) match (b168{gid:'L123'}) </x:t>
  </x:si>
  <x:si>
    <x:t xml:space="preserve">match (a174{gid:'HBSGSJ(SG)30_002_01_PR'}) match (b174{gid:'L128'}) </x:t>
  </x:si>
  <x:si>
    <x:t xml:space="preserve">match (a163{gid:'HBSGSJ(SG)21_003_01_PR'}) match (b163{gid:'L185'}) </x:t>
  </x:si>
  <x:si>
    <x:t xml:space="preserve">match (a138{gid:'HBSGSJ(SG)10_002_01_PR'}) match (b138{gid:'L177'}) </x:t>
  </x:si>
  <x:si>
    <x:t xml:space="preserve">match (a180{gid:'HBSGSJ(SG)30_001_03_PR'}) match (b180{gid:'L118'}) </x:t>
  </x:si>
  <x:si>
    <x:t xml:space="preserve">match (a147{gid:'HBSGSJ(SG)14_003_02_PR'}) match (b147{gid:'L015'}) </x:t>
  </x:si>
  <x:si>
    <x:t xml:space="preserve">match (a181{gid:'HBSGSJ(SG)30_001_03_PR'}) match (b181{gid:'L129'}) </x:t>
  </x:si>
  <x:si>
    <x:t xml:space="preserve">match (a183{gid:'HBSGSJ(SG)30_002_02_PR'}) match (b183{gid:'L189'}) </x:t>
  </x:si>
  <x:si>
    <x:t xml:space="preserve">match (a165{gid:'HBSGSJ(SG)21_003_01_PR'}) match (b165{gid:'L121'}) </x:t>
  </x:si>
  <x:si>
    <x:t xml:space="preserve">match (a154{gid:'HBSGSJ(SG)21_001_03_PR'}) match (b154{gid:'L180'}) </x:t>
  </x:si>
  <x:si>
    <x:t xml:space="preserve">match (a164{gid:'HBSGSJ(SG)21_003_01_PR'}) match (b164{gid:'L120'}) </x:t>
  </x:si>
  <x:si>
    <x:t xml:space="preserve">match (a176{gid:'HBSGSJ(SG)30_001_02_PR'}) match (b176{gid:'L187'}) </x:t>
  </x:si>
  <x:si>
    <x:t xml:space="preserve">match (a136{gid:'HBSGSJ(SG)10_001_09_PR'}) match (b136{gid:'L103'}) </x:t>
  </x:si>
  <x:si>
    <x:t xml:space="preserve">match (a169{gid:'HBSGSJ(SG)21_003_01_PR'}) match (b169{gid:'L124'}) </x:t>
  </x:si>
  <x:si>
    <x:t xml:space="preserve">match (a175{gid:'HBSGSJ(SG)30_002_01_PR'}) match (b175{gid:'L108'}) </x:t>
  </x:si>
  <x:si>
    <x:t xml:space="preserve">match (a177{gid:'HBSGSJ(SG)30_001_02_PR'}) match (b177{gid:'L188'}) </x:t>
  </x:si>
  <x:si>
    <x:t xml:space="preserve">match (a182{gid:'HBSGSJ(SG)30_002_02_PR'}) match (b182{gid:'L116'}) </x:t>
  </x:si>
  <x:si>
    <x:t xml:space="preserve">match (a184{gid:'HBSGSJ(SG)30_002_03_PR'}) match (b184{gid:'L190'}) </x:t>
  </x:si>
  <x:si>
    <x:t xml:space="preserve">match (a137{gid:'HBSGSJ(SG)10_001_09_PR'}) match (b137{gid:'L176'}) </x:t>
  </x:si>
  <x:si>
    <x:t xml:space="preserve">match (a166{gid:'HBSGSJ(SG)21_003_01_PR'}) match (b166{gid:'L122'}) </x:t>
  </x:si>
  <x:si>
    <x:t xml:space="preserve">match (a139{gid:'HBSGSJ(SG)10_002_02_PR'}) match (b139{gid:'L103'}) </x:t>
  </x:si>
  <x:si>
    <x:t xml:space="preserve">match (a146{gid:'HBSGSJ(SG)14_003_02_PR'}) match (b146{gid:'L042'}) </x:t>
  </x:si>
  <x:si>
    <x:t xml:space="preserve">match (a153{gid:'HBSGSJ(SG)21_001_02_PR'}) match (b153{gid:'L179'}) </x:t>
  </x:si>
  <x:si>
    <x:t xml:space="preserve">match (a179{gid:'HBSGSJ(SG)30_001_03_PR'}) match (b179{gid:'L128'}) </x:t>
  </x:si>
  <x:si>
    <x:t xml:space="preserve">match (a167{gid:'HBSGSJ(SG)21_003_01_PR'}) match (b167{gid:'L186'}) </x:t>
  </x:si>
  <x:si>
    <x:t xml:space="preserve">match (a185{gid:'HBSGSJ(SG)30_002_04_PR'}) match (b185{gid:'L191'}) </x:t>
  </x:si>
  <x:si>
    <x:t xml:space="preserve">match (a198{gid:'HBSGSJBY(SG)03_001_01_PR'}) match (b198{gid:'L142'}) </x:t>
  </x:si>
  <x:si>
    <x:t xml:space="preserve">match (a191{gid:'HBSGSJ(SG)31_005_02_PR'}) match (b191{gid:'L193'}) </x:t>
  </x:si>
  <x:si>
    <x:t xml:space="preserve">match (a194{gid:'HBSGSJ(SG)31_005_02_PR'}) match (b194{gid:'L195'}) </x:t>
  </x:si>
  <x:si>
    <x:t xml:space="preserve">match (a187{gid:'HBSGSJ(SG)31_002_02_PR'}) match (b187{gid:'L131'}) </x:t>
  </x:si>
  <x:si>
    <x:t xml:space="preserve">match (a195{gid:'HBSGSJBY(SG)03_001_00_PR'}) match (b195{gid:'L142'}) </x:t>
  </x:si>
  <x:si>
    <x:t xml:space="preserve">match (a189{gid:'HBSGSJ(SG)31_005_01_PR'}) match (b189{gid:'L192'}) </x:t>
  </x:si>
  <x:si>
    <x:t xml:space="preserve">match (a193{gid:'HBSGSJ(SG)31_005_02_PR'}) match (b193{gid:'L194'}) </x:t>
  </x:si>
  <x:si>
    <x:t xml:space="preserve">match (a196{gid:'HBSGSJBY(SG)03_001_00_PR'}) match (b196{gid:'L099'}) </x:t>
  </x:si>
  <x:si>
    <x:t xml:space="preserve">match (a190{gid:'HBSGSJ(SG)31_005_02_PR'}) match (b190{gid:'L132'}) </x:t>
  </x:si>
  <x:si>
    <x:t xml:space="preserve">match (a192{gid:'HBSGSJ(SG)31_005_02_PR'}) match (b192{gid:'L133'}) </x:t>
  </x:si>
  <x:si>
    <x:t xml:space="preserve">match (a197{gid:'HBSGSJBY(SG)03_001_00_PR'}) match (b197{gid:'L100'}) </x:t>
  </x:si>
  <x:si>
    <x:t xml:space="preserve">match (a491{gid:'R004'}) match (b491{gid:'P094'}) </x:t>
  </x:si>
  <x:si>
    <x:t xml:space="preserve">match (a485{gid:'R004'}) match (b485{gid:'P079'}) </x:t>
  </x:si>
  <x:si>
    <x:t xml:space="preserve">match (a486{gid:'R004'}) match (b486{gid:'P032'}) </x:t>
  </x:si>
  <x:si>
    <x:t xml:space="preserve">match (a488{gid:'R004'}) match (b488{gid:'P101'}) </x:t>
  </x:si>
  <x:si>
    <x:t xml:space="preserve">match (a487{gid:'R004'}) match (b487{gid:'P091'}) </x:t>
  </x:si>
  <x:si>
    <x:t xml:space="preserve">match (a489{gid:'R004'}) match (b489{gid:'P092'}) </x:t>
  </x:si>
  <x:si>
    <x:t xml:space="preserve">match (a490{gid:'R004'}) match (b490{gid:'P093'}) </x:t>
  </x:si>
  <x:si>
    <x:t xml:space="preserve">match (a209{gid:'R003'}) match (b209{gid:'L198'}) </x:t>
  </x:si>
  <x:si>
    <x:t xml:space="preserve">match (a223{gid:'R004'}) match (b223{gid:'L150'}) </x:t>
  </x:si>
  <x:si>
    <x:t xml:space="preserve">match (a145{gid:'HBSGSJ(SG)02_067_04_PR'}) match (b145{gid:'F007'}) </x:t>
  </x:si>
  <x:si>
    <x:t xml:space="preserve">match (a167{gid:'HBSGSJ(SG)02_073_02_PR'}) match (b167{gid:'F015'}) </x:t>
  </x:si>
  <x:si>
    <x:t xml:space="preserve">match (a160{gid:'HBSGSJ(SG)02_072_03_PR'}) match (b160{gid:'F004'}) </x:t>
  </x:si>
  <x:si>
    <x:t xml:space="preserve">match (a144{gid:'HBSGSJ(SG)02_067_03_PR'}) match (b144{gid:'F007'}) </x:t>
  </x:si>
  <x:si>
    <x:t xml:space="preserve">match (a164{gid:'HBSGSJ(SG)02_072_07_PR'}) match (b164{gid:'F004'}) </x:t>
  </x:si>
  <x:si>
    <x:t xml:space="preserve">match (a168{gid:'HBSGSJ(SG)02_073_03_PR'}) match (b168{gid:'F015'}) </x:t>
  </x:si>
  <x:si>
    <x:t xml:space="preserve">match (a175{gid:'HBSGSJ(SG)02_079_01_PR'}) match (b175{gid:'F016'}) </x:t>
  </x:si>
  <x:si>
    <x:t xml:space="preserve">match (a150{gid:'HBSGSJ(SG)02_068_01_PR'}) match (b150{gid:'F001'}) </x:t>
  </x:si>
  <x:si>
    <x:t xml:space="preserve">match (a139{gid:'HBSGSJ(SG)02_065_04_PR'}) match (b139{gid:'F013'}) </x:t>
  </x:si>
  <x:si>
    <x:t xml:space="preserve">match (a143{gid:'HBSGSJ(SG)02_067_02_PR'}) match (b143{gid:'F007'}) </x:t>
  </x:si>
  <x:si>
    <x:t xml:space="preserve">match (a153{gid:'HBSGSJ(SG)02_069_02_PR'}) match (b153{gid:'F001'}) </x:t>
  </x:si>
  <x:si>
    <x:t xml:space="preserve">match (a155{gid:'HBSGSJ(SG)02_070_02_PR'}) match (b155{gid:'F002'}) </x:t>
  </x:si>
  <x:si>
    <x:t xml:space="preserve">match (a158{gid:'HBSGSJ(SG)02_072_01_PR'}) match (b158{gid:'F004'}) </x:t>
  </x:si>
  <x:si>
    <x:t xml:space="preserve">match (a165{gid:'HBSGSJ(SG)02_072_08_PR'}) match (b165{gid:'F004'}) </x:t>
  </x:si>
  <x:si>
    <x:t xml:space="preserve">match (a141{gid:'HBSGSJ(SG)02_067_00_PR'}) match (b141{gid:'F007'}) </x:t>
  </x:si>
  <x:si>
    <x:t xml:space="preserve">match (a151{gid:'HBSGSJ(SG)02_068_02_PR'}) match (b151{gid:'F001'}) </x:t>
  </x:si>
  <x:si>
    <x:t xml:space="preserve">match (a148{gid:'HBSGSJ(SG)02_067_07_PR'}) match (b148{gid:'F007'}) </x:t>
  </x:si>
  <x:si>
    <x:t xml:space="preserve">match (a159{gid:'HBSGSJ(SG)02_072_02_PR'}) match (b159{gid:'F004'}) </x:t>
  </x:si>
  <x:si>
    <x:t xml:space="preserve">match (a166{gid:'HBSGSJ(SG)02_073_01_PR'}) match (b166{gid:'F015'}) </x:t>
  </x:si>
  <x:si>
    <x:t xml:space="preserve">match (a170{gid:'HBSGSJ(SG)02_075_01_PR'}) match (b170{gid:'F001'}) </x:t>
  </x:si>
  <x:si>
    <x:t xml:space="preserve">match (a171{gid:'HBSGSJ(SG)02_075_02_PR'}) match (b171{gid:'F001'}) </x:t>
  </x:si>
  <x:si>
    <x:t xml:space="preserve">match (a147{gid:'HBSGSJ(SG)02_067_06_PR'}) match (b147{gid:'F007'}) </x:t>
  </x:si>
  <x:si>
    <x:t xml:space="preserve">match (a149{gid:'HBSGSJ(SG)02_067_08_PR'}) match (b149{gid:'F007'}) </x:t>
  </x:si>
  <x:si>
    <x:t xml:space="preserve">match (a157{gid:'HBSGSJ(SG)02_072_00_PR'}) match (b157{gid:'F004'}) </x:t>
  </x:si>
  <x:si>
    <x:t xml:space="preserve">match (a161{gid:'HBSGSJ(SG)02_072_04_PR'}) match (b161{gid:'F004'}) </x:t>
  </x:si>
  <x:si>
    <x:t xml:space="preserve">match (a162{gid:'HBSGSJ(SG)02_072_05_PR'}) match (b162{gid:'F004'}) </x:t>
  </x:si>
  <x:si>
    <x:t xml:space="preserve">match (a138{gid:'HBSGSJ(SG)02_065_03_PR'}) match (b138{gid:'F013'}) </x:t>
  </x:si>
  <x:si>
    <x:t xml:space="preserve">match (a142{gid:'HBSGSJ(SG)02_067_01_PR'}) match (b142{gid:'F007'}) </x:t>
  </x:si>
  <x:si>
    <x:t xml:space="preserve">match (a146{gid:'HBSGSJ(SG)02_067_05_PR'}) match (b146{gid:'F007'}) </x:t>
  </x:si>
  <x:si>
    <x:t xml:space="preserve">match (a163{gid:'HBSGSJ(SG)02_072_06_PR'}) match (b163{gid:'F004'}) </x:t>
  </x:si>
  <x:si>
    <x:t xml:space="preserve">match (a152{gid:'HBSGSJ(SG)02_069_01_PR'}) match (b152{gid:'F001'}) </x:t>
  </x:si>
  <x:si>
    <x:t xml:space="preserve">match (a154{gid:'HBSGSJ(SG)02_070_01_PR'}) match (b154{gid:'F002'}) </x:t>
  </x:si>
  <x:si>
    <x:t xml:space="preserve">match (a175{gid:'HBSGSJ(SG)02_079_01_PR'}) match (b175{gid:'S061'}) </x:t>
  </x:si>
  <x:si>
    <x:t xml:space="preserve">match (a142{gid:'HBSGSJ(SG)02_067_01_PR'}) match (b142{gid:'S001'}) </x:t>
  </x:si>
  <x:si>
    <x:t xml:space="preserve">match (a145{gid:'HBSGSJ(SG)02_067_04_PR'}) match (b145{gid:'S023'}) </x:t>
  </x:si>
  <x:si>
    <x:t xml:space="preserve">match (a150{gid:'HBSGSJ(SG)02_068_01_PR'}) match (b150{gid:'S049'}) </x:t>
  </x:si>
  <x:si>
    <x:t xml:space="preserve">match (a153{gid:'HBSGSJ(SG)02_069_02_PR'}) match (b153{gid:'S044'}) </x:t>
  </x:si>
  <x:si>
    <x:t xml:space="preserve">match (a138{gid:'HBSGSJ(SG)02_065_03_PR'}) match (b138{gid:'S045'}) </x:t>
  </x:si>
  <x:si>
    <x:t xml:space="preserve">match (a141{gid:'HBSGSJ(SG)02_067_00_PR'}) match (b141{gid:'S029'}) </x:t>
  </x:si>
  <x:si>
    <x:t xml:space="preserve">match (a147{gid:'HBSGSJ(SG)02_067_06_PR'}) match (b147{gid:'S045'}) </x:t>
  </x:si>
  <x:si>
    <x:t xml:space="preserve">match (a148{gid:'HBSGSJ(SG)02_067_07_PR'}) match (b148{gid:'S047'}) </x:t>
  </x:si>
  <x:si>
    <x:t xml:space="preserve">match (a143{gid:'HBSGSJ(SG)02_067_02_PR'}) match (b143{gid:'S049'}) </x:t>
  </x:si>
  <x:si>
    <x:t xml:space="preserve">match (a149{gid:'HBSGSJ(SG)02_067_08_PR'}) match (b149{gid:'S045'}) </x:t>
  </x:si>
  <x:si>
    <x:t xml:space="preserve">match (a151{gid:'HBSGSJ(SG)02_068_02_PR'}) match (b151{gid:'S044'}) </x:t>
  </x:si>
  <x:si>
    <x:t xml:space="preserve">match (a146{gid:'HBSGSJ(SG)02_067_05_PR'}) match (b146{gid:'S005'}) </x:t>
  </x:si>
  <x:si>
    <x:t xml:space="preserve">match (a154{gid:'HBSGSJ(SG)02_070_01_PR'}) match (b154{gid:'S044'}) </x:t>
  </x:si>
  <x:si>
    <x:t xml:space="preserve">match (a157{gid:'HBSGSJ(SG)02_072_00_PR'}) match (b157{gid:'S013'}) </x:t>
  </x:si>
  <x:si>
    <x:t xml:space="preserve">match (a158{gid:'HBSGSJ(SG)02_072_01_PR'}) match (b158{gid:'S039'}) </x:t>
  </x:si>
  <x:si>
    <x:t xml:space="preserve">match (a160{gid:'HBSGSJ(SG)02_072_03_PR'}) match (b160{gid:'S039'}) </x:t>
  </x:si>
  <x:si>
    <x:t xml:space="preserve">match (a161{gid:'HBSGSJ(SG)02_072_04_PR'}) match (b161{gid:'S039'}) </x:t>
  </x:si>
  <x:si>
    <x:t xml:space="preserve">match (a164{gid:'HBSGSJ(SG)02_072_07_PR'}) match (b164{gid:'S039'}) </x:t>
  </x:si>
  <x:si>
    <x:t xml:space="preserve">match (a165{gid:'HBSGSJ(SG)02_072_08_PR'}) match (b165{gid:'S039'}) </x:t>
  </x:si>
  <x:si>
    <x:t xml:space="preserve">match (a166{gid:'HBSGSJ(SG)02_073_01_PR'}) match (b166{gid:'S039'}) </x:t>
  </x:si>
  <x:si>
    <x:t xml:space="preserve">match (a162{gid:'HBSGSJ(SG)02_072_05_PR'}) match (b162{gid:'S039'}) </x:t>
  </x:si>
  <x:si>
    <x:t xml:space="preserve">match (a139{gid:'HBSGSJ(SG)02_065_04_PR'}) match (b139{gid:'S045'}) </x:t>
  </x:si>
  <x:si>
    <x:t xml:space="preserve">match (a144{gid:'HBSGSJ(SG)02_067_03_PR'}) match (b144{gid:'S003'}) </x:t>
  </x:si>
  <x:si>
    <x:t xml:space="preserve">match (a152{gid:'HBSGSJ(SG)02_069_01_PR'}) match (b152{gid:'S044'}) </x:t>
  </x:si>
  <x:si>
    <x:t xml:space="preserve">match (a155{gid:'HBSGSJ(SG)02_070_02_PR'}) match (b155{gid:'S046'}) </x:t>
  </x:si>
  <x:si>
    <x:t xml:space="preserve">match (a159{gid:'HBSGSJ(SG)02_072_02_PR'}) match (b159{gid:'S039'}) </x:t>
  </x:si>
  <x:si>
    <x:t xml:space="preserve">match (a163{gid:'HBSGSJ(SG)02_072_06_PR'}) match (b163{gid:'S039'}) </x:t>
  </x:si>
  <x:si>
    <x:t xml:space="preserve">match (a167{gid:'HBSGSJ(SG)02_073_02_PR'}) match (b167{gid:'S025'}) </x:t>
  </x:si>
  <x:si>
    <x:t xml:space="preserve">match (a168{gid:'HBSGSJ(SG)02_073_03_PR'}) match (b168{gid:'S025'}) </x:t>
  </x:si>
  <x:si>
    <x:t xml:space="preserve">match (a170{gid:'HBSGSJ(SG)02_075_01_PR'}) match (b170{gid:'S041'}) </x:t>
  </x:si>
  <x:si>
    <x:t xml:space="preserve">match (a171{gid:'HBSGSJ(SG)02_075_02_PR'}) match (b171{gid:'S061'}) </x:t>
  </x:si>
  <x:si>
    <x:t xml:space="preserve">match (a204{gid:'HBSGSJ(SG)09_001_01_PR'}) match (b204{gid:'S062'}) </x:t>
  </x:si>
  <x:si>
    <x:t xml:space="preserve">match (a185{gid:'HBSGSJ(SG)02_080_08_PR'}) match (b185{gid:'S038'}) </x:t>
  </x:si>
  <x:si>
    <x:t xml:space="preserve">match (a180{gid:'HBSGSJ(SG)02_080_03_PR'}) match (b180{gid:'S038'}) </x:t>
  </x:si>
  <x:si>
    <x:t xml:space="preserve">match (a207{gid:'HBSGSJ(SG)09_001_04_PR'}) match (b207{gid:'S001'}) </x:t>
  </x:si>
  <x:si>
    <x:t xml:space="preserve">match (a190{gid:'HBSGSJ(SG)02_083_02_PR'}) match (b190{gid:'S037'}) </x:t>
  </x:si>
  <x:si>
    <x:t xml:space="preserve">match (a178{gid:'HBSGSJ(SG)02_080_01_PR'}) match (b178{gid:'S038'}) </x:t>
  </x:si>
  <x:si>
    <x:t xml:space="preserve">match (a208{gid:'HBSGSJ(SG)10_001_01_PR'}) match (b208{gid:'S001'}) </x:t>
  </x:si>
  <x:si>
    <x:t xml:space="preserve">match (a209{gid:'HBSGSJ(SG)10_001_02_PR'}) match (b209{gid:'S033'}) </x:t>
  </x:si>
  <x:si>
    <x:t xml:space="preserve">match (a210{gid:'HBSGSJ(SG)10_001_03_PR'}) match (b210{gid:'S033'}) </x:t>
  </x:si>
  <x:si>
    <x:t xml:space="preserve">match (a211{gid:'HBSGSJ(SG)10_001_04_PR'}) match (b211{gid:'S033'}) </x:t>
  </x:si>
  <x:si>
    <x:t xml:space="preserve">match (a212{gid:'HBSGSJ(SG)10_001_05_PR'}) match (b212{gid:'S033'}) </x:t>
  </x:si>
  <x:si>
    <x:t xml:space="preserve">match (a200{gid:'HBSGSJ(SG)04_001_00_PR'}) match (b200{gid:'S061'}) </x:t>
  </x:si>
  <x:si>
    <x:t xml:space="preserve">match (a213{gid:'HBSGSJ(SG)10_001_06_PR'}) match (b213{gid:'S033'}) </x:t>
  </x:si>
  <x:si>
    <x:t xml:space="preserve">match (a215{gid:'HBSGSJ(SG)10_001_08_PR'}) match (b215{gid:'S033'}) </x:t>
  </x:si>
  <x:si>
    <x:t xml:space="preserve">match (a191{gid:'HBSGSJ(SG)02_083_03_PR'}) match (b191{gid:'S037'}) </x:t>
  </x:si>
  <x:si>
    <x:t xml:space="preserve">match (a201{gid:'HBSGSJ(SG)04_001_01_PR'}) match (b201{gid:'S062'}) </x:t>
  </x:si>
  <x:si>
    <x:t xml:space="preserve">match (a203{gid:'HBSGSJ(SG)04_001_03_PR'}) match (b203{gid:'S062'}) </x:t>
  </x:si>
  <x:si>
    <x:t xml:space="preserve">match (a205{gid:'HBSGSJ(SG)09_001_02_PR'}) match (b205{gid:'S001'}) </x:t>
  </x:si>
  <x:si>
    <x:t xml:space="preserve">match (a214{gid:'HBSGSJ(SG)10_001_07_PR'}) match (b214{gid:'S033'}) </x:t>
  </x:si>
  <x:si>
    <x:t xml:space="preserve">match (a186{gid:'HBSGSJ(SG)02_081_01_PR'}) match (b186{gid:'S038'}) </x:t>
  </x:si>
  <x:si>
    <x:t xml:space="preserve">match (a206{gid:'HBSGSJ(SG)09_001_03_PR'}) match (b206{gid:'S001'}) </x:t>
  </x:si>
  <x:si>
    <x:t xml:space="preserve">match (a181{gid:'HBSGSJ(SG)02_080_04_PR'}) match (b181{gid:'S038'}) </x:t>
  </x:si>
  <x:si>
    <x:t xml:space="preserve">match (a182{gid:'HBSGSJ(SG)02_080_05_PR'}) match (b182{gid:'S038'}) </x:t>
  </x:si>
  <x:si>
    <x:t xml:space="preserve">match (a184{gid:'HBSGSJ(SG)02_080_07_PR'}) match (b184{gid:'S038'}) </x:t>
  </x:si>
  <x:si>
    <x:t xml:space="preserve">match (a189{gid:'HBSGSJ(SG)02_083_01_PR'}) match (b189{gid:'S061'}) </x:t>
  </x:si>
  <x:si>
    <x:t xml:space="preserve">match (a177{gid:'HBSGSJ(SG)02_080_00_PR'}) match (b177{gid:'S061'}) </x:t>
  </x:si>
  <x:si>
    <x:t xml:space="preserve">match (a179{gid:'HBSGSJ(SG)02_080_02_PR'}) match (b179{gid:'S038'}) </x:t>
  </x:si>
  <x:si>
    <x:t xml:space="preserve">match (a183{gid:'HBSGSJ(SG)02_080_06_PR'}) match (b183{gid:'S038'}) </x:t>
  </x:si>
  <x:si>
    <x:t xml:space="preserve">match (a176{gid:'HBSGSJ(SG)02_079_02_PR'}) match (b176{gid:'S061'}) </x:t>
  </x:si>
  <x:si>
    <x:t xml:space="preserve">match (a187{gid:'HBSGSJ(SG)02_081_02_PR'}) match (b187{gid:'S017'}) </x:t>
  </x:si>
  <x:si>
    <x:t xml:space="preserve">match (a192{gid:'HBSGSJ(SG)02_083_04_PR'}) match (b192{gid:'S037'}) </x:t>
  </x:si>
  <x:si>
    <x:t xml:space="preserve">match (a202{gid:'HBSGSJ(SG)04_001_02_PR'}) match (b202{gid:'S062'}) </x:t>
  </x:si>
  <x:si>
    <x:t xml:space="preserve">match (a253{gid:'HBSGSJ(SG)30_002_02_PR'}) match (b253{gid:'S049'}) </x:t>
  </x:si>
  <x:si>
    <x:t xml:space="preserve">match (a217{gid:'HBSGSJ(SG)10_001_10_PR'}) match (b217{gid:'S033'}) </x:t>
  </x:si>
  <x:si>
    <x:t xml:space="preserve">match (a219{gid:'HBSGSJ(SG)10_001_12_PR'}) match (b219{gid:'S033'}) </x:t>
  </x:si>
  <x:si>
    <x:t xml:space="preserve">match (a247{gid:'HBSGSJ(SG)21_003_03_PR'}) match (b247{gid:'S049'}) </x:t>
  </x:si>
  <x:si>
    <x:t xml:space="preserve">match (a240{gid:'HBSGSJ(SG)21_001_02_PR'}) match (b240{gid:'S029'}) </x:t>
  </x:si>
  <x:si>
    <x:t xml:space="preserve">match (a248{gid:'HBSGSJ(SG)21_003_04_PR'}) match (b248{gid:'S026'}) </x:t>
  </x:si>
  <x:si>
    <x:t xml:space="preserve">match (a232{gid:'HBSGSJ(SG)14_003_02_PR'}) match (b232{gid:'S061'}) </x:t>
  </x:si>
  <x:si>
    <x:t xml:space="preserve">match (a231{gid:'HBSGSJ(SG)14_003_01_PR'}) match (b231{gid:'S062'}) </x:t>
  </x:si>
  <x:si>
    <x:t xml:space="preserve">match (a245{gid:'HBSGSJ(SG)21_003_01_PR'}) match (b245{gid:'S061'}) </x:t>
  </x:si>
  <x:si>
    <x:t xml:space="preserve">match (a233{gid:'HBSGSJ(SG)20_001_01_PR'}) match (b233{gid:'S061'}) </x:t>
  </x:si>
  <x:si>
    <x:t xml:space="preserve">match (a220{gid:'HBSGSJ(SG)10_001_13_PR'}) match (b220{gid:'S033'}) </x:t>
  </x:si>
  <x:si>
    <x:t xml:space="preserve">match (a254{gid:'HBSGSJ(SG)30_002_03_PR'}) match (b254{gid:'S049'}) </x:t>
  </x:si>
  <x:si>
    <x:t xml:space="preserve">match (a236{gid:'HBSGSJ(SG)20_001_04_PR'}) match (b236{gid:'S026'}) </x:t>
  </x:si>
  <x:si>
    <x:t xml:space="preserve">match (a255{gid:'HBSGSJ(SG)30_002_04_PR'}) match (b255{gid:'S062'}) </x:t>
  </x:si>
  <x:si>
    <x:t xml:space="preserve">match (a234{gid:'HBSGSJ(SG)20_001_02_PR'}) match (b234{gid:'S062'}) </x:t>
  </x:si>
  <x:si>
    <x:t xml:space="preserve">match (a218{gid:'HBSGSJ(SG)10_001_11_PR'}) match (b218{gid:'S033'}) </x:t>
  </x:si>
  <x:si>
    <x:t xml:space="preserve">match (a223{gid:'HBSGSJ(SG)10_001_16_PR'}) match (b223{gid:'S033'}) </x:t>
  </x:si>
  <x:si>
    <x:t xml:space="preserve">match (a235{gid:'HBSGSJ(SG)20_001_03_PR'}) match (b235{gid:'S026'}) </x:t>
  </x:si>
  <x:si>
    <x:t xml:space="preserve">match (a225{gid:'HBSGSJ(SG)10_002_02_PR'}) match (b225{gid:'S028'}) </x:t>
  </x:si>
  <x:si>
    <x:t xml:space="preserve">match (a224{gid:'HBSGSJ(SG)10_002_01_PR'}) match (b224{gid:'S033'}) </x:t>
  </x:si>
  <x:si>
    <x:t xml:space="preserve">match (a246{gid:'HBSGSJ(SG)21_003_02_PR'}) match (b246{gid:'S001'}) </x:t>
  </x:si>
  <x:si>
    <x:t xml:space="preserve">match (a239{gid:'HBSGSJ(SG)21_001_01_PR'}) match (b239{gid:'S062'}) </x:t>
  </x:si>
  <x:si>
    <x:t xml:space="preserve">match (a221{gid:'HBSGSJ(SG)10_001_14_PR'}) match (b221{gid:'S033'}) </x:t>
  </x:si>
  <x:si>
    <x:t xml:space="preserve">match (a242{gid:'HBSGSJ(SG)21_001_04_PR'}) match (b242{gid:'S026'}) </x:t>
  </x:si>
  <x:si>
    <x:t xml:space="preserve">match (a251{gid:'HBSGSJ(SG)30_001_03_PR'}) match (b251{gid:'S049'}) </x:t>
  </x:si>
  <x:si>
    <x:t xml:space="preserve">match (a216{gid:'HBSGSJ(SG)10_001_09_PR'}) match (b216{gid:'S033'}) </x:t>
  </x:si>
  <x:si>
    <x:t xml:space="preserve">match (a222{gid:'HBSGSJ(SG)10_001_15_PR'}) match (b222{gid:'S033'}) </x:t>
  </x:si>
  <x:si>
    <x:t xml:space="preserve">match (a241{gid:'HBSGSJ(SG)21_001_03_PR'}) match (b241{gid:'S026'}) </x:t>
  </x:si>
  <x:si>
    <x:t xml:space="preserve">match (a243{gid:'HBSGSJ(SG)21_001_05_PR'}) match (b243{gid:'S026'}) </x:t>
  </x:si>
  <x:si>
    <x:t xml:space="preserve">match (a249{gid:'HBSGSJ(SG)30_001_01_PR'}) match (b249{gid:'S061'}) </x:t>
  </x:si>
  <x:si>
    <x:t xml:space="preserve">match (a250{gid:'HBSGSJ(SG)30_001_02_PR'}) match (b250{gid:'S049'}) </x:t>
  </x:si>
  <x:si>
    <x:t xml:space="preserve">match (a252{gid:'HBSGSJ(SG)30_002_01_PR'}) match (b252{gid:'S049'}) </x:t>
  </x:si>
  <x:si>
    <x:t xml:space="preserve">match (a269{gid:'HBSGSJBY(SG)03_001_05_PR'}) match (b269{gid:'S062'}) </x:t>
  </x:si>
  <x:si>
    <x:t xml:space="preserve">match (a257{gid:'HBSGSJ(SG)31_002_01_PR'}) match (b257{gid:'S038'}) </x:t>
  </x:si>
  <x:si>
    <x:t xml:space="preserve">match (a263{gid:'HBSGSJ(SG)31_005_02_PR'}) match (b263{gid:'S049'}) </x:t>
  </x:si>
  <x:si>
    <x:t xml:space="preserve">match (a337{gid:'HBJPJJ(SG)09_001_08_PR'}) match (b337{gid:'S049'}) </x:t>
  </x:si>
  <x:si>
    <x:t xml:space="preserve">match (a264{gid:'HBSGSJBY(SG)03_001_00_PR'}) match (b264{gid:'S061'}) </x:t>
  </x:si>
  <x:si>
    <x:t xml:space="preserve">match (a270{gid:'HBSGSJBY(SG)03_001_06_PR'}) match (b270{gid:'S062'}) </x:t>
  </x:si>
  <x:si>
    <x:t xml:space="preserve">match (a271{gid:'HBSDMS(SG)03_001_01_PR'}) match (b271{gid:'S062'}) </x:t>
  </x:si>
  <x:si>
    <x:t xml:space="preserve">match (a334{gid:'HBJPJJ(SG)09_001_05_PR'}) match (b334{gid:'S049'}) </x:t>
  </x:si>
  <x:si>
    <x:t xml:space="preserve">match (a342{gid:'HBHBDJ(SG)01_001_01_PR'}) match (b342{gid:'S049'}) </x:t>
  </x:si>
  <x:si>
    <x:t xml:space="preserve">match (a339{gid:'HBJPJJ(SG)09_002_02_PR'}) match (b339{gid:'S001'}) </x:t>
  </x:si>
  <x:si>
    <x:t xml:space="preserve">match (a262{gid:'HBSGSJ(SG)31_005_01_PR'}) match (b262{gid:'S035'}) </x:t>
  </x:si>
  <x:si>
    <x:t xml:space="preserve">match (a338{gid:'HBJPJJ(SG)09_002_01_PR'}) match (b338{gid:'S001'}) </x:t>
  </x:si>
  <x:si>
    <x:t xml:space="preserve">match (a344{gid:'HBHBDJ(SG)01_001_03_PR'}) match (b344{gid:'S026'}) </x:t>
  </x:si>
  <x:si>
    <x:t xml:space="preserve">match (a266{gid:'HBSGSJBY(SG)03_001_02_PR'}) match (b266{gid:'S062'}) </x:t>
  </x:si>
  <x:si>
    <x:t xml:space="preserve">match (a267{gid:'HBSGSJBY(SG)03_001_03_PR'}) match (b267{gid:'S062'}) </x:t>
  </x:si>
  <x:si>
    <x:t xml:space="preserve">match (a332{gid:'HBJPJJ(SG)09_001_03_PR'}) match (b332{gid:'S049'}) </x:t>
  </x:si>
  <x:si>
    <x:t xml:space="preserve">match (a335{gid:'HBJPJJ(SG)09_001_06_PR'}) match (b335{gid:'S049'}) </x:t>
  </x:si>
  <x:si>
    <x:t xml:space="preserve">match (a258{gid:'HBSGSJ(SG)31_002_02_PR'}) match (b258{gid:'S049'}) </x:t>
  </x:si>
  <x:si>
    <x:t xml:space="preserve">match (a259{gid:'HBSGSJ(SG)31_002_03_PR'}) match (b259{gid:'S049'}) </x:t>
  </x:si>
  <x:si>
    <x:t xml:space="preserve">match (a268{gid:'HBSGSJBY(SG)03_001_04_PR'}) match (b268{gid:'S062'}) </x:t>
  </x:si>
  <x:si>
    <x:t xml:space="preserve">match (a331{gid:'HBJPJJ(SG)09_001_02_PR'}) match (b331{gid:'S049'}) </x:t>
  </x:si>
  <x:si>
    <x:t xml:space="preserve">match (a272{gid:'HBSDMS(SG)03_001_02_PR'}) match (b272{gid:'S026'}) </x:t>
  </x:si>
  <x:si>
    <x:t xml:space="preserve">match (a265{gid:'HBSGSJBY(SG)03_001_01_PR'}) match (b265{gid:'S062'}) </x:t>
  </x:si>
  <x:si>
    <x:t xml:space="preserve">match (a330{gid:'HBJPJJ(SG)09_001_01_PR'}) match (b330{gid:'S049'}) </x:t>
  </x:si>
  <x:si>
    <x:t xml:space="preserve">match (a336{gid:'HBJPJJ(SG)09_001_07_PR'}) match (b336{gid:'S049'}) </x:t>
  </x:si>
  <x:si>
    <x:t xml:space="preserve">match (a333{gid:'HBJPJJ(SG)09_001_04_PR'}) match (b333{gid:'S049'}) </x:t>
  </x:si>
  <x:si>
    <x:t xml:space="preserve">match (a343{gid:'HBHBDJ(SG)01_001_02_PR'}) match (b343{gid:'S026'}) </x:t>
  </x:si>
  <x:si>
    <x:t xml:space="preserve">match (a103{gid:'HBSGSJ(SG)02_046_01_PR'}) match (b103{gid:'F004'}) </x:t>
  </x:si>
  <x:si>
    <x:t xml:space="preserve">match (a104{gid:'HBSGSJ(SG)02_046_02_PR'}) match (b104{gid:'F004'}) </x:t>
  </x:si>
  <x:si>
    <x:t xml:space="preserve">match (a101{gid:'HBSGSJ(SG)02_045_07_PR'}) match (b101{gid:'F007'}) </x:t>
  </x:si>
  <x:si>
    <x:t xml:space="preserve">match (a102{gid:'HBSGSJ(SG)02_045_08_PR'}) match (b102{gid:'F007'}) </x:t>
  </x:si>
  <x:si>
    <x:t xml:space="preserve">match (a100{gid:'HBSGSJ(SG)02_045_06_PR'}) match (b100{gid:'F007'}) </x:t>
  </x:si>
  <x:si>
    <x:t xml:space="preserve">match (a118{gid:'HBSGSJ(SG)02_058_02_PR'}) match (b118{gid:'F002'}) </x:t>
  </x:si>
  <x:si>
    <x:t xml:space="preserve">match (a117{gid:'HBSGSJ(SG)02_058_01_PR'}) match (b117{gid:'F002'}) </x:t>
  </x:si>
  <x:si>
    <x:t xml:space="preserve">match (a127{gid:'HBSGSJ(SG)02_061_02_PR'}) match (b127{gid:'F001'}) </x:t>
  </x:si>
  <x:si>
    <x:t xml:space="preserve">match (a120{gid:'HBSGSJ(SG)02_059_01_PR'}) match (b120{gid:'F001'}) </x:t>
  </x:si>
  <x:si>
    <x:t xml:space="preserve">match (a123{gid:'HBSGSJ(SG)02_060_01_PR'}) match (b123{gid:'F001'}) </x:t>
  </x:si>
  <x:si>
    <x:t xml:space="preserve">match (a133{gid:'HBSGSJ(SG)02_063_02_PR'}) match (b133{gid:'F001'}) </x:t>
  </x:si>
  <x:si>
    <x:t xml:space="preserve">match (a131{gid:'HBSGSJ(SG)02_062_03_PR'}) match (b131{gid:'F001'}) </x:t>
  </x:si>
  <x:si>
    <x:t xml:space="preserve">match (a132{gid:'HBSGSJ(SG)02_063_01_PR'}) match (b132{gid:'F001'}) </x:t>
  </x:si>
  <x:si>
    <x:t xml:space="preserve">match (a129{gid:'HBSGSJ(SG)02_062_01_PR'}) match (b129{gid:'F001'}) </x:t>
  </x:si>
  <x:si>
    <x:t xml:space="preserve">match (a134{gid:'HBSGSJ(SG)02_064_01_PR'}) match (b134{gid:'F008'}) </x:t>
  </x:si>
  <x:si>
    <x:t xml:space="preserve">match (a135{gid:'HBSGSJ(SG)02_064_02_PR'}) match (b135{gid:'F008'}) </x:t>
  </x:si>
  <x:si>
    <x:t xml:space="preserve">match (a136{gid:'HBSGSJ(SG)02_065_01_PR'}) match (b136{gid:'F013'}) </x:t>
  </x:si>
  <x:si>
    <x:t xml:space="preserve">match (a137{gid:'HBSGSJ(SG)02_065_02_PR'}) match (b137{gid:'F013'}) </x:t>
  </x:si>
  <x:si>
    <x:t xml:space="preserve">match (a126{gid:'HBSGSJ(SG)02_061_01_PR'}) match (b126{gid:'F001'}) </x:t>
  </x:si>
  <x:si>
    <x:t xml:space="preserve">match (a106{gid:'HBSGSJ(SG)02_048_01_PR'}) match (b106{gid:'F002'}) </x:t>
  </x:si>
  <x:si>
    <x:t xml:space="preserve">match (a107{gid:'HBSGSJ(SG)02_048_02_PR'}) match (b107{gid:'F002'}) </x:t>
  </x:si>
  <x:si>
    <x:t xml:space="preserve">match (a122{gid:'HBSGSJ(SG)02_059_03_PR'}) match (b122{gid:'F001'}) </x:t>
  </x:si>
  <x:si>
    <x:t xml:space="preserve">match (a124{gid:'HBSGSJ(SG)02_060_02_PR'}) match (b124{gid:'F001'}) </x:t>
  </x:si>
  <x:si>
    <x:t xml:space="preserve">match (a128{gid:'HBSGSJ(SG)02_061_03_PR'}) match (b128{gid:'F001'}) </x:t>
  </x:si>
  <x:si>
    <x:t xml:space="preserve">match (a130{gid:'HBSGSJ(SG)02_062_02_PR'}) match (b130{gid:'F001'}) </x:t>
  </x:si>
  <x:si>
    <x:t xml:space="preserve">match (a121{gid:'HBSGSJ(SG)02_059_02_PR'}) match (b121{gid:'F001'}) </x:t>
  </x:si>
  <x:si>
    <x:t xml:space="preserve">match (a125{gid:'HBSGSJ(SG)02_060_03_PR'}) match (b125{gid:'F001'}) </x:t>
  </x:si>
  <x:si>
    <x:t xml:space="preserve">match (a119{gid:'HBSGSJ(SG)02_058_03_PR'}) match (b119{gid:'F002'}) </x:t>
  </x:si>
  <x:si>
    <x:t xml:space="preserve">match (a235{gid:'HBSGSJ(SG)20_001_03_PR'}) match (b235{gid:'F002'}) </x:t>
  </x:si>
  <x:si>
    <x:t xml:space="preserve">match (a247{gid:'HBSGSJ(SG)21_003_03_PR'}) match (b247{gid:'F002'}) </x:t>
  </x:si>
  <x:si>
    <x:t xml:space="preserve">match (a234{gid:'HBSGSJ(SG)20_001_02_PR'}) match (b234{gid:'F002'}) </x:t>
  </x:si>
  <x:si>
    <x:t xml:space="preserve">match (a232{gid:'HBSGSJ(SG)14_003_02_PR'}) match (b232{gid:'F002'}) </x:t>
  </x:si>
  <x:si>
    <x:t xml:space="preserve">match (a217{gid:'HBSGSJ(SG)10_001_10_PR'}) match (b217{gid:'F002'}) </x:t>
  </x:si>
  <x:si>
    <x:t xml:space="preserve">match (a236{gid:'HBSGSJ(SG)20_001_04_PR'}) match (b236{gid:'F002'}) </x:t>
  </x:si>
  <x:si>
    <x:t xml:space="preserve">match (a246{gid:'HBSGSJ(SG)21_003_02_PR'}) match (b246{gid:'F002'}) </x:t>
  </x:si>
  <x:si>
    <x:t xml:space="preserve">match (a248{gid:'HBSGSJ(SG)21_003_04_PR'}) match (b248{gid:'F002'}) </x:t>
  </x:si>
  <x:si>
    <x:t xml:space="preserve">match (a240{gid:'HBSGSJ(SG)21_001_02_PR'}) match (b240{gid:'F002'}) </x:t>
  </x:si>
  <x:si>
    <x:t xml:space="preserve">match (a251{gid:'HBSGSJ(SG)30_001_03_PR'}) match (b251{gid:'F002'}) </x:t>
  </x:si>
  <x:si>
    <x:t xml:space="preserve">match (a243{gid:'HBSGSJ(SG)21_001_05_PR'}) match (b243{gid:'F002'}) </x:t>
  </x:si>
  <x:si>
    <x:t xml:space="preserve">match (a254{gid:'HBSGSJ(SG)30_002_03_PR'}) match (b254{gid:'F001'}) </x:t>
  </x:si>
  <x:si>
    <x:t xml:space="preserve">match (a218{gid:'HBSGSJ(SG)10_001_11_PR'}) match (b218{gid:'F002'}) </x:t>
  </x:si>
  <x:si>
    <x:t xml:space="preserve">match (a231{gid:'HBSGSJ(SG)14_003_01_PR'}) match (b231{gid:'F002'}) </x:t>
  </x:si>
  <x:si>
    <x:t xml:space="preserve">match (a242{gid:'HBSGSJ(SG)21_001_04_PR'}) match (b242{gid:'F002'}) </x:t>
  </x:si>
  <x:si>
    <x:t xml:space="preserve">match (a250{gid:'HBSGSJ(SG)30_001_02_PR'}) match (b250{gid:'F002'}) </x:t>
  </x:si>
  <x:si>
    <x:t xml:space="preserve">match (a216{gid:'HBSGSJ(SG)10_001_09_PR'}) match (b216{gid:'F002'}) </x:t>
  </x:si>
  <x:si>
    <x:t xml:space="preserve">match (a223{gid:'HBSGSJ(SG)10_001_16_PR'}) match (b223{gid:'F002'}) </x:t>
  </x:si>
  <x:si>
    <x:t xml:space="preserve">match (a224{gid:'HBSGSJ(SG)10_002_01_PR'}) match (b224{gid:'F002'}) </x:t>
  </x:si>
  <x:si>
    <x:t xml:space="preserve">match (a220{gid:'HBSGSJ(SG)10_001_13_PR'}) match (b220{gid:'F002'}) </x:t>
  </x:si>
  <x:si>
    <x:t xml:space="preserve">match (a222{gid:'HBSGSJ(SG)10_001_15_PR'}) match (b222{gid:'F002'}) </x:t>
  </x:si>
  <x:si>
    <x:t xml:space="preserve">match (a219{gid:'HBSGSJ(SG)10_001_12_PR'}) match (b219{gid:'F002'}) </x:t>
  </x:si>
  <x:si>
    <x:t xml:space="preserve">match (a233{gid:'HBSGSJ(SG)20_001_01_PR'}) match (b233{gid:'F002'}) </x:t>
  </x:si>
  <x:si>
    <x:t xml:space="preserve">match (a225{gid:'HBSGSJ(SG)10_002_02_PR'}) match (b225{gid:'F002'}) </x:t>
  </x:si>
  <x:si>
    <x:t xml:space="preserve">match (a241{gid:'HBSGSJ(SG)21_001_03_PR'}) match (b241{gid:'F002'}) </x:t>
  </x:si>
  <x:si>
    <x:t xml:space="preserve">match (a239{gid:'HBSGSJ(SG)21_001_01_PR'}) match (b239{gid:'F002'}) </x:t>
  </x:si>
  <x:si>
    <x:t xml:space="preserve">match (a221{gid:'HBSGSJ(SG)10_001_14_PR'}) match (b221{gid:'F002'}) </x:t>
  </x:si>
  <x:si>
    <x:t xml:space="preserve">match (a245{gid:'HBSGSJ(SG)21_003_01_PR'}) match (b245{gid:'F002'}) </x:t>
  </x:si>
  <x:si>
    <x:t xml:space="preserve">match (a249{gid:'HBSGSJ(SG)30_001_01_PR'}) match (b249{gid:'F002'}) </x:t>
  </x:si>
  <x:si>
    <x:t xml:space="preserve">match (a252{gid:'HBSGSJ(SG)30_002_01_PR'}) match (b252{gid:'F001'}) </x:t>
  </x:si>
  <x:si>
    <x:t xml:space="preserve">match (a253{gid:'HBSGSJ(SG)30_002_02_PR'}) match (b253{gid:'F001'}) </x:t>
  </x:si>
  <x:si>
    <x:t xml:space="preserve">match (a255{gid:'HBSGSJ(SG)30_002_04_PR'}) match (b255{gid:'F001'}) </x:t>
  </x:si>
  <x:si>
    <x:t xml:space="preserve">match (a264{gid:'HBSGSJBY(SG)03_001_00_PR'}) match (b264{gid:'F002'}) </x:t>
  </x:si>
  <x:si>
    <x:t xml:space="preserve">match (a257{gid:'HBSGSJ(SG)31_002_01_PR'}) match (b257{gid:'F002'}) </x:t>
  </x:si>
  <x:si>
    <x:t xml:space="preserve">match (a262{gid:'HBSGSJ(SG)31_005_01_PR'}) match (b262{gid:'F001'}) </x:t>
  </x:si>
  <x:si>
    <x:t xml:space="preserve">match (a268{gid:'HBSGSJBY(SG)03_001_04_PR'}) match (b268{gid:'F002'}) </x:t>
  </x:si>
  <x:si>
    <x:t xml:space="preserve">match (a258{gid:'HBSGSJ(SG)31_002_02_PR'}) match (b258{gid:'F002'}) </x:t>
  </x:si>
  <x:si>
    <x:t xml:space="preserve">match (a265{gid:'HBSGSJBY(SG)03_001_01_PR'}) match (b265{gid:'F002'}) </x:t>
  </x:si>
  <x:si>
    <x:t xml:space="preserve">match (a330{gid:'HBJPJJ(SG)09_001_01_PR'}) match (b330{gid:'F001'}) </x:t>
  </x:si>
  <x:si>
    <x:t xml:space="preserve">match (a333{gid:'HBJPJJ(SG)09_001_04_PR'}) match (b333{gid:'F001'}) </x:t>
  </x:si>
  <x:si>
    <x:t xml:space="preserve">match (a337{gid:'HBJPJJ(SG)09_001_08_PR'}) match (b337{gid:'F001'}) </x:t>
  </x:si>
  <x:si>
    <x:t xml:space="preserve">match (a338{gid:'HBJPJJ(SG)09_002_01_PR'}) match (b338{gid:'F007'}) </x:t>
  </x:si>
  <x:si>
    <x:t xml:space="preserve">match (a339{gid:'HBJPJJ(SG)09_002_02_PR'}) match (b339{gid:'F007'}) </x:t>
  </x:si>
  <x:si>
    <x:t xml:space="preserve">match (a342{gid:'HBHBDJ(SG)01_001_01_PR'}) match (b342{gid:'F001'}) </x:t>
  </x:si>
  <x:si>
    <x:t xml:space="preserve">match (a343{gid:'HBHBDJ(SG)01_001_02_PR'}) match (b343{gid:'F001'}) </x:t>
  </x:si>
  <x:si>
    <x:t xml:space="preserve">match (a332{gid:'HBJPJJ(SG)09_001_03_PR'}) match (b332{gid:'F001'}) </x:t>
  </x:si>
  <x:si>
    <x:t xml:space="preserve">match (a344{gid:'HBHBDJ(SG)01_001_03_PR'}) match (b344{gid:'F001'}) </x:t>
  </x:si>
  <x:si>
    <x:t xml:space="preserve">match (a263{gid:'HBSGSJ(SG)31_005_02_PR'}) match (b263{gid:'F001'}) </x:t>
  </x:si>
  <x:si>
    <x:t xml:space="preserve">match (a331{gid:'HBJPJJ(SG)09_001_02_PR'}) match (b331{gid:'F001'}) </x:t>
  </x:si>
  <x:si>
    <x:t xml:space="preserve">match (a272{gid:'HBSDMS(SG)03_001_02_PR'}) match (b272{gid:'F002'}) </x:t>
  </x:si>
  <x:si>
    <x:t xml:space="preserve">match (a335{gid:'HBJPJJ(SG)09_001_06_PR'}) match (b335{gid:'F001'}) </x:t>
  </x:si>
  <x:si>
    <x:t xml:space="preserve">match (a334{gid:'HBJPJJ(SG)09_001_05_PR'}) match (b334{gid:'F001'}) </x:t>
  </x:si>
  <x:si>
    <x:t xml:space="preserve">match (a269{gid:'HBSGSJBY(SG)03_001_05_PR'}) match (b269{gid:'F002'}) </x:t>
  </x:si>
  <x:si>
    <x:t xml:space="preserve">match (a259{gid:'HBSGSJ(SG)31_002_03_PR'}) match (b259{gid:'F002'}) </x:t>
  </x:si>
  <x:si>
    <x:t xml:space="preserve">match (a266{gid:'HBSGSJBY(SG)03_001_02_PR'}) match (b266{gid:'F002'}) </x:t>
  </x:si>
  <x:si>
    <x:t xml:space="preserve">match (a270{gid:'HBSGSJBY(SG)03_001_06_PR'}) match (b270{gid:'F002'}) </x:t>
  </x:si>
  <x:si>
    <x:t xml:space="preserve">match (a267{gid:'HBSGSJBY(SG)03_001_03_PR'}) match (b267{gid:'F002'}) </x:t>
  </x:si>
  <x:si>
    <x:t xml:space="preserve">match (a271{gid:'HBSDMS(SG)03_001_01_PR'}) match (b271{gid:'F002'}) </x:t>
  </x:si>
  <x:si>
    <x:t xml:space="preserve">match (a336{gid:'HBJPJJ(SG)09_001_07_PR'}) match (b336{gid:'F001'}) </x:t>
  </x:si>
  <x:si>
    <x:t>create (a5)-[r5:contains]-&gt;(b5)</x:t>
  </x:si>
  <x:si>
    <x:t>create (a6)-[r6:contains]-&gt;(b6)</x:t>
  </x:si>
  <x:si>
    <x:t>create (a7)-[r7:contains]-&gt;(b7)</x:t>
  </x:si>
  <x:si>
    <x:t>create (a8)-[r8:contains]-&gt;(b8)</x:t>
  </x:si>
  <x:si>
    <x:t xml:space="preserve">match (a38{gid:'HBSGSJ(SG)02_072_02_PR'}) match (b38{gid:'O010'}) </x:t>
  </x:si>
  <x:si>
    <x:t xml:space="preserve">match (a42{gid:'HBSGSJ(SG)02_072_06_PR'}) match (b42{gid:'O010'}) </x:t>
  </x:si>
  <x:si>
    <x:t xml:space="preserve">match (a33{gid:'HBSGSJ(SG)02_080_07_PR'}) match (b33{gid:'O012'}) </x:t>
  </x:si>
  <x:si>
    <x:t xml:space="preserve">match (a40{gid:'HBSGSJ(SG)02_072_04_PR'}) match (b40{gid:'O010'}) </x:t>
  </x:si>
  <x:si>
    <x:t xml:space="preserve">match (a52{gid:'HBSGSJ(SG)02_067_06_PR'}) match (b52{gid:'O012'}) </x:t>
  </x:si>
  <x:si>
    <x:t xml:space="preserve">match (a41{gid:'HBSGSJ(SG)02_072_05_PR'}) match (b41{gid:'O010'}) </x:t>
  </x:si>
  <x:si>
    <x:t xml:space="preserve">match (a37{gid:'HBSGSJ(SG)02_072_01_PR'}) match (b37{gid:'O010'}) </x:t>
  </x:si>
  <x:si>
    <x:t xml:space="preserve">match (a30{gid:'HBSGSJ(SG)02_080_04_PR'}) match (b30{gid:'O012'}) </x:t>
  </x:si>
  <x:si>
    <x:t xml:space="preserve">match (a24{gid:'HBSGSJ(SG)02_023_03_PR'}) match (b24{gid:'O009'}) </x:t>
  </x:si>
  <x:si>
    <x:t xml:space="preserve">match (a34{gid:'HBSGSJ(SG)02_080_08_PR'}) match (b34{gid:'O012'}) </x:t>
  </x:si>
  <x:si>
    <x:t xml:space="preserve">match (a39{gid:'HBSGSJ(SG)02_072_03_PR'}) match (b39{gid:'O010'}) </x:t>
  </x:si>
  <x:si>
    <x:t xml:space="preserve">match (a49{gid:'HBSGSJ(SG)02_067_03_PR'}) match (b49{gid:'O012'}) </x:t>
  </x:si>
  <x:si>
    <x:t xml:space="preserve">match (a23{gid:'HBSGSJ(SG)02_023_02_PR'}) match (b23{gid:'O009'}) </x:t>
  </x:si>
  <x:si>
    <x:t xml:space="preserve">match (a36{gid:'HBSGSJ(SG)02_072_00_PR'}) match (b36{gid:'O010'}) </x:t>
  </x:si>
  <x:si>
    <x:t xml:space="preserve">match (a28{gid:'HBSGSJ(SG)02_080_02_PR'}) match (b28{gid:'O012'}) </x:t>
  </x:si>
  <x:si>
    <x:t xml:space="preserve">match (a22{gid:'HBSGSJ(SG)02_023_01_PR'}) match (b22{gid:'O009'}) </x:t>
  </x:si>
  <x:si>
    <x:t xml:space="preserve">match (a27{gid:'HBSGSJ(SG)02_080_01_PR'}) match (b27{gid:'O012'}) </x:t>
  </x:si>
  <x:si>
    <x:t xml:space="preserve">match (a29{gid:'HBSGSJ(SG)02_080_03_PR'}) match (b29{gid:'O012'}) </x:t>
  </x:si>
  <x:si>
    <x:t xml:space="preserve">match (a31{gid:'HBSGSJ(SG)02_080_05_PR'}) match (b31{gid:'O012'}) </x:t>
  </x:si>
  <x:si>
    <x:t xml:space="preserve">match (a46{gid:'HBSGSJ(SG)02_067_00_PR'}) match (b46{gid:'O012'}) </x:t>
  </x:si>
  <x:si>
    <x:t xml:space="preserve">match (a32{gid:'HBSGSJ(SG)02_080_06_PR'}) match (b32{gid:'O012'}) </x:t>
  </x:si>
  <x:si>
    <x:t xml:space="preserve">match (a50{gid:'HBSGSJ(SG)02_067_04_PR'}) match (b50{gid:'O012'}) </x:t>
  </x:si>
  <x:si>
    <x:t xml:space="preserve">match (a51{gid:'HBSGSJ(SG)02_067_05_PR'}) match (b51{gid:'O012'}) </x:t>
  </x:si>
  <x:si>
    <x:t xml:space="preserve">match (a53{gid:'HBSGSJ(SG)02_067_07_PR'}) match (b53{gid:'O012'}) </x:t>
  </x:si>
  <x:si>
    <x:t xml:space="preserve">match (a43{gid:'HBSGSJ(SG)02_072_07_PR'}) match (b43{gid:'O010'}) </x:t>
  </x:si>
  <x:si>
    <x:t xml:space="preserve">match (a48{gid:'HBSGSJ(SG)02_067_02_PR'}) match (b48{gid:'O012'}) </x:t>
  </x:si>
  <x:si>
    <x:t xml:space="preserve">match (a44{gid:'HBSGSJ(SG)02_072_08_PR'}) match (b44{gid:'O010'}) </x:t>
  </x:si>
  <x:si>
    <x:t xml:space="preserve">match (a47{gid:'HBSGSJ(SG)02_067_01_PR'}) match (b47{gid:'O012'}) </x:t>
  </x:si>
  <x:si>
    <x:t xml:space="preserve">match (a26{gid:'HBSGSJ(SG)02_080_00_PR'}) match (b26{gid:'O012'}) </x:t>
  </x:si>
  <x:si>
    <x:t xml:space="preserve">match (a58{gid:'HBSGSJ(SG)02_045_00_PR'}) match (b58{gid:'O012'}) </x:t>
  </x:si>
  <x:si>
    <x:t xml:space="preserve">match (a54{gid:'HBSGSJ(SG)02_067_08_PR'}) match (b54{gid:'O012'}) </x:t>
  </x:si>
  <x:si>
    <x:t xml:space="preserve">match (a59{gid:'HBSGSJ(SG)02_045_01_PR'}) match (b59{gid:'O012'}) </x:t>
  </x:si>
  <x:si>
    <x:t xml:space="preserve">match (a61{gid:'HBSGSJ(SG)02_045_03_PR'}) match (b61{gid:'O012'}) </x:t>
  </x:si>
  <x:si>
    <x:t xml:space="preserve">match (a65{gid:'HBSGSJ(SG)02_045_07_PR'}) match (b65{gid:'O012'}) </x:t>
  </x:si>
  <x:si>
    <x:t xml:space="preserve">match (a62{gid:'HBSGSJ(SG)02_045_04_PR'}) match (b62{gid:'O012'}) </x:t>
  </x:si>
  <x:si>
    <x:t xml:space="preserve">match (a11{gid:'HBSGSJ(SG)02_078_PR'}) match (b11{gid:'EV011'}) </x:t>
  </x:si>
  <x:si>
    <x:t xml:space="preserve">match (a10{gid:'HBSGSJ(SG)02_010_PR'}) match (b10{gid:'EM010'}) </x:t>
  </x:si>
  <x:si>
    <x:t xml:space="preserve">match (a10{gid:'HBSGSJ(SG)02_005_PR'}) match (b10{gid:'AL010'}) </x:t>
  </x:si>
  <x:si>
    <x:t xml:space="preserve">match (a66{gid:'HBSGSJ(SG)02_045_08_PR'}) match (b66{gid:'O012'}) </x:t>
  </x:si>
  <x:si>
    <x:t xml:space="preserve">match (a60{gid:'HBSGSJ(SG)02_045_02_PR'}) match (b60{gid:'O012'}) </x:t>
  </x:si>
  <x:si>
    <x:t xml:space="preserve">match (a64{gid:'HBSGSJ(SG)02_045_06_PR'}) match (b64{gid:'O012'}) </x:t>
  </x:si>
  <x:si>
    <x:t xml:space="preserve">match (a63{gid:'HBSGSJ(SG)02_045_05_PR'}) match (b63{gid:'O012'}) </x:t>
  </x:si>
  <x:si>
    <x:t xml:space="preserve">match (a10{gid:'HBSGSJ(SG)02_077_PR'}) match (b10{gid:'EV011'}) </x:t>
  </x:si>
  <x:si>
    <x:t xml:space="preserve">match (a86{gid:'HBSGSJ(SG)02_039_03_PR'}) match (b86{gid:'F009'}) </x:t>
  </x:si>
  <x:si>
    <x:t xml:space="preserve">match (a98{gid:'HBSGSJ(SG)02_045_04_PR'}) match (b98{gid:'F007'}) </x:t>
  </x:si>
  <x:si>
    <x:t xml:space="preserve">match (a110{gid:'HBSGSJ(SG)02_051_PR'}) match (b110{gid:'F001'}) </x:t>
  </x:si>
  <x:si>
    <x:t xml:space="preserve">match (a111{gid:'HBSGSJ(SG)02_052_PR'}) match (b111{gid:'F001'}) </x:t>
  </x:si>
  <x:si>
    <x:t xml:space="preserve">match (a85{gid:'HBSGSJ(SG)02_039_02_PR'}) match (b85{gid:'F009'}) </x:t>
  </x:si>
  <x:si>
    <x:t xml:space="preserve">match (a114{gid:'HBSGSJ(SG)02_055_PR'}) match (b114{gid:'F008'}) </x:t>
  </x:si>
  <x:si>
    <x:t xml:space="preserve">match (a115{gid:'HBSGSJ(SG)02_056_PR'}) match (b115{gid:'F012'}) </x:t>
  </x:si>
  <x:si>
    <x:t xml:space="preserve">match (a140{gid:'HBSGSJ(SG)02_066_PR'}) match (b140{gid:'F014'}) </x:t>
  </x:si>
  <x:si>
    <x:t xml:space="preserve">match (a79{gid:'HBSGSJ(SG)02_034_05_PR'}) match (b79{gid:'F001'}) </x:t>
  </x:si>
  <x:si>
    <x:t xml:space="preserve">match (a71{gid:'HBSGSJ(SG)02_033_02_PR'}) match (b71{gid:'F001'}) </x:t>
  </x:si>
  <x:si>
    <x:t xml:space="preserve">match (a90{gid:'HBSGSJ(SG)02_043_01_PR'}) match (b90{gid:'F010'}) </x:t>
  </x:si>
  <x:si>
    <x:t xml:space="preserve">match (a75{gid:'HBSGSJ(SG)02_034_01_PR'}) match (b75{gid:'F001'}) </x:t>
  </x:si>
  <x:si>
    <x:t xml:space="preserve">match (a99{gid:'HBSGSJ(SG)02_045_05_PR'}) match (b99{gid:'F007'}) </x:t>
  </x:si>
  <x:si>
    <x:t xml:space="preserve">match (a105{gid:'HBSGSJ(SG)02_047_PR'}) match (b105{gid:'F004'}) </x:t>
  </x:si>
  <x:si>
    <x:t xml:space="preserve">match (a116{gid:'HBSGSJ(SG)02_057_PR'}) match (b116{gid:'F008'}) </x:t>
  </x:si>
  <x:si>
    <x:t xml:space="preserve">match (a91{gid:'HBSGSJ(SG)02_043_02_PR'}) match (b91{gid:'F010'}) </x:t>
  </x:si>
  <x:si>
    <x:t xml:space="preserve">match (a77{gid:'HBSGSJ(SG)02_034_03_PR'}) match (b77{gid:'F001'}) </x:t>
  </x:si>
  <x:si>
    <x:t xml:space="preserve">match (a92{gid:'HBSGSJ(SG)02_043_03_PR'}) match (b92{gid:'F010'}) </x:t>
  </x:si>
  <x:si>
    <x:t xml:space="preserve">match (a78{gid:'HBSGSJ(SG)02_034_04_PR'}) match (b78{gid:'F001'}) </x:t>
  </x:si>
  <x:si>
    <x:t xml:space="preserve">match (a108{gid:'HBSGSJ(SG)02_049_PR'}) match (b108{gid:'F008'}) </x:t>
  </x:si>
  <x:si>
    <x:t xml:space="preserve">match (a84{gid:'HBSGSJ(SG)02_039_01_PR'}) match (b84{gid:'F009'}) </x:t>
  </x:si>
  <x:si>
    <x:t xml:space="preserve">match (a112{gid:'HBSGSJ(SG)02_053_PR'}) match (b112{gid:'F001'}) </x:t>
  </x:si>
  <x:si>
    <x:t xml:space="preserve">match (a113{gid:'HBSGSJ(SG)02_054_PR'}) match (b113{gid:'F008'}) </x:t>
  </x:si>
  <x:si>
    <x:t xml:space="preserve">match (a109{gid:'HBSGSJ(SG)02_050_PR'}) match (b109{gid:'F011'}) </x:t>
  </x:si>
  <x:si>
    <x:t xml:space="preserve">match (a73{gid:'HBSGSJ(SG)02_033_04_PR'}) match (b73{gid:'F001'}) </x:t>
  </x:si>
  <x:si>
    <x:t xml:space="preserve">match (a97{gid:'HBSGSJ(SG)02_045_03_PR'}) match (b97{gid:'F007'}) </x:t>
  </x:si>
  <x:si>
    <x:t xml:space="preserve">match (a76{gid:'HBSGSJ(SG)02_034_02_PR'}) match (b76{gid:'F001'}) </x:t>
  </x:si>
  <x:si>
    <x:t xml:space="preserve">match (a74{gid:'HBSGSJ(SG)02_033_05_PR'}) match (b74{gid:'F001'}) </x:t>
  </x:si>
  <x:si>
    <x:t xml:space="preserve">match (a94{gid:'HBSGSJ(SG)02_045_00_PR'}) match (b94{gid:'F007'}) </x:t>
  </x:si>
  <x:si>
    <x:t xml:space="preserve">match (a95{gid:'HBSGSJ(SG)02_045_01_PR'}) match (b95{gid:'F007'}) </x:t>
  </x:si>
  <x:si>
    <x:t xml:space="preserve">match (a96{gid:'HBSGSJ(SG)02_045_02_PR'}) match (b96{gid:'F007'}) </x:t>
  </x:si>
  <x:si>
    <x:t xml:space="preserve">match (a72{gid:'HBSGSJ(SG)02_033_03_PR'}) match (b72{gid:'F001'}) </x:t>
  </x:si>
  <x:si>
    <x:t xml:space="preserve">match (a261{gid:'HBSGSJ(SG)31_004_PR'}) match (b261{gid:'F002'}) </x:t>
  </x:si>
  <x:si>
    <x:t xml:space="preserve">match (a156{gid:'HBSGSJ(SG)02_071_PR'}) match (b156{gid:'F008'}) </x:t>
  </x:si>
  <x:si>
    <x:t xml:space="preserve">match (a173{gid:'HBSGSJ(SG)02_077_PR'}) match (b173{gid:'F001'}) </x:t>
  </x:si>
  <x:si>
    <x:t xml:space="preserve">match (a278{gid:'HBSTJ(SG)05_001_03_PR'}) match (b278{gid:'F001'}) </x:t>
  </x:si>
  <x:si>
    <x:t xml:space="preserve">match (a279{gid:'HBSTJ(SG)05_001_04_PR'}) match (b279{gid:'F001'}) </x:t>
  </x:si>
  <x:si>
    <x:t xml:space="preserve">match (a280{gid:'HBSTJ(SG)05_001_05_PR'}) match (b280{gid:'F001'}) </x:t>
  </x:si>
  <x:si>
    <x:t xml:space="preserve">match (a226{gid:'HBSGSJ(SG)10_003_PR'}) match (b226{gid:'F001'}) </x:t>
  </x:si>
  <x:si>
    <x:t xml:space="preserve">match (a193{gid:'HBSGSJ(SG)02_084_PR'}) match (b193{gid:'F007'}) </x:t>
  </x:si>
  <x:si>
    <x:t xml:space="preserve">match (a199{gid:'HBSGSJ(SG)03_001_PR'}) match (b199{gid:'F001'}) </x:t>
  </x:si>
  <x:si>
    <x:t xml:space="preserve">match (a174{gid:'HBSGSJ(SG)02_078_PR'}) match (b174{gid:'F016'}) </x:t>
  </x:si>
  <x:si>
    <x:t xml:space="preserve">match (a188{gid:'HBSGSJ(SG)02_082_PR'}) match (b188{gid:'F001'}) </x:t>
  </x:si>
  <x:si>
    <x:t xml:space="preserve">match (a195{gid:'HBSGSJ(SG)02_086_PR'}) match (b195{gid:'F002'}) </x:t>
  </x:si>
  <x:si>
    <x:t xml:space="preserve">match (a260{gid:'HBSGSJ(SG)31_003_PR'}) match (b260{gid:'F001'}) </x:t>
  </x:si>
  <x:si>
    <x:t xml:space="preserve">match (a196{gid:'HBSGSJ(SG)02_087_PR'}) match (b196{gid:'F008'}) </x:t>
  </x:si>
  <x:si>
    <x:t xml:space="preserve">match (a275{gid:'HBSDMS(SG)07_001_PR'}) match (b275{gid:'F002'}) </x:t>
  </x:si>
  <x:si>
    <x:t xml:space="preserve">match (a277{gid:'HBSTJ(SG)05_001_02_PR'}) match (b277{gid:'F001'}) </x:t>
  </x:si>
  <x:si>
    <x:t xml:space="preserve">match (a227{gid:'HBSGSJ(SG)13_001_PR'}) match (b227{gid:'F002'}) </x:t>
  </x:si>
  <x:si>
    <x:t xml:space="preserve">match (a274{gid:'HBSDMS(SG)04_002_PR'}) match (b274{gid:'F004'}) </x:t>
  </x:si>
  <x:si>
    <x:t xml:space="preserve">match (a194{gid:'HBSGSJ(SG)02_085_PR'}) match (b194{gid:'F007'}) </x:t>
  </x:si>
  <x:si>
    <x:t xml:space="preserve">match (a169{gid:'HBSGSJ(SG)02_074_PR'}) match (b169{gid:'F004'}) </x:t>
  </x:si>
  <x:si>
    <x:t xml:space="preserve">match (a228{gid:'HBSGSJ(SG)13_002_PR'}) match (b228{gid:'F002'}) </x:t>
  </x:si>
  <x:si>
    <x:t xml:space="preserve">match (a229{gid:'HBSGSJ(SG)14_001_PR'}) match (b229{gid:'F002'}) </x:t>
  </x:si>
  <x:si>
    <x:t xml:space="preserve">match (a230{gid:'HBSGSJ(SG)14_002_PR'}) match (b230{gid:'F002'}) </x:t>
  </x:si>
  <x:si>
    <x:t xml:space="preserve">match (a238{gid:'HBSGSJ(SG)20_003_PR'}) match (b238{gid:'F002'}) </x:t>
  </x:si>
  <x:si>
    <x:t xml:space="preserve">match (a198{gid:'HBSGSJ(SG)02_089_PR'}) match (b198{gid:'F017'}) </x:t>
  </x:si>
  <x:si>
    <x:t xml:space="preserve">match (a244{gid:'HBSGSJ(SG)21_002_PR'}) match (b244{gid:'F002'}) </x:t>
  </x:si>
  <x:si>
    <x:t xml:space="preserve">match (a237{gid:'HBSGSJ(SG)20_002_PR'}) match (b237{gid:'F001'}) </x:t>
  </x:si>
  <x:si>
    <x:t xml:space="preserve">match (a172{gid:'HBSGSJ(SG)02_076_PR'}) match (b172{gid:'F001'}) </x:t>
  </x:si>
  <x:si>
    <x:t xml:space="preserve">match (a197{gid:'HBSGSJ(SG)02_088_PR'}) match (b197{gid:'F008'}) </x:t>
  </x:si>
  <x:si>
    <x:t xml:space="preserve">match (a256{gid:'HBSGSJ(SG)31_001_PR'}) match (b256{gid:'F004'}) </x:t>
  </x:si>
  <x:si>
    <x:t xml:space="preserve">match (a273{gid:'HBSDMS(SG)04_001_PR'}) match (b273{gid:'F001'}) </x:t>
  </x:si>
  <x:si>
    <x:t xml:space="preserve">match (a276{gid:'HBSTJ(SG)05_001_01_PR'}) match (b276{gid:'F004'}) </x:t>
  </x:si>
  <x:si>
    <x:t xml:space="preserve">match (a299{gid:'HBSTJ(SG)07_004_00_PR'}) match (b299{gid:'F001'}) </x:t>
  </x:si>
  <x:si>
    <x:t xml:space="preserve">match (a310{gid:'HBSTJ(SG)07_005_03_PR'}) match (b310{gid:'F001'}) </x:t>
  </x:si>
  <x:si>
    <x:t xml:space="preserve">match (a312{gid:'HBSTJ(SG)07_005_05_PR'}) match (b312{gid:'F001'}) </x:t>
  </x:si>
  <x:si>
    <x:t xml:space="preserve">match (a307{gid:'HBSTJ(SG)07_004_08_PR'}) match (b307{gid:'F001'}) </x:t>
  </x:si>
  <x:si>
    <x:t xml:space="preserve">match (a283{gid:'HBSTJ(SG)05_002_02_PR'}) match (b283{gid:'F001'}) </x:t>
  </x:si>
  <x:si>
    <x:t xml:space="preserve">match (a292{gid:'HBSTJ(SG)07_002_03_PR'}) match (b292{gid:'F001'}) </x:t>
  </x:si>
  <x:si>
    <x:t xml:space="preserve">match (a282{gid:'HBSTJ(SG)05_002_01_PR'}) match (b282{gid:'F001'}) </x:t>
  </x:si>
  <x:si>
    <x:t xml:space="preserve">match (a302{gid:'HBSTJ(SG)07_004_03_PR'}) match (b302{gid:'F001'}) </x:t>
  </x:si>
  <x:si>
    <x:t xml:space="preserve">match (a303{gid:'HBSTJ(SG)07_004_04_PR'}) match (b303{gid:'F001'}) </x:t>
  </x:si>
  <x:si>
    <x:t xml:space="preserve">match (a293{gid:'HBSTJ(SG)07_002_04_PR'}) match (b293{gid:'F001'}) </x:t>
  </x:si>
  <x:si>
    <x:t xml:space="preserve">match (a297{gid:'HBSTJ(SG)07_003_04_PR'}) match (b297{gid:'F001'}) </x:t>
  </x:si>
  <x:si>
    <x:t xml:space="preserve">match (a305{gid:'HBSTJ(SG)07_004_06_PR'}) match (b305{gid:'F001'}) </x:t>
  </x:si>
  <x:si>
    <x:t xml:space="preserve">match (a306{gid:'HBSTJ(SG)07_004_07_PR'}) match (b306{gid:'F001'}) </x:t>
  </x:si>
  <x:si>
    <x:t xml:space="preserve">match (a294{gid:'HBSTJ(SG)07_003_01_PR'}) match (b294{gid:'F001'}) </x:t>
  </x:si>
  <x:si>
    <x:t xml:space="preserve">match (a304{gid:'HBSTJ(SG)07_004_05_PR'}) match (b304{gid:'F001'}) </x:t>
  </x:si>
  <x:si>
    <x:t xml:space="preserve">match (a285{gid:'HBSTJ(SG)07_001_01_PR'}) match (b285{gid:'F001'}) </x:t>
  </x:si>
  <x:si>
    <x:t xml:space="preserve">match (a289{gid:'HBSTJ(SG)07_001_05_PR'}) match (b289{gid:'F001'}) </x:t>
  </x:si>
  <x:si>
    <x:t xml:space="preserve">match (a308{gid:'HBSTJ(SG)07_005_01_PR'}) match (b308{gid:'F001'}) </x:t>
  </x:si>
  <x:si>
    <x:t xml:space="preserve">match (a291{gid:'HBSTJ(SG)07_002_02_PR'}) match (b291{gid:'F001'}) </x:t>
  </x:si>
  <x:si>
    <x:t xml:space="preserve">match (a309{gid:'HBSTJ(SG)07_005_02_PR'}) match (b309{gid:'F001'}) </x:t>
  </x:si>
  <x:si>
    <x:t xml:space="preserve">match (a287{gid:'HBSTJ(SG)07_001_03_PR'}) match (b287{gid:'F001'}) </x:t>
  </x:si>
  <x:si>
    <x:t xml:space="preserve">match (a311{gid:'HBSTJ(SG)07_005_04_PR'}) match (b311{gid:'F001'}) </x:t>
  </x:si>
  <x:si>
    <x:t xml:space="preserve">match (a296{gid:'HBSTJ(SG)07_003_03_PR'}) match (b296{gid:'F001'}) </x:t>
  </x:si>
  <x:si>
    <x:t xml:space="preserve">match (a288{gid:'HBSTJ(SG)07_001_04_PR'}) match (b288{gid:'F001'}) </x:t>
  </x:si>
  <x:si>
    <x:t xml:space="preserve">match (a281{gid:'HBSTJ(SG)05_001_06_PR'}) match (b281{gid:'F001'}) </x:t>
  </x:si>
  <x:si>
    <x:t xml:space="preserve">match (a295{gid:'HBSTJ(SG)07_003_02_PR'}) match (b295{gid:'F001'}) </x:t>
  </x:si>
  <x:si>
    <x:t xml:space="preserve">match (a298{gid:'HBSTJ(SG)07_003_05_PR'}) match (b298{gid:'F001'}) </x:t>
  </x:si>
  <x:si>
    <x:t xml:space="preserve">match (a290{gid:'HBSTJ(SG)07_002_01_PR'}) match (b290{gid:'F001'}) </x:t>
  </x:si>
  <x:si>
    <x:t xml:space="preserve">match (a300{gid:'HBSTJ(SG)07_004_01_PR'}) match (b300{gid:'F001'}) </x:t>
  </x:si>
  <x:si>
    <x:t xml:space="preserve">match (a301{gid:'HBSTJ(SG)07_004_02_PR'}) match (b301{gid:'F001'}) </x:t>
  </x:si>
  <x:si>
    <x:t xml:space="preserve">match (a284{gid:'HBSTJ(SG)06_001_PR'}) match (b284{gid:'F001'}) </x:t>
  </x:si>
  <x:si>
    <x:t xml:space="preserve">match (a286{gid:'HBSTJ(SG)07_001_02_PR'}) match (b286{gid:'F001'}) </x:t>
  </x:si>
  <x:si>
    <x:t xml:space="preserve">match (a341{gid:'HBCHJ(SG)02_001_PR'}) match (b341{gid:'F007'}) </x:t>
  </x:si>
  <x:si>
    <x:t xml:space="preserve">match (a317{gid:'HBSTJ(SG)07_005_10_PR'}) match (b317{gid:'F001'}) </x:t>
  </x:si>
  <x:si>
    <x:t xml:space="preserve">match (a323{gid:'HBSTJ(SG)07_007_01_PR'}) match (b323{gid:'F001'}) </x:t>
  </x:si>
  <x:si>
    <x:t xml:space="preserve">match (a5{gid:'HBSGSJ(SG)02_013_00_PR'}) match (b5{gid:'O005'}) </x:t>
  </x:si>
  <x:si>
    <x:t xml:space="preserve">match (a314{gid:'HBSTJ(SG)07_005_07_PR'}) match (b314{gid:'F001'}) </x:t>
  </x:si>
  <x:si>
    <x:t xml:space="preserve">match (a316{gid:'HBSTJ(SG)07_005_09_PR'}) match (b316{gid:'F001'}) </x:t>
  </x:si>
  <x:si>
    <x:t xml:space="preserve">match (a7{gid:'HBSGSJ(SG)02_013_02_PR'}) match (b7{gid:'O005'}) </x:t>
  </x:si>
  <x:si>
    <x:t xml:space="preserve">match (a324{gid:'HBSTJ(SG)07_007_02_PR'}) match (b324{gid:'F001'}) </x:t>
  </x:si>
  <x:si>
    <x:t xml:space="preserve">match (a325{gid:'HBSTJ(SG)07_007_03_PR'}) match (b325{gid:'F001'}) </x:t>
  </x:si>
  <x:si>
    <x:t xml:space="preserve">match (a8{gid:'HBSGSJ(SG)02_013_03_PR'}) match (b8{gid:'O005'}) </x:t>
  </x:si>
  <x:si>
    <x:t xml:space="preserve">match (a321{gid:'HBSTJ(SG)07_006_04_PR'}) match (b321{gid:'F001'}) </x:t>
  </x:si>
  <x:si>
    <x:t xml:space="preserve">match (a9{gid:'HBSGSJ(SG)02_013_04_PR'}) match (b9{gid:'O005'}) </x:t>
  </x:si>
  <x:si>
    <x:t xml:space="preserve">match (a10{gid:'HBSGSJ(SG)02_013_05_PR'}) match (b10{gid:'O005'}) </x:t>
  </x:si>
  <x:si>
    <x:t xml:space="preserve">match (a11{gid:'HBSGSJ(SG)02_013_06_PR'}) match (b11{gid:'O005'}) </x:t>
  </x:si>
  <x:si>
    <x:t xml:space="preserve">match (a326{gid:'HBSJDG(SG)11_001_PR'}) match (b326{gid:'F001'}) </x:t>
  </x:si>
  <x:si>
    <x:t xml:space="preserve">match (a12{gid:'HBSGSJ(SG)02_013_07_PR'}) match (b12{gid:'O005'}) </x:t>
  </x:si>
  <x:si>
    <x:t xml:space="preserve">match (a6{gid:'HBSGSJ(SG)02_013_01_PR'}) match (b6{gid:'O005'}) </x:t>
  </x:si>
  <x:si>
    <x:t xml:space="preserve">match (a313{gid:'HBSTJ(SG)07_005_06_PR'}) match (b313{gid:'F001'}) </x:t>
  </x:si>
  <x:si>
    <x:t xml:space="preserve">match (a318{gid:'HBSTJ(SG)07_006_01_PR'}) match (b318{gid:'F001'}) </x:t>
  </x:si>
  <x:si>
    <x:t xml:space="preserve">match (a327{gid:'HBYJCH(SH)07_001_PR'}) match (b327{gid:'F001'}) </x:t>
  </x:si>
  <x:si>
    <x:t xml:space="preserve">match (a329{gid:'HBSGBJ(SG)04_001_PR'}) match (b329{gid:'F004'}) </x:t>
  </x:si>
  <x:si>
    <x:t xml:space="preserve">match (a320{gid:'HBSTJ(SG)07_006_03_PR'}) match (b320{gid:'F001'}) </x:t>
  </x:si>
  <x:si>
    <x:t xml:space="preserve">match (a328{gid:'HBYJCH(SH)07_002_PR'}) match (b328{gid:'F001'}) </x:t>
  </x:si>
  <x:si>
    <x:t xml:space="preserve">match (a319{gid:'HBSTJ(SG)07_006_02_PR'}) match (b319{gid:'F001'}) </x:t>
  </x:si>
  <x:si>
    <x:t xml:space="preserve">match (a322{gid:'HBSTJ(SG)07_006_05_PR'}) match (b322{gid:'F001'}) </x:t>
  </x:si>
  <x:si>
    <x:t xml:space="preserve">match (a1{gid:'HBSGSJ(SG)01_001_03_PR'}) match (b1{gid:'O001'}) </x:t>
  </x:si>
  <x:si>
    <x:t xml:space="preserve">match (a315{gid:'HBSTJ(SG)07_005_08_PR'}) match (b315{gid:'F001'}) </x:t>
  </x:si>
  <x:si>
    <x:t xml:space="preserve">match (a340{gid:'HBCHJ(SG)01_001_PR'}) match (b340{gid:'F001'}) </x:t>
  </x:si>
  <x:si>
    <x:t xml:space="preserve">match (a2{gid:'HBSGSJ(SG)01_001_04_PR'}) match (b2{gid:'O002'}) </x:t>
  </x:si>
  <x:si>
    <x:t xml:space="preserve">match (a3{gid:'HBSGSJ(SG)01_001_05_PR'}) match (b3{gid:'O003'}) </x:t>
  </x:si>
  <x:si>
    <x:t xml:space="preserve">match (a13{gid:'HBSGSJ(SG)02_013_08_PR'}) match (b13{gid:'O005'}) </x:t>
  </x:si>
  <x:si>
    <x:t xml:space="preserve">match (a14{gid:'HBSGSJ(SG)02_013_09_PR'}) match (b14{gid:'O005'}) </x:t>
  </x:si>
  <x:si>
    <x:t xml:space="preserve">match (a15{gid:'HBSGSJ(SG)02_013_10_PR'}) match (b15{gid:'O005'}) </x:t>
  </x:si>
  <x:si>
    <x:t xml:space="preserve">match (a35{gid:'HBSGSJ(SG)02_074_PR'}) match (b35{gid:'O011'}) </x:t>
  </x:si>
  <x:si>
    <x:t xml:space="preserve">match (a25{gid:'HBSGSJ(SG)02_029_PR'}) match (b25{gid:'O008'}) </x:t>
  </x:si>
  <x:si>
    <x:t xml:space="preserve">match (a56{gid:'HBSGSJ(SG)02_054_PR'}) match (b56{gid:'O026'}) </x:t>
  </x:si>
  <x:si>
    <x:t xml:space="preserve">match (a57{gid:'HBSGSJ(SG)02_052_PR'}) match (b57{gid:'O010'}) </x:t>
  </x:si>
  <x:si>
    <x:t xml:space="preserve">match (a16{gid:'HBSGSJ(SG)02_014_PR'}) match (b16{gid:'O006'}) </x:t>
  </x:si>
  <x:si>
    <x:t xml:space="preserve">match (a17{gid:'HBSGSJ(SG)02_016_PR'}) match (b17{gid:'O001'}) </x:t>
  </x:si>
  <x:si>
    <x:t xml:space="preserve">match (a18{gid:'HBSGSJ(SG)02_018_PR'}) match (b18{gid:'O003'}) </x:t>
  </x:si>
  <x:si>
    <x:t xml:space="preserve">match (a20{gid:'HBSGSJ(SG)02_020_PR'}) match (b20{gid:'O008'}) </x:t>
  </x:si>
  <x:si>
    <x:t xml:space="preserve">match (a45{gid:'HBSGSJ(SG)02_071_PR'}) match (b45{gid:'O001'}) </x:t>
  </x:si>
  <x:si>
    <x:t xml:space="preserve">match (a55{gid:'HBSGSJ(SG)02_057_PR'}) match (b55{gid:'O003'}) </x:t>
  </x:si>
  <x:si>
    <x:t xml:space="preserve">match (a4{gid:'HBSGSJ(SG)02_010_PR'}) match (b4{gid:'O004'}) </x:t>
  </x:si>
  <x:si>
    <x:t xml:space="preserve">match (a19{gid:'HBSGSJ(SG)02_018_PR'}) match (b19{gid:'O007'}) </x:t>
  </x:si>
  <x:si>
    <x:t xml:space="preserve">match (a21{gid:'HBSGSJ(SG)02_021_PR'}) match (b21{gid:'O001'}) </x:t>
  </x:si>
  <x:si>
    <x:t xml:space="preserve">match (a3{gid:'HBSGSJ(SG)02_003_PR'}) match (b3{gid:'AL003'}) </x:t>
  </x:si>
  <x:si>
    <x:t xml:space="preserve">match (a3{gid:'HBSGSJ(SG)02_003_PR'}) match (b3{gid:'EV002'}) </x:t>
  </x:si>
  <x:si>
    <x:t xml:space="preserve">match (a4{gid:'HBSGSJ(SG)02_004_PR'}) match (b4{gid:'AL004'}) </x:t>
  </x:si>
  <x:si>
    <x:t xml:space="preserve">match (a2{gid:'HBSGSJ(SG)02_047_PR'}) match (b2{gid:'RE002'}) </x:t>
  </x:si>
  <x:si>
    <x:t xml:space="preserve">match (a9{gid:'HBSGSJ(SG)02_076_PR'}) match (b9{gid:'EV011'}) </x:t>
  </x:si>
  <x:si>
    <x:t xml:space="preserve">match (a2{gid:'HBSGSJ(SG)02_001_PR'}) match (b2{gid:'AL002'}) </x:t>
  </x:si>
  <x:si>
    <x:t xml:space="preserve">match (a5{gid:'HBSGSJ(SG)02_004_PR'}) match (b5{gid:'AL005'}) </x:t>
  </x:si>
  <x:si>
    <x:t xml:space="preserve">match (a1{gid:'HBSGSJ(SG)02_001_PR'}) match (b1{gid:'AL001'}) </x:t>
  </x:si>
  <x:si>
    <x:t xml:space="preserve">match (a7{gid:'HBSGSJ(SG)02_006_PR'}) match (b7{gid:'EV006'}) </x:t>
  </x:si>
  <x:si>
    <x:t xml:space="preserve">match (a7{gid:'HBSGSJ(SG)02_005_PR'}) match (b7{gid:'AL007'}) </x:t>
  </x:si>
  <x:si>
    <x:t xml:space="preserve">match (a6{gid:'HBSGSJ(SG)02_005_PR'}) match (b6{gid:'EV005'}) </x:t>
  </x:si>
  <x:si>
    <x:t xml:space="preserve">match (a6{gid:'HBSGSJ(SG)02_005_PR'}) match (b6{gid:'AL006'}) </x:t>
  </x:si>
  <x:si>
    <x:t xml:space="preserve">match (a1{gid:'HBSGSJ(SG)02_024_PR'}) match (b1{gid:'RE001'}) </x:t>
  </x:si>
  <x:si>
    <x:t xml:space="preserve">match (a1{gid:'HBSGSJ(SG)02_001_PR'}) match (b1{gid:'EV001'}) </x:t>
  </x:si>
  <x:si>
    <x:t xml:space="preserve">match (a8{gid:'HBSGSJ(SG)02_008_PR'}) match (b8{gid:'EV007'}) </x:t>
  </x:si>
  <x:si>
    <x:t xml:space="preserve">match (a4{gid:'HBSGSJ(SG)02_004_PR'}) match (b4{gid:'EV003'}) </x:t>
  </x:si>
  <x:si>
    <x:t xml:space="preserve">match (a9{gid:'HBSGSJ(SG)02_005_PR'}) match (b9{gid:'AL009'}) </x:t>
  </x:si>
  <x:si>
    <x:t xml:space="preserve">match (a2{gid:'HBSGSJ(SG)02_002_PR'}) match (b2{gid:'EV001'}) </x:t>
  </x:si>
  <x:si>
    <x:t xml:space="preserve">match (a8{gid:'HBSGSJ(SG)02_005_PR'}) match (b8{gid:'AL008'}) </x:t>
  </x:si>
  <x:si>
    <x:t xml:space="preserve">match (a1{gid:'HBSGSJ(SG)02_001_PR'}) match (b1{gid:'D001'}) </x:t>
  </x:si>
  <x:si>
    <x:t xml:space="preserve">match (a5{gid:'HBSGSJ(SG)02_007_PR'}) match (b5{gid:'EV004'}) </x:t>
  </x:si>
  <x:si>
    <x:t xml:space="preserve">match (a3{gid:'HBSGSJ(SG)02_003_PR'}) match (b3{gid:'EM003'}) </x:t>
  </x:si>
  <x:si>
    <x:t xml:space="preserve">match (a6{gid:'HBSGSJ(SG)02_006_PR'}) match (b6{gid:'EM006'}) </x:t>
  </x:si>
  <x:si>
    <x:t xml:space="preserve">match (a6{gid:'HBSGSJ(SG)02_008_PR'}) match (b6{gid:'D006'}) </x:t>
  </x:si>
  <x:si>
    <x:t xml:space="preserve">match (a9{gid:'HBSGSJ(SG)02_009_PR'}) match (b9{gid:'EM009'}) </x:t>
  </x:si>
  <x:si>
    <x:t xml:space="preserve">match (a2{gid:'HBSGSJ(SG)02_003_PR'}) match (b2{gid:'D002'}) </x:t>
  </x:si>
  <x:si>
    <x:t xml:space="preserve">match (a4{gid:'HBSGSJ(SG)02_006_PR'}) match (b4{gid:'D004'}) </x:t>
  </x:si>
  <x:si>
    <x:t xml:space="preserve">match (a4{gid:'HBSGSJ(SG)02_004_PR'}) match (b4{gid:'EM004'}) </x:t>
  </x:si>
  <x:si>
    <x:t xml:space="preserve">match (a7{gid:'HBSGSJ(SG)02_009_PR'}) match (b7{gid:'D007'}) </x:t>
  </x:si>
  <x:si>
    <x:t xml:space="preserve">match (a3{gid:'HBSGSJ(SG)02_005_PR'}) match (b3{gid:'D003'}) </x:t>
  </x:si>
  <x:si>
    <x:t xml:space="preserve">match (a8{gid:'HBSGSJ(SG)02_008_PR'}) match (b8{gid:'EM008'}) </x:t>
  </x:si>
  <x:si>
    <x:t xml:space="preserve">match (a5{gid:'HBSGSJ(SG)02_005_PR'}) match (b5{gid:'EM005'}) </x:t>
  </x:si>
  <x:si>
    <x:t xml:space="preserve">match (a2{gid:'HBSGSJ(SG)02_002_PR'}) match (b2{gid:'EM002'}) </x:t>
  </x:si>
  <x:si>
    <x:t xml:space="preserve">match (a8{gid:'HBSGSJ(SG)02_010_PR'}) match (b8{gid:'D008'}) </x:t>
  </x:si>
  <x:si>
    <x:t xml:space="preserve">match (a5{gid:'HBSGSJ(SG)02_007_PR'}) match (b5{gid:'D005'}) </x:t>
  </x:si>
  <x:si>
    <x:t xml:space="preserve">match (a7{gid:'HBSGSJ(SG)02_007_PR'}) match (b7{gid:'EM007'}) </x:t>
  </x:si>
  <x:si>
    <x:t xml:space="preserve">match (a1{gid:'HBSGSJ(SG)02_001_PR'}) match (b1{gid:'EM001'}) </x:t>
  </x:si>
  <x:si>
    <x:t xml:space="preserve">match (a42{gid:'HBSGSJ(SG)02_020_PR'}) match (b42{gid:'F002'}) </x:t>
  </x:si>
  <x:si>
    <x:t xml:space="preserve">match (a52{gid:'HBSGSJ(SG)02_026_PR'}) match (b52{gid:'F007'}) </x:t>
  </x:si>
  <x:si>
    <x:t xml:space="preserve">match (a89{gid:'HBSGSJ(SG)02_042_PR'}) match (b89{gid:'F010'}) </x:t>
  </x:si>
  <x:si>
    <x:t xml:space="preserve">match (a56{gid:'HBSGSJ(SG)02_029_PR'}) match (b56{gid:'F004'}) </x:t>
  </x:si>
  <x:si>
    <x:t xml:space="preserve">match (a87{gid:'HBSGSJ(SG)02_040_PR'}) match (b87{gid:'F008'}) </x:t>
  </x:si>
  <x:si>
    <x:t xml:space="preserve">match (a93{gid:'HBSGSJ(SG)02_044_PR'}) match (b93{gid:'F010'}) </x:t>
  </x:si>
  <x:si>
    <x:t xml:space="preserve">match (a80{gid:'HBSGSJ(SG)02_035_PR'}) match (b80{gid:'F001'}) </x:t>
  </x:si>
  <x:si>
    <x:t xml:space="preserve">match (a38{gid:'HBSGSJ(SG)02_018_PR'}) match (b38{gid:'F002'}) </x:t>
  </x:si>
  <x:si>
    <x:t xml:space="preserve">match (a51{gid:'HBSGSJ(SG)02_025_PR'}) match (b51{gid:'F001'}) </x:t>
  </x:si>
  <x:si>
    <x:t xml:space="preserve">match (a81{gid:'HBSGSJ(SG)02_036_PR'}) match (b81{gid:'F001'}) </x:t>
  </x:si>
  <x:si>
    <x:t xml:space="preserve">match (a82{gid:'HBSGSJ(SG)02_037_PR'}) match (b82{gid:'F008'}) </x:t>
  </x:si>
  <x:si>
    <x:t xml:space="preserve">match (a50{gid:'HBSGSJ(SG)02_024_PR'}) match (b50{gid:'F004'}) </x:t>
  </x:si>
  <x:si>
    <x:t xml:space="preserve">match (a69{gid:'HBSGSJ(SG)02_032_PR'}) match (b69{gid:'F001'}) </x:t>
  </x:si>
  <x:si>
    <x:t xml:space="preserve">match (a88{gid:'HBSGSJ(SG)02_041_PR'}) match (b88{gid:'F003'}) </x:t>
  </x:si>
  <x:si>
    <x:t xml:space="preserve">match (a43{gid:'HBSGSJ(SG)02_021_PR'}) match (b43{gid:'F002'}) </x:t>
  </x:si>
  <x:si>
    <x:t xml:space="preserve">match (a55{gid:'HBSGSJ(SG)02_028_PR'}) match (b55{gid:'F008'}) </x:t>
  </x:si>
  <x:si>
    <x:t xml:space="preserve">match (a83{gid:'HBSGSJ(SG)02_038_PR'}) match (b83{gid:'F002'}) </x:t>
  </x:si>
  <x:si>
    <x:t>create (a11)-[r11:isRelatedTo]-&gt;(b11)</x:t>
  </x:si>
  <x:si>
    <x:t>create (a10)-[r10:isRelatedTo]-&gt;(b10)</x:t>
  </x:si>
</x:sst>
</file>

<file path=xl/styles.xml><?xml version="1.0" encoding="utf-8"?>
<x:styleSheet xmlns:r="http://schemas.openxmlformats.org/officeDocument/2006/relationships" xmlns:c="http://schemas.openxmlformats.org/drawingml/2006/chart" xmlns:x="http://schemas.openxmlformats.org/spreadsheetml/2006/main">
  <x:fonts count="27">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Malgun Gothic Semilight"/>
      <x:sz val="11"/>
      <x:color rgb="ff000000"/>
    </x:font>
    <x:font>
      <x:name val="Malgun Gothic Semilight"/>
      <x:sz val="11"/>
      <x:color rgb="ff000000"/>
      <x:b val="1"/>
    </x:font>
    <x:font>
      <x:name val="Malgun Gothic Semilight"/>
      <x:sz val="8"/>
      <x:color rgb="ff000000"/>
    </x:font>
    <x:font>
      <x:name val="Malgun Gothic Semilight"/>
      <x:sz val="10"/>
      <x:color rgb="ff000000"/>
    </x:font>
    <mc:AlternateContent xmlns:mc="http://schemas.openxmlformats.org/markup-compatibility/2006">
      <mc:Choice xmlns:hs="http://schemas.haansoft.com/office/spreadsheet/8.0" Requires="hs">
        <x:font hs:extension="1">
          <x:name val="Malgun Gothic Semilight"/>
          <x:sz val="9"/>
          <x:color rgb="ff000000"/>
          <hs:size val="100"/>
          <hs:ratio val="100"/>
          <hs:spacing val="0"/>
          <hs:offset val="0"/>
        </x:font>
      </mc:Choice>
      <mc:Fallback>
        <x:font>
          <x:name val="Malgun Gothic Semilight"/>
          <x:sz val="9"/>
          <x:color rgb="ff000000"/>
        </x:font>
      </mc:Fallback>
    </mc:AlternateContent>
    <mc:AlternateContent xmlns:mc="http://schemas.openxmlformats.org/markup-compatibility/2006">
      <mc:Choice xmlns:hs="http://schemas.haansoft.com/office/spreadsheet/8.0" Requires="hs">
        <x:font hs:extension="1">
          <x:name val="Malgun Gothic Semilight"/>
          <x:sz val="10"/>
          <x:color rgb="ff000000"/>
          <x:b val="1"/>
          <hs:size val="100"/>
          <hs:ratio val="100"/>
          <hs:spacing val="0"/>
          <hs:offset val="0"/>
        </x:font>
      </mc:Choice>
      <mc:Fallback>
        <x:font>
          <x:name val="Malgun Gothic Semilight"/>
          <x:sz val="10"/>
          <x:color rgb="ff000000"/>
          <x:b val="1"/>
        </x:font>
      </mc:Fallback>
    </mc:AlternateContent>
    <mc:AlternateContent xmlns:mc="http://schemas.openxmlformats.org/markup-compatibility/2006">
      <mc:Choice xmlns:hs="http://schemas.haansoft.com/office/spreadsheet/8.0" Requires="hs">
        <x:font hs:extension="1">
          <x:name val="Gulim"/>
          <x:sz val="10"/>
          <x:color rgb="ff000000"/>
          <hs:size val="100"/>
          <hs:ratio val="100"/>
          <hs:spacing val="0"/>
          <hs:offset val="0"/>
        </x:font>
      </mc:Choice>
      <mc:Fallback>
        <x:font>
          <x:name val="Gulim"/>
          <x:sz val="10"/>
          <x:color rgb="ff000000"/>
        </x:font>
      </mc:Fallback>
    </mc:AlternateConte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mc:AlternateContent xmlns:mc="http://schemas.openxmlformats.org/markup-compatibility/2006">
      <mc:Choice xmlns:hs="http://schemas.haansoft.com/office/spreadsheet/8.0" Requires="hs">
        <x:font hs:extension="1">
          <x:name val="Microsoft JhengHei"/>
          <x:sz val="10"/>
          <x:color rgb="ff000000"/>
          <hs:size val="100"/>
          <hs:ratio val="100"/>
          <hs:spacing val="0"/>
          <hs:offset val="0"/>
        </x:font>
      </mc:Choice>
      <mc:Fallback>
        <x:font>
          <x:name val="Microsoft JhengHei"/>
          <x:sz val="10"/>
          <x:color rgb="ff000000"/>
        </x:font>
      </mc:Fallback>
    </mc:AlternateContent>
    <mc:AlternateContent xmlns:mc="http://schemas.openxmlformats.org/markup-compatibility/2006">
      <mc:Choice xmlns:hs="http://schemas.haansoft.com/office/spreadsheet/8.0" Requires="hs">
        <x:font hs:extension="1">
          <x:name val="Microsoft YaHei"/>
          <x:sz val="10"/>
          <x:color rgb="ff000000"/>
          <hs:size val="100"/>
          <hs:ratio val="100"/>
          <hs:spacing val="0"/>
          <hs:offset val="0"/>
        </x:font>
      </mc:Choice>
      <mc:Fallback>
        <x:font>
          <x:name val="Microsoft YaHei"/>
          <x:sz val="10"/>
          <x:color rgb="ff000000"/>
        </x:font>
      </mc:Fallback>
    </mc:AlternateContent>
    <mc:AlternateContent xmlns:mc="http://schemas.openxmlformats.org/markup-compatibility/2006">
      <mc:Choice xmlns:hs="http://schemas.haansoft.com/office/spreadsheet/8.0" Requires="hs">
        <x:font hs:extension="1">
          <x:name val="Yu Gothic"/>
          <x:sz val="10"/>
          <x:color rgb="ff000000"/>
          <hs:size val="100"/>
          <hs:ratio val="100"/>
          <hs:spacing val="0"/>
          <hs:offset val="0"/>
        </x:font>
      </mc:Choice>
      <mc:Fallback>
        <x:font>
          <x:name val="Yu Gothic"/>
          <x:sz val="10"/>
          <x:color rgb="ff000000"/>
        </x:font>
      </mc:Fallback>
    </mc:AlternateContent>
    <mc:AlternateContent xmlns:mc="http://schemas.openxmlformats.org/markup-compatibility/2006">
      <mc:Choice xmlns:hs="http://schemas.haansoft.com/office/spreadsheet/8.0" Requires="hs">
        <x:font hs:extension="1">
          <x:name val="함초롬바탕"/>
          <x:sz val="10"/>
          <x:color rgb="ff000000"/>
          <hs:size val="100"/>
          <hs:ratio val="100"/>
          <hs:spacing val="0"/>
          <hs:offset val="0"/>
        </x:font>
      </mc:Choice>
      <mc:Fallback>
        <x:font>
          <x:name val="함초롬바탕"/>
          <x:sz val="10"/>
          <x:color rgb="ff000000"/>
        </x:font>
      </mc:Fallback>
    </mc:AlternateContent>
    <x:font>
      <x:name val="맑은 고딕"/>
      <x:sz val="11"/>
      <x:color rgb="ff000000"/>
    </x:font>
    <mc:AlternateContent xmlns:mc="http://schemas.openxmlformats.org/markup-compatibility/2006">
      <mc:Choice xmlns:hs="http://schemas.haansoft.com/office/spreadsheet/8.0" Requires="hs">
        <x:font hs:extension="1">
          <x:name val="새굴림"/>
          <x:sz val="10"/>
          <x:color rgb="ff000000"/>
          <hs:size val="100"/>
          <hs:ratio val="100"/>
          <hs:spacing val="0"/>
          <hs:offset val="0"/>
        </x:font>
      </mc:Choice>
      <mc:Fallback>
        <x:font>
          <x:name val="새굴림"/>
          <x:sz val="10"/>
          <x:color rgb="ff000000"/>
        </x:font>
      </mc:Fallback>
    </mc:AlternateContent>
    <mc:AlternateContent xmlns:mc="http://schemas.openxmlformats.org/markup-compatibility/2006">
      <mc:Choice xmlns:hs="http://schemas.haansoft.com/office/spreadsheet/8.0" Requires="hs">
        <x:font hs:extension="1">
          <x:name val="Malgun Gothic Semilight"/>
          <x:sz val="10"/>
          <x:color rgb="ffff0000"/>
          <hs:size val="100"/>
          <hs:ratio val="100"/>
          <hs:spacing val="0"/>
          <hs:offset val="0"/>
        </x:font>
      </mc:Choice>
      <mc:Fallback>
        <x:font>
          <x:name val="Malgun Gothic Semilight"/>
          <x:sz val="10"/>
          <x:color rgb="ffff0000"/>
        </x:font>
      </mc:Fallback>
    </mc:AlternateContent>
    <mc:AlternateContent xmlns:mc="http://schemas.openxmlformats.org/markup-compatibility/2006">
      <mc:Choice xmlns:hs="http://schemas.haansoft.com/office/spreadsheet/8.0" Requires="hs">
        <x:font hs:extension="1">
          <x:name val="Gulim"/>
          <x:sz val="10"/>
          <x:color rgb="ffff0000"/>
          <hs:size val="100"/>
          <hs:ratio val="100"/>
          <hs:spacing val="0"/>
          <hs:offset val="0"/>
        </x:font>
      </mc:Choice>
      <mc:Fallback>
        <x:font>
          <x:name val="Gulim"/>
          <x:sz val="10"/>
          <x:color rgb="ffff0000"/>
        </x:font>
      </mc:Fallback>
    </mc:AlternateContent>
    <mc:AlternateContent xmlns:mc="http://schemas.openxmlformats.org/markup-compatibility/2006">
      <mc:Choice xmlns:hs="http://schemas.haansoft.com/office/spreadsheet/8.0" Requires="hs">
        <x:font hs:extension="1">
          <x:name val="Arial"/>
          <x:sz val="10"/>
          <x:color rgb="ffff0000"/>
          <hs:size val="100"/>
          <hs:ratio val="100"/>
          <hs:spacing val="0"/>
          <hs:offset val="0"/>
        </x:font>
      </mc:Choice>
      <mc:Fallback>
        <x:font>
          <x:name val="Arial"/>
          <x:sz val="10"/>
          <x:color rgb="ffff0000"/>
        </x:font>
      </mc:Fallback>
    </mc:AlternateContent>
    <mc:AlternateContent xmlns:mc="http://schemas.openxmlformats.org/markup-compatibility/2006">
      <mc:Choice xmlns:hs="http://schemas.haansoft.com/office/spreadsheet/8.0" Requires="hs">
        <x:font hs:extension="1">
          <x:name val="Calibri"/>
          <x:sz val="10"/>
          <x:color rgb="ff000000"/>
          <hs:size val="100"/>
          <hs:ratio val="100"/>
          <hs:spacing val="0"/>
          <hs:offset val="0"/>
        </x:font>
      </mc:Choice>
      <mc:Fallback>
        <x:font>
          <x:name val="Calibri"/>
          <x:sz val="10"/>
          <x:color rgb="ff000000"/>
        </x:font>
      </mc:Fallback>
    </mc:AlternateContent>
    <mc:AlternateContent xmlns:mc="http://schemas.openxmlformats.org/markup-compatibility/2006">
      <mc:Choice xmlns:hs="http://schemas.haansoft.com/office/spreadsheet/8.0" Requires="hs">
        <x:font hs:extension="1">
          <x:name val="PMingLiU-ExtB"/>
          <x:sz val="10"/>
          <x:color rgb="ff000000"/>
          <hs:size val="100"/>
          <hs:ratio val="100"/>
          <hs:spacing val="0"/>
          <hs:offset val="0"/>
        </x:font>
      </mc:Choice>
      <mc:Fallback>
        <x:font>
          <x:name val="PMingLiU-ExtB"/>
          <x:sz val="10"/>
          <x:color rgb="ff000000"/>
        </x:font>
      </mc:Fallback>
    </mc:AlternateContent>
    <mc:AlternateContent xmlns:mc="http://schemas.openxmlformats.org/markup-compatibility/2006">
      <mc:Choice xmlns:hs="http://schemas.haansoft.com/office/spreadsheet/8.0" Requires="hs">
        <x:font hs:extension="1">
          <x:name val="Microsoft YaHei UI"/>
          <x:sz val="10"/>
          <x:color rgb="ff000000"/>
          <hs:size val="100"/>
          <hs:ratio val="100"/>
          <hs:spacing val="0"/>
          <hs:offset val="0"/>
        </x:font>
      </mc:Choice>
      <mc:Fallback>
        <x:font>
          <x:name val="Microsoft YaHei UI"/>
          <x:sz val="10"/>
          <x:color rgb="ff000000"/>
        </x:font>
      </mc:Fallback>
    </mc:AlternateContent>
    <mc:AlternateContent xmlns:mc="http://schemas.openxmlformats.org/markup-compatibility/2006">
      <mc:Choice xmlns:hs="http://schemas.haansoft.com/office/spreadsheet/8.0" Requires="hs">
        <x:font hs:extension="1">
          <x:name val="맑은 고딕 Semilight"/>
          <x:sz val="10"/>
          <x:color rgb="ff000000"/>
          <hs:size val="100"/>
          <hs:ratio val="100"/>
          <hs:spacing val="0"/>
          <hs:offset val="0"/>
        </x:font>
      </mc:Choice>
      <mc:Fallback>
        <x:font>
          <x:name val="맑은 고딕 Semilight"/>
          <x:sz val="10"/>
          <x:color rgb="ff000000"/>
        </x:font>
      </mc:Fallback>
    </mc:AlternateContent>
  </x:fonts>
  <x:fills count="6">
    <x:fill>
      <x:patternFill patternType="none"/>
    </x:fill>
    <x:fill>
      <x:patternFill patternType="gray125"/>
    </x:fill>
    <x:fill>
      <x:patternFill patternType="solid">
        <x:fgColor rgb="ffffff00"/>
        <x:bgColor indexed="64"/>
      </x:patternFill>
    </x:fill>
    <x:fill>
      <x:patternFill patternType="solid">
        <x:fgColor rgb="ffa7e3b6"/>
        <x:bgColor indexed="64"/>
      </x:patternFill>
    </x:fill>
    <x:fill>
      <x:patternFill patternType="solid">
        <x:fgColor rgb="ffa7e3b6"/>
        <x:bgColor rgb="fffff2cc"/>
      </x:patternFill>
    </x:fill>
    <x:fill>
      <x:patternFill patternType="solid">
        <x:fgColor rgb="ffa7e3b6"/>
        <x:bgColor rgb="ffc6e0b4"/>
      </x:patternFill>
    </x:fill>
  </x:fills>
  <x:borders count="16">
    <x:border>
      <x:left>
        <x:color rgb="ff000000"/>
      </x:left>
      <x:right>
        <x:color rgb="ff000000"/>
      </x:right>
      <x:top>
        <x:color auto="1"/>
      </x:top>
      <x:bottom>
        <x:color rgb="ff000000"/>
      </x:bottom>
    </x:border>
    <x:border>
      <x:left>
        <x:color auto="1"/>
      </x:left>
      <x:right style="thin">
        <x:color auto="1"/>
      </x:right>
      <x:top>
        <x:color auto="1"/>
      </x:top>
      <x:bottom style="medium">
        <x:color auto="1"/>
      </x:bottom>
    </x:border>
    <x:border>
      <x:left style="thin">
        <x:color auto="1"/>
      </x:left>
      <x:right style="thin">
        <x:color auto="1"/>
      </x:right>
      <x:top style="thin">
        <x:color auto="1"/>
      </x:top>
      <x:bottom style="medium">
        <x:color auto="1"/>
      </x:bottom>
    </x:border>
    <x:border>
      <x:left style="thin">
        <x:color auto="1"/>
      </x:left>
      <x:right style="thin">
        <x:color rgb="ff000000"/>
      </x:right>
      <x:top style="thin">
        <x:color rgb="ff000000"/>
      </x:top>
      <x:bottom style="medium">
        <x:color auto="1"/>
      </x:bottom>
    </x:border>
    <x:border>
      <x:left style="thin">
        <x:color rgb="ff000000"/>
      </x:left>
      <x:right style="thin">
        <x:color rgb="ff000000"/>
      </x:right>
      <x:top style="thin">
        <x:color rgb="ff000000"/>
      </x:top>
      <x:bottom style="medium">
        <x:color auto="1"/>
      </x:bottom>
    </x:border>
    <x:border>
      <x:left style="hair">
        <x:color auto="1"/>
      </x:left>
      <x:right>
        <x:color auto="1"/>
      </x:right>
      <x:top>
        <x:color auto="1"/>
      </x:top>
      <x:bottom style="hair">
        <x:color auto="1"/>
      </x:bottom>
    </x:border>
    <x:border>
      <x:left style="thin">
        <x:color auto="1"/>
      </x:left>
      <x:right style="thin">
        <x:color auto="1"/>
      </x:right>
      <x:top>
        <x:color auto="1"/>
      </x:top>
      <x:bottom style="thin">
        <x:color auto="1"/>
      </x:bottom>
    </x:border>
    <x:border>
      <x:left style="thin">
        <x:color rgb="ff000000"/>
      </x:left>
      <x:right style="thin">
        <x:color rgb="ff000000"/>
      </x:right>
      <x:top>
        <x:color auto="1"/>
      </x:top>
      <x:bottom style="thin">
        <x:color rgb="ff000000"/>
      </x:bottom>
    </x:border>
    <x:border>
      <x:left style="thin">
        <x:color auto="1"/>
      </x:left>
      <x:right style="thin">
        <x:color auto="1"/>
      </x:right>
      <x:top style="thin">
        <x:color auto="1"/>
      </x:top>
      <x:bottom style="thin">
        <x:color auto="1"/>
      </x:bottom>
    </x:border>
    <x:border>
      <x:left>
        <x:color auto="1"/>
      </x:left>
      <x:right style="thin">
        <x:color rgb="ff000000"/>
      </x:right>
      <x:top style="thin">
        <x:color rgb="ff000000"/>
      </x:top>
      <x:bottom style="medium">
        <x:color auto="1"/>
      </x:bottom>
    </x:border>
    <x:border>
      <x:left style="hair">
        <x:color auto="1"/>
      </x:left>
      <x:right>
        <x:color auto="1"/>
      </x:right>
      <x:top>
        <x:color auto="1"/>
      </x:top>
      <x:bottom>
        <x:color auto="1"/>
      </x:bottom>
    </x:border>
    <x:border>
      <x:left style="thin">
        <x:color rgb="ff000000"/>
      </x:left>
      <x:right style="thin">
        <x:color rgb="ff000000"/>
      </x:right>
      <x:top style="thin">
        <x:color rgb="ff000000"/>
      </x:top>
      <x:bottom>
        <x:color auto="1"/>
      </x:bottom>
    </x:border>
    <x:border>
      <x:left style="thin">
        <x:color rgb="ff000000"/>
      </x:left>
      <x:right>
        <x:color auto="1"/>
      </x:right>
      <x:top>
        <x:color auto="1"/>
      </x:top>
      <x:bottom style="thin">
        <x:color rgb="ff000000"/>
      </x:bottom>
    </x:border>
    <x:border>
      <x:left>
        <x:color auto="1"/>
      </x:left>
      <x:right style="thin">
        <x:color rgb="ff000000"/>
      </x:right>
      <x:top>
        <x:color auto="1"/>
      </x:top>
      <x:bottom style="thin">
        <x:color rgb="ff000000"/>
      </x:bottom>
    </x:border>
    <x:border>
      <x:left style="thin">
        <x:color rgb="ff000000"/>
      </x:left>
      <x:right style="thin">
        <x:color rgb="ff000000"/>
      </x:right>
      <x:top>
        <x:color auto="1"/>
      </x:top>
      <x:bottom>
        <x:color auto="1"/>
      </x:bottom>
    </x:border>
    <x:border>
      <x:left style="thin">
        <x:color rgb="ff000000"/>
      </x:left>
      <x:right style="thin">
        <x:color rgb="ff000000"/>
      </x:right>
      <x:top style="thin">
        <x:color rgb="ff000000"/>
      </x:top>
      <x:bottom style="thin">
        <x:color rgb="ff000000"/>
      </x:bottom>
    </x:border>
  </x:borders>
  <x:cellStyleXfs count="3">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cellStyleXfs>
  <x:cellXfs count="69">
    <x:xf numFmtId="0" fontId="0" fillId="0" borderId="0" xfId="0" applyAlignment="1">
      <x:alignment horizontal="general" vertical="bottom"/>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3" borderId="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4" borderId="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4" borderId="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4" borderId="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4" borderId="4" xfId="0" applyFont="1" applyFill="1" applyBorder="1" applyAlignment="1">
          <x:alignment horizontal="center" vertical="center"/>
        </x:xf>
      </mc:Fallback>
    </mc:AlternateContent>
    <x:xf numFmtId="0" fontId="8" fillId="2" borderId="5" xfId="0" applyFont="1" applyFill="1" applyBorder="1" applyAlignment="1">
      <x:alignment horizontal="left" vertical="center" wrapText="1"/>
    </x:xf>
    <x:xf numFmtId="0" fontId="6" fillId="0" borderId="6" xfId="0" applyFont="1" applyBorder="1" applyAlignment="1">
      <x:alignment horizontal="general" vertical="center"/>
    </x:xf>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x:xf numFmtId="0" fontId="9" fillId="0" borderId="8" xfId="0" applyFont="1" applyBorder="1" applyAlignment="1">
      <x:alignment horizontal="general" vertical="center"/>
    </x:xf>
    <x:xf numFmtId="0" fontId="10" fillId="2" borderId="2" xfId="0" applyFont="1" applyFill="1" applyBorder="1" applyAlignment="1">
      <x:alignment horizontal="general" vertical="center"/>
    </x:xf>
    <mc:AlternateContent xmlns:mc="http://schemas.openxmlformats.org/markup-compatibility/2006">
      <mc:Choice xmlns:hs="http://schemas.haansoft.com/office/spreadsheet/8.0" Requires="hs">
        <x:xf numFmtId="0" fontId="7" fillId="3" borderId="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5" borderId="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5" borderId="9" xfId="0" applyFont="1" applyFill="1" applyBorder="1" applyAlignment="1">
          <x:alignment horizontal="center" vertical="center"/>
        </x:xf>
      </mc:Fallback>
    </mc:AlternateContent>
    <x:xf numFmtId="0" fontId="9" fillId="0" borderId="0" xfId="0" applyFont="1" applyAlignment="1">
      <x:alignment horizontal="general" vertical="bottom"/>
    </x:xf>
    <x:xf numFmtId="0" fontId="10" fillId="2" borderId="0" xfId="0" applyFont="1" applyFill="1" applyBorder="1" applyAlignment="1">
      <x:alignment horizontal="general" vertical="center"/>
    </x:xf>
    <x:xf numFmtId="0" fontId="9" fillId="0" borderId="6" xfId="0" applyFont="1" applyBorder="1" applyAlignment="1">
      <x:alignment horizontal="general" vertical="center"/>
    </x:xf>
    <mc:AlternateContent xmlns:mc="http://schemas.openxmlformats.org/markup-compatibility/2006">
      <mc:Choice xmlns:hs="http://schemas.haansoft.com/office/spreadsheet/8.0" Requires="hs">
        <x:xf numFmtId="0" fontId="9"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3" borderId="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3" borderId="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4" borderId="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4" borderId="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4" borderId="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4" borderId="4" xfId="0" applyFont="1" applyFill="1" applyBorder="1" applyAlignment="1">
          <x:alignment horizontal="center" vertical="center"/>
        </x:xf>
      </mc:Fallback>
    </mc:AlternateContent>
    <x:xf numFmtId="0" fontId="9" fillId="0" borderId="6" xfId="0" applyFont="1" applyBorder="1" applyAlignment="1">
      <x:alignment horizontal="general" vertical="center"/>
    </x:xf>
    <mc:AlternateContent xmlns:mc="http://schemas.openxmlformats.org/markup-compatibility/2006">
      <mc:Choice xmlns:hs="http://schemas.haansoft.com/office/spreadsheet/8.0" Requires="hs">
        <x:xf numFmtId="0" fontId="12"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3"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3" fillId="0" borderId="7" xfId="0" applyFont="1" applyBorder="1" applyAlignment="1">
          <x:alignment horizontal="center" vertical="center"/>
        </x:xf>
      </mc:Fallback>
    </mc:AlternateContent>
    <x:xf numFmtId="0" fontId="13" fillId="0" borderId="0" xfId="0" applyFont="1" applyAlignment="1">
      <x:alignment horizontal="general" vertical="bottom"/>
    </x:xf>
    <x:xf numFmtId="0" fontId="14" fillId="0" borderId="0" xfId="0" applyFont="1" applyAlignment="1">
      <x:alignment horizontal="general" vertical="bottom"/>
    </x:xf>
    <x:xf numFmtId="0" fontId="15" fillId="0" borderId="0" xfId="0" applyFont="1" applyAlignment="1">
      <x:alignment horizontal="general" vertical="bottom"/>
    </x:xf>
    <x:xf numFmtId="0" fontId="16" fillId="0" borderId="0" xfId="0" applyFont="1" applyAlignment="1">
      <x:alignment horizontal="general" vertical="bottom"/>
    </x:xf>
    <mc:AlternateContent xmlns:mc="http://schemas.openxmlformats.org/markup-compatibility/2006">
      <mc:Choice xmlns:hs="http://schemas.haansoft.com/office/spreadsheet/8.0" Requires="hs">
        <x:xf numFmtId="0" fontId="17" fillId="0" borderId="0" xfId="0" applyFont="1" applyAlignment="1" hs:applyExtension="1">
          <x:alignment horizontal="justify" vertical="center"/>
          <hs:parashape hs:lineSpacingType="betweenLines" hs:lineSpacing="75" hs:breakNonLatinWord="breakWord" hs:breakLatinWord="keepWord" hs:condense="0" hs:textAlignment="baseLine"/>
        </x:xf>
      </mc:Choice>
      <mc:Fallback>
        <x:xf numFmtId="0" fontId="17" fillId="0" borderId="0" xfId="0" applyFont="1" applyAlignment="1">
          <x:alignment horizontal="justify" vertical="center"/>
        </x:xf>
      </mc:Fallback>
    </mc:AlternateContent>
    <x:xf numFmtId="0" fontId="8" fillId="2" borderId="10"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12"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3" fillId="0" borderId="7"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3" fillId="0" borderId="7"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4" borderId="1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4" borderId="1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3"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3" fillId="0" borderId="12" xfId="0" applyFont="1" applyBorder="1" applyAlignment="1">
          <x:alignment horizontal="center" vertical="center"/>
        </x:xf>
      </mc:Fallback>
    </mc:AlternateContent>
    <x:xf numFmtId="0" fontId="18" fillId="0" borderId="8"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13" fillId="0" borderId="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3" fillId="0" borderId="13" xfId="0" applyFont="1" applyBorder="1" applyAlignment="1">
          <x:alignment horizontal="center" vertical="center"/>
        </x:xf>
      </mc:Fallback>
    </mc:AlternateContent>
    <x:xf numFmtId="0" fontId="18" fillId="0" borderId="8" xfId="0" applyFont="1" applyFill="1" applyBorder="1">
      <x:alignment horizontal="general" vertical="center"/>
    </x:xf>
    <mc:AlternateContent xmlns:mc="http://schemas.openxmlformats.org/markup-compatibility/2006">
      <mc:Choice xmlns:hs="http://schemas.haansoft.com/office/spreadsheet/8.0" Requires="hs">
        <x:xf numFmtId="0" fontId="9"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0" borderId="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0" borderId="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0" borderId="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3" fillId="0" borderId="13"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3" fillId="0" borderId="13"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13"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3" xfId="0" applyFont="1" applyBorder="1" applyAlignment="1">
          <x:alignment horizontal="center" vertical="center" wrapText="1"/>
        </x:xf>
      </mc:Fallback>
    </mc:AlternateContent>
    <x:xf numFmtId="0" fontId="0" fillId="0" borderId="8" xfId="0" applyNumberFormat="1" applyFont="1" applyFill="1" applyBorder="1" applyAlignment="1" applyProtection="1">
      <x:alignment horizontal="general" vertical="bottom"/>
    </x:xf>
    <mc:AlternateContent xmlns:mc="http://schemas.openxmlformats.org/markup-compatibility/2006">
      <mc:Choice xmlns:hs="http://schemas.haansoft.com/office/spreadsheet/8.0" Requires="hs">
        <x:xf numFmtId="0" fontId="9" fillId="0" borderId="1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8" xfId="0" applyNumberFormat="1" applyFont="1" applyFill="1" applyBorder="1" applyAlignment="1" applyProtection="1" hs:applyExtension="1">
          <x:alignment horizontal="center" vertical="bottom"/>
          <hs:parashape hs:lineSpacingType="betweenLines" hs:lineSpacing="75" hs:breakNonLatinWord="breakWord" hs:breakLatinWord="keepWord" hs:condense="0" hs:textAlignment="baseLine"/>
        </x:xf>
      </mc:Choice>
      <mc:Fallback>
        <x:xf numFmtId="0" fontId="9" fillId="0" borderId="8" xfId="0" applyNumberFormat="1" applyFont="1" applyFill="1" applyBorder="1" applyAlignment="1" applyProtection="1">
          <x:alignment horizontal="center" vertical="bottom"/>
        </x:xf>
      </mc:Fallback>
    </mc:AlternateContent>
    <mc:AlternateContent xmlns:mc="http://schemas.openxmlformats.org/markup-compatibility/2006">
      <mc:Choice xmlns:hs="http://schemas.haansoft.com/office/spreadsheet/8.0" Requires="hs">
        <x:xf numFmtId="0" fontId="20" fillId="0" borderId="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0" borderId="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0" fillId="0" borderId="8" xfId="0" applyNumberFormat="1" applyFont="1" applyFill="1" applyBorder="1" applyAlignment="1" applyProtection="1" hs:applyExtension="1">
          <x:alignment horizontal="center" vertical="bottom"/>
          <hs:parashape hs:lineSpacingType="betweenLines" hs:lineSpacing="75" hs:breakNonLatinWord="breakWord" hs:breakLatinWord="keepWord" hs:condense="0" hs:textAlignment="baseLine"/>
        </x:xf>
      </mc:Choice>
      <mc:Fallback>
        <x:xf numFmtId="0" fontId="20" fillId="0" borderId="8" xfId="0" applyNumberFormat="1" applyFont="1" applyFill="1" applyBorder="1" applyAlignment="1" applyProtection="1">
          <x:alignment horizontal="center" vertical="bottom"/>
        </x:xf>
      </mc:Fallback>
    </mc:AlternateContent>
    <mc:AlternateContent xmlns:mc="http://schemas.openxmlformats.org/markup-compatibility/2006">
      <mc:Choice xmlns:hs="http://schemas.haansoft.com/office/spreadsheet/8.0" Requires="hs">
        <x:xf numFmtId="0" fontId="20"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1"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0" fillId="0" borderId="1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0" borderId="14" xfId="0" applyFont="1" applyBorder="1" applyAlignment="1">
          <x:alignment horizontal="center" vertical="center"/>
        </x:xf>
      </mc:Fallback>
    </mc:AlternateContent>
    <x:xf numFmtId="0" fontId="22" fillId="0" borderId="0" xfId="2" applyNumberFormat="1" applyFont="1" applyAlignment="1">
      <x:alignment horizontal="general" vertical="bottom"/>
    </x:xf>
    <mc:AlternateContent xmlns:mc="http://schemas.openxmlformats.org/markup-compatibility/2006">
      <mc:Choice xmlns:hs="http://schemas.haansoft.com/office/spreadsheet/8.0" Requires="hs">
        <x:xf numFmtId="0" fontId="12" fillId="0" borderId="13"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0" borderId="13"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0" borderId="15" xfId="0"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7" fillId="0" borderId="15" xfId="0"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13" fillId="0" borderId="7"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3" fillId="0" borderId="7"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bottom"/>
          <hs:parashape hs:lineSpacingType="betweenLines" hs:lineSpacing="75" hs:breakNonLatinWord="breakWord" hs:breakLatinWord="keepWord" hs:condense="0" hs:textAlignment="baseLine"/>
        </x:xf>
      </mc:Choice>
      <mc:Fallback>
        <x:xf numFmtId="0" fontId="0" fillId="0" borderId="0" xfId="0" applyAlignment="1">
          <x:alignment horizontal="center" vertical="bottom"/>
        </x:xf>
      </mc:Fallback>
    </mc:AlternateContent>
    <mc:AlternateContent xmlns:mc="http://schemas.openxmlformats.org/markup-compatibility/2006">
      <mc:Choice xmlns:hs="http://schemas.haansoft.com/office/spreadsheet/8.0" Requires="hs">
        <x:xf numFmtId="0" fontId="8"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8" fillId="0" borderId="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8" xfId="1" applyNumberForma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0" fillId="0" borderId="8" xfId="1" applyNumberFormat="1" applyBorder="1" applyAlignment="1">
          <x:alignment horizontal="center" vertical="bottom"/>
        </x:xf>
      </mc:Fallback>
    </mc:AlternateContent>
    <mc:AlternateContent xmlns:mc="http://schemas.openxmlformats.org/markup-compatibility/2006">
      <mc:Choice xmlns:hs="http://schemas.haansoft.com/office/spreadsheet/8.0" Requires="hs">
        <x:xf numFmtId="0" fontId="0" fillId="0" borderId="8" xfId="0" applyNumberFormat="1" applyFont="1" applyFill="1" applyBorder="1" applyAlignment="1" applyProtection="1" hs:applyExtension="1">
          <x:alignment horizontal="center" vertical="bottom"/>
          <hs:parashape hs:lineSpacingType="betweenLines" hs:lineSpacing="75" hs:breakNonLatinWord="breakWord" hs:breakLatinWord="keepWord" hs:condense="0" hs:textAlignment="baseLine"/>
        </x:xf>
      </mc:Choice>
      <mc:Fallback>
        <x:xf numFmtId="0" fontId="0" fillId="0" borderId="8" xfId="0" applyNumberFormat="1" applyFont="1" applyFill="1" applyBorder="1" applyAlignment="1" applyProtection="1">
          <x:alignment horizontal="center" vertical="bottom"/>
        </x:xf>
      </mc:Fallback>
    </mc:AlternateContent>
    <mc:AlternateContent xmlns:mc="http://schemas.openxmlformats.org/markup-compatibility/2006">
      <mc:Choice xmlns:hs="http://schemas.haansoft.com/office/spreadsheet/8.0" Requires="hs">
        <x:xf numFmtId="0" fontId="0" fillId="0" borderId="8" xfId="0" applyNumberFormat="1" applyFont="1" applyFill="1" applyBorder="1" applyAlignment="1" applyProtection="1" hs:applyExtension="1">
          <x:alignment horizontal="center" vertical="bottom" wrapText="1"/>
          <hs:parashape hs:lineSpacingType="betweenLines" hs:lineSpacing="75" hs:breakNonLatinWord="breakWord" hs:breakLatinWord="keepWord" hs:condense="0" hs:textAlignment="baseLine"/>
        </x:xf>
      </mc:Choice>
      <mc:Fallback>
        <x:xf numFmtId="0" fontId="0" fillId="0" borderId="8" xfId="0" applyNumberFormat="1" applyFont="1" applyFill="1" applyBorder="1" applyAlignment="1" applyProtection="1">
          <x:alignment horizontal="center" vertical="bottom" wrapText="1"/>
        </x:xf>
      </mc:Fallback>
    </mc:AlternateContent>
    <mc:AlternateContent xmlns:mc="http://schemas.openxmlformats.org/markup-compatibility/2006">
      <mc:Choice xmlns:hs="http://schemas.haansoft.com/office/spreadsheet/8.0" Requires="hs">
        <x:xf numFmtId="0" fontId="18" fillId="0" borderId="8"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0" borderId="8"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0" borderId="15"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7" fillId="0" borderId="15"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5"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4" borderId="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4" borderId="4" xfId="0" applyFont="1" applyFill="1" applyBorder="1" applyAlignment="1">
          <x:alignment horizontal="center" vertical="center"/>
        </x:xf>
      </mc:Fallback>
    </mc:AlternateContent>
    <x:xf numFmtId="0" fontId="0" fillId="0" borderId="0" xfId="0" applyNumberFormat="1" applyFont="1" applyFill="1" applyBorder="1" applyAlignment="1" applyProtection="1">
      <x:alignment horizontal="general" vertical="bottom"/>
    </x:xf>
    <mc:AlternateContent xmlns:mc="http://schemas.openxmlformats.org/markup-compatibility/2006">
      <mc:Choice xmlns:hs="http://schemas.haansoft.com/office/spreadsheet/8.0" Requires="hs">
        <x:xf numFmtId="0" fontId="20"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0" borderId="7" xfId="0" applyFont="1" applyBorder="1" applyAlignment="1">
          <x:alignment horizontal="center" vertical="center"/>
        </x:xf>
      </mc:Fallback>
    </mc:AlternateContent>
  </x:cellXfs>
  <x:cellStyles count="3">
    <x:cellStyle name="표준" xfId="0" builtinId="0"/>
    <x:cellStyle name="쉼표" xfId="1" builtinId="3"/>
    <x:cellStyle name="쉼표 [0]" xfId="2" builtinId="6"/>
  </x:cellStyles>
  <x:dxfs count="186">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bc0a0e"/>
            <hs:useFontSpace val="0"/>
            <hs:size val="0"/>
            <hs:ratio val="0"/>
            <hs:spacing val="0"/>
            <hs:offset val="0"/>
          </x:font>
          <x:fill>
            <x:patternFill patternType="solid">
              <x:bgColor rgb="fff97d81"/>
            </x:patternFill>
          </x:fill>
        </x:dxf>
      </mc:Choice>
      <mc:Fallback>
        <x:dxf>
          <x:font>
            <x:color rgb="ffbc0a0e"/>
          </x:font>
          <x:fill>
            <x:patternFill patternType="solid">
              <x:bgColor rgb="fff97d81"/>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mc:AlternateContent xmlns:mc="http://schemas.openxmlformats.org/markup-compatibility/2006">
      <mc:Choice xmlns:hs="http://schemas.haansoft.com/office/spreadsheet/8.0" Requires="hs">
        <x:dxf hs:applyExtension="1">
          <x:font hs:extension="1">
            <x:color rgb="ff9c0006"/>
            <hs:useFontSpace val="0"/>
            <hs:size val="0"/>
            <hs:ratio val="0"/>
            <hs:spacing val="0"/>
            <hs:offset val="0"/>
          </x:font>
          <x:fill>
            <x:patternFill>
              <x:bgColor rgb="ffffc7ce"/>
            </x:patternFill>
          </x:fill>
        </x:dxf>
      </mc:Choice>
      <mc:Fallback>
        <x:dxf>
          <x:font>
            <x:color rgb="ff9c0006"/>
          </x:font>
          <x:fill>
            <x:patternFill>
              <x:bgColor rgb="ffffc7ce"/>
            </x:patternFill>
          </x:fill>
        </x:dxf>
      </mc:Fallback>
    </mc:AlternateContent>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15" Type="http://schemas.openxmlformats.org/officeDocument/2006/relationships/worksheet" Target="worksheets/sheet12.xml"  /><Relationship Id="rId16" Type="http://schemas.openxmlformats.org/officeDocument/2006/relationships/worksheet" Target="worksheets/sheet13.xml"  /><Relationship Id="rId17" Type="http://schemas.openxmlformats.org/officeDocument/2006/relationships/worksheet" Target="worksheets/sheet14.xml"  /><Relationship Id="rId18" Type="http://schemas.openxmlformats.org/officeDocument/2006/relationships/worksheet" Target="worksheets/sheet15.xml"  /><Relationship Id="rId19" Type="http://schemas.openxmlformats.org/officeDocument/2006/relationships/worksheet" Target="worksheets/sheet16.xml"  /><Relationship Id="rId2" Type="http://schemas.openxmlformats.org/officeDocument/2006/relationships/styles" Target="styles.xml"  /><Relationship Id="rId20" Type="http://schemas.openxmlformats.org/officeDocument/2006/relationships/worksheet" Target="worksheets/sheet17.xml"  /><Relationship Id="rId21" Type="http://schemas.openxmlformats.org/officeDocument/2006/relationships/worksheet" Target="worksheets/sheet18.xml"  /><Relationship Id="rId22" Type="http://schemas.openxmlformats.org/officeDocument/2006/relationships/worksheet" Target="worksheets/sheet19.xml"  /><Relationship Id="rId23" Type="http://schemas.openxmlformats.org/officeDocument/2006/relationships/worksheet" Target="worksheets/sheet20.xml"  /><Relationship Id="rId24" Type="http://schemas.openxmlformats.org/officeDocument/2006/relationships/worksheet" Target="worksheets/sheet21.xml"  /><Relationship Id="rId25" Type="http://schemas.openxmlformats.org/officeDocument/2006/relationships/worksheet" Target="worksheets/sheet22.xml"  /><Relationship Id="rId26" Type="http://schemas.openxmlformats.org/officeDocument/2006/relationships/worksheet" Target="worksheets/sheet23.xml"  /><Relationship Id="rId27" Type="http://schemas.openxmlformats.org/officeDocument/2006/relationships/worksheet" Target="worksheets/sheet24.xml"  /><Relationship Id="rId28" Type="http://schemas.openxmlformats.org/officeDocument/2006/relationships/worksheet" Target="worksheets/sheet25.xml"  /><Relationship Id="rId29" Type="http://schemas.openxmlformats.org/officeDocument/2006/relationships/worksheet" Target="worksheets/sheet26.xml"  /><Relationship Id="rId3" Type="http://schemas.openxmlformats.org/officeDocument/2006/relationships/sharedStrings" Target="sharedStrings.xml"  /><Relationship Id="rId30" Type="http://schemas.openxmlformats.org/officeDocument/2006/relationships/worksheet" Target="worksheets/sheet27.xml"  /><Relationship Id="rId31" Type="http://schemas.openxmlformats.org/officeDocument/2006/relationships/worksheet" Target="worksheets/sheet28.xml"  /><Relationship Id="rId32" Type="http://schemas.openxmlformats.org/officeDocument/2006/relationships/worksheet" Target="worksheets/sheet29.xml"  /><Relationship Id="rId33" Type="http://schemas.openxmlformats.org/officeDocument/2006/relationships/worksheet" Target="worksheets/sheet30.xml"  /><Relationship Id="rId34" Type="http://schemas.openxmlformats.org/officeDocument/2006/relationships/worksheet" Target="worksheets/sheet31.xml"  /><Relationship Id="rId35" Type="http://schemas.openxmlformats.org/officeDocument/2006/relationships/worksheet" Target="worksheets/sheet32.xml"  /><Relationship Id="rId36" Type="http://schemas.openxmlformats.org/officeDocument/2006/relationships/worksheet" Target="worksheets/sheet33.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4"/>
  <x:dimension ref="A1:N18"/>
  <x:sheetViews>
    <x:sheetView topLeftCell="A1" zoomScaleNormal="100" zoomScaleSheetLayoutView="100" workbookViewId="0">
      <x:selection activeCell="A15" activeCellId="0" sqref="A2:A15"/>
    </x:sheetView>
  </x:sheetViews>
  <x:sheetFormatPr defaultColWidth="8.7265625" defaultRowHeight="13.19999999999999928946"/>
  <x:cols>
    <x:col min="1" max="1" width="78.453125" customWidth="1"/>
    <x:col min="4" max="4" width="14.54296875" customWidth="1"/>
    <x:col min="5" max="5" width="26.6328125" customWidth="1"/>
    <x:col min="6" max="6" width="12.26953125" customWidth="1"/>
    <x:col min="7" max="7" width="13.26953125" customWidth="1"/>
    <x:col min="8" max="8" width="14.54296875" customWidth="1"/>
    <x:col min="9" max="9" width="21" customWidth="1"/>
    <x:col min="10" max="10" width="26.1796875" customWidth="1"/>
  </x:cols>
  <x:sheetData>
    <x:row r="1" spans="1:14" ht="16.75">
      <x:c r="A1" s="1" t="s">
        <x:v>1651</x:v>
      </x:c>
      <x:c r="B1" s="10" t="s">
        <x:v>2194</x:v>
      </x:c>
      <x:c r="C1" s="3" t="s">
        <x:v>2243</x:v>
      </x:c>
      <x:c r="D1" s="4" t="s">
        <x:v>1384</x:v>
      </x:c>
      <x:c r="E1" s="4" t="s">
        <x:v>3156</x:v>
      </x:c>
      <x:c r="F1" s="4" t="s">
        <x:v>947</x:v>
      </x:c>
      <x:c r="G1" s="4" t="s">
        <x:v>1172</x:v>
      </x:c>
      <x:c r="H1" s="4" t="s">
        <x:v>1228</x:v>
      </x:c>
      <x:c r="I1" s="4" t="s">
        <x:v>3818</x:v>
      </x:c>
      <x:c r="J1" s="4" t="s">
        <x:v>1153</x:v>
      </x:c>
      <x:c r="K1" s="4" t="s">
        <x:v>1195</x:v>
      </x:c>
      <x:c r="L1" s="4"/>
      <x:c r="M1" s="4"/>
      <x:c r="N1" s="4"/>
    </x:row>
    <x:row r="2" spans="1:14">
      <x:c r="A2" s="5" t="str">
        <x:f>"create (a"&amp;B2&amp;":"&amp;D2&amp;"{gid:'"&amp;C2&amp;"', class:'"&amp;D2&amp;"', name:'"&amp;E2&amp;"', korname:'"&amp;F2&amp;"', chiname:'"&amp;G2&amp;"'})"</x:f>
        <x:v>create (a1:Media{gid:'ME001', class:'Media', name:'사가시집', korname:'책', chiname:''})</x:v>
      </x:c>
      <x:c r="B2" s="20">
        <x:v>1</x:v>
      </x:c>
      <x:c r="C2" s="16" t="s">
        <x:v>4495</x:v>
      </x:c>
      <x:c r="D2" s="16" t="s">
        <x:v>846</x:v>
      </x:c>
      <x:c r="E2" s="15" t="s">
        <x:v>4467</x:v>
      </x:c>
      <x:c r="F2" s="16" t="s">
        <x:v>2609</x:v>
      </x:c>
      <x:c r="G2" s="22"/>
      <x:c r="H2" s="22"/>
      <x:c r="I2" s="22"/>
      <x:c r="J2" s="22"/>
      <x:c r="K2" s="22"/>
      <x:c r="L2" s="22"/>
      <x:c r="M2" s="22"/>
      <x:c r="N2" s="22"/>
    </x:row>
    <x:row r="3" spans="1:10">
      <x:c r="A3" s="5" t="str">
        <x:f t="shared" ref="A3:A15" si="0">"create (a"&amp;B3&amp;":"&amp;D3&amp;"{gid:'"&amp;C3&amp;"', class:'"&amp;D3&amp;"', name:'"&amp;E3&amp;"', korname:'"&amp;F3&amp;"', chiname:'"&amp;G3&amp;"'})"</x:f>
        <x:v>create (a2:Media{gid:'ME002', class:'Media', name:'사가시집보유', korname:'책', chiname:''})</x:v>
      </x:c>
      <x:c r="B3" s="20">
        <x:v>2</x:v>
      </x:c>
      <x:c r="C3" s="16" t="s">
        <x:v>4480</x:v>
      </x:c>
      <x:c r="D3" s="16" t="s">
        <x:v>846</x:v>
      </x:c>
      <x:c r="E3" s="15" t="s">
        <x:v>4499</x:v>
      </x:c>
      <x:c r="F3" s="16" t="s">
        <x:v>2609</x:v>
      </x:c>
      <x:c r="G3" s="22"/>
      <x:c r="H3" s="22"/>
      <x:c r="I3" s="22"/>
      <x:c r="J3" s="22"/>
    </x:row>
    <x:row r="4" spans="1:10">
      <x:c r="A4" s="5" t="str">
        <x:f t="shared" si="0"/>
        <x:v>create (a3:Media{gid:'ME003', class:'Media', name:'속동문선', korname:'책', chiname:''})</x:v>
      </x:c>
      <x:c r="B4" s="20">
        <x:v>3</x:v>
      </x:c>
      <x:c r="C4" s="16" t="s">
        <x:v>4450</x:v>
      </x:c>
      <x:c r="D4" s="16" t="s">
        <x:v>846</x:v>
      </x:c>
      <x:c r="E4" s="15" t="s">
        <x:v>4497</x:v>
      </x:c>
      <x:c r="F4" s="16" t="s">
        <x:v>2609</x:v>
      </x:c>
      <x:c r="G4" s="22"/>
      <x:c r="H4" s="22"/>
      <x:c r="I4" s="22"/>
      <x:c r="J4" s="22"/>
    </x:row>
    <x:row r="5" spans="1:10">
      <x:c r="A5" s="5" t="str">
        <x:f t="shared" si="0"/>
        <x:v>create (a4:Media{gid:'ME004', class:'Media', name:'삼탄집', korname:'책', chiname:''})</x:v>
      </x:c>
      <x:c r="B5" s="20">
        <x:v>4</x:v>
      </x:c>
      <x:c r="C5" s="16" t="s">
        <x:v>4488</x:v>
      </x:c>
      <x:c r="D5" s="16" t="s">
        <x:v>846</x:v>
      </x:c>
      <x:c r="E5" s="15" t="s">
        <x:v>2432</x:v>
      </x:c>
      <x:c r="F5" s="16" t="s">
        <x:v>2609</x:v>
      </x:c>
      <x:c r="G5" s="22"/>
      <x:c r="H5" s="22"/>
      <x:c r="I5" s="22"/>
      <x:c r="J5" s="22"/>
    </x:row>
    <x:row r="6" spans="1:10">
      <x:c r="A6" s="5" t="str">
        <x:f t="shared" si="0"/>
        <x:v>create (a5:Media{gid:'ME005', class:'Media', name:'신증동국여지승람', korname:'책', chiname:''})</x:v>
      </x:c>
      <x:c r="B6" s="20">
        <x:v>5</x:v>
      </x:c>
      <x:c r="C6" s="16" t="s">
        <x:v>4481</x:v>
      </x:c>
      <x:c r="D6" s="16" t="s">
        <x:v>846</x:v>
      </x:c>
      <x:c r="E6" s="15" t="s">
        <x:v>4342</x:v>
      </x:c>
      <x:c r="F6" s="16" t="s">
        <x:v>2609</x:v>
      </x:c>
      <x:c r="G6" s="22"/>
      <x:c r="H6" s="22"/>
      <x:c r="I6" s="22"/>
      <x:c r="J6" s="22"/>
    </x:row>
    <x:row r="7" spans="1:10">
      <x:c r="A7" s="5" t="str">
        <x:f t="shared" si="0"/>
        <x:v>create (a6:Media{gid:'ME006', class:'Media', name:'용재총화', korname:'책', chiname:''})</x:v>
      </x:c>
      <x:c r="B7" s="20">
        <x:v>6</x:v>
      </x:c>
      <x:c r="C7" s="16" t="s">
        <x:v>4503</x:v>
      </x:c>
      <x:c r="D7" s="16" t="s">
        <x:v>846</x:v>
      </x:c>
      <x:c r="E7" s="15" t="s">
        <x:v>4513</x:v>
      </x:c>
      <x:c r="F7" s="16" t="s">
        <x:v>2609</x:v>
      </x:c>
      <x:c r="G7" s="22"/>
      <x:c r="H7" s="22"/>
      <x:c r="I7" s="22"/>
      <x:c r="J7" s="22"/>
    </x:row>
    <x:row r="8" spans="1:10">
      <x:c r="A8" s="5" t="str">
        <x:f t="shared" si="0"/>
        <x:v>create (a7:Media{gid:'ME007', class:'Media', name:'성근보집', korname:'책', chiname:''})</x:v>
      </x:c>
      <x:c r="B8" s="20">
        <x:v>7</x:v>
      </x:c>
      <x:c r="C8" s="16" t="s">
        <x:v>4525</x:v>
      </x:c>
      <x:c r="D8" s="16" t="s">
        <x:v>846</x:v>
      </x:c>
      <x:c r="E8" s="15" t="s">
        <x:v>4515</x:v>
      </x:c>
      <x:c r="F8" s="16" t="s">
        <x:v>2609</x:v>
      </x:c>
      <x:c r="G8" s="22"/>
      <x:c r="H8" s="22"/>
      <x:c r="I8" s="22"/>
      <x:c r="J8" s="22"/>
    </x:row>
    <x:row r="9" spans="1:10">
      <x:c r="A9" s="5" t="str">
        <x:f t="shared" si="0"/>
        <x:v>create (a8:Media{gid:'ME008', class:'Media', name:'점필재집', korname:'책', chiname:''})</x:v>
      </x:c>
      <x:c r="B9" s="20">
        <x:v>8</x:v>
      </x:c>
      <x:c r="C9" s="16" t="s">
        <x:v>4505</x:v>
      </x:c>
      <x:c r="D9" s="16" t="s">
        <x:v>846</x:v>
      </x:c>
      <x:c r="E9" s="15" t="s">
        <x:v>4492</x:v>
      </x:c>
      <x:c r="F9" s="16" t="s">
        <x:v>2609</x:v>
      </x:c>
      <x:c r="G9" s="22"/>
      <x:c r="H9" s="22"/>
      <x:c r="I9" s="22"/>
      <x:c r="J9" s="22"/>
    </x:row>
    <x:row r="10" spans="1:10">
      <x:c r="A10" s="5" t="str">
        <x:f t="shared" si="0"/>
        <x:v>create (a9:Media{gid:'ME009', class:'Media', name:'추강집', korname:'책', chiname:''})</x:v>
      </x:c>
      <x:c r="B10" s="20">
        <x:v>9</x:v>
      </x:c>
      <x:c r="C10" s="16" t="s">
        <x:v>4538</x:v>
      </x:c>
      <x:c r="D10" s="16" t="s">
        <x:v>846</x:v>
      </x:c>
      <x:c r="E10" s="15" t="s">
        <x:v>2467</x:v>
      </x:c>
      <x:c r="F10" s="16" t="s">
        <x:v>2609</x:v>
      </x:c>
      <x:c r="G10" s="22"/>
      <x:c r="H10" s="22"/>
      <x:c r="I10" s="22"/>
      <x:c r="J10" s="22"/>
    </x:row>
    <x:row r="11" spans="1:10">
      <x:c r="A11" s="5" t="str">
        <x:f t="shared" si="0"/>
        <x:v>create (a10:Media{gid:'ME010', class:'Media', name:'허백당집', korname:'책', chiname:''})</x:v>
      </x:c>
      <x:c r="B11" s="20">
        <x:v>10</x:v>
      </x:c>
      <x:c r="C11" s="16" t="s">
        <x:v>4478</x:v>
      </x:c>
      <x:c r="D11" s="16" t="s">
        <x:v>846</x:v>
      </x:c>
      <x:c r="E11" s="15" t="s">
        <x:v>4498</x:v>
      </x:c>
      <x:c r="F11" s="16" t="s">
        <x:v>2609</x:v>
      </x:c>
      <x:c r="G11" s="22"/>
      <x:c r="H11" s="22"/>
      <x:c r="I11" s="22"/>
      <x:c r="J11" s="22"/>
    </x:row>
    <x:row r="12" spans="1:10">
      <x:c r="A12" s="5" t="str">
        <x:f t="shared" si="0"/>
        <x:v>create (a11:Media{gid:'ME011', class:'Media', name:'한도십영', korname:'책', chiname:''})</x:v>
      </x:c>
      <x:c r="B12" s="20">
        <x:v>11</x:v>
      </x:c>
      <x:c r="C12" s="16" t="s">
        <x:v>4486</x:v>
      </x:c>
      <x:c r="D12" s="16" t="s">
        <x:v>846</x:v>
      </x:c>
      <x:c r="E12" s="15" t="s">
        <x:v>1264</x:v>
      </x:c>
      <x:c r="F12" s="15" t="s">
        <x:v>2609</x:v>
      </x:c>
      <x:c r="G12" s="22"/>
      <x:c r="H12" s="22"/>
      <x:c r="I12" s="22"/>
      <x:c r="J12" s="22"/>
    </x:row>
    <x:row r="13" spans="1:10">
      <x:c r="A13" s="5" t="str">
        <x:f t="shared" si="0"/>
        <x:v>create (a12:Media{gid:'ME012', class:'Media', name:'동문선', korname:'책', chiname:''})</x:v>
      </x:c>
      <x:c r="B13" s="20">
        <x:v>12</x:v>
      </x:c>
      <x:c r="C13" s="16" t="s">
        <x:v>4509</x:v>
      </x:c>
      <x:c r="D13" s="16" t="s">
        <x:v>846</x:v>
      </x:c>
      <x:c r="E13" s="15" t="s">
        <x:v>2632</x:v>
      </x:c>
      <x:c r="F13" s="15" t="s">
        <x:v>2609</x:v>
      </x:c>
      <x:c r="G13" s="22"/>
      <x:c r="H13" s="22"/>
      <x:c r="I13" s="22"/>
      <x:c r="J13" s="22"/>
    </x:row>
    <x:row r="14" spans="1:10">
      <x:c r="A14" s="5" t="str">
        <x:f t="shared" si="0"/>
        <x:v>create (a13:Media{gid:'ME013', class:'Media', name:'몽유도원도', korname:'그림', chiname:''})</x:v>
      </x:c>
      <x:c r="B14" s="20">
        <x:v>13</x:v>
      </x:c>
      <x:c r="C14" s="16" t="s">
        <x:v>4474</x:v>
      </x:c>
      <x:c r="D14" s="16" t="s">
        <x:v>846</x:v>
      </x:c>
      <x:c r="E14" s="15" t="s">
        <x:v>4475</x:v>
      </x:c>
      <x:c r="F14" s="15" t="s">
        <x:v>2826</x:v>
      </x:c>
      <x:c r="G14" s="22"/>
      <x:c r="H14" s="22"/>
      <x:c r="I14" s="22"/>
      <x:c r="J14" s="22"/>
    </x:row>
    <x:row r="15" spans="1:10">
      <x:c r="A15" s="5" t="str">
        <x:f t="shared" si="0"/>
        <x:v>create (a14:Media{gid:'ME014', class:'Media', name:'여주 청심루 현판', korname:'탁본', chiname:''})</x:v>
      </x:c>
      <x:c r="B15" s="20">
        <x:v>14</x:v>
      </x:c>
      <x:c r="C15" s="16" t="s">
        <x:v>4516</x:v>
      </x:c>
      <x:c r="D15" s="16" t="s">
        <x:v>846</x:v>
      </x:c>
      <x:c r="E15" s="15" t="s">
        <x:v>4247</x:v>
      </x:c>
      <x:c r="F15" s="15" t="s">
        <x:v>2563</x:v>
      </x:c>
      <x:c r="G15" s="22"/>
      <x:c r="H15" s="22"/>
      <x:c r="I15" s="22"/>
      <x:c r="J15" s="22"/>
    </x:row>
    <x:row r="16" spans="1:10">
      <x:c r="A16" s="5"/>
      <x:c r="B16" s="20"/>
      <x:c r="C16" s="16"/>
      <x:c r="D16" s="16"/>
      <x:c r="E16" s="15"/>
      <x:c r="F16" s="15"/>
      <x:c r="G16" s="22"/>
      <x:c r="H16" s="22"/>
      <x:c r="I16" s="22"/>
      <x:c r="J16" s="22"/>
    </x:row>
    <x:row r="17" spans="1:6">
      <x:c r="A17" s="5"/>
      <x:c r="B17" s="20"/>
      <x:c r="C17" s="16"/>
      <x:c r="D17" s="16"/>
      <x:c r="E17" s="15"/>
      <x:c r="F17" s="15"/>
    </x:row>
    <x:row r="18" spans="1:6">
      <x:c r="A18" s="5"/>
      <x:c r="B18" s="20"/>
      <x:c r="C18" s="16"/>
      <x:c r="D18" s="16"/>
      <x:c r="E18" s="15"/>
      <x:c r="F18" s="15"/>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N11"/>
  <x:sheetViews>
    <x:sheetView topLeftCell="A1" zoomScaleNormal="100" zoomScaleSheetLayoutView="100" workbookViewId="0">
      <x:selection activeCell="A11" activeCellId="0" sqref="A2:A11"/>
    </x:sheetView>
  </x:sheetViews>
  <x:sheetFormatPr defaultColWidth="8.7265625" defaultRowHeight="13.19999999999999928946"/>
  <x:cols>
    <x:col min="1" max="1" width="78.453125" customWidth="1"/>
    <x:col min="4" max="4" width="14.54296875" customWidth="1"/>
    <x:col min="5" max="5" width="26.6328125" customWidth="1"/>
    <x:col min="6" max="6" width="12.26953125" customWidth="1"/>
    <x:col min="7" max="7" width="13.26953125" customWidth="1"/>
    <x:col min="8" max="8" width="14.54296875" customWidth="1"/>
    <x:col min="9" max="9" width="21" customWidth="1"/>
    <x:col min="10" max="10" width="26.1796875" customWidth="1"/>
  </x:cols>
  <x:sheetData>
    <x:row r="1" spans="1:14" ht="16.75">
      <x:c r="A1" s="1" t="s">
        <x:v>1651</x:v>
      </x:c>
      <x:c r="B1" s="2" t="s">
        <x:v>2194</x:v>
      </x:c>
      <x:c r="C1" s="3" t="s">
        <x:v>2243</x:v>
      </x:c>
      <x:c r="D1" s="4" t="s">
        <x:v>1384</x:v>
      </x:c>
      <x:c r="E1" s="4" t="s">
        <x:v>3156</x:v>
      </x:c>
      <x:c r="F1" s="4" t="s">
        <x:v>3772</x:v>
      </x:c>
      <x:c r="G1" s="4" t="s">
        <x:v>3157</x:v>
      </x:c>
      <x:c r="H1" s="4" t="s">
        <x:v>720</x:v>
      </x:c>
      <x:c r="I1" s="4" t="s">
        <x:v>3703</x:v>
      </x:c>
      <x:c r="J1" s="4" t="s">
        <x:v>1102</x:v>
      </x:c>
      <x:c r="K1" s="4"/>
      <x:c r="L1" s="4"/>
      <x:c r="M1" s="4"/>
      <x:c r="N1" s="4"/>
    </x:row>
    <x:row r="2" spans="1:14">
      <x:c r="A2" s="5" t="str">
        <x:f>"create (a"&amp;B2&amp;":"&amp;D2&amp;"{gid:'"&amp;C2&amp;"', class:'"&amp;D2&amp;"', name:'"&amp;E2&amp;"', korname:'"&amp;F2&amp;"', chiname:'"&amp;G2&amp;"'})"</x:f>
        <x:v>create (a1:Edition{gid:'E001', class:'Edition', name:'사가시집_총간본', korname:'1705', chiname:'25권'})</x:v>
      </x:c>
      <x:c r="B2" s="14">
        <x:v>1</x:v>
      </x:c>
      <x:c r="C2" s="15" t="s">
        <x:v>3688</x:v>
      </x:c>
      <x:c r="D2" s="15" t="s">
        <x:v>1148</x:v>
      </x:c>
      <x:c r="E2" s="16" t="s">
        <x:v>3532</x:v>
      </x:c>
      <x:c r="F2" s="15">
        <x:v>1705</x:v>
      </x:c>
      <x:c r="G2" s="22" t="s">
        <x:v>1995</x:v>
      </x:c>
      <x:c r="H2" s="22"/>
      <x:c r="I2" s="22" t="s">
        <x:v>1252</x:v>
      </x:c>
      <x:c r="J2" s="22" t="s">
        <x:v>3186</x:v>
      </x:c>
      <x:c r="K2" s="22"/>
      <x:c r="L2" s="22"/>
      <x:c r="M2" s="22"/>
      <x:c r="N2" s="22"/>
    </x:row>
    <x:row r="3" spans="1:10">
      <x:c r="A3" s="5" t="str">
        <x:f t="shared" ref="A3:A11" si="0">"create (a"&amp;B3&amp;":"&amp;D3&amp;"{gid:'"&amp;C3&amp;"', class:'"&amp;D3&amp;"', name:'"&amp;E3&amp;"', korname:'"&amp;F3&amp;"', chiname:'"&amp;G3&amp;"'})"</x:f>
        <x:v>create (a2:Edition{gid:'E002', class:'Edition', name:'사가시집보유_총간본', korname:'1705', chiname:'2권'})</x:v>
      </x:c>
      <x:c r="B3" s="14">
        <x:v>2</x:v>
      </x:c>
      <x:c r="C3" s="15" t="s">
        <x:v>3807</x:v>
      </x:c>
      <x:c r="D3" s="15" t="s">
        <x:v>1148</x:v>
      </x:c>
      <x:c r="E3" s="16" t="s">
        <x:v>3533</x:v>
      </x:c>
      <x:c r="F3" s="15">
        <x:v>1705</x:v>
      </x:c>
      <x:c r="G3" s="22" t="s">
        <x:v>2057</x:v>
      </x:c>
      <x:c r="H3" s="22"/>
      <x:c r="I3" s="22" t="s">
        <x:v>4141</x:v>
      </x:c>
      <x:c r="J3" s="22" t="s">
        <x:v>3238</x:v>
      </x:c>
    </x:row>
    <x:row r="4" spans="1:10">
      <x:c r="A4" s="5" t="str">
        <x:f t="shared" si="0"/>
        <x:v>create (a3:Edition{gid:'E003', class:'Edition', name:'속동문선_총간본', korname:'', chiname:''})</x:v>
      </x:c>
      <x:c r="B4" s="14">
        <x:v>3</x:v>
      </x:c>
      <x:c r="C4" s="15" t="s">
        <x:v>3826</x:v>
      </x:c>
      <x:c r="D4" s="15" t="s">
        <x:v>1148</x:v>
      </x:c>
      <x:c r="E4" s="15" t="s">
        <x:v>4339</x:v>
      </x:c>
      <x:c r="F4" s="15"/>
      <x:c r="G4" s="22"/>
      <x:c r="H4" s="22"/>
      <x:c r="I4" s="22"/>
      <x:c r="J4" s="22"/>
    </x:row>
    <x:row r="5" spans="1:10">
      <x:c r="A5" s="5" t="str">
        <x:f t="shared" si="0"/>
        <x:v>create (a4:Edition{gid:'E004', class:'Edition', name:'삼탄집_총간본', korname:'', chiname:''})</x:v>
      </x:c>
      <x:c r="B5" s="14">
        <x:v>4</x:v>
      </x:c>
      <x:c r="C5" s="15" t="s">
        <x:v>4442</x:v>
      </x:c>
      <x:c r="D5" s="15" t="s">
        <x:v>1148</x:v>
      </x:c>
      <x:c r="E5" s="15" t="s">
        <x:v>4487</x:v>
      </x:c>
      <x:c r="F5" s="15"/>
      <x:c r="G5" s="22"/>
      <x:c r="H5" s="22"/>
      <x:c r="I5" s="22"/>
      <x:c r="J5" s="22"/>
    </x:row>
    <x:row r="6" spans="1:10">
      <x:c r="A6" s="5" t="str">
        <x:f t="shared" si="0"/>
        <x:v>create (a5:Edition{gid:'E005', class:'Edition', name:'신증동국여지승람_총간본', korname:'', chiname:''})</x:v>
      </x:c>
      <x:c r="B6" s="14">
        <x:v>5</x:v>
      </x:c>
      <x:c r="C6" s="15" t="s">
        <x:v>4447</x:v>
      </x:c>
      <x:c r="D6" s="15" t="s">
        <x:v>1148</x:v>
      </x:c>
      <x:c r="E6" s="15" t="s">
        <x:v>2847</x:v>
      </x:c>
      <x:c r="F6" s="15"/>
      <x:c r="G6" s="22"/>
      <x:c r="H6" s="22"/>
      <x:c r="I6" s="22"/>
      <x:c r="J6" s="22"/>
    </x:row>
    <x:row r="7" spans="1:10">
      <x:c r="A7" s="5" t="str">
        <x:f t="shared" si="0"/>
        <x:v>create (a6:Edition{gid:'E006', class:'Edition', name:'용재총화_총간본', korname:'', chiname:''})</x:v>
      </x:c>
      <x:c r="B7" s="14">
        <x:v>6</x:v>
      </x:c>
      <x:c r="C7" s="15" t="s">
        <x:v>4506</x:v>
      </x:c>
      <x:c r="D7" s="15" t="s">
        <x:v>1148</x:v>
      </x:c>
      <x:c r="E7" s="15" t="s">
        <x:v>4334</x:v>
      </x:c>
      <x:c r="F7" s="15"/>
      <x:c r="G7" s="22"/>
      <x:c r="H7" s="22"/>
      <x:c r="I7" s="22"/>
      <x:c r="J7" s="22"/>
    </x:row>
    <x:row r="8" spans="1:10">
      <x:c r="A8" s="5" t="str">
        <x:f t="shared" si="0"/>
        <x:v>create (a7:Edition{gid:'E007', class:'Edition', name:'성근보집_총간본', korname:'', chiname:''})</x:v>
      </x:c>
      <x:c r="B8" s="14">
        <x:v>7</x:v>
      </x:c>
      <x:c r="C8" s="15" t="s">
        <x:v>4514</x:v>
      </x:c>
      <x:c r="D8" s="15" t="s">
        <x:v>1148</x:v>
      </x:c>
      <x:c r="E8" s="15" t="s">
        <x:v>4331</x:v>
      </x:c>
      <x:c r="F8" s="15"/>
      <x:c r="G8" s="22"/>
      <x:c r="H8" s="22"/>
      <x:c r="I8" s="22"/>
      <x:c r="J8" s="22"/>
    </x:row>
    <x:row r="9" spans="1:10">
      <x:c r="A9" s="5" t="str">
        <x:f t="shared" si="0"/>
        <x:v>create (a8:Edition{gid:'E008', class:'Edition', name:'점필재집_총간본', korname:'', chiname:''})</x:v>
      </x:c>
      <x:c r="B9" s="14">
        <x:v>8</x:v>
      </x:c>
      <x:c r="C9" s="15" t="s">
        <x:v>4471</x:v>
      </x:c>
      <x:c r="D9" s="15" t="s">
        <x:v>1148</x:v>
      </x:c>
      <x:c r="E9" s="15" t="s">
        <x:v>4314</x:v>
      </x:c>
      <x:c r="F9" s="15"/>
      <x:c r="G9" s="22"/>
      <x:c r="H9" s="22"/>
      <x:c r="I9" s="22"/>
      <x:c r="J9" s="22"/>
    </x:row>
    <x:row r="10" spans="1:10">
      <x:c r="A10" s="5" t="str">
        <x:f t="shared" si="0"/>
        <x:v>create (a9:Edition{gid:'E009', class:'Edition', name:'추강집_총간본', korname:'', chiname:''})</x:v>
      </x:c>
      <x:c r="B10" s="14">
        <x:v>9</x:v>
      </x:c>
      <x:c r="C10" s="15" t="s">
        <x:v>4468</x:v>
      </x:c>
      <x:c r="D10" s="15" t="s">
        <x:v>1148</x:v>
      </x:c>
      <x:c r="E10" s="15" t="s">
        <x:v>4534</x:v>
      </x:c>
      <x:c r="F10" s="15"/>
      <x:c r="G10" s="22"/>
      <x:c r="H10" s="22"/>
      <x:c r="I10" s="22"/>
      <x:c r="J10" s="22"/>
    </x:row>
    <x:row r="11" spans="1:10">
      <x:c r="A11" s="5" t="str">
        <x:f t="shared" si="0"/>
        <x:v>create (a10:Edition{gid:'E010', class:'Edition', name:'허백당집_총간본', korname:'', chiname:''})</x:v>
      </x:c>
      <x:c r="B11" s="14">
        <x:v>10</x:v>
      </x:c>
      <x:c r="C11" s="15" t="s">
        <x:v>4444</x:v>
      </x:c>
      <x:c r="D11" s="15" t="s">
        <x:v>1148</x:v>
      </x:c>
      <x:c r="E11" s="15" t="s">
        <x:v>4317</x:v>
      </x:c>
      <x:c r="F11" s="15"/>
      <x:c r="G11" s="22"/>
      <x:c r="H11" s="22"/>
      <x:c r="I11" s="22"/>
      <x:c r="J11" s="22"/>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1">
    <x:outlinePr applyStyles="0" summaryBelow="0" summaryRight="1" showOutlineSymbols="1"/>
  </x:sheetPr>
  <x:dimension ref="A1:T379"/>
  <x:sheetViews>
    <x:sheetView topLeftCell="A1" zoomScaleNormal="100" zoomScaleSheetLayoutView="100" workbookViewId="0">
      <x:pane xSplit="0" ySplit="1" topLeftCell="A332" activePane="bottomLeft" state="frozen"/>
      <x:selection pane="bottomLeft" activeCell="A2" activeCellId="0" sqref="A2:A345"/>
    </x:sheetView>
  </x:sheetViews>
  <x:sheetFormatPr defaultColWidth="14.453125" defaultRowHeight="15.75" customHeight="1"/>
  <x:cols>
    <x:col min="1" max="1" width="75.81640625" customWidth="1"/>
    <x:col min="2" max="2" width="5.7265625" customWidth="1"/>
    <x:col min="3" max="3" width="19.54296875" customWidth="1"/>
    <x:col min="4" max="4" width="8.54296875" customWidth="1"/>
    <x:col min="5" max="5" width="23.54296875" customWidth="1"/>
    <x:col min="6" max="6" width="33" customWidth="1"/>
    <x:col min="7" max="7" width="14.54296875" customWidth="1"/>
  </x:cols>
  <x:sheetData>
    <x:row r="1" spans="1:20" ht="20.14999999999999857891" customHeight="1">
      <x:c r="A1" s="1" t="s">
        <x:v>1651</x:v>
      </x:c>
      <x:c r="B1" s="10" t="s">
        <x:v>2194</x:v>
      </x:c>
      <x:c r="C1" s="3" t="s">
        <x:v>2243</x:v>
      </x:c>
      <x:c r="D1" s="4" t="s">
        <x:v>1384</x:v>
      </x:c>
      <x:c r="E1" s="4" t="s">
        <x:v>3156</x:v>
      </x:c>
      <x:c r="F1" s="31" t="s">
        <x:v>957</x:v>
      </x:c>
      <x:c r="G1" s="4" t="s">
        <x:v>4123</x:v>
      </x:c>
      <x:c r="H1" s="4" t="s">
        <x:v>1091</x:v>
      </x:c>
      <x:c r="I1" s="4" t="s">
        <x:v>777</x:v>
      </x:c>
      <x:c r="J1" s="4" t="s">
        <x:v>3644</x:v>
      </x:c>
      <x:c r="K1" s="31" t="s">
        <x:v>734</x:v>
      </x:c>
      <x:c r="L1" s="4" t="s">
        <x:v>1407</x:v>
      </x:c>
      <x:c r="M1" s="31" t="s">
        <x:v>1477</x:v>
      </x:c>
      <x:c r="N1" s="31" t="s">
        <x:v>4231</x:v>
      </x:c>
      <x:c r="O1" s="31" t="s">
        <x:v>3879</x:v>
      </x:c>
      <x:c r="P1" s="31" t="s">
        <x:v>3818</x:v>
      </x:c>
      <x:c r="Q1" s="31" t="s">
        <x:v>4213</x:v>
      </x:c>
      <x:c r="R1" s="31" t="s">
        <x:v>3947</x:v>
      </x:c>
      <x:c r="S1" s="31" t="s">
        <x:v>1204</x:v>
      </x:c>
      <x:c r="T1" s="31" t="s">
        <x:v>4194</x:v>
      </x:c>
    </x:row>
    <x:row r="2" spans="1:19" ht="20.14999999999999857891" customHeight="1">
      <x:c r="A2" s="56" t="str">
        <x:f>"create (a"&amp;B2&amp;": "&amp;D2&amp;"{gid: '"&amp;C2&amp;"', class: '"&amp;D2&amp;"', name: '"&amp;E2&amp;"', title: '"&amp;F2&amp;"', originText: '"&amp;G2&amp;"', titleK: '"&amp;H2&amp;"', translationK: '"&amp;I2&amp;"', category:'"&amp;J2&amp;"', topic:'"&amp;K2&amp;"', reply: '"&amp;L2&amp;"'})"</x:f>
        <x:v>create (a1: Poem{gid: 'HBSGSJ(SG)01_001_00_PR', class: 'Poem', name: '사가시집01_시001_0', title: '白雲。孝子思親也。張左司大夫奉使朝鮮。大夫人在堂。七袠康強。四月九日。是初度之辰。思念不已。憂形言色。夫勞王事而靡盬。忠也。念慈恩而不忘。孝也。惟忠惟孝。私恩公義。於是兩全矣。美而賦之。以贐其行。', originText: '白雲六章章八句', titleK: '', translationK: '', category:'사언고시', topic:'백운', reply: 'N'})</x:v>
      </x:c>
      <x:c r="B2" s="57">
        <x:v>1</x:v>
      </x:c>
      <x:c r="C2" s="15" t="s">
        <x:v>3449</x:v>
      </x:c>
      <x:c r="D2" s="16" t="s">
        <x:v>3250</x:v>
      </x:c>
      <x:c r="E2" s="36" t="s">
        <x:v>2844</x:v>
      </x:c>
      <x:c r="F2" s="58" t="s">
        <x:v>330</x:v>
      </x:c>
      <x:c r="G2" s="40" t="s">
        <x:v>1066</x:v>
      </x:c>
      <x:c r="H2" s="22"/>
      <x:c r="I2" s="30"/>
      <x:c r="J2" s="32" t="s">
        <x:v>3137</x:v>
      </x:c>
      <x:c r="K2" s="58" t="s">
        <x:v>2257</x:v>
      </x:c>
      <x:c r="L2" s="32" t="s">
        <x:v>2233</x:v>
      </x:c>
      <x:c r="M2" s="59"/>
      <x:c r="N2" s="60"/>
      <x:c r="O2" s="60"/>
      <x:c r="P2" s="60"/>
      <x:c r="Q2" s="60"/>
      <x:c r="R2" s="60"/>
      <x:c r="S2" s="55"/>
    </x:row>
    <x:row r="3" spans="1:19" ht="20.14999999999999857891" customHeight="1">
      <x:c r="A3" s="56" t="str">
        <x:f t="shared" ref="A3:A345" si="0">"create (a"&amp;B3&amp;": "&amp;D3&amp;"{gid: '"&amp;C3&amp;"', class: '"&amp;D3&amp;"', name: '"&amp;E3&amp;"', title: '"&amp;F3&amp;"', originText: '"&amp;G3&amp;"', titleK: '"&amp;H3&amp;"', translationK: '"&amp;I3&amp;"', category:'"&amp;J3&amp;"', topic:'"&amp;K3&amp;"', reply: '"&amp;L3&amp;"'})"</x:f>
        <x:v>create (a2: Poem{gid: 'HBSGSJ(SG)01_001_01_PR', class: 'Poem', name: '사가시집01_시001_1', title: '白雲。孝子思親也。張左司大夫奉使朝鮮。大夫人在堂。七袠康強。四月九日。是初度之辰。思念不已。憂形言色。夫勞王事而靡盬。忠也。念慈恩而不忘。孝也。惟忠惟孝。私恩公義。於是兩全矣。美而賦之。以贐其行。', originText: '望彼白雲。載飛載揚。我有萱草。言樹之堂。王事靡盬。有母不將。有母不將。胡然我心傷。', titleK: '', translationK: '', category:'사언고시', topic:'백운', reply: 'N'})</x:v>
      </x:c>
      <x:c r="B3" s="57">
        <x:v>2</x:v>
      </x:c>
      <x:c r="C3" s="15" t="s">
        <x:v>3437</x:v>
      </x:c>
      <x:c r="D3" s="16" t="s">
        <x:v>3250</x:v>
      </x:c>
      <x:c r="E3" s="36" t="s">
        <x:v>2968</x:v>
      </x:c>
      <x:c r="F3" s="58" t="s">
        <x:v>330</x:v>
      </x:c>
      <x:c r="G3" s="37" t="s">
        <x:v>575</x:v>
      </x:c>
      <x:c r="H3" s="22"/>
      <x:c r="I3" s="22"/>
      <x:c r="J3" s="32" t="s">
        <x:v>3137</x:v>
      </x:c>
      <x:c r="K3" s="58" t="s">
        <x:v>2257</x:v>
      </x:c>
      <x:c r="L3" s="32" t="s">
        <x:v>2233</x:v>
      </x:c>
      <x:c r="M3" s="59"/>
      <x:c r="N3" s="60"/>
      <x:c r="O3" s="60"/>
      <x:c r="P3" s="60"/>
      <x:c r="Q3" s="60"/>
      <x:c r="R3" s="60"/>
      <x:c r="S3" s="55"/>
    </x:row>
    <x:row r="4" spans="1:19" ht="20.14999999999999857891" customHeight="1">
      <x:c r="A4" s="56" t="str">
        <x:f t="shared" si="0"/>
        <x:v>create (a3: Poem{gid: 'HBSGSJ(SG)01_001_02_PR', class: 'Poem', name: '사가시집01_시001_2', title: '白雲。孝子思親也。張左司大夫奉使朝鮮。大夫人在堂。七袠康強。四月九日。是初度之辰。思念不已。憂形言色。夫勞王事而靡盬。忠也。念慈恩而不忘。孝也。惟忠惟孝。私恩公義。於是兩全矣。美而賦之。以贐其行。', originText: '望彼白雲。于彼神京。我有天只。念我獨行。豈不懷歸。王事有程。庶幾勤止。無忝我所生。', titleK: '', translationK: '', category:'사언고시', topic:'백운', reply: 'N'})</x:v>
      </x:c>
      <x:c r="B4" s="57">
        <x:v>3</x:v>
      </x:c>
      <x:c r="C4" s="15" t="s">
        <x:v>3413</x:v>
      </x:c>
      <x:c r="D4" s="16" t="s">
        <x:v>3250</x:v>
      </x:c>
      <x:c r="E4" s="36" t="s">
        <x:v>2948</x:v>
      </x:c>
      <x:c r="F4" s="58" t="s">
        <x:v>330</x:v>
      </x:c>
      <x:c r="G4" s="37" t="s">
        <x:v>572</x:v>
      </x:c>
      <x:c r="H4" s="22"/>
      <x:c r="I4" s="22"/>
      <x:c r="J4" s="32" t="s">
        <x:v>3137</x:v>
      </x:c>
      <x:c r="K4" s="58" t="s">
        <x:v>2257</x:v>
      </x:c>
      <x:c r="L4" s="32" t="s">
        <x:v>2233</x:v>
      </x:c>
      <x:c r="M4" s="59"/>
      <x:c r="N4" s="60"/>
      <x:c r="O4" s="60"/>
      <x:c r="P4" s="60"/>
      <x:c r="Q4" s="60"/>
      <x:c r="R4" s="60"/>
      <x:c r="S4" s="55"/>
    </x:row>
    <x:row r="5" spans="1:19" ht="20.14999999999999857891" customHeight="1">
      <x:c r="A5" s="56" t="str">
        <x:f t="shared" si="0"/>
        <x:v>create (a4: Poem{gid: 'HBSGSJ(SG)01_001_03_PR', class: 'Poem', name: '사가시집01_시001_3', title: '白雲。孝子思親也。張左司大夫奉使朝鮮。大夫人在堂。七袠康強。四月九日。是初度之辰。思念不已。憂形言色。夫勞王事而靡盬。忠也。念慈恩而不忘。孝也。惟忠惟孝。私恩公義。於是兩全矣。美而賦之。以贐其行。', originText: '望彼白雲。曰亦暮春。四月維夏。九日其辰。言念初度。我思我親。我有兄弟。能念我遠人。', titleK: '', translationK: '', category:'사언고시', topic:'백운', reply: 'N'})</x:v>
      </x:c>
      <x:c r="B5" s="57">
        <x:v>4</x:v>
      </x:c>
      <x:c r="C5" s="15" t="s">
        <x:v>3411</x:v>
      </x:c>
      <x:c r="D5" s="16" t="s">
        <x:v>3250</x:v>
      </x:c>
      <x:c r="E5" s="36" t="s">
        <x:v>2956</x:v>
      </x:c>
      <x:c r="F5" s="58" t="s">
        <x:v>330</x:v>
      </x:c>
      <x:c r="G5" s="37" t="s">
        <x:v>574</x:v>
      </x:c>
      <x:c r="H5" s="22"/>
      <x:c r="I5" s="22"/>
      <x:c r="J5" s="32" t="s">
        <x:v>3137</x:v>
      </x:c>
      <x:c r="K5" s="58" t="s">
        <x:v>2257</x:v>
      </x:c>
      <x:c r="L5" s="32" t="s">
        <x:v>2233</x:v>
      </x:c>
      <x:c r="M5" s="59"/>
      <x:c r="N5" s="60"/>
      <x:c r="O5" s="60"/>
      <x:c r="P5" s="60"/>
      <x:c r="Q5" s="60"/>
      <x:c r="R5" s="60"/>
      <x:c r="S5" s="55"/>
    </x:row>
    <x:row r="6" spans="1:19" ht="20.14999999999999857891" customHeight="1">
      <x:c r="A6" s="56" t="str">
        <x:f t="shared" si="0"/>
        <x:v>create (a5: Poem{gid: 'HBSGSJ(SG)01_001_04_PR', class: 'Poem', name: '사가시집01_시001_4', title: '白雲。孝子思親也。張左司大夫奉使朝鮮。大夫人在堂。七袠康強。四月九日。是初度之辰。思念不已。憂形言色。夫勞王事而靡盬。忠也。念慈恩而不忘。孝也。惟忠惟孝。私恩公義。於是兩全矣。美而賦之。以贐其行。', originText: '有蔚其林。有集維烏。其鳴啞啞。誰敎汝反哺。我行于邁。歲月其徂。我姑陟彼岵兮。瞻望倚閭。', titleK: '', translationK: '', category:'사언고시', topic:'백운', reply: 'N'})</x:v>
      </x:c>
      <x:c r="B6" s="57">
        <x:v>5</x:v>
      </x:c>
      <x:c r="C6" s="15" t="s">
        <x:v>3421</x:v>
      </x:c>
      <x:c r="D6" s="16" t="s">
        <x:v>3250</x:v>
      </x:c>
      <x:c r="E6" s="36" t="s">
        <x:v>2953</x:v>
      </x:c>
      <x:c r="F6" s="58" t="s">
        <x:v>330</x:v>
      </x:c>
      <x:c r="G6" s="37" t="s">
        <x:v>570</x:v>
      </x:c>
      <x:c r="H6" s="22"/>
      <x:c r="I6" s="22"/>
      <x:c r="J6" s="32" t="s">
        <x:v>3137</x:v>
      </x:c>
      <x:c r="K6" s="58" t="s">
        <x:v>2257</x:v>
      </x:c>
      <x:c r="L6" s="32" t="s">
        <x:v>2233</x:v>
      </x:c>
      <x:c r="M6" s="59"/>
      <x:c r="N6" s="60"/>
      <x:c r="O6" s="60"/>
      <x:c r="P6" s="60"/>
      <x:c r="Q6" s="60"/>
      <x:c r="R6" s="60"/>
      <x:c r="S6" s="55"/>
    </x:row>
    <x:row r="7" spans="1:19" ht="20.14999999999999857891" customHeight="1">
      <x:c r="A7" s="56" t="str">
        <x:f t="shared" si="0"/>
        <x:v>create (a6: Poem{gid: 'HBSGSJ(SG)01_001_05_PR', class: 'Poem', name: '사가시집01_시001_5', title: '白雲。孝子思親也。張左司大夫奉使朝鮮。大夫人在堂。七袠康強。四月九日。是初度之辰。思念不已。憂形言色。夫勞王事而靡盬。忠也。念慈恩而不忘。孝也。惟忠惟孝。私恩公義。於是兩全矣。美而賦之。以贐其行。', originText: '靡怙匪母。靡愛匪日。言旋言歸。稱我壽爵。母曰嗟余子行役。王命是將。曰旣覯止。其樂未央。', titleK: '', translationK: '', category:'사언고시', topic:'백운', reply: 'N'})</x:v>
      </x:c>
      <x:c r="B7" s="57">
        <x:v>6</x:v>
      </x:c>
      <x:c r="C7" s="15" t="s">
        <x:v>3416</x:v>
      </x:c>
      <x:c r="D7" s="16" t="s">
        <x:v>3250</x:v>
      </x:c>
      <x:c r="E7" s="36" t="s">
        <x:v>2945</x:v>
      </x:c>
      <x:c r="F7" s="58" t="s">
        <x:v>330</x:v>
      </x:c>
      <x:c r="G7" s="38" t="s">
        <x:v>571</x:v>
      </x:c>
      <x:c r="H7" s="22"/>
      <x:c r="I7" s="22"/>
      <x:c r="J7" s="32" t="s">
        <x:v>3137</x:v>
      </x:c>
      <x:c r="K7" s="58" t="s">
        <x:v>2257</x:v>
      </x:c>
      <x:c r="L7" s="32" t="s">
        <x:v>2233</x:v>
      </x:c>
      <x:c r="M7" s="59"/>
      <x:c r="N7" s="60"/>
      <x:c r="O7" s="60"/>
      <x:c r="P7" s="60"/>
      <x:c r="Q7" s="60"/>
      <x:c r="R7" s="60"/>
      <x:c r="S7" s="55"/>
    </x:row>
    <x:row r="8" spans="1:19" ht="20.14999999999999857891" customHeight="1">
      <x:c r="A8" s="56" t="str">
        <x:f t="shared" si="0"/>
        <x:v>create (a7: Poem{gid: 'HBSGSJ(SG)01_001_06_PR', class: 'Poem', name: '사가시집01_시001_6', title: '白雲。孝子思親也。張左司大夫奉使朝鮮。大夫人在堂。七袠康強。四月九日。是初度之辰。思念不已。憂形言色。夫勞王事而靡盬。忠也。念慈恩而不忘。孝也。惟忠惟孝。私恩公義。於是兩全矣。美而賦之。以贐其行。', originText: '張仲孝友。令聞令德。允也左司。以嗣以續。求忠於孝。天子之錫。天子之錫。維張侯是式。', titleK: '', translationK: '', category:'사언고시', topic:'백운', reply: 'N'})</x:v>
      </x:c>
      <x:c r="B8" s="57">
        <x:v>7</x:v>
      </x:c>
      <x:c r="C8" s="15" t="s">
        <x:v>3412</x:v>
      </x:c>
      <x:c r="D8" s="16" t="s">
        <x:v>3250</x:v>
      </x:c>
      <x:c r="E8" s="36" t="s">
        <x:v>2961</x:v>
      </x:c>
      <x:c r="F8" s="58" t="s">
        <x:v>330</x:v>
      </x:c>
      <x:c r="G8" s="37" t="s">
        <x:v>568</x:v>
      </x:c>
      <x:c r="H8" s="22"/>
      <x:c r="I8" s="22"/>
      <x:c r="J8" s="32" t="s">
        <x:v>3137</x:v>
      </x:c>
      <x:c r="K8" s="58" t="s">
        <x:v>2257</x:v>
      </x:c>
      <x:c r="L8" s="32" t="s">
        <x:v>2233</x:v>
      </x:c>
      <x:c r="M8" s="59"/>
      <x:c r="N8" s="60"/>
      <x:c r="O8" s="60"/>
      <x:c r="P8" s="60"/>
      <x:c r="Q8" s="60"/>
      <x:c r="R8" s="60"/>
      <x:c r="S8" s="55"/>
    </x:row>
    <x:row r="9" spans="1:19" customHeight="1">
      <x:c r="A9" s="56" t="str">
        <x:f t="shared" si="0"/>
        <x:v>create (a8: Poem{gid: 'HBSGSJ(SG)02_001_PR', class: 'Poem', name: '사가시집02_시001', title: '讀書法泉寺。用康子武韻。錄似權正卿擥。', originText: '﻿立志堂堂少壯年。男兒出處捴關天。南陽忠義出師表。北斗文章原道篇。自古聖謨明似日。至今正道直於絃。此心耿耿憑誰語。俯仰乾坤氣浩然。', titleK: '', translationK: '', category:'', topic:'강자무 시운', reply: 'Y'})</x:v>
      </x:c>
      <x:c r="B9" s="57">
        <x:v>8</x:v>
      </x:c>
      <x:c r="C9" s="15" t="s">
        <x:v>1885</x:v>
      </x:c>
      <x:c r="D9" s="16" t="s">
        <x:v>3250</x:v>
      </x:c>
      <x:c r="E9" s="36" t="s">
        <x:v>3965</x:v>
      </x:c>
      <x:c r="F9" s="58" t="s">
        <x:v>1871</x:v>
      </x:c>
      <x:c r="G9" s="37" t="s">
        <x:v>456</x:v>
      </x:c>
      <x:c r="H9" s="22"/>
      <x:c r="I9" s="22"/>
      <x:c r="J9" s="32"/>
      <x:c r="K9" s="58" t="s">
        <x:v>1007</x:v>
      </x:c>
      <x:c r="L9" s="32" t="s">
        <x:v>2069</x:v>
      </x:c>
      <x:c r="M9" s="59"/>
      <x:c r="N9" s="60"/>
      <x:c r="O9" s="60"/>
      <x:c r="P9" s="60"/>
      <x:c r="Q9" s="60"/>
      <x:c r="R9" s="60"/>
      <x:c r="S9" s="55"/>
    </x:row>
    <x:row r="10" spans="1:19" customHeight="1">
      <x:c r="A10" s="56" t="str">
        <x:f t="shared" si="0"/>
        <x:v>create (a9: Poem{gid: 'HBSGSJ(SG)02_002_PR', class: 'Poem', name: '사가시집02_시002', title: '讀書法泉寺。次正卿韻。', originText: '﻿山中來往有行縢。靜愛招提閑愛僧。紙帳遮寒風慽慽。地爐通暖火騰騰。不知䆫外三更雪。挑盡釭頭五夜燈。努力明春塲屋事。時時鴈字細如蠅。', titleK: '', translationK: '', category:'', topic:'권남 시운', reply: 'Y'})</x:v>
      </x:c>
      <x:c r="B10" s="57">
        <x:v>9</x:v>
      </x:c>
      <x:c r="C10" s="15" t="s">
        <x:v>1860</x:v>
      </x:c>
      <x:c r="D10" s="16" t="s">
        <x:v>3250</x:v>
      </x:c>
      <x:c r="E10" s="36" t="s">
        <x:v>3975</x:v>
      </x:c>
      <x:c r="F10" s="58" t="s">
        <x:v>3876</x:v>
      </x:c>
      <x:c r="G10" s="37" t="s">
        <x:v>454</x:v>
      </x:c>
      <x:c r="H10" s="22"/>
      <x:c r="I10" s="22"/>
      <x:c r="J10" s="32"/>
      <x:c r="K10" s="58" t="s">
        <x:v>1167</x:v>
      </x:c>
      <x:c r="L10" s="32" t="s">
        <x:v>2069</x:v>
      </x:c>
      <x:c r="M10" s="59"/>
      <x:c r="N10" s="60"/>
      <x:c r="O10" s="60"/>
      <x:c r="P10" s="60"/>
      <x:c r="Q10" s="60"/>
      <x:c r="R10" s="60"/>
      <x:c r="S10" s="55"/>
    </x:row>
    <x:row r="11" spans="1:19" customHeight="1">
      <x:c r="A11" s="56" t="str">
        <x:f t="shared" si="0"/>
        <x:v>create (a10: Poem{gid: 'HBSGSJ(SG)02_003_PR', class: 'Poem', name: '사가시집02_시003', title: '驪興道中遇雪。次子武韻。', originText: '﻿驛程飛雪妬梅花。惆悵非因管物華。身上弊餘慈母線。年年作客苦思家。', titleK: '', translationK: '', category:'', topic:'눈', reply: 'N'})</x:v>
      </x:c>
      <x:c r="B11" s="57">
        <x:v>10</x:v>
      </x:c>
      <x:c r="C11" s="15" t="s">
        <x:v>1869</x:v>
      </x:c>
      <x:c r="D11" s="16" t="s">
        <x:v>3250</x:v>
      </x:c>
      <x:c r="E11" s="36" t="s">
        <x:v>3971</x:v>
      </x:c>
      <x:c r="F11" s="58" t="s">
        <x:v>2995</x:v>
      </x:c>
      <x:c r="G11" s="37" t="s">
        <x:v>4015</x:v>
      </x:c>
      <x:c r="H11" s="22"/>
      <x:c r="I11" s="22"/>
      <x:c r="J11" s="32"/>
      <x:c r="K11" s="58" t="s">
        <x:v>2742</x:v>
      </x:c>
      <x:c r="L11" s="32" t="s">
        <x:v>2233</x:v>
      </x:c>
      <x:c r="M11" s="59"/>
      <x:c r="N11" s="60"/>
      <x:c r="O11" s="60"/>
      <x:c r="P11" s="60"/>
      <x:c r="Q11" s="60"/>
      <x:c r="R11" s="60"/>
      <x:c r="S11" s="55"/>
    </x:row>
    <x:row r="12" spans="1:19" customHeight="1">
      <x:c r="A12" s="56" t="str">
        <x:f t="shared" si="0"/>
        <x:v>create (a11: Poem{gid: 'HBSGSJ(SG)02_004_PR', class: 'Poem', name: '사가시집02_시004', title: '讀原州興法寺碑。', originText: '﻿唐宗宸翰動龍螭。麗祖奎章幼婦辭。今日誰敎傳墨本。摩挲不覺鬢成絲。', titleK: '', translationK: '', category:'', topic:'원주 흥덕사비', reply: 'N'})</x:v>
      </x:c>
      <x:c r="B12" s="57">
        <x:v>11</x:v>
      </x:c>
      <x:c r="C12" s="15" t="s">
        <x:v>1876</x:v>
      </x:c>
      <x:c r="D12" s="16" t="s">
        <x:v>3250</x:v>
      </x:c>
      <x:c r="E12" s="36" t="s">
        <x:v>3976</x:v>
      </x:c>
      <x:c r="F12" s="58" t="s">
        <x:v>4215</x:v>
      </x:c>
      <x:c r="G12" s="37" t="s">
        <x:v>4032</x:v>
      </x:c>
      <x:c r="H12" s="22"/>
      <x:c r="I12" s="22"/>
      <x:c r="J12" s="32"/>
      <x:c r="K12" s="58" t="s">
        <x:v>3678</x:v>
      </x:c>
      <x:c r="L12" s="32" t="s">
        <x:v>2233</x:v>
      </x:c>
      <x:c r="M12" s="59" t="s">
        <x:v>765</x:v>
      </x:c>
      <x:c r="N12" s="60"/>
      <x:c r="O12" s="60"/>
      <x:c r="P12" s="60"/>
      <x:c r="Q12" s="60"/>
      <x:c r="R12" s="60"/>
      <x:c r="S12" s="55"/>
    </x:row>
    <x:row r="13" spans="1:19" customHeight="1">
      <x:c r="A13" s="56" t="str">
        <x:f t="shared" si="0"/>
        <x:v>create (a12: Poem{gid: 'HBSGSJ(SG)02_005_PR', class: 'Poem', name: '사가시집02_시005', title: '落第。與太初劇飮。大醉有作。柳誠源', originText: '﻿當日姮娥惜一枝。分無桃李及芳時。萬金駿骨人誰識。千佛名御我不知。拔劒劍高謌狂似鬼。典衣沽酒醉如泥。男兒大得寧無日。安用悲吟眊矂詩。', titleK: '', translationK: '', category:'', topic:'낙제', reply: 'N'})</x:v>
      </x:c>
      <x:c r="B13" s="57">
        <x:v>12</x:v>
      </x:c>
      <x:c r="C13" s="15" t="s">
        <x:v>1888</x:v>
      </x:c>
      <x:c r="D13" s="16" t="s">
        <x:v>3250</x:v>
      </x:c>
      <x:c r="E13" s="36" t="s">
        <x:v>3958</x:v>
      </x:c>
      <x:c r="F13" s="58" t="s">
        <x:v>3074</x:v>
      </x:c>
      <x:c r="G13" s="38" t="s">
        <x:v>480</x:v>
      </x:c>
      <x:c r="H13" s="22"/>
      <x:c r="I13" s="22"/>
      <x:c r="J13" s="32"/>
      <x:c r="K13" s="58" t="s">
        <x:v>2183</x:v>
      </x:c>
      <x:c r="L13" s="32" t="s">
        <x:v>2233</x:v>
      </x:c>
      <x:c r="M13" s="59" t="s">
        <x:v>2072</x:v>
      </x:c>
      <x:c r="N13" s="60"/>
      <x:c r="O13" s="60"/>
      <x:c r="P13" s="60"/>
      <x:c r="Q13" s="60"/>
      <x:c r="R13" s="60"/>
      <x:c r="S13" s="55"/>
    </x:row>
    <x:row r="14" spans="1:19" customHeight="1">
      <x:c r="A14" s="56" t="str">
        <x:f t="shared" si="0"/>
        <x:v>create (a13: Poem{gid: 'HBSGSJ(SG)02_006_PR', class: 'Poem', name: '사가시집02_시006', title: '讀書兔山村墅。同年尹上舍禮卿，權上舍綸，李上舍孟智。約來會。詩以督之。', originText: '﻿燈火山中稍可親。若言滋味舌生津。茅䆫糊紙明如雪。土堗燒松盎似春。文史三冬今轉富。英雄萬古不長貧。草廬從此靑雲起。珍重時時謝故人。', titleK: '', translationK: '', category:'', topic:'모임', reply: 'N'})</x:v>
      </x:c>
      <x:c r="B14" s="57">
        <x:v>13</x:v>
      </x:c>
      <x:c r="C14" s="15" t="s">
        <x:v>1862</x:v>
      </x:c>
      <x:c r="D14" s="16" t="s">
        <x:v>3250</x:v>
      </x:c>
      <x:c r="E14" s="36" t="s">
        <x:v>3957</x:v>
      </x:c>
      <x:c r="F14" s="58" t="s">
        <x:v>4028</x:v>
      </x:c>
      <x:c r="G14" s="37" t="s">
        <x:v>475</x:v>
      </x:c>
      <x:c r="H14" s="22"/>
      <x:c r="I14" s="22"/>
      <x:c r="J14" s="32"/>
      <x:c r="K14" s="58" t="s">
        <x:v>2249</x:v>
      </x:c>
      <x:c r="L14" s="32" t="s">
        <x:v>2233</x:v>
      </x:c>
      <x:c r="M14" s="59"/>
      <x:c r="N14" s="60"/>
      <x:c r="O14" s="60"/>
      <x:c r="P14" s="60"/>
      <x:c r="Q14" s="60"/>
      <x:c r="R14" s="60"/>
      <x:c r="S14" s="55"/>
    </x:row>
    <x:row r="15" spans="1:19" customHeight="1">
      <x:c r="A15" s="56" t="str">
        <x:f t="shared" si="0"/>
        <x:v>create (a14: Poem{gid: 'HBSGSJ(SG)02_007_PR', class: 'Poem', name: '사가시집02_시007', title: '將往法泉寺。與子武遇驪江。繼有權上舍綸，金上舍命中。來會偕往。途中有作。', originText: '﻿去歲讀書處。巨山又見招。行裝高馬骨。書史滿牛腰。納納乾坤蕩。垂垂道路遙。英雄當會遇。畢竟望吾曹。', titleK: '', translationK: '', category:'', topic:'모임', reply: 'N'})</x:v>
      </x:c>
      <x:c r="B15" s="57">
        <x:v>14</x:v>
      </x:c>
      <x:c r="C15" s="15" t="s">
        <x:v>1883</x:v>
      </x:c>
      <x:c r="D15" s="16" t="s">
        <x:v>3250</x:v>
      </x:c>
      <x:c r="E15" s="36" t="s">
        <x:v>4237</x:v>
      </x:c>
      <x:c r="F15" s="58" t="s">
        <x:v>1782</x:v>
      </x:c>
      <x:c r="G15" s="37" t="s">
        <x:v>631</x:v>
      </x:c>
      <x:c r="H15" s="22"/>
      <x:c r="I15" s="22"/>
      <x:c r="J15" s="32"/>
      <x:c r="K15" s="58" t="s">
        <x:v>2249</x:v>
      </x:c>
      <x:c r="L15" s="32" t="s">
        <x:v>2233</x:v>
      </x:c>
      <x:c r="M15" s="59"/>
      <x:c r="N15" s="60"/>
      <x:c r="O15" s="60"/>
      <x:c r="P15" s="60"/>
      <x:c r="Q15" s="60"/>
      <x:c r="R15" s="60"/>
      <x:c r="S15" s="55"/>
    </x:row>
    <x:row r="16" spans="1:19" customHeight="1">
      <x:c r="A16" s="56" t="str">
        <x:f t="shared" si="0"/>
        <x:v>create (a15: Poem{gid: 'HBSGSJ(SG)02_008_PR', class: 'Poem', name: '사가시집02_시008', title: '春闈已逼。書懷示太初。', originText: '﻿風雪三更夜。書䆫坐不眠。短檠蛾屬火。破榻蝨生氊。黃卷心徒醉。靑雲志已堅。明春知有事。誰著祖生鞭。', titleK: '', translationK: '', category:'', topic:'과거시험(春場試)', reply: 'N'})</x:v>
      </x:c>
      <x:c r="B16" s="57">
        <x:v>15</x:v>
      </x:c>
      <x:c r="C16" s="15" t="s">
        <x:v>563</x:v>
      </x:c>
      <x:c r="D16" s="16" t="s">
        <x:v>3250</x:v>
      </x:c>
      <x:c r="E16" s="36" t="s">
        <x:v>3974</x:v>
      </x:c>
      <x:c r="F16" s="58" t="s">
        <x:v>3857</x:v>
      </x:c>
      <x:c r="G16" s="37" t="s">
        <x:v>615</x:v>
      </x:c>
      <x:c r="H16" s="22"/>
      <x:c r="I16" s="22"/>
      <x:c r="J16" s="32"/>
      <x:c r="K16" s="58" t="s">
        <x:v>4134</x:v>
      </x:c>
      <x:c r="L16" s="32" t="s">
        <x:v>2233</x:v>
      </x:c>
      <x:c r="M16" s="59"/>
      <x:c r="N16" s="60"/>
      <x:c r="O16" s="60"/>
      <x:c r="P16" s="60"/>
      <x:c r="Q16" s="60"/>
      <x:c r="R16" s="60"/>
      <x:c r="S16" s="55"/>
    </x:row>
    <x:row r="17" spans="1:19" customHeight="1">
      <x:c r="A17" s="56" t="str">
        <x:f t="shared" si="0"/>
        <x:v>create (a16: Poem{gid: 'HBSGSJ(SG)02_009_PR', class: 'Poem', name: '사가시집02_시009', title: '初選。爲集賢殿博士。入直書懷。寄金校書孟。', originText: '﻿畫閣沉沉玉禁中。日烘春色透簾櫳。御溝流水藍凝碧。上苑開花燒政紅。金鴨火銷香荏苒。銅龍水滴響丁東。南䆫獨坐無餘事。點筆花牋語轉工。', titleK: '', translationK: '', category:'', topic:'관직_집현전박사', reply: 'N'})</x:v>
      </x:c>
      <x:c r="B17" s="57">
        <x:v>16</x:v>
      </x:c>
      <x:c r="C17" s="15" t="s">
        <x:v>1827</x:v>
      </x:c>
      <x:c r="D17" s="16" t="s">
        <x:v>3250</x:v>
      </x:c>
      <x:c r="E17" s="36" t="s">
        <x:v>3996</x:v>
      </x:c>
      <x:c r="F17" s="58" t="s">
        <x:v>3423</x:v>
      </x:c>
      <x:c r="G17" s="37" t="s">
        <x:v>473</x:v>
      </x:c>
      <x:c r="H17" s="22"/>
      <x:c r="I17" s="22"/>
      <x:c r="J17" s="32"/>
      <x:c r="K17" s="58" t="s">
        <x:v>3945</x:v>
      </x:c>
      <x:c r="L17" s="32" t="s">
        <x:v>2233</x:v>
      </x:c>
      <x:c r="M17" s="59"/>
      <x:c r="N17" s="60"/>
      <x:c r="O17" s="60"/>
      <x:c r="P17" s="60"/>
      <x:c r="Q17" s="60"/>
      <x:c r="R17" s="60"/>
      <x:c r="S17" s="55"/>
    </x:row>
    <x:row r="18" spans="1:19" customHeight="1">
      <x:c r="A18" s="56" t="str">
        <x:f t="shared" si="0"/>
        <x:v>create (a17: Poem{gid: 'HBSGSJ(SG)02_010_PR', class: 'Poem', name: '사가시집02_시010', title: '秋山圖。爲日本誾上人作。', originText: '﻿秋風嫋嫋江水波。前山後山霜葉多。穿林石棧相紆縈。時見樓閣跨崢嶸。野外風帘高百竿。小橋倒影臨淸灣。蹇驢孤客何所之。吟鞭指點行較遲。別浦寒潮漲半蒿。漁郞隨意移輕舠。長天渺渺煙茫茫。重洲落日蘭芷香。當時畫史好事者。想見丘壑藏膏肓。披圖忽此心神融。起我遠興遊江東。江東蓴鱸政無恙。目斷天涯半帆風。', titleK: '', translationK: '', category:'', topic:'그림_추산도', reply: 'N'})</x:v>
      </x:c>
      <x:c r="B18" s="57">
        <x:v>17</x:v>
      </x:c>
      <x:c r="C18" s="15" t="s">
        <x:v>1874</x:v>
      </x:c>
      <x:c r="D18" s="16" t="s">
        <x:v>3250</x:v>
      </x:c>
      <x:c r="E18" s="36" t="s">
        <x:v>3956</x:v>
      </x:c>
      <x:c r="F18" s="58" t="s">
        <x:v>1654</x:v>
      </x:c>
      <x:c r="G18" s="37" t="s">
        <x:v>73</x:v>
      </x:c>
      <x:c r="H18" s="22"/>
      <x:c r="I18" s="16"/>
      <x:c r="J18" s="32"/>
      <x:c r="K18" s="58" t="s">
        <x:v>1292</x:v>
      </x:c>
      <x:c r="L18" s="32" t="s">
        <x:v>2233</x:v>
      </x:c>
      <x:c r="M18" s="59"/>
      <x:c r="N18" s="60"/>
      <x:c r="O18" s="60"/>
      <x:c r="P18" s="60"/>
      <x:c r="Q18" s="60"/>
      <x:c r="R18" s="60"/>
      <x:c r="S18" s="55"/>
    </x:row>
    <x:row r="19" spans="1:19" customHeight="1">
      <x:c r="A19" s="56" t="str">
        <x:f t="shared" si="0"/>
        <x:v>create (a18: Poem{gid: 'HBSGSJ(SG)02_011_PR', class: 'Poem', name: '사가시집02_시011', title: '春日遊靑坡。用太初韻。', originText: '﻿尋春來渡小橋西。零落殘紅襯馬蹄。隔林幽鳥多才思。管領靑山自在啼。', titleK: '', translationK: '', category:'', topic:'유성원 시운', reply: 'Y'})</x:v>
      </x:c>
      <x:c r="B19" s="57">
        <x:v>18</x:v>
      </x:c>
      <x:c r="C19" s="15" t="s">
        <x:v>1875</x:v>
      </x:c>
      <x:c r="D19" s="16" t="s">
        <x:v>3250</x:v>
      </x:c>
      <x:c r="E19" s="36" t="s">
        <x:v>3850</x:v>
      </x:c>
      <x:c r="F19" s="58" t="s">
        <x:v>4143</x:v>
      </x:c>
      <x:c r="G19" s="37" t="s">
        <x:v>4036</x:v>
      </x:c>
      <x:c r="H19" s="22"/>
      <x:c r="I19" s="16"/>
      <x:c r="J19" s="32"/>
      <x:c r="K19" s="58" t="s">
        <x:v>3150</x:v>
      </x:c>
      <x:c r="L19" s="32" t="s">
        <x:v>2069</x:v>
      </x:c>
      <x:c r="M19" s="59"/>
      <x:c r="N19" s="60"/>
      <x:c r="O19" s="60"/>
      <x:c r="P19" s="60"/>
      <x:c r="Q19" s="60"/>
      <x:c r="R19" s="60"/>
      <x:c r="S19" s="55"/>
    </x:row>
    <x:row r="20" spans="1:19" customHeight="1">
      <x:c r="A20" s="56" t="str">
        <x:f t="shared" si="0"/>
        <x:v>create (a19: Poem{gid: 'HBSGSJ(SG)02_012_PR', class: 'Poem', name: '사가시집02_시012', title: '入直鑾坡', originText: '﻿淸宵獨直覺綾單。金鑰初抽夜向闌。月在西廊花影轉。星臨北闕漏聲殘。畫屛雕燭光留豔。寶卓香爐氣劈寒。侍從淸班恩不次。自慙身世轉踈頑。', titleK: '', translationK: '', category:'', topic:'관직_한림원', reply: 'N'})</x:v>
      </x:c>
      <x:c r="B20" s="57">
        <x:v>19</x:v>
      </x:c>
      <x:c r="C20" s="15" t="s">
        <x:v>560</x:v>
      </x:c>
      <x:c r="D20" s="16" t="s">
        <x:v>3250</x:v>
      </x:c>
      <x:c r="E20" s="36" t="s">
        <x:v>3973</x:v>
      </x:c>
      <x:c r="F20" s="58" t="s">
        <x:v>1045</x:v>
      </x:c>
      <x:c r="G20" s="37" t="s">
        <x:v>492</x:v>
      </x:c>
      <x:c r="H20" s="22"/>
      <x:c r="I20" s="16"/>
      <x:c r="J20" s="32"/>
      <x:c r="K20" s="58" t="s">
        <x:v>906</x:v>
      </x:c>
      <x:c r="L20" s="32" t="s">
        <x:v>2233</x:v>
      </x:c>
      <x:c r="M20" s="59"/>
      <x:c r="N20" s="60"/>
      <x:c r="O20" s="60"/>
      <x:c r="P20" s="60"/>
      <x:c r="Q20" s="60"/>
      <x:c r="R20" s="60"/>
      <x:c r="S20" s="55"/>
    </x:row>
    <x:row r="21" spans="1:19" customHeight="1">
      <x:c r="A21" s="56" t="str">
        <x:f t="shared" si="0"/>
        <x:v>create (a20: Poem{gid: 'HBSGSJ(SG)02_013_00_PR', class: 'Poem', name: '사가시집02_시013_0', title: '夢桃源圖。爲貴公子作。十首', originText: '', titleK: '', translationK: '', category:'', topic:'그림_몽유도원도', reply: 'N'})</x:v>
      </x:c>
      <x:c r="B21" s="57">
        <x:v>20</x:v>
      </x:c>
      <x:c r="C21" s="15" t="s">
        <x:v>3452</x:v>
      </x:c>
      <x:c r="D21" s="16" t="s">
        <x:v>3250</x:v>
      </x:c>
      <x:c r="E21" s="36" t="s">
        <x:v>1629</x:v>
      </x:c>
      <x:c r="F21" s="58" t="s">
        <x:v>2873</x:v>
      </x:c>
      <x:c r="G21" s="52"/>
      <x:c r="H21" s="22"/>
      <x:c r="I21" s="16"/>
      <x:c r="J21" s="32"/>
      <x:c r="K21" s="58" t="s">
        <x:v>4148</x:v>
      </x:c>
      <x:c r="L21" s="32" t="s">
        <x:v>2233</x:v>
      </x:c>
      <x:c r="M21" s="59"/>
      <x:c r="N21" s="60"/>
      <x:c r="O21" s="60"/>
      <x:c r="P21" s="60"/>
      <x:c r="Q21" s="60"/>
      <x:c r="R21" s="60"/>
      <x:c r="S21" s="55"/>
    </x:row>
    <x:row r="22" spans="1:19" customHeight="1">
      <x:c r="A22" s="56" t="str">
        <x:f t="shared" si="0"/>
        <x:v>create (a21: Poem{gid: 'HBSGSJ(SG)02_013_01_PR', class: 'Poem', name: '사가시집02_시013_1', title: '夢桃源圖。爲貴公子作。十首', originText: '武陵何處是桃源。無術躋攀款洞門。虵馬分爭幾年代。鷄蠶生長已兒孫。一川花合春長在。四壁雲深路不分。自是漁郞多好事。此中消息了難聞。', titleK: '', translationK: '', category:'', topic:'그림_몽유도원도', reply: 'N'})</x:v>
      </x:c>
      <x:c r="B22" s="57">
        <x:v>21</x:v>
      </x:c>
      <x:c r="C22" s="15" t="s">
        <x:v>3427</x:v>
      </x:c>
      <x:c r="D22" s="16" t="s">
        <x:v>3250</x:v>
      </x:c>
      <x:c r="E22" s="36" t="s">
        <x:v>1678</x:v>
      </x:c>
      <x:c r="F22" s="58" t="s">
        <x:v>2873</x:v>
      </x:c>
      <x:c r="G22" s="37" t="s">
        <x:v>422</x:v>
      </x:c>
      <x:c r="H22" s="22"/>
      <x:c r="I22" s="16"/>
      <x:c r="J22" s="32"/>
      <x:c r="K22" s="58" t="s">
        <x:v>4148</x:v>
      </x:c>
      <x:c r="L22" s="32" t="s">
        <x:v>2233</x:v>
      </x:c>
      <x:c r="M22" s="59"/>
      <x:c r="N22" s="60"/>
      <x:c r="O22" s="61" t="s">
        <x:v>1284</x:v>
      </x:c>
      <x:c r="P22" s="60"/>
      <x:c r="Q22" s="60"/>
      <x:c r="R22" s="60"/>
      <x:c r="S22" s="55"/>
    </x:row>
    <x:row r="23" spans="1:19" customHeight="1">
      <x:c r="A23" s="56" t="str">
        <x:f t="shared" si="0"/>
        <x:v>create (a22: Poem{gid: 'HBSGSJ(SG)02_013_02_PR', class: 'Poem', name: '사가시집02_시013_2', title: '夢桃源圖。爲貴公子作。十首', originText: '水滴銅龍漏刻長。畫堂高睡斗凄涼。雅懷不負丹丘興。異境初移玉枕傍。竹屋蕭踈深洞靜。桃花掩映半溪香。覺來物色依然是。誰道神仙隔渺茫。', titleK: '', translationK: '', category:'', topic:'그림_몽유도원도', reply: 'N'})</x:v>
      </x:c>
      <x:c r="B23" s="57">
        <x:v>22</x:v>
      </x:c>
      <x:c r="C23" s="15" t="s">
        <x:v>3440</x:v>
      </x:c>
      <x:c r="D23" s="16" t="s">
        <x:v>3250</x:v>
      </x:c>
      <x:c r="E23" s="36" t="s">
        <x:v>43</x:v>
      </x:c>
      <x:c r="F23" s="58" t="s">
        <x:v>2873</x:v>
      </x:c>
      <x:c r="G23" s="37" t="s">
        <x:v>499</x:v>
      </x:c>
      <x:c r="H23" s="22"/>
      <x:c r="I23" s="16"/>
      <x:c r="J23" s="32"/>
      <x:c r="K23" s="58" t="s">
        <x:v>4148</x:v>
      </x:c>
      <x:c r="L23" s="32" t="s">
        <x:v>2233</x:v>
      </x:c>
      <x:c r="M23" s="59"/>
      <x:c r="N23" s="60"/>
      <x:c r="O23" s="60"/>
      <x:c r="P23" s="60"/>
      <x:c r="Q23" s="60"/>
      <x:c r="R23" s="60"/>
      <x:c r="S23" s="55"/>
    </x:row>
    <x:row r="24" spans="1:19" customHeight="1">
      <x:c r="A24" s="56" t="str">
        <x:f t="shared" si="0"/>
        <x:v>create (a23: Poem{gid: 'HBSGSJ(SG)02_013_03_PR', class: 'Poem', name: '사가시집02_시013_3', title: '夢桃源圖。爲貴公子作。十首', originText: '偶然逃世是神仙。細逕潛通小有天。鑿石架巖何代室。採花食實不知年。羲皇日月三春裏。漢晉乾坤百戰邊。千古地靈藏不洩。要憑淸夢世間傳。', titleK: '', translationK: '', category:'', topic:'그림_몽유도원도', reply: 'N'})</x:v>
      </x:c>
      <x:c r="B24" s="57">
        <x:v>23</x:v>
      </x:c>
      <x:c r="C24" s="15" t="s">
        <x:v>3438</x:v>
      </x:c>
      <x:c r="D24" s="16" t="s">
        <x:v>3250</x:v>
      </x:c>
      <x:c r="E24" s="36" t="s">
        <x:v>1630</x:v>
      </x:c>
      <x:c r="F24" s="58" t="s">
        <x:v>2873</x:v>
      </x:c>
      <x:c r="G24" s="37" t="s">
        <x:v>506</x:v>
      </x:c>
      <x:c r="H24" s="22"/>
      <x:c r="I24" s="22"/>
      <x:c r="J24" s="32"/>
      <x:c r="K24" s="58" t="s">
        <x:v>4148</x:v>
      </x:c>
      <x:c r="L24" s="32" t="s">
        <x:v>2233</x:v>
      </x:c>
      <x:c r="M24" s="59"/>
      <x:c r="N24" s="60"/>
      <x:c r="O24" s="60"/>
      <x:c r="P24" s="60"/>
      <x:c r="Q24" s="60"/>
      <x:c r="R24" s="60"/>
      <x:c r="S24" s="55"/>
    </x:row>
    <x:row r="25" spans="1:19" customHeight="1">
      <x:c r="A25" s="56" t="str">
        <x:f t="shared" si="0"/>
        <x:v>create (a24: Poem{gid: 'HBSGSJ(SG)02_013_04_PR', class: 'Poem', name: '사가시집02_시013_4', title: '夢桃源圖。爲貴公子作。十首', originText: '尋山不必強尋源。縮地煙霞自在春。花隱巖隈門半掩。舟橫浦溆水平分。採芝試伴商山老。鍊汞非貪上界眞。莫怪人間音問隔。避秦元是避風塵。', titleK: '', translationK: '', category:'', topic:'그림_몽유도원도', reply: 'N'})</x:v>
      </x:c>
      <x:c r="B25" s="57">
        <x:v>24</x:v>
      </x:c>
      <x:c r="C25" s="15" t="s">
        <x:v>3429</x:v>
      </x:c>
      <x:c r="D25" s="16" t="s">
        <x:v>3250</x:v>
      </x:c>
      <x:c r="E25" s="36" t="s">
        <x:v>2905</x:v>
      </x:c>
      <x:c r="F25" s="58" t="s">
        <x:v>2873</x:v>
      </x:c>
      <x:c r="G25" s="37" t="s">
        <x:v>439</x:v>
      </x:c>
      <x:c r="H25" s="22"/>
      <x:c r="I25" s="22"/>
      <x:c r="J25" s="32"/>
      <x:c r="K25" s="58" t="s">
        <x:v>4148</x:v>
      </x:c>
      <x:c r="L25" s="32" t="s">
        <x:v>2233</x:v>
      </x:c>
      <x:c r="M25" s="59"/>
      <x:c r="N25" s="60"/>
      <x:c r="O25" s="60"/>
      <x:c r="P25" s="60"/>
      <x:c r="Q25" s="60"/>
      <x:c r="R25" s="60"/>
      <x:c r="S25" s="55"/>
    </x:row>
    <x:row r="26" spans="1:19" customHeight="1">
      <x:c r="A26" s="56" t="str">
        <x:f t="shared" si="0"/>
        <x:v>create (a25: Poem{gid: 'HBSGSJ(SG)02_013_05_PR', class: 'Poem', name: '사가시집02_시013_5', title: '夢桃源圖。爲貴公子作。十首', originText: '夙信天人雅想淸。武陵春夢轉分明。縈紆洞口千回路。邂逅山冠一笑迎。玉砌丹墻頻指點。石田茅屋且縱橫。陪遊盡是儒仙傑。記得當時畫裏行。', titleK: '', translationK: '', category:'', topic:'그림_몽유도원도', reply: 'N'})</x:v>
      </x:c>
      <x:c r="B26" s="57">
        <x:v>25</x:v>
      </x:c>
      <x:c r="C26" s="15" t="s">
        <x:v>3485</x:v>
      </x:c>
      <x:c r="D26" s="16" t="s">
        <x:v>3250</x:v>
      </x:c>
      <x:c r="E26" s="36" t="s">
        <x:v>2889</x:v>
      </x:c>
      <x:c r="F26" s="58" t="s">
        <x:v>2873</x:v>
      </x:c>
      <x:c r="G26" s="37" t="s">
        <x:v>436</x:v>
      </x:c>
      <x:c r="H26" s="22"/>
      <x:c r="I26" s="22"/>
      <x:c r="J26" s="32"/>
      <x:c r="K26" s="58" t="s">
        <x:v>4148</x:v>
      </x:c>
      <x:c r="L26" s="32" t="s">
        <x:v>2233</x:v>
      </x:c>
      <x:c r="M26" s="59"/>
      <x:c r="N26" s="60"/>
      <x:c r="O26" s="60"/>
      <x:c r="P26" s="60"/>
      <x:c r="Q26" s="60"/>
      <x:c r="R26" s="60"/>
      <x:c r="S26" s="55"/>
    </x:row>
    <x:row r="27" spans="1:19" customHeight="1">
      <x:c r="A27" s="56" t="str">
        <x:f t="shared" si="0"/>
        <x:v>create (a26: Poem{gid: 'HBSGSJ(SG)02_013_06_PR', class: 'Poem', name: '사가시집02_시013_6', title: '夢桃源圖。爲貴公子作。十首', originText: '賴是神工顧凱之。筆端還有洞中思。玉仙恍惚天慳露。綃幅森羅地軸移。遠近峯巒相隱映。高低花木正紛披。焚香靜坐圖書裏。却憶晴䆫遽栩時。', titleK: '', translationK: '', category:'', topic:'그림_몽유도원도', reply: 'N'})</x:v>
      </x:c>
      <x:c r="B27" s="57">
        <x:v>26</x:v>
      </x:c>
      <x:c r="C27" s="15" t="s">
        <x:v>3428</x:v>
      </x:c>
      <x:c r="D27" s="16" t="s">
        <x:v>3250</x:v>
      </x:c>
      <x:c r="E27" s="36" t="s">
        <x:v>2898</x:v>
      </x:c>
      <x:c r="F27" s="58" t="s">
        <x:v>2873</x:v>
      </x:c>
      <x:c r="G27" s="37" t="s">
        <x:v>414</x:v>
      </x:c>
      <x:c r="H27" s="22"/>
      <x:c r="I27" s="22"/>
      <x:c r="J27" s="32"/>
      <x:c r="K27" s="58" t="s">
        <x:v>4148</x:v>
      </x:c>
      <x:c r="L27" s="32" t="s">
        <x:v>2233</x:v>
      </x:c>
      <x:c r="M27" s="59"/>
      <x:c r="N27" s="60"/>
      <x:c r="O27" s="60"/>
      <x:c r="P27" s="60"/>
      <x:c r="Q27" s="60"/>
      <x:c r="R27" s="60"/>
      <x:c r="S27" s="55"/>
    </x:row>
    <x:row r="28" spans="1:19" customHeight="1">
      <x:c r="A28" s="56" t="str">
        <x:f t="shared" si="0"/>
        <x:v>create (a27: Poem{gid: 'HBSGSJ(SG)02_013_07_PR', class: 'Poem', name: '사가시집02_시013_7', title: '夢桃源圖。爲貴公子作。十首', originText: '造物紛紛戱小兒。精神變化渺難知。邯鄲枕上黃梁熟。華胥鄕中白日遲。胡蝶悠揚多取次。馬牛因想自希夷。幾人夢到桃源洞。梅竹千秋一段奇。', titleK: '', translationK: '', category:'', topic:'그림_몽유도원도', reply: 'N'})</x:v>
      </x:c>
      <x:c r="B28" s="57">
        <x:v>27</x:v>
      </x:c>
      <x:c r="C28" s="15" t="s">
        <x:v>3453</x:v>
      </x:c>
      <x:c r="D28" s="16" t="s">
        <x:v>3250</x:v>
      </x:c>
      <x:c r="E28" s="36" t="s">
        <x:v>2949</x:v>
      </x:c>
      <x:c r="F28" s="58" t="s">
        <x:v>2873</x:v>
      </x:c>
      <x:c r="G28" s="38" t="s">
        <x:v>458</x:v>
      </x:c>
      <x:c r="H28" s="22"/>
      <x:c r="I28" s="22"/>
      <x:c r="J28" s="32"/>
      <x:c r="K28" s="58" t="s">
        <x:v>4148</x:v>
      </x:c>
      <x:c r="L28" s="32" t="s">
        <x:v>2233</x:v>
      </x:c>
      <x:c r="M28" s="59"/>
      <x:c r="N28" s="60"/>
      <x:c r="O28" s="60"/>
      <x:c r="P28" s="60"/>
      <x:c r="Q28" s="60"/>
      <x:c r="R28" s="60"/>
      <x:c r="S28" s="55"/>
    </x:row>
    <x:row r="29" spans="1:19" customHeight="1">
      <x:c r="A29" s="56" t="str">
        <x:f t="shared" si="0"/>
        <x:v>create (a28: Poem{gid: 'HBSGSJ(SG)02_013_08_PR', class: 'Poem', name: '사가시집02_시013_8', title: '夢桃源圖。爲貴公子作。十首', originText: '垂垂一簇畫堂高。意匠經營細入毫。作記遠過彭澤妙。題詩須倩退之豪。披圖不覺生新想。入筆何曾捲怒濤。若使淸游陪杖屨。也應身世屬仙曹。', titleK: '', translationK: '', category:'', topic:'그림_몽유도원도', reply: 'N'})</x:v>
      </x:c>
      <x:c r="B29" s="57">
        <x:v>28</x:v>
      </x:c>
      <x:c r="C29" s="15" t="s">
        <x:v>3447</x:v>
      </x:c>
      <x:c r="D29" s="16" t="s">
        <x:v>3250</x:v>
      </x:c>
      <x:c r="E29" s="36" t="s">
        <x:v>2851</x:v>
      </x:c>
      <x:c r="F29" s="58" t="s">
        <x:v>2873</x:v>
      </x:c>
      <x:c r="G29" s="37" t="s">
        <x:v>461</x:v>
      </x:c>
      <x:c r="H29" s="22"/>
      <x:c r="I29" s="22"/>
      <x:c r="J29" s="32"/>
      <x:c r="K29" s="58" t="s">
        <x:v>4148</x:v>
      </x:c>
      <x:c r="L29" s="32" t="s">
        <x:v>2233</x:v>
      </x:c>
      <x:c r="M29" s="59"/>
      <x:c r="N29" s="60"/>
      <x:c r="O29" s="60"/>
      <x:c r="P29" s="60"/>
      <x:c r="Q29" s="60"/>
      <x:c r="R29" s="60"/>
      <x:c r="S29" s="55"/>
    </x:row>
    <x:row r="30" spans="1:19" customHeight="1">
      <x:c r="A30" s="56" t="str">
        <x:f t="shared" si="0"/>
        <x:v>create (a29: Poem{gid: 'HBSGSJ(SG)02_013_09_PR', class: 'Poem', name: '사가시집02_시013_9', title: '夢桃源圖。爲貴公子作。十首', originText: '人間膏火日相煎。仙洞迢迢若箇邊。欲試豈無飧玉法。縱歸苦乏買山錢。未尋杜甫靑精飯。空憶昌黎玉井蓮。乞得刀圭如可得。願乘鸞鶴訪羣仙。', titleK: '', translationK: '', category:'', topic:'그림_몽유도원도', reply: 'N'})</x:v>
      </x:c>
      <x:c r="B30" s="57">
        <x:v>29</x:v>
      </x:c>
      <x:c r="C30" s="15" t="s">
        <x:v>3431</x:v>
      </x:c>
      <x:c r="D30" s="16" t="s">
        <x:v>3250</x:v>
      </x:c>
      <x:c r="E30" s="36" t="s">
        <x:v>776</x:v>
      </x:c>
      <x:c r="F30" s="58" t="s">
        <x:v>2873</x:v>
      </x:c>
      <x:c r="G30" s="37" t="s">
        <x:v>408</x:v>
      </x:c>
      <x:c r="H30" s="22"/>
      <x:c r="I30" s="22"/>
      <x:c r="J30" s="32"/>
      <x:c r="K30" s="58" t="s">
        <x:v>4148</x:v>
      </x:c>
      <x:c r="L30" s="32" t="s">
        <x:v>2233</x:v>
      </x:c>
      <x:c r="M30" s="59"/>
      <x:c r="N30" s="60"/>
      <x:c r="O30" s="60"/>
      <x:c r="P30" s="60"/>
      <x:c r="Q30" s="60"/>
      <x:c r="R30" s="60"/>
      <x:c r="S30" s="55"/>
    </x:row>
    <x:row r="31" spans="1:19" customHeight="1">
      <x:c r="A31" s="56" t="str">
        <x:f t="shared" si="0"/>
        <x:v>create (a30: Poem{gid: 'HBSGSJ(SG)02_013_10_PR', class: 'Poem', name: '사가시집02_시013_10', title: '夢桃源圖。爲貴公子作。十首', originText: '頭邊歲月去堂堂。犇走東華有底忙。好夢不長名宦路。歸情先在水雲鄕。靜中玄牝安心藥。閑裏黃庭却老方。早晩求田仍問舍。一篙春水鼓蘭檣。', titleK: '', translationK: '', category:'', topic:'그림_몽유도원도', reply: 'N'})</x:v>
      </x:c>
      <x:c r="B31" s="57">
        <x:v>30</x:v>
      </x:c>
      <x:c r="C31" s="15" t="s">
        <x:v>3455</x:v>
      </x:c>
      <x:c r="D31" s="16" t="s">
        <x:v>3250</x:v>
      </x:c>
      <x:c r="E31" s="36" t="s">
        <x:v>1637</x:v>
      </x:c>
      <x:c r="F31" s="58" t="s">
        <x:v>2873</x:v>
      </x:c>
      <x:c r="G31" s="37" t="s">
        <x:v>413</x:v>
      </x:c>
      <x:c r="H31" s="22"/>
      <x:c r="I31" s="22"/>
      <x:c r="J31" s="32"/>
      <x:c r="K31" s="58" t="s">
        <x:v>4148</x:v>
      </x:c>
      <x:c r="L31" s="32" t="s">
        <x:v>2233</x:v>
      </x:c>
      <x:c r="M31" s="59"/>
      <x:c r="N31" s="60"/>
      <x:c r="O31" s="60"/>
      <x:c r="P31" s="60"/>
      <x:c r="Q31" s="60"/>
      <x:c r="R31" s="60"/>
      <x:c r="S31" s="55"/>
    </x:row>
    <x:row r="32" spans="1:19" customHeight="1">
      <x:c r="A32" s="56" t="str">
        <x:f t="shared" si="0"/>
        <x:v>create (a31: Poem{gid: 'HBSGSJ(SG)02_014_PR', class: 'Poem', name: '사가시집02_시014', title: '雨後小坐獨吟', originText: '﻿朝來兩初霽。幽興滿簾隅。日色溫如玉。春光潤似酥。竹深飛燕子。花落睡狸奴。客至拚消晝。淸談當酒壺。', titleK: '', translationK: '', category:'', topic:'비', reply: 'N'})</x:v>
      </x:c>
      <x:c r="B32" s="57">
        <x:v>31</x:v>
      </x:c>
      <x:c r="C32" s="15" t="s">
        <x:v>1868</x:v>
      </x:c>
      <x:c r="D32" s="16" t="s">
        <x:v>3250</x:v>
      </x:c>
      <x:c r="E32" s="36" t="s">
        <x:v>4223</x:v>
      </x:c>
      <x:c r="F32" s="58" t="s">
        <x:v>3136</x:v>
      </x:c>
      <x:c r="G32" s="37" t="s">
        <x:v>601</x:v>
      </x:c>
      <x:c r="H32" s="22"/>
      <x:c r="I32" s="16"/>
      <x:c r="J32" s="32"/>
      <x:c r="K32" s="58" t="s">
        <x:v>2592</x:v>
      </x:c>
      <x:c r="L32" s="32" t="s">
        <x:v>2233</x:v>
      </x:c>
      <x:c r="M32" s="59"/>
      <x:c r="N32" s="60"/>
      <x:c r="O32" s="60"/>
      <x:c r="P32" s="60"/>
      <x:c r="Q32" s="60"/>
      <x:c r="R32" s="60"/>
      <x:c r="S32" s="55"/>
    </x:row>
    <x:row r="33" spans="1:19" customHeight="1">
      <x:c r="A33" s="56" t="str">
        <x:f t="shared" si="0"/>
        <x:v>create (a32: Poem{gid: 'HBSGSJ(SG)02_015_01_PR', class: 'Poem', name: '사가시집02_시015_1', title: '移病', originText: '天公惡劇迺吾何。落魄艱難病又加。小雨南䆫聊可意。呼兒石鼎煑新茶。', titleK: '', translationK: '', category:'', topic:'질병', reply: 'N'})</x:v>
      </x:c>
      <x:c r="B33" s="57">
        <x:v>32</x:v>
      </x:c>
      <x:c r="C33" s="15" t="s">
        <x:v>3444</x:v>
      </x:c>
      <x:c r="D33" s="16" t="s">
        <x:v>3250</x:v>
      </x:c>
      <x:c r="E33" s="36" t="s">
        <x:v>2942</x:v>
      </x:c>
      <x:c r="F33" s="58" t="s">
        <x:v>2663</x:v>
      </x:c>
      <x:c r="G33" s="52" t="s">
        <x:v>4020</x:v>
      </x:c>
      <x:c r="H33" s="22"/>
      <x:c r="I33" s="16"/>
      <x:c r="J33" s="32"/>
      <x:c r="K33" s="58" t="s">
        <x:v>2138</x:v>
      </x:c>
      <x:c r="L33" s="32" t="s">
        <x:v>2233</x:v>
      </x:c>
      <x:c r="M33" s="59"/>
      <x:c r="N33" s="60"/>
      <x:c r="O33" s="60"/>
      <x:c r="P33" s="60"/>
      <x:c r="Q33" s="60"/>
      <x:c r="R33" s="60"/>
      <x:c r="S33" s="55"/>
    </x:row>
    <x:row r="34" spans="1:19" customHeight="1">
      <x:c r="A34" s="56" t="str">
        <x:f t="shared" si="0"/>
        <x:v>create (a33: Poem{gid: 'HBSGSJ(SG)02_015_02_PR', class: 'Poem', name: '사가시집02_시015_2', title: '移病', originText: '病餘握粟問如何。祟在詩魔與酒魔。怪底送魔魔不去。年前結習未消磨。', titleK: '', translationK: '', category:'', topic:'질병', reply: 'N'})</x:v>
      </x:c>
      <x:c r="B34" s="57">
        <x:v>33</x:v>
      </x:c>
      <x:c r="C34" s="15" t="s">
        <x:v>3451</x:v>
      </x:c>
      <x:c r="D34" s="16" t="s">
        <x:v>3250</x:v>
      </x:c>
      <x:c r="E34" s="36" t="s">
        <x:v>778</x:v>
      </x:c>
      <x:c r="F34" s="58" t="s">
        <x:v>2663</x:v>
      </x:c>
      <x:c r="G34" s="37" t="s">
        <x:v>4000</x:v>
      </x:c>
      <x:c r="H34" s="22"/>
      <x:c r="I34" s="16"/>
      <x:c r="J34" s="32"/>
      <x:c r="K34" s="58" t="s">
        <x:v>2138</x:v>
      </x:c>
      <x:c r="L34" s="32" t="s">
        <x:v>2233</x:v>
      </x:c>
      <x:c r="M34" s="59"/>
      <x:c r="N34" s="60"/>
      <x:c r="O34" s="60"/>
      <x:c r="P34" s="60"/>
      <x:c r="Q34" s="60"/>
      <x:c r="R34" s="60"/>
      <x:c r="S34" s="55"/>
    </x:row>
    <x:row r="35" spans="1:19" customHeight="1">
      <x:c r="A35" s="56" t="str">
        <x:f t="shared" si="0"/>
        <x:v>create (a34: Poem{gid: 'HBSGSJ(SG)02_016_PR', class: 'Poem', name: '사가시집02_시016', title: '病餘。未赴朝衙。仍有雪。', originText: '﻿小屋燈殘紙帳陰。夜來密雪擁門深。病餘不管朝衙早。唱盡隣鷄尙擁衾。', titleK: '', translationK: '', category:'', topic:'눈', reply: 'N'})</x:v>
      </x:c>
      <x:c r="B35" s="57">
        <x:v>34</x:v>
      </x:c>
      <x:c r="C35" s="15" t="s">
        <x:v>3084</x:v>
      </x:c>
      <x:c r="D35" s="16" t="s">
        <x:v>3250</x:v>
      </x:c>
      <x:c r="E35" s="36" t="s">
        <x:v>3983</x:v>
      </x:c>
      <x:c r="F35" s="58" t="s">
        <x:v>3029</x:v>
      </x:c>
      <x:c r="G35" s="37" t="s">
        <x:v>4060</x:v>
      </x:c>
      <x:c r="H35" s="22"/>
      <x:c r="I35" s="16"/>
      <x:c r="J35" s="32"/>
      <x:c r="K35" s="58" t="s">
        <x:v>2742</x:v>
      </x:c>
      <x:c r="L35" s="32" t="s">
        <x:v>2233</x:v>
      </x:c>
      <x:c r="M35" s="59"/>
      <x:c r="N35" s="60"/>
      <x:c r="O35" s="60"/>
      <x:c r="P35" s="60"/>
      <x:c r="Q35" s="60"/>
      <x:c r="R35" s="60"/>
      <x:c r="S35" s="55"/>
    </x:row>
    <x:row r="36" spans="1:19" customHeight="1">
      <x:c r="A36" s="56" t="str">
        <x:f t="shared" si="0"/>
        <x:v>create (a35: Poem{gid: 'HBSGSJ(SG)02_017_01_PR', class: 'Poem', name: '사가시집02_시017_1', title: '次韻朴仁叟學士早春見寄。三首○彭年', originText: '瓦盆濁酒釀氤氳。曉怯餘寒尙閉門。欲和新詩呵凍筆。竹林殘雪半猶存。', titleK: '', translationK: '', category:'', topic:'박인수 시운', reply: 'Y'})</x:v>
      </x:c>
      <x:c r="B36" s="57">
        <x:v>35</x:v>
      </x:c>
      <x:c r="C36" s="15" t="s">
        <x:v>3433</x:v>
      </x:c>
      <x:c r="D36" s="16" t="s">
        <x:v>3250</x:v>
      </x:c>
      <x:c r="E36" s="36" t="s">
        <x:v>767</x:v>
      </x:c>
      <x:c r="F36" s="58" t="s">
        <x:v>3052</x:v>
      </x:c>
      <x:c r="G36" s="52" t="s">
        <x:v>4078</x:v>
      </x:c>
      <x:c r="H36" s="22"/>
      <x:c r="I36" s="16"/>
      <x:c r="J36" s="32"/>
      <x:c r="K36" s="58" t="s">
        <x:v>1224</x:v>
      </x:c>
      <x:c r="L36" s="32" t="s">
        <x:v>2069</x:v>
      </x:c>
      <x:c r="M36" s="59"/>
      <x:c r="N36" s="60"/>
      <x:c r="O36" s="60"/>
      <x:c r="P36" s="60"/>
      <x:c r="Q36" s="60"/>
      <x:c r="R36" s="60"/>
      <x:c r="S36" s="55"/>
    </x:row>
    <x:row r="37" spans="1:19" customHeight="1">
      <x:c r="A37" s="56" t="str">
        <x:f t="shared" si="0"/>
        <x:v>create (a36: Poem{gid: 'HBSGSJ(SG)02_017_02_PR', class: 'Poem', name: '사가시집02_시017_2', title: '次韻朴仁叟學士早春見寄。三首○彭年', originText: '一爐香縷細氤氳。柳色將春入禁門。日上花磚衙赴晩。須知用拙道今存。', titleK: '', translationK: '', category:'', topic:'박인수 시운', reply: 'Y'})</x:v>
      </x:c>
      <x:c r="B37" s="57">
        <x:v>36</x:v>
      </x:c>
      <x:c r="C37" s="15" t="s">
        <x:v>3454</x:v>
      </x:c>
      <x:c r="D37" s="16" t="s">
        <x:v>3250</x:v>
      </x:c>
      <x:c r="E37" s="36" t="s">
        <x:v>2986</x:v>
      </x:c>
      <x:c r="F37" s="58" t="s">
        <x:v>3052</x:v>
      </x:c>
      <x:c r="G37" s="37" t="s">
        <x:v>4003</x:v>
      </x:c>
      <x:c r="H37" s="22"/>
      <x:c r="I37" s="16"/>
      <x:c r="J37" s="32"/>
      <x:c r="K37" s="58" t="s">
        <x:v>1224</x:v>
      </x:c>
      <x:c r="L37" s="32" t="s">
        <x:v>2069</x:v>
      </x:c>
      <x:c r="M37" s="60"/>
      <x:c r="N37" s="60"/>
      <x:c r="O37" s="60"/>
      <x:c r="P37" s="60"/>
      <x:c r="Q37" s="60"/>
      <x:c r="R37" s="60"/>
      <x:c r="S37" s="55"/>
    </x:row>
    <x:row r="38" spans="1:19" customHeight="1">
      <x:c r="A38" s="56" t="str">
        <x:f t="shared" si="0"/>
        <x:v>create (a37: Poem{gid: 'HBSGSJ(SG)02_017_03_PR', class: 'Poem', name: '사가시집02_시017_3', title: '次韻朴仁叟學士早春見寄。三首○彭年', originText: '園林風日好絪氳。捫蝨靑山爲掩門。香縷縈簾脩竹靜。中庸一部道心存。', titleK: '', translationK: '', category:'', topic:'박인수 시운', reply: 'Y'})</x:v>
      </x:c>
      <x:c r="B38" s="57">
        <x:v>37</x:v>
      </x:c>
      <x:c r="C38" s="15" t="s">
        <x:v>3448</x:v>
      </x:c>
      <x:c r="D38" s="16" t="s">
        <x:v>3250</x:v>
      </x:c>
      <x:c r="E38" s="36" t="s">
        <x:v>2872</x:v>
      </x:c>
      <x:c r="F38" s="58" t="s">
        <x:v>3052</x:v>
      </x:c>
      <x:c r="G38" s="52" t="s">
        <x:v>4069</x:v>
      </x:c>
      <x:c r="H38" s="22"/>
      <x:c r="I38" s="16"/>
      <x:c r="J38" s="32"/>
      <x:c r="K38" s="58" t="s">
        <x:v>1224</x:v>
      </x:c>
      <x:c r="L38" s="32" t="s">
        <x:v>2069</x:v>
      </x:c>
      <x:c r="M38" s="60"/>
      <x:c r="N38" s="60"/>
      <x:c r="O38" s="60"/>
      <x:c r="P38" s="60"/>
      <x:c r="Q38" s="60"/>
      <x:c r="R38" s="60"/>
      <x:c r="S38" s="55"/>
    </x:row>
    <x:row r="39" spans="1:19" customHeight="1">
      <x:c r="A39" s="56" t="str">
        <x:f t="shared" si="0"/>
        <x:v>create (a38: Poem{gid: 'HBSGSJ(SG)02_018_PR', class: 'Poem', name: '사가시집02_시018', title: '園中海棠盛開。獨酌有興。寄金文良。守溫', originText: '漢陽四月春已歸。只留海棠慰幽人。幽人獨坐海棠下。爲作荒詩答花神。花雖不語可認意。要趁良辰恣懽喜。花間端不背貧家。我豈忘情獨負花。徑典朝衫換新醅。花前累擧三百杯。酒酣意氣頗豪▣。醉倒爲倩搒人扶。風流端麗兩相似。我喚海棠作知己。嗚呼。少年豈得長少年。莫對海棠惜酒錢。', titleK: '', translationK: '', category:'', topic:'해당화', reply: 'N'})</x:v>
      </x:c>
      <x:c r="B39" s="57">
        <x:v>38</x:v>
      </x:c>
      <x:c r="C39" s="15" t="s">
        <x:v>1897</x:v>
      </x:c>
      <x:c r="D39" s="16" t="s">
        <x:v>3250</x:v>
      </x:c>
      <x:c r="E39" s="36" t="s">
        <x:v>3990</x:v>
      </x:c>
      <x:c r="F39" s="58" t="s">
        <x:v>3089</x:v>
      </x:c>
      <x:c r="G39" s="37" t="s">
        <x:v>219</x:v>
      </x:c>
      <x:c r="H39" s="22"/>
      <x:c r="I39" s="16"/>
      <x:c r="J39" s="32"/>
      <x:c r="K39" s="58" t="s">
        <x:v>2098</x:v>
      </x:c>
      <x:c r="L39" s="32" t="s">
        <x:v>2233</x:v>
      </x:c>
      <x:c r="M39" s="59"/>
      <x:c r="N39" s="60"/>
      <x:c r="O39" s="60"/>
      <x:c r="P39" s="60"/>
      <x:c r="Q39" s="60"/>
      <x:c r="R39" s="60"/>
      <x:c r="S39" s="55"/>
    </x:row>
    <x:row r="40" spans="1:19" customHeight="1">
      <x:c r="A40" s="56" t="str">
        <x:f t="shared" si="0"/>
        <x:v>create (a39: Poem{gid: 'HBSGSJ(SG)02_019_01_PR', class: 'Poem', name: '사가시집02_시019_1', title: '次韻李淸甫學士 三首○塏', originText: '瘦骨新添曉鏡中。勞生草草又春風。酒能解渴還成癖。詩縱攄懷竟坐窮。梅柳無情欺醜客。乾坤有量著閑翁。文章閣老聲名大。多謝詩篇日幾筒。', titleK: '', translationK: '', category:'', topic:'이개 시운', reply: 'Y'})</x:v>
      </x:c>
      <x:c r="B40" s="57">
        <x:v>39</x:v>
      </x:c>
      <x:c r="C40" s="15" t="s">
        <x:v>3445</x:v>
      </x:c>
      <x:c r="D40" s="16" t="s">
        <x:v>3250</x:v>
      </x:c>
      <x:c r="E40" s="36" t="s">
        <x:v>1653</x:v>
      </x:c>
      <x:c r="F40" s="58" t="s">
        <x:v>1660</x:v>
      </x:c>
      <x:c r="G40" s="52" t="s">
        <x:v>420</x:v>
      </x:c>
      <x:c r="H40" s="22"/>
      <x:c r="I40" s="16"/>
      <x:c r="J40" s="32"/>
      <x:c r="K40" s="58" t="s">
        <x:v>3144</x:v>
      </x:c>
      <x:c r="L40" s="32" t="s">
        <x:v>2069</x:v>
      </x:c>
      <x:c r="M40" s="60"/>
      <x:c r="N40" s="60"/>
      <x:c r="O40" s="60"/>
      <x:c r="P40" s="60"/>
      <x:c r="Q40" s="60"/>
      <x:c r="R40" s="60"/>
      <x:c r="S40" s="55"/>
    </x:row>
    <x:row r="41" spans="1:19" customHeight="1">
      <x:c r="A41" s="56" t="str">
        <x:f t="shared" si="0"/>
        <x:v>create (a40: Poem{gid: 'HBSGSJ(SG)02_019_02_PR', class: 'Poem', name: '사가시집02_시019_2', title: '次韻李淸甫學士 三首○塏', originText: '悠悠身世小䆫中。短髮蕭踈不滿風。射虎山中良不惡。騎驢陌上亦多窮。荒涼松逕陶元亮。落魄梅花陸放翁。漸覺踈才乖世用。春江歸問釣魚筒。', titleK: '', translationK: '', category:'', topic:'이개 시운', reply: 'Y'})</x:v>
      </x:c>
      <x:c r="B41" s="57">
        <x:v>40</x:v>
      </x:c>
      <x:c r="C41" s="15" t="s">
        <x:v>3430</x:v>
      </x:c>
      <x:c r="D41" s="16" t="s">
        <x:v>3250</x:v>
      </x:c>
      <x:c r="E41" s="36" t="s">
        <x:v>775</x:v>
      </x:c>
      <x:c r="F41" s="58" t="s">
        <x:v>1660</x:v>
      </x:c>
      <x:c r="G41" s="37" t="s">
        <x:v>419</x:v>
      </x:c>
      <x:c r="H41" s="22"/>
      <x:c r="I41" s="16"/>
      <x:c r="J41" s="32"/>
      <x:c r="K41" s="58" t="s">
        <x:v>3144</x:v>
      </x:c>
      <x:c r="L41" s="32" t="s">
        <x:v>2069</x:v>
      </x:c>
      <x:c r="M41" s="60"/>
      <x:c r="N41" s="60"/>
      <x:c r="O41" s="60"/>
      <x:c r="P41" s="60"/>
      <x:c r="Q41" s="60"/>
      <x:c r="R41" s="60"/>
      <x:c r="S41" s="55"/>
    </x:row>
    <x:row r="42" spans="1:19" customHeight="1">
      <x:c r="A42" s="56" t="str">
        <x:f t="shared" si="0"/>
        <x:v>create (a41: Poem{gid: 'HBSGSJ(SG)02_019_03_PR', class: 'Poem', name: '사가시집02_시019_3', title: '次韻李淸甫學士 三首○塏', originText: '光陰倏忽夢魂中。早起書䆫怯曉風。羸馬弊裘張老興。殘杯冷炙少陵窮。一春踈憊無詩伴。萬事蹉𧿶已病翁。却望故山歸計早。且須勤作灌蓮筒。', titleK: '', translationK: '', category:'', topic:'이개 시운', reply: 'Y'})</x:v>
      </x:c>
      <x:c r="B42" s="57">
        <x:v>41</x:v>
      </x:c>
      <x:c r="C42" s="15" t="s">
        <x:v>3443</x:v>
      </x:c>
      <x:c r="D42" s="16" t="s">
        <x:v>3250</x:v>
      </x:c>
      <x:c r="E42" s="36" t="s">
        <x:v>2880</x:v>
      </x:c>
      <x:c r="F42" s="58" t="s">
        <x:v>1660</x:v>
      </x:c>
      <x:c r="G42" s="52" t="s">
        <x:v>476</x:v>
      </x:c>
      <x:c r="H42" s="22"/>
      <x:c r="I42" s="16"/>
      <x:c r="J42" s="32"/>
      <x:c r="K42" s="58" t="s">
        <x:v>3144</x:v>
      </x:c>
      <x:c r="L42" s="32" t="s">
        <x:v>2069</x:v>
      </x:c>
      <x:c r="M42" s="60"/>
      <x:c r="N42" s="60"/>
      <x:c r="O42" s="60"/>
      <x:c r="P42" s="60"/>
      <x:c r="Q42" s="60"/>
      <x:c r="R42" s="60"/>
      <x:c r="S42" s="55"/>
    </x:row>
    <x:row r="43" spans="1:19" customHeight="1">
      <x:c r="A43" s="56" t="str">
        <x:f t="shared" si="0"/>
        <x:v>create (a42: Poem{gid: 'HBSGSJ(SG)02_020_PR', class: 'Poem', name: '사가시집02_시020', title: '題姜景愚山水圖 希顏', originText: '烏帽黃塵兩眼昏。故園歸思日紛紛。江山一望三千里。何處吾家煙雨村。', titleK: '', translationK: '', category:'', topic:'그림_강희안 산수도', reply: 'N'})</x:v>
      </x:c>
      <x:c r="B43" s="57">
        <x:v>42</x:v>
      </x:c>
      <x:c r="C43" s="15" t="s">
        <x:v>1878</x:v>
      </x:c>
      <x:c r="D43" s="16" t="s">
        <x:v>3250</x:v>
      </x:c>
      <x:c r="E43" s="36" t="s">
        <x:v>3997</x:v>
      </x:c>
      <x:c r="F43" s="58" t="s">
        <x:v>4120</x:v>
      </x:c>
      <x:c r="G43" s="52" t="s">
        <x:v>4076</x:v>
      </x:c>
      <x:c r="H43" s="22"/>
      <x:c r="I43" s="16"/>
      <x:c r="J43" s="32"/>
      <x:c r="K43" s="58" t="s">
        <x:v>4126</x:v>
      </x:c>
      <x:c r="L43" s="32" t="s">
        <x:v>2233</x:v>
      </x:c>
      <x:c r="M43" s="60"/>
      <x:c r="N43" s="60"/>
      <x:c r="O43" s="60"/>
      <x:c r="P43" s="60"/>
      <x:c r="Q43" s="60"/>
      <x:c r="R43" s="60"/>
      <x:c r="S43" s="55"/>
    </x:row>
    <x:row r="44" spans="1:19" customHeight="1">
      <x:c r="A44" s="56" t="str">
        <x:f t="shared" si="0"/>
        <x:v>create (a43: Poem{gid: 'HBSGSJ(SG)02_021_PR', class: 'Poem', name: '사가시집02_시021', title: '雪後有興。題寄太初德輿兩集賢。', originText: '長安城中三日雪。小片如手大如席。起看天地瓊瑤窟。無有萬里纖靄隔。我聞山中時可獵。鳥飛無聲獸無跡。桃花駿馬黑貂裘。牽黃臂蒼時一遊。一箭可殪千年虎。餘事紛紛伐狐兔。赭山熾火殺如坻。顧視鞍後雙鴟夷。歸來大醉春滿面。猶拭腰間白羽箭。君不見騎驢陌上孟生酸。破帽短鞭肩聳山。一生冷氣無由删。', titleK: '', translationK: '', category:'', topic:'눈', reply: 'N'})</x:v>
      </x:c>
      <x:c r="B44" s="57">
        <x:v>43</x:v>
      </x:c>
      <x:c r="C44" s="15" t="s">
        <x:v>1880</x:v>
      </x:c>
      <x:c r="D44" s="16" t="s">
        <x:v>3250</x:v>
      </x:c>
      <x:c r="E44" s="36" t="s">
        <x:v>3854</x:v>
      </x:c>
      <x:c r="F44" s="58" t="s">
        <x:v>1646</x:v>
      </x:c>
      <x:c r="G44" s="52" t="s">
        <x:v>566</x:v>
      </x:c>
      <x:c r="H44" s="22"/>
      <x:c r="I44" s="16"/>
      <x:c r="J44" s="32"/>
      <x:c r="K44" s="58" t="s">
        <x:v>2742</x:v>
      </x:c>
      <x:c r="L44" s="32" t="s">
        <x:v>2233</x:v>
      </x:c>
      <x:c r="M44" s="60"/>
      <x:c r="N44" s="60"/>
      <x:c r="O44" s="60"/>
      <x:c r="P44" s="60"/>
      <x:c r="Q44" s="60"/>
      <x:c r="R44" s="60"/>
      <x:c r="S44" s="55"/>
    </x:row>
    <x:row r="45" spans="1:19" customHeight="1">
      <x:c r="A45" s="56" t="str">
        <x:f t="shared" si="0"/>
        <x:v>create (a44: Poem{gid: 'HBSGSJ(SG)02_022_01_PR', class: 'Poem', name: '사가시집02_시022_1', title: '春坊入直。寄德輿。', originText: '陰雲漠漠度宮城。小雨天街晩未晴。獨倚南䆫冠不整。御溝新送落階聲。', titleK: '', translationK: '', category:'', topic:'그림_희우정연야도', reply: 'Y'})</x:v>
      </x:c>
      <x:c r="B45" s="57">
        <x:v>44</x:v>
      </x:c>
      <x:c r="C45" s="15" t="s">
        <x:v>3457</x:v>
      </x:c>
      <x:c r="D45" s="16" t="s">
        <x:v>3250</x:v>
      </x:c>
      <x:c r="E45" s="36" t="s">
        <x:v>1628</x:v>
      </x:c>
      <x:c r="F45" s="58" t="s">
        <x:v>3963</x:v>
      </x:c>
      <x:c r="G45" s="52" t="s">
        <x:v>4024</x:v>
      </x:c>
      <x:c r="H45" s="22"/>
      <x:c r="I45" s="16"/>
      <x:c r="J45" s="32"/>
      <x:c r="K45" s="58" t="s">
        <x:v>3860</x:v>
      </x:c>
      <x:c r="L45" s="32" t="s">
        <x:v>2069</x:v>
      </x:c>
      <x:c r="M45" s="60"/>
      <x:c r="N45" s="60"/>
      <x:c r="O45" s="60"/>
      <x:c r="P45" s="60"/>
      <x:c r="Q45" s="60"/>
      <x:c r="R45" s="60"/>
      <x:c r="S45" s="55"/>
    </x:row>
    <x:row r="46" spans="1:19" customHeight="1">
      <x:c r="A46" s="56" t="str">
        <x:f t="shared" si="0"/>
        <x:v>create (a45: Poem{gid: 'HBSGSJ(SG)02_022_02_PR', class: 'Poem', name: '사가시집02_시022_2', title: '春坊入直。寄德輿。', originText: '不用冷官怕熱官。藏身文墨可盤桓。丈人畢竟非儕輩。擧世滔滔自強顏。', titleK: '', translationK: '', category:'', topic:'그림_희우정연야도', reply: 'Y'})</x:v>
      </x:c>
      <x:c r="B46" s="57">
        <x:v>45</x:v>
      </x:c>
      <x:c r="C46" s="15" t="s">
        <x:v>3464</x:v>
      </x:c>
      <x:c r="D46" s="16" t="s">
        <x:v>3250</x:v>
      </x:c>
      <x:c r="E46" s="36" t="s">
        <x:v>2950</x:v>
      </x:c>
      <x:c r="F46" s="58" t="s">
        <x:v>3963</x:v>
      </x:c>
      <x:c r="G46" s="52" t="s">
        <x:v>4017</x:v>
      </x:c>
      <x:c r="H46" s="22"/>
      <x:c r="I46" s="16"/>
      <x:c r="J46" s="32"/>
      <x:c r="K46" s="58" t="s">
        <x:v>3860</x:v>
      </x:c>
      <x:c r="L46" s="32" t="s">
        <x:v>2069</x:v>
      </x:c>
      <x:c r="M46" s="60"/>
      <x:c r="N46" s="60"/>
      <x:c r="O46" s="60"/>
      <x:c r="P46" s="60"/>
      <x:c r="Q46" s="60"/>
      <x:c r="R46" s="60"/>
      <x:c r="S46" s="55"/>
    </x:row>
    <x:row r="47" spans="1:19" customHeight="1">
      <x:c r="A47" s="56" t="str">
        <x:f t="shared" si="0"/>
        <x:v>create (a46: Poem{gid: 'HBSGSJ(SG)02_022_03_PR', class: 'Poem', name: '사가시집02_시022_3', title: '春坊入直。寄德輿。', originText: '不才虛費大官羊。自愧宮庭陛楯郞。潤色斯文誰巨擘。文章末技未爲光。', titleK: '', translationK: '', category:'', topic:'그림_희우정연야도', reply: 'Y'})</x:v>
      </x:c>
      <x:c r="B47" s="57">
        <x:v>46</x:v>
      </x:c>
      <x:c r="C47" s="15" t="s">
        <x:v>3480</x:v>
      </x:c>
      <x:c r="D47" s="16" t="s">
        <x:v>3250</x:v>
      </x:c>
      <x:c r="E47" s="36" t="s">
        <x:v>2903</x:v>
      </x:c>
      <x:c r="F47" s="58" t="s">
        <x:v>3963</x:v>
      </x:c>
      <x:c r="G47" s="52" t="s">
        <x:v>4011</x:v>
      </x:c>
      <x:c r="H47" s="22"/>
      <x:c r="I47" s="16"/>
      <x:c r="J47" s="32"/>
      <x:c r="K47" s="58" t="s">
        <x:v>3860</x:v>
      </x:c>
      <x:c r="L47" s="32" t="s">
        <x:v>2069</x:v>
      </x:c>
      <x:c r="M47" s="60"/>
      <x:c r="N47" s="60"/>
      <x:c r="O47" s="60"/>
      <x:c r="P47" s="60"/>
      <x:c r="Q47" s="60"/>
      <x:c r="R47" s="60"/>
      <x:c r="S47" s="55"/>
    </x:row>
    <x:row r="48" spans="1:19" customHeight="1">
      <x:c r="A48" s="56" t="str">
        <x:f t="shared" si="0"/>
        <x:v>create (a47: Poem{gid: 'HBSGSJ(SG)02_023_01_PR', class: 'Poem', name: '사가시집02_시023_1', title: '喜雨亭夜宴圖詩。用諸公韻。', originText: '駐蹕城西擁瑞烟。當時侍從盡儒仙。淸談玉屑陪公子。雅興金樽敞綺筵。好月有期來滿座。長江無際去連天。靑宮賜橘尤新寵。綃幅傳神耀後傳。', titleK: '', translationK: '', category:'', topic:'왕형공집', reply: 'N'})</x:v>
      </x:c>
      <x:c r="B48" s="57">
        <x:v>47</x:v>
      </x:c>
      <x:c r="C48" s="15" t="s">
        <x:v>3472</x:v>
      </x:c>
      <x:c r="D48" s="16" t="s">
        <x:v>3250</x:v>
      </x:c>
      <x:c r="E48" s="36" t="s">
        <x:v>45</x:v>
      </x:c>
      <x:c r="F48" s="58" t="s">
        <x:v>2992</x:v>
      </x:c>
      <x:c r="G48" s="52" t="s">
        <x:v>515</x:v>
      </x:c>
      <x:c r="H48" s="22"/>
      <x:c r="I48" s="16"/>
      <x:c r="J48" s="32"/>
      <x:c r="K48" s="58" t="s">
        <x:v>721</x:v>
      </x:c>
      <x:c r="L48" s="32" t="s">
        <x:v>2233</x:v>
      </x:c>
      <x:c r="M48" s="60"/>
      <x:c r="N48" s="60" t="s">
        <x:v>639</x:v>
      </x:c>
      <x:c r="O48" s="60"/>
      <x:c r="P48" s="60"/>
      <x:c r="Q48" s="60"/>
      <x:c r="R48" s="60"/>
      <x:c r="S48" s="55"/>
    </x:row>
    <x:row r="49" spans="1:19" customHeight="1">
      <x:c r="A49" s="56" t="str">
        <x:f t="shared" si="0"/>
        <x:v>create (a48: Poem{gid: 'HBSGSJ(SG)02_023_02_PR', class: 'Poem', name: '사가시집02_시023_2', title: '喜雨亭夜宴圖詩。用諸公韻。', originText: '玲瓏香橘洞庭春。雨露恩涵色轉新。身際風雲逢聖代。筵開魚藻重詞臣。曾聞陸績懷慈母。更擬東坡遺細君。此日光榮誰得似。謌詩立進筆如神。', titleK: '', translationK: '', category:'', topic:'왕형공집', reply: 'N'})</x:v>
      </x:c>
      <x:c r="B49" s="57">
        <x:v>48</x:v>
      </x:c>
      <x:c r="C49" s="15" t="s">
        <x:v>3435</x:v>
      </x:c>
      <x:c r="D49" s="16" t="s">
        <x:v>3250</x:v>
      </x:c>
      <x:c r="E49" s="36" t="s">
        <x:v>3022</x:v>
      </x:c>
      <x:c r="F49" s="58" t="s">
        <x:v>2992</x:v>
      </x:c>
      <x:c r="G49" s="34" t="s">
        <x:v>496</x:v>
      </x:c>
      <x:c r="H49" s="22"/>
      <x:c r="I49" s="22"/>
      <x:c r="J49" s="32"/>
      <x:c r="K49" s="58" t="s">
        <x:v>721</x:v>
      </x:c>
      <x:c r="L49" s="32" t="s">
        <x:v>2233</x:v>
      </x:c>
      <x:c r="M49" s="60"/>
      <x:c r="N49" s="60"/>
      <x:c r="O49" s="60"/>
      <x:c r="P49" s="60"/>
      <x:c r="Q49" s="60"/>
      <x:c r="R49" s="60"/>
      <x:c r="S49" s="55"/>
    </x:row>
    <x:row r="50" spans="1:19" customHeight="1">
      <x:c r="A50" s="56" t="str">
        <x:f t="shared" si="0"/>
        <x:v>create (a49: Poem{gid: 'HBSGSJ(SG)02_023_03_PR', class: 'Poem', name: '사가시집02_시023_3', title: '喜雨亭夜宴圖詩。用諸公韻。', originText: '長風吹下月如霜。湖上新亭十分涼。踏影欲追蘇老興。停杯爲問謫仙狂。風露淸宵銀漢裏。山河大地玉壺傍。身在蓬瀛人不識。衣巾來襲御爐香。', titleK: '', translationK: '', category:'', topic:'왕형공집', reply: 'N'})</x:v>
      </x:c>
      <x:c r="B50" s="57">
        <x:v>49</x:v>
      </x:c>
      <x:c r="C50" s="15" t="s">
        <x:v>3442</x:v>
      </x:c>
      <x:c r="D50" s="16" t="s">
        <x:v>3250</x:v>
      </x:c>
      <x:c r="E50" s="36" t="s">
        <x:v>2981</x:v>
      </x:c>
      <x:c r="F50" s="58" t="s">
        <x:v>2992</x:v>
      </x:c>
      <x:c r="G50" s="34" t="s">
        <x:v>440</x:v>
      </x:c>
      <x:c r="H50" s="22"/>
      <x:c r="I50" s="22"/>
      <x:c r="J50" s="32"/>
      <x:c r="K50" s="58" t="s">
        <x:v>721</x:v>
      </x:c>
      <x:c r="L50" s="32" t="s">
        <x:v>2233</x:v>
      </x:c>
      <x:c r="M50" s="60"/>
      <x:c r="N50" s="60"/>
      <x:c r="O50" s="60"/>
      <x:c r="P50" s="60"/>
      <x:c r="Q50" s="60"/>
      <x:c r="R50" s="60"/>
      <x:c r="S50" s="55"/>
    </x:row>
    <x:row r="51" spans="1:19" customHeight="1">
      <x:c r="A51" s="56" t="str">
        <x:f t="shared" si="0"/>
        <x:v>create (a50: Poem{gid: 'HBSGSJ(SG)02_024_PR', class: 'Poem', name: '사가시집02_시024', title: '讀王荊公集。題後。', originText: '﻿杜鵑當日哭天津。天下蒼生萬事新。相業早知能誤世。半山端合作詩人。', titleK: '', translationK: '', category:'', topic:'왕형공집', reply: 'N'})</x:v>
      </x:c>
      <x:c r="B51" s="57">
        <x:v>50</x:v>
      </x:c>
      <x:c r="C51" s="15" t="s">
        <x:v>1845</x:v>
      </x:c>
      <x:c r="D51" s="16" t="s">
        <x:v>3250</x:v>
      </x:c>
      <x:c r="E51" s="36" t="s">
        <x:v>4240</x:v>
      </x:c>
      <x:c r="F51" s="58" t="s">
        <x:v>3891</x:v>
      </x:c>
      <x:c r="G51" s="34" t="s">
        <x:v>298</x:v>
      </x:c>
      <x:c r="H51" s="22"/>
      <x:c r="I51" s="22"/>
      <x:c r="J51" s="32"/>
      <x:c r="K51" s="58" t="s">
        <x:v>721</x:v>
      </x:c>
      <x:c r="L51" s="32" t="s">
        <x:v>2233</x:v>
      </x:c>
      <x:c r="M51" s="59"/>
      <x:c r="N51" s="59"/>
      <x:c r="O51" s="60"/>
      <x:c r="P51" s="60"/>
      <x:c r="Q51" s="60"/>
      <x:c r="R51" s="60"/>
      <x:c r="S51" s="55"/>
    </x:row>
    <x:row r="52" spans="1:19" customHeight="1">
      <x:c r="A52" s="56" t="str">
        <x:f t="shared" si="0"/>
        <x:v>create (a51: Poem{gid: 'HBSGSJ(SG)02_025_PR', class: 'Poem', name: '사가시집02_시025', title: '與太初。訪李升卿于東窰。納涼小樓下。太初有作。次韻。', originText: '﻿晩涼聊可意。倚杖立晴沙。南郭雲容變。西山雨氣多。榴花明薄葉。梅子著踈柯。烏帽風吹倒。寒林已滿鴉。', titleK: '', translationK: '', category:'', topic:'이승경 방문', reply: 'N'})</x:v>
      </x:c>
      <x:c r="B52" s="57">
        <x:v>51</x:v>
      </x:c>
      <x:c r="C52" s="15" t="s">
        <x:v>1877</x:v>
      </x:c>
      <x:c r="D52" s="16" t="s">
        <x:v>3250</x:v>
      </x:c>
      <x:c r="E52" s="36" t="s">
        <x:v>3985</x:v>
      </x:c>
      <x:c r="F52" s="58" t="s">
        <x:v>593</x:v>
      </x:c>
      <x:c r="G52" s="34" t="s">
        <x:v>607</x:v>
      </x:c>
      <x:c r="H52" s="22"/>
      <x:c r="I52" s="22"/>
      <x:c r="J52" s="32"/>
      <x:c r="K52" s="58" t="s">
        <x:v>1418</x:v>
      </x:c>
      <x:c r="L52" s="32" t="s">
        <x:v>2233</x:v>
      </x:c>
      <x:c r="M52" s="59"/>
      <x:c r="N52" s="59"/>
      <x:c r="O52" s="60"/>
      <x:c r="P52" s="60"/>
      <x:c r="Q52" s="60"/>
      <x:c r="R52" s="60"/>
      <x:c r="S52" s="55"/>
    </x:row>
    <x:row r="53" spans="1:19" customHeight="1">
      <x:c r="A53" s="56" t="str">
        <x:f t="shared" si="0"/>
        <x:v>create (a52: Poem{gid: 'HBSGSJ(SG)02_026_PR', class: 'Poem', name: '사가시집02_시026', title: '遂與太初，升卿。遊梵窟寺。', originText: '﻿長江一帶抱澄澄。江上靑山矗百層。寺在虛無連翠靄。行穿犖确挽烏藤。香燒古殿來參佛。日射明䆫話對僧。火刦茫茫塵界小。無緣白日化飛昇。', titleK: '', translationK: '', category:'', topic:'범굴사', reply: 'N'})</x:v>
      </x:c>
      <x:c r="B53" s="57">
        <x:v>52</x:v>
      </x:c>
      <x:c r="C53" s="15" t="s">
        <x:v>1902</x:v>
      </x:c>
      <x:c r="D53" s="16" t="s">
        <x:v>3250</x:v>
      </x:c>
      <x:c r="E53" s="36" t="s">
        <x:v>4238</x:v>
      </x:c>
      <x:c r="F53" s="58" t="s">
        <x:v>2946</x:v>
      </x:c>
      <x:c r="G53" s="34" t="s">
        <x:v>437</x:v>
      </x:c>
      <x:c r="H53" s="22"/>
      <x:c r="I53" s="22"/>
      <x:c r="J53" s="32"/>
      <x:c r="K53" s="58" t="s">
        <x:v>2301</x:v>
      </x:c>
      <x:c r="L53" s="32" t="s">
        <x:v>2233</x:v>
      </x:c>
      <x:c r="M53" s="59"/>
      <x:c r="N53" s="59"/>
      <x:c r="O53" s="60"/>
      <x:c r="P53" s="60"/>
      <x:c r="Q53" s="60"/>
      <x:c r="R53" s="60"/>
      <x:c r="S53" s="55"/>
    </x:row>
    <x:row r="54" spans="1:19" customHeight="1">
      <x:c r="A54" s="56" t="str">
        <x:f t="shared" si="0"/>
        <x:v>create (a53: Poem{gid: 'HBSGSJ(SG)02_027_01_PR', class: 'Poem', name: '사가시집02_시027_1', title: '太初，升卿還入城。遂向兔山村舍。途中有作。', originText: '五月江村梅子肥。江頭乳燕學飛飛。小橋楊柳靑靑在。夾岸人家半掩扉。', titleK: '', translationK: '', category:'', topic:'토산 가는 길의 풍경', reply: 'N'})</x:v>
      </x:c>
      <x:c r="B54" s="57">
        <x:v>53</x:v>
      </x:c>
      <x:c r="C54" s="15" t="s">
        <x:v>3458</x:v>
      </x:c>
      <x:c r="D54" s="16" t="s">
        <x:v>3250</x:v>
      </x:c>
      <x:c r="E54" s="36" t="s">
        <x:v>771</x:v>
      </x:c>
      <x:c r="F54" s="58" t="s">
        <x:v>3417</x:v>
      </x:c>
      <x:c r="G54" s="40" t="s">
        <x:v>4086</x:v>
      </x:c>
      <x:c r="H54" s="22"/>
      <x:c r="I54" s="22"/>
      <x:c r="J54" s="32"/>
      <x:c r="K54" s="58" t="s">
        <x:v>3861</x:v>
      </x:c>
      <x:c r="L54" s="32" t="s">
        <x:v>2233</x:v>
      </x:c>
      <x:c r="M54" s="59"/>
      <x:c r="N54" s="59"/>
      <x:c r="O54" s="60"/>
      <x:c r="P54" s="60"/>
      <x:c r="Q54" s="60"/>
      <x:c r="R54" s="60"/>
      <x:c r="S54" s="55"/>
    </x:row>
    <x:row r="55" spans="1:19" customHeight="1">
      <x:c r="A55" s="56" t="str">
        <x:f t="shared" si="0"/>
        <x:v>create (a54: Poem{gid: 'HBSGSJ(SG)02_027_02_PR', class: 'Poem', name: '사가시집02_시027_2', title: '太初，升卿還入城。遂向兔山村舍。途中有作。', originText: '急雨山塘渾水流。菰蒲獵獵弄新柔。閑行盡日無人處。爲有幽禽啼破愁。', titleK: '', translationK: '', category:'', topic:'토산 가는 길의 풍경', reply: 'N'})</x:v>
      </x:c>
      <x:c r="B55" s="57">
        <x:v>54</x:v>
      </x:c>
      <x:c r="C55" s="15" t="s">
        <x:v>3476</x:v>
      </x:c>
      <x:c r="D55" s="16" t="s">
        <x:v>3250</x:v>
      </x:c>
      <x:c r="E55" s="36" t="s">
        <x:v>2896</x:v>
      </x:c>
      <x:c r="F55" s="58" t="s">
        <x:v>3417</x:v>
      </x:c>
      <x:c r="G55" s="39" t="s">
        <x:v>4081</x:v>
      </x:c>
      <x:c r="H55" s="22"/>
      <x:c r="I55" s="22"/>
      <x:c r="J55" s="32"/>
      <x:c r="K55" s="58" t="s">
        <x:v>3861</x:v>
      </x:c>
      <x:c r="L55" s="32" t="s">
        <x:v>2233</x:v>
      </x:c>
      <x:c r="M55" s="59"/>
      <x:c r="N55" s="59"/>
      <x:c r="O55" s="60"/>
      <x:c r="P55" s="60"/>
      <x:c r="Q55" s="60"/>
      <x:c r="R55" s="60"/>
      <x:c r="S55" s="55"/>
    </x:row>
    <x:row r="56" spans="1:19" customHeight="1">
      <x:c r="A56" s="56" t="str">
        <x:f t="shared" si="0"/>
        <x:v>create (a55: Poem{gid: 'HBSGSJ(SG)02_028_PR', class: 'Poem', name: '사가시집02_시028', title: '到村墅', originText: '﻿地僻田荒二頃餘。誅茅當日構蝸廬。山中未擬收奴橘。池下終須種婢魚。揚子一區行老矣。陶潛三逕盍歸歟。急流勇退知多少。早喜靑山分不踈。', titleK: '', translationK: '', category:'', topic:'토산촌서', reply: 'N'})</x:v>
      </x:c>
      <x:c r="B56" s="57">
        <x:v>55</x:v>
      </x:c>
      <x:c r="C56" s="15" t="s">
        <x:v>1836</x:v>
      </x:c>
      <x:c r="D56" s="16" t="s">
        <x:v>3250</x:v>
      </x:c>
      <x:c r="E56" s="36" t="s">
        <x:v>3961</x:v>
      </x:c>
      <x:c r="F56" s="58" t="s">
        <x:v>2395</x:v>
      </x:c>
      <x:c r="G56" s="34" t="s">
        <x:v>514</x:v>
      </x:c>
      <x:c r="H56" s="22"/>
      <x:c r="I56" s="22"/>
      <x:c r="J56" s="32"/>
      <x:c r="K56" s="58" t="s">
        <x:v>23</x:v>
      </x:c>
      <x:c r="L56" s="32" t="s">
        <x:v>2233</x:v>
      </x:c>
      <x:c r="M56" s="59"/>
      <x:c r="N56" s="59"/>
      <x:c r="O56" s="60"/>
      <x:c r="P56" s="60"/>
      <x:c r="Q56" s="60"/>
      <x:c r="R56" s="60"/>
      <x:c r="S56" s="55"/>
    </x:row>
    <x:row r="57" spans="1:19" customHeight="1">
      <x:c r="A57" s="56" t="str">
        <x:f t="shared" si="0"/>
        <x:v>create (a56: Poem{gid: 'HBSGSJ(SG)02_029_PR', class: 'Poem', name: '사가시집02_시029', title: '題安堅山水圖。冬景。', originText: '﻿江雲黯黯釀作雪。玉龍夜凍鱗甲裂。前山後山白皚皚。渚淸沙白江可啜。遙看老樹黑如雲。松風怒作洪濤喧。誰家簾幙開晴䆫。火爐擁坐杯氤氳。漁舟之子向何許。短棹歸來八浦溆。老僧信脚携短筇。寺在虛無不知處。憶昔探梅驢倒騎。江天欲雪未雪時。當時我亦畫中人。畫中不覺又有詩。我今披圖手摩挲。玉樓亦粟銀海花。老來無興到剡溪。石鼎聊試陶公茶。', titleK: '', translationK: '', category:'', topic:'그림_안견 산수도(겨울 풍경)', reply: 'N'})</x:v>
      </x:c>
      <x:c r="B57" s="57">
        <x:v>56</x:v>
      </x:c>
      <x:c r="C57" s="15" t="s">
        <x:v>1890</x:v>
      </x:c>
      <x:c r="D57" s="16" t="s">
        <x:v>3250</x:v>
      </x:c>
      <x:c r="E57" s="36" t="s">
        <x:v>3986</x:v>
      </x:c>
      <x:c r="F57" s="58" t="s">
        <x:v>4125</x:v>
      </x:c>
      <x:c r="G57" s="34" t="s">
        <x:v>564</x:v>
      </x:c>
      <x:c r="H57" s="22"/>
      <x:c r="I57" s="22"/>
      <x:c r="J57" s="32"/>
      <x:c r="K57" s="58" t="s">
        <x:v>561</x:v>
      </x:c>
      <x:c r="L57" s="32" t="s">
        <x:v>2233</x:v>
      </x:c>
      <x:c r="M57" s="59"/>
      <x:c r="N57" s="59"/>
      <x:c r="O57" s="60"/>
      <x:c r="P57" s="60"/>
      <x:c r="Q57" s="60"/>
      <x:c r="R57" s="60"/>
      <x:c r="S57" s="55"/>
    </x:row>
    <x:row r="58" spans="1:19" customHeight="1">
      <x:c r="A58" s="56" t="str">
        <x:f t="shared" si="0"/>
        <x:v>create (a57: Poem{gid: 'HBSGSJ(SG)02_030_01_PR', class: 'Poem', name: '사가시집02_시030_1', title: '洪同年日休。用工部絶句 六首 韻見示。次韻。', originText: '籬竹淨如洗。池荷高出泥。小䆫初睡覺。茅屋午時雞。', titleK: '', translationK: '', category:'', topic:'두보 시운(홍일동 시운)', reply: 'Y'})</x:v>
      </x:c>
      <x:c r="B58" s="57">
        <x:v>57</x:v>
      </x:c>
      <x:c r="C58" s="15" t="s">
        <x:v>3474</x:v>
      </x:c>
      <x:c r="D58" s="16" t="s">
        <x:v>3250</x:v>
      </x:c>
      <x:c r="E58" s="36" t="s">
        <x:v>3007</x:v>
      </x:c>
      <x:c r="F58" s="58" t="s">
        <x:v>3419</x:v>
      </x:c>
      <x:c r="G58" s="41" t="s">
        <x:v>591</x:v>
      </x:c>
      <x:c r="H58" s="22"/>
      <x:c r="I58" s="22"/>
      <x:c r="J58" s="32"/>
      <x:c r="K58" s="58" t="s">
        <x:v>2865</x:v>
      </x:c>
      <x:c r="L58" s="32" t="s">
        <x:v>2069</x:v>
      </x:c>
      <x:c r="M58" s="59"/>
      <x:c r="N58" s="59"/>
      <x:c r="O58" s="60"/>
      <x:c r="P58" s="60"/>
      <x:c r="Q58" s="60"/>
      <x:c r="R58" s="60"/>
      <x:c r="S58" s="55"/>
    </x:row>
    <x:row r="59" spans="1:19" customHeight="1">
      <x:c r="A59" s="56" t="str">
        <x:f t="shared" si="0"/>
        <x:v>create (a58: Poem{gid: 'HBSGSJ(SG)02_030_02_PR', class: 'Poem', name: '사가시집02_시030_2', title: '洪同年日休。用工部絶句 六首 韻見示。次韻。', originText: '梅子黃初孰。荷花紅漸多。杖藜時步屧。詩興定如何。', titleK: '', translationK: '', category:'', topic:'두보 시운(홍일동 시운)', reply: 'Y'})</x:v>
      </x:c>
      <x:c r="B59" s="57">
        <x:v>58</x:v>
      </x:c>
      <x:c r="C59" s="15" t="s">
        <x:v>3263</x:v>
      </x:c>
      <x:c r="D59" s="16" t="s">
        <x:v>3250</x:v>
      </x:c>
      <x:c r="E59" s="36" t="s">
        <x:v>1648</x:v>
      </x:c>
      <x:c r="F59" s="58" t="s">
        <x:v>3419</x:v>
      </x:c>
      <x:c r="G59" s="39" t="s">
        <x:v>1804</x:v>
      </x:c>
      <x:c r="H59" s="22"/>
      <x:c r="I59" s="22"/>
      <x:c r="J59" s="32"/>
      <x:c r="K59" s="58" t="s">
        <x:v>2865</x:v>
      </x:c>
      <x:c r="L59" s="32" t="s">
        <x:v>2069</x:v>
      </x:c>
      <x:c r="M59" s="59"/>
      <x:c r="N59" s="59"/>
      <x:c r="O59" s="60"/>
      <x:c r="P59" s="60"/>
      <x:c r="Q59" s="60"/>
      <x:c r="R59" s="60"/>
      <x:c r="S59" s="55"/>
    </x:row>
    <x:row r="60" spans="1:19" customHeight="1">
      <x:c r="A60" s="56" t="str">
        <x:f t="shared" si="0"/>
        <x:v>create (a59: Poem{gid: 'HBSGSJ(SG)02_030_03_PR', class: 'Poem', name: '사가시집02_시030_3', title: '洪同年日休。用工部絶句 六首 韻見示。次韻。', originText: '小筍穿墻角。寒泉漱石根。數鸎啼柳巷。一犬吠花村。', titleK: '', translationK: '', category:'', topic:'두보 시운(홍일동 시운)', reply: 'Y'})</x:v>
      </x:c>
      <x:c r="B60" s="57">
        <x:v>59</x:v>
      </x:c>
      <x:c r="C60" s="15" t="s">
        <x:v>3517</x:v>
      </x:c>
      <x:c r="D60" s="16" t="s">
        <x:v>3250</x:v>
      </x:c>
      <x:c r="E60" s="36" t="s">
        <x:v>787</x:v>
      </x:c>
      <x:c r="F60" s="58" t="s">
        <x:v>3419</x:v>
      </x:c>
      <x:c r="G60" s="39" t="s">
        <x:v>589</x:v>
      </x:c>
      <x:c r="H60" s="22"/>
      <x:c r="I60" s="22"/>
      <x:c r="J60" s="32"/>
      <x:c r="K60" s="58" t="s">
        <x:v>2865</x:v>
      </x:c>
      <x:c r="L60" s="32" t="s">
        <x:v>2069</x:v>
      </x:c>
      <x:c r="M60" s="59"/>
      <x:c r="N60" s="59"/>
      <x:c r="O60" s="60"/>
      <x:c r="P60" s="60"/>
      <x:c r="Q60" s="60"/>
      <x:c r="R60" s="60"/>
      <x:c r="S60" s="55"/>
    </x:row>
    <x:row r="61" spans="1:19" customHeight="1">
      <x:c r="A61" s="56" t="str">
        <x:f t="shared" si="0"/>
        <x:v>create (a60: Poem{gid: 'HBSGSJ(SG)02_030_04_PR', class: 'Poem', name: '사가시집02_시030_4', title: '洪同年日休。用工部絶句 六首 韻見示。次韻。', originText: '黑雲遮地面。白雨映山腰。簷燕自相語。池魚時復跳。', titleK: '', translationK: '', category:'', topic:'두보 시운(홍일동 시운)', reply: 'Y'})</x:v>
      </x:c>
      <x:c r="B61" s="57">
        <x:v>60</x:v>
      </x:c>
      <x:c r="C61" s="15" t="s">
        <x:v>3463</x:v>
      </x:c>
      <x:c r="D61" s="16" t="s">
        <x:v>3250</x:v>
      </x:c>
      <x:c r="E61" s="36" t="s">
        <x:v>1640</x:v>
      </x:c>
      <x:c r="F61" s="58" t="s">
        <x:v>3419</x:v>
      </x:c>
      <x:c r="G61" s="52" t="s">
        <x:v>587</x:v>
      </x:c>
      <x:c r="H61" s="22"/>
      <x:c r="I61" s="16"/>
      <x:c r="J61" s="32"/>
      <x:c r="K61" s="58" t="s">
        <x:v>2865</x:v>
      </x:c>
      <x:c r="L61" s="32" t="s">
        <x:v>2069</x:v>
      </x:c>
      <x:c r="M61" s="59"/>
      <x:c r="N61" s="59"/>
      <x:c r="O61" s="60"/>
      <x:c r="P61" s="60"/>
      <x:c r="Q61" s="60"/>
      <x:c r="R61" s="60"/>
      <x:c r="S61" s="55"/>
    </x:row>
    <x:row r="62" spans="1:19" customHeight="1">
      <x:c r="A62" s="56" t="str">
        <x:f t="shared" si="0"/>
        <x:v>create (a61: Poem{gid: 'HBSGSJ(SG)02_030_05_PR', class: 'Poem', name: '사가시집02_시030_5', title: '洪同年日休。用工部絶句 六首 韻見示。次韻。', originText: '薜荔巧穿壁。葡萄低滿簷。矮䆫風細細。孤榻月纖纖。', titleK: '', translationK: '', category:'', topic:'두보 시운(홍일동 시운)', reply: 'Y'})</x:v>
      </x:c>
      <x:c r="B62" s="57">
        <x:v>61</x:v>
      </x:c>
      <x:c r="C62" s="15" t="s">
        <x:v>3509</x:v>
      </x:c>
      <x:c r="D62" s="16" t="s">
        <x:v>3250</x:v>
      </x:c>
      <x:c r="E62" s="36" t="s">
        <x:v>1633</x:v>
      </x:c>
      <x:c r="F62" s="58" t="s">
        <x:v>3419</x:v>
      </x:c>
      <x:c r="G62" s="52" t="s">
        <x:v>1806</x:v>
      </x:c>
      <x:c r="H62" s="22"/>
      <x:c r="I62" s="16"/>
      <x:c r="J62" s="32"/>
      <x:c r="K62" s="58" t="s">
        <x:v>2865</x:v>
      </x:c>
      <x:c r="L62" s="32" t="s">
        <x:v>2069</x:v>
      </x:c>
      <x:c r="M62" s="59"/>
      <x:c r="N62" s="59"/>
      <x:c r="O62" s="60"/>
      <x:c r="P62" s="60"/>
      <x:c r="Q62" s="60"/>
      <x:c r="R62" s="60"/>
      <x:c r="S62" s="55"/>
    </x:row>
    <x:row r="63" spans="1:19" customHeight="1">
      <x:c r="A63" s="56" t="str">
        <x:f t="shared" si="0"/>
        <x:v>create (a62: Poem{gid: 'HBSGSJ(SG)02_030_06_PR', class: 'Poem', name: '사가시집02_시030_6', title: '洪同年日休。用工部絶句 六首 韻見示。次韻。', originText: '揷籬防隴芋。引水灌園花。地僻少輪鞅。隔墻三兩家。', titleK: '', translationK: '', category:'', topic:'두보 시운(홍일동 시운)', reply: 'Y'})</x:v>
      </x:c>
      <x:c r="B63" s="57">
        <x:v>62</x:v>
      </x:c>
      <x:c r="C63" s="15" t="s">
        <x:v>3505</x:v>
      </x:c>
      <x:c r="D63" s="16" t="s">
        <x:v>3250</x:v>
      </x:c>
      <x:c r="E63" s="36" t="s">
        <x:v>3027</x:v>
      </x:c>
      <x:c r="F63" s="58" t="s">
        <x:v>3419</x:v>
      </x:c>
      <x:c r="G63" s="34" t="s">
        <x:v>1805</x:v>
      </x:c>
      <x:c r="H63" s="22"/>
      <x:c r="I63" s="22"/>
      <x:c r="J63" s="32"/>
      <x:c r="K63" s="58" t="s">
        <x:v>2865</x:v>
      </x:c>
      <x:c r="L63" s="32" t="s">
        <x:v>2069</x:v>
      </x:c>
      <x:c r="M63" s="59"/>
      <x:c r="N63" s="59"/>
      <x:c r="O63" s="60"/>
      <x:c r="P63" s="60"/>
      <x:c r="Q63" s="60"/>
      <x:c r="R63" s="60"/>
      <x:c r="S63" s="55"/>
    </x:row>
    <x:row r="64" spans="1:19" customHeight="1">
      <x:c r="A64" s="56" t="str">
        <x:f t="shared" si="0"/>
        <x:v>create (a63: Poem{gid: 'HBSGSJ(SG)02_031_01_PR', class: 'Poem', name: '사가시집02_시031_1', title: '再和 六首', originText: '竹根工絡石。蔬甲巧穿泥。卷幔通飛燕。開䆫看闘雞。', titleK: '', translationK: '', category:'', topic:'두보 시운(홍일동 시운)', reply: 'Y'})</x:v>
      </x:c>
      <x:c r="B64" s="57">
        <x:v>63</x:v>
      </x:c>
      <x:c r="C64" s="15" t="s">
        <x:v>3487</x:v>
      </x:c>
      <x:c r="D64" s="16" t="s">
        <x:v>3250</x:v>
      </x:c>
      <x:c r="E64" s="36" t="s">
        <x:v>3020</x:v>
      </x:c>
      <x:c r="F64" s="58" t="s">
        <x:v>1538</x:v>
      </x:c>
      <x:c r="G64" s="41" t="s">
        <x:v>1786</x:v>
      </x:c>
      <x:c r="H64" s="22"/>
      <x:c r="I64" s="22"/>
      <x:c r="J64" s="32"/>
      <x:c r="K64" s="58" t="s">
        <x:v>2865</x:v>
      </x:c>
      <x:c r="L64" s="32" t="s">
        <x:v>2069</x:v>
      </x:c>
      <x:c r="M64" s="59"/>
      <x:c r="N64" s="59"/>
      <x:c r="O64" s="60"/>
      <x:c r="P64" s="60"/>
      <x:c r="Q64" s="60"/>
      <x:c r="R64" s="60"/>
      <x:c r="S64" s="55"/>
    </x:row>
    <x:row r="65" spans="1:19" customHeight="1">
      <x:c r="A65" s="56" t="str">
        <x:f t="shared" si="0"/>
        <x:v>create (a64: Poem{gid: 'HBSGSJ(SG)02_031_02_PR', class: 'Poem', name: '사가시집02_시031_2', title: '再和 六首', originText: '荒園占地少。幽樹得庭多。獨坐身如寄。浮生老奈何。', titleK: '', translationK: '', category:'', topic:'두보 시운(홍일동 시운)', reply: 'Y'})</x:v>
      </x:c>
      <x:c r="B65" s="57">
        <x:v>64</x:v>
      </x:c>
      <x:c r="C65" s="15" t="s">
        <x:v>3496</x:v>
      </x:c>
      <x:c r="D65" s="16" t="s">
        <x:v>3250</x:v>
      </x:c>
      <x:c r="E65" s="36" t="s">
        <x:v>1684</x:v>
      </x:c>
      <x:c r="F65" s="58" t="s">
        <x:v>1538</x:v>
      </x:c>
      <x:c r="G65" s="41" t="s">
        <x:v>583</x:v>
      </x:c>
      <x:c r="H65" s="22"/>
      <x:c r="I65" s="22"/>
      <x:c r="J65" s="32"/>
      <x:c r="K65" s="58" t="s">
        <x:v>2865</x:v>
      </x:c>
      <x:c r="L65" s="32" t="s">
        <x:v>2069</x:v>
      </x:c>
      <x:c r="M65" s="59"/>
      <x:c r="N65" s="59"/>
      <x:c r="O65" s="60"/>
      <x:c r="P65" s="60"/>
      <x:c r="Q65" s="60"/>
      <x:c r="R65" s="60"/>
      <x:c r="S65" s="55"/>
    </x:row>
    <x:row r="66" spans="1:19" customHeight="1">
      <x:c r="A66" s="56" t="str">
        <x:f t="shared" si="0"/>
        <x:v>create (a65: Poem{gid: 'HBSGSJ(SG)02_031_03_PR', class: 'Poem', name: '사가시집02_시031_3', title: '再和 六首', originText: '開畦移薤本。貯水灌花根。窮巷無塵鞅。幽居類僻村。', titleK: '', translationK: '', category:'', topic:'두보 시운(홍일동 시운)', reply: 'Y'})</x:v>
      </x:c>
      <x:c r="B66" s="57">
        <x:v>65</x:v>
      </x:c>
      <x:c r="C66" s="15" t="s">
        <x:v>3471</x:v>
      </x:c>
      <x:c r="D66" s="16" t="s">
        <x:v>3250</x:v>
      </x:c>
      <x:c r="E66" s="36" t="s">
        <x:v>2977</x:v>
      </x:c>
      <x:c r="F66" s="58" t="s">
        <x:v>1538</x:v>
      </x:c>
      <x:c r="G66" s="41" t="s">
        <x:v>595</x:v>
      </x:c>
      <x:c r="H66" s="22"/>
      <x:c r="I66" s="22"/>
      <x:c r="J66" s="32"/>
      <x:c r="K66" s="58" t="s">
        <x:v>2865</x:v>
      </x:c>
      <x:c r="L66" s="32" t="s">
        <x:v>2069</x:v>
      </x:c>
      <x:c r="M66" s="59"/>
      <x:c r="N66" s="59"/>
      <x:c r="O66" s="60"/>
      <x:c r="P66" s="60"/>
      <x:c r="Q66" s="60"/>
      <x:c r="R66" s="60"/>
      <x:c r="S66" s="55"/>
    </x:row>
    <x:row r="67" spans="1:19" customHeight="1">
      <x:c r="A67" s="56" t="str">
        <x:f t="shared" si="0"/>
        <x:v>create (a66: Poem{gid: 'HBSGSJ(SG)02_031_04_PR', class: 'Poem', name: '사가시집02_시031_4', title: '再和 六首', originText: '筍抽黃犢角。柳舞小蠻腰。枝鵲占風語。池蛙得雨跳。', titleK: '', translationK: '', category:'', topic:'두보 시운(홍일동 시운)', reply: 'Y'})</x:v>
      </x:c>
      <x:c r="B67" s="57">
        <x:v>66</x:v>
      </x:c>
      <x:c r="C67" s="15" t="s">
        <x:v>3456</x:v>
      </x:c>
      <x:c r="D67" s="16" t="s">
        <x:v>3250</x:v>
      </x:c>
      <x:c r="E67" s="36" t="s">
        <x:v>3002</x:v>
      </x:c>
      <x:c r="F67" s="58" t="s">
        <x:v>1538</x:v>
      </x:c>
      <x:c r="G67" s="41" t="s">
        <x:v>1788</x:v>
      </x:c>
      <x:c r="H67" s="22"/>
      <x:c r="I67" s="22"/>
      <x:c r="J67" s="32"/>
      <x:c r="K67" s="58" t="s">
        <x:v>2865</x:v>
      </x:c>
      <x:c r="L67" s="32" t="s">
        <x:v>2069</x:v>
      </x:c>
      <x:c r="M67" s="59"/>
      <x:c r="N67" s="59"/>
      <x:c r="O67" s="60"/>
      <x:c r="P67" s="60"/>
      <x:c r="Q67" s="60"/>
      <x:c r="R67" s="60"/>
      <x:c r="S67" s="55"/>
    </x:row>
    <x:row r="68" spans="1:19" customHeight="1">
      <x:c r="A68" s="56" t="str">
        <x:f t="shared" si="0"/>
        <x:v>create (a67: Poem{gid: 'HBSGSJ(SG)02_031_05_PR', class: 'Poem', name: '사가시집02_시031_5', title: '再和 六首', originText: '看雲時倚杖。愛竹或巡簷。簾幕微風動。池塘小雨纖。', titleK: '', translationK: '', category:'', topic:'두보 시운(홍일동 시운)', reply: 'Y'})</x:v>
      </x:c>
      <x:c r="B68" s="57">
        <x:v>67</x:v>
      </x:c>
      <x:c r="C68" s="15" t="s">
        <x:v>3482</x:v>
      </x:c>
      <x:c r="D68" s="16" t="s">
        <x:v>3250</x:v>
      </x:c>
      <x:c r="E68" s="36" t="s">
        <x:v>2984</x:v>
      </x:c>
      <x:c r="F68" s="58" t="s">
        <x:v>1538</x:v>
      </x:c>
      <x:c r="G68" s="41" t="s">
        <x:v>1814</x:v>
      </x:c>
      <x:c r="H68" s="22"/>
      <x:c r="I68" s="22"/>
      <x:c r="J68" s="32"/>
      <x:c r="K68" s="58" t="s">
        <x:v>2865</x:v>
      </x:c>
      <x:c r="L68" s="32" t="s">
        <x:v>2069</x:v>
      </x:c>
      <x:c r="M68" s="59"/>
      <x:c r="N68" s="59"/>
      <x:c r="O68" s="60"/>
      <x:c r="P68" s="60"/>
      <x:c r="Q68" s="60"/>
      <x:c r="R68" s="60"/>
      <x:c r="S68" s="55"/>
    </x:row>
    <x:row r="69" spans="1:19" customHeight="1">
      <x:c r="A69" s="56" t="str">
        <x:f t="shared" si="0"/>
        <x:v>create (a68: Poem{gid: 'HBSGSJ(SG)02_031_06_PR', class: 'Poem', name: '사가시집02_시031_6', title: '再和 六首', originText: '緩步尋芳草。閑吟數落花。乞詩無俗客。送酒有隣家。', titleK: '', translationK: '', category:'', topic:'두보 시운(홍일동 시운)', reply: 'Y'})</x:v>
      </x:c>
      <x:c r="B69" s="57">
        <x:v>68</x:v>
      </x:c>
      <x:c r="C69" s="15" t="s">
        <x:v>3465</x:v>
      </x:c>
      <x:c r="D69" s="16" t="s">
        <x:v>3250</x:v>
      </x:c>
      <x:c r="E69" s="36" t="s">
        <x:v>2969</x:v>
      </x:c>
      <x:c r="F69" s="58" t="s">
        <x:v>1538</x:v>
      </x:c>
      <x:c r="G69" s="41" t="s">
        <x:v>1812</x:v>
      </x:c>
      <x:c r="H69" s="22"/>
      <x:c r="I69" s="22"/>
      <x:c r="J69" s="32"/>
      <x:c r="K69" s="58" t="s">
        <x:v>2865</x:v>
      </x:c>
      <x:c r="L69" s="32" t="s">
        <x:v>2069</x:v>
      </x:c>
      <x:c r="M69" s="59"/>
      <x:c r="N69" s="59"/>
      <x:c r="O69" s="60"/>
      <x:c r="P69" s="60"/>
      <x:c r="Q69" s="60"/>
      <x:c r="R69" s="60"/>
      <x:c r="S69" s="55"/>
    </x:row>
    <x:row r="70" spans="1:19" customHeight="1">
      <x:c r="A70" s="56" t="str">
        <x:f t="shared" si="0"/>
        <x:v>create (a69: Poem{gid: 'HBSGSJ(SG)02_032_PR', class: 'Poem', name: '사가시집02_시032', title: '寄吳隱君', originText: '﻿平生丘壑心。冠冕非所冀。怱嬰塵網中。日月忽已駚。未遂一身謀。還爲百口累。依違復依違。有似魚中餌。慙愧吳隱君。早脫功名餧。囂紛屛已遠。林泉得自恣。矯首雲山高。何日同飛趐。', titleK: '', translationK: '', category:'', topic:'오은군', reply: 'N'})</x:v>
      </x:c>
      <x:c r="B70" s="57">
        <x:v>69</x:v>
      </x:c>
      <x:c r="C70" s="15" t="s">
        <x:v>1901</x:v>
      </x:c>
      <x:c r="D70" s="16" t="s">
        <x:v>3250</x:v>
      </x:c>
      <x:c r="E70" s="36" t="s">
        <x:v>4262</x:v>
      </x:c>
      <x:c r="F70" s="58" t="s">
        <x:v>3687</x:v>
      </x:c>
      <x:c r="G70" s="39" t="s">
        <x:v>645</x:v>
      </x:c>
      <x:c r="H70" s="22"/>
      <x:c r="I70" s="22"/>
      <x:c r="J70" s="32"/>
      <x:c r="K70" s="58" t="s">
        <x:v>1970</x:v>
      </x:c>
      <x:c r="L70" s="32" t="s">
        <x:v>2233</x:v>
      </x:c>
      <x:c r="M70" s="59"/>
      <x:c r="N70" s="59"/>
      <x:c r="O70" s="60"/>
      <x:c r="P70" s="60"/>
      <x:c r="Q70" s="60"/>
      <x:c r="R70" s="60"/>
      <x:c r="S70" s="55"/>
    </x:row>
    <x:row r="71" spans="1:19" customHeight="1">
      <x:c r="A71" s="56" t="str">
        <x:f t="shared" si="0"/>
        <x:v>create (a70: Poem{gid: 'HBSGSJ(SG)02_033_01_PR', class: 'Poem', name: '사가시집02_시033_1', title: '山居四時。用諸賢韻。書貴公子精舍。五首', originText: '﻿天低尺五有靑山。山與桃源伯仲間。泉石何年初卜地。風雲多暇便開顏。落花流水心先到。疊嶂輕霞夢自關。好是藍輿日來往。詩成取次破天慳。', titleK: '', translationK: '', category:'', topic:'산거사시(山居四時)', reply: 'Y'})</x:v>
      </x:c>
      <x:c r="B71" s="57">
        <x:v>70</x:v>
      </x:c>
      <x:c r="C71" s="15" t="s">
        <x:v>3282</x:v>
      </x:c>
      <x:c r="D71" s="16" t="s">
        <x:v>3250</x:v>
      </x:c>
      <x:c r="E71" s="36" t="s">
        <x:v>779</x:v>
      </x:c>
      <x:c r="F71" s="58" t="s">
        <x:v>3067</x:v>
      </x:c>
      <x:c r="G71" s="39" t="s">
        <x:v>409</x:v>
      </x:c>
      <x:c r="H71" s="22"/>
      <x:c r="I71" s="22"/>
      <x:c r="J71" s="32"/>
      <x:c r="K71" s="58" t="s">
        <x:v>3889</x:v>
      </x:c>
      <x:c r="L71" s="32" t="s">
        <x:v>2069</x:v>
      </x:c>
      <x:c r="M71" s="59"/>
      <x:c r="N71" s="59"/>
      <x:c r="O71" s="60"/>
      <x:c r="P71" s="60"/>
      <x:c r="Q71" s="60"/>
      <x:c r="R71" s="60"/>
      <x:c r="S71" s="55"/>
    </x:row>
    <x:row r="72" spans="1:19" customHeight="1">
      <x:c r="A72" s="56" t="str">
        <x:f t="shared" si="0"/>
        <x:v>create (a71: Poem{gid: 'HBSGSJ(SG)02_033_02_PR', class: 'Poem', name: '사가시집02_시033_2', title: '山居四時。用諸賢韻。書貴公子精舍。五首', originText: '﻿兩山靑送繞閑扉。石徑蒼苔車馬稀。小雨絲絲靑筍長。光風泛泛紫蘭猗。錦鳩深樹花初遍。晴燕池塘絮又飛。靜裏有時尋藥圃。園中滿意種仙芝。', titleK: '', translationK: '', category:'', topic:'산거사시(山居四時)', reply: 'Y'})</x:v>
      </x:c>
      <x:c r="B72" s="57">
        <x:v>71</x:v>
      </x:c>
      <x:c r="C72" s="15" t="s">
        <x:v>3499</x:v>
      </x:c>
      <x:c r="D72" s="16" t="s">
        <x:v>3250</x:v>
      </x:c>
      <x:c r="E72" s="36" t="s">
        <x:v>2996</x:v>
      </x:c>
      <x:c r="F72" s="58" t="s">
        <x:v>3067</x:v>
      </x:c>
      <x:c r="G72" s="39" t="s">
        <x:v>443</x:v>
      </x:c>
      <x:c r="H72" s="22"/>
      <x:c r="I72" s="22"/>
      <x:c r="J72" s="32"/>
      <x:c r="K72" s="58" t="s">
        <x:v>3889</x:v>
      </x:c>
      <x:c r="L72" s="32" t="s">
        <x:v>2069</x:v>
      </x:c>
      <x:c r="M72" s="59"/>
      <x:c r="N72" s="59"/>
      <x:c r="O72" s="60"/>
      <x:c r="P72" s="60"/>
      <x:c r="Q72" s="60"/>
      <x:c r="R72" s="60"/>
      <x:c r="S72" s="55"/>
    </x:row>
    <x:row r="73" spans="1:19" customHeight="1">
      <x:c r="A73" s="56" t="str">
        <x:f t="shared" si="0"/>
        <x:v>create (a72: Poem{gid: 'HBSGSJ(SG)02_033_03_PR', class: 'Poem', name: '사가시집02_시033_3', title: '山居四時。用諸賢韻。書貴公子精舍。五首', originText: '﻿芙蓉積翠羃濛籠。人在蓬瀛第幾重。簾幕暑催梅子雨。衣巾香濕藕花風。供吟階竹檀欒碧。照眼山榴自在紅。翫世何曾管簪紱。北䆫高枕鬢醒鬆。', titleK: '', translationK: '', category:'', topic:'산거사시(山居四時)', reply: 'Y'})</x:v>
      </x:c>
      <x:c r="B73" s="57">
        <x:v>72</x:v>
      </x:c>
      <x:c r="C73" s="15" t="s">
        <x:v>3494</x:v>
      </x:c>
      <x:c r="D73" s="16" t="s">
        <x:v>3250</x:v>
      </x:c>
      <x:c r="E73" s="36" t="s">
        <x:v>3012</x:v>
      </x:c>
      <x:c r="F73" s="58" t="s">
        <x:v>3067</x:v>
      </x:c>
      <x:c r="G73" s="39" t="s">
        <x:v>450</x:v>
      </x:c>
      <x:c r="H73" s="22"/>
      <x:c r="I73" s="22"/>
      <x:c r="J73" s="32"/>
      <x:c r="K73" s="58" t="s">
        <x:v>3889</x:v>
      </x:c>
      <x:c r="L73" s="32" t="s">
        <x:v>2069</x:v>
      </x:c>
      <x:c r="M73" s="59"/>
      <x:c r="N73" s="59"/>
      <x:c r="O73" s="60"/>
      <x:c r="P73" s="60"/>
      <x:c r="Q73" s="60"/>
      <x:c r="R73" s="60"/>
      <x:c r="S73" s="55"/>
    </x:row>
    <x:row r="74" spans="1:19" customHeight="1">
      <x:c r="A74" s="56" t="str">
        <x:f t="shared" si="0"/>
        <x:v>create (a73: Poem{gid: 'HBSGSJ(SG)02_033_04_PR', class: 'Poem', name: '사가시집02_시033_4', title: '山居四時。用諸賢韻。書貴公子精舍。五首', originText: '﻿梧桐老雨覺秋深。攪起登山臨水心。鱠下宮盤南間玉。香分客袖洞庭金。黃花雅興風吹帽。歸鴈高情月滿琴。渺我從來多野興。芒鞋布襪擬相尋。', titleK: '', translationK: '', category:'', topic:'산거사시(山居四時)', reply: 'Y'})</x:v>
      </x:c>
      <x:c r="B74" s="57">
        <x:v>73</x:v>
      </x:c>
      <x:c r="C74" s="15" t="s">
        <x:v>3503</x:v>
      </x:c>
      <x:c r="D74" s="16" t="s">
        <x:v>3250</x:v>
      </x:c>
      <x:c r="E74" s="36" t="s">
        <x:v>770</x:v>
      </x:c>
      <x:c r="F74" s="58" t="s">
        <x:v>3067</x:v>
      </x:c>
      <x:c r="G74" s="39" t="s">
        <x:v>510</x:v>
      </x:c>
      <x:c r="H74" s="22"/>
      <x:c r="I74" s="22"/>
      <x:c r="J74" s="32"/>
      <x:c r="K74" s="58" t="s">
        <x:v>3889</x:v>
      </x:c>
      <x:c r="L74" s="32" t="s">
        <x:v>2069</x:v>
      </x:c>
      <x:c r="M74" s="59"/>
      <x:c r="N74" s="59"/>
      <x:c r="O74" s="60"/>
      <x:c r="P74" s="60"/>
      <x:c r="Q74" s="60"/>
      <x:c r="R74" s="60"/>
      <x:c r="S74" s="55"/>
    </x:row>
    <x:row r="75" spans="1:19" customHeight="1">
      <x:c r="A75" s="56" t="str">
        <x:f t="shared" si="0"/>
        <x:v>create (a74: Poem{gid: 'HBSGSJ(SG)02_033_05_PR', class: 'Poem', name: '사가시집02_시033_5', title: '山居四時。用諸賢韻。書貴公子精舍。五首', originText: '﻿松窓終日遠潮喧。只喚梅花作比隣。淰淰山雲寒欲凍。溫溫燈火盎如春。氷泉落迷銀界。雪樹槎牙糝玉塵。坐穩團蒲燒榾柮。安心是藥足頤神。', titleK: '', translationK: '', category:'', topic:'산거사시(山居四時)', reply: 'Y'})</x:v>
      </x:c>
      <x:c r="B75" s="57">
        <x:v>74</x:v>
      </x:c>
      <x:c r="C75" s="15" t="s">
        <x:v>3504</x:v>
      </x:c>
      <x:c r="D75" s="16" t="s">
        <x:v>3250</x:v>
      </x:c>
      <x:c r="E75" s="36" t="s">
        <x:v>3010</x:v>
      </x:c>
      <x:c r="F75" s="58" t="s">
        <x:v>3067</x:v>
      </x:c>
      <x:c r="G75" s="39" t="s">
        <x:v>465</x:v>
      </x:c>
      <x:c r="H75" s="22"/>
      <x:c r="I75" s="22"/>
      <x:c r="J75" s="32"/>
      <x:c r="K75" s="58" t="s">
        <x:v>3889</x:v>
      </x:c>
      <x:c r="L75" s="32" t="s">
        <x:v>2069</x:v>
      </x:c>
      <x:c r="M75" s="59"/>
      <x:c r="N75" s="59"/>
      <x:c r="O75" s="60"/>
      <x:c r="P75" s="60"/>
      <x:c r="Q75" s="60"/>
      <x:c r="R75" s="60"/>
      <x:c r="S75" s="55"/>
    </x:row>
    <x:row r="76" spans="1:19" customHeight="1">
      <x:c r="A76" s="56" t="str">
        <x:f t="shared" si="0"/>
        <x:v>create (a75: Poem{gid: 'HBSGSJ(SG)02_034_01_PR', class: 'Poem', name: '사가시집02_시034_1', title: '再和 五首', originText: '﻿金章何故戀靑山。富貴唯餘一笑間。好向山中成大隱。會須大藥駐童顏。緱山白鶴朝遊嶺。函谷靑牛夜渡關。行樂地仙隨處勝。坤靈不必爲人慳。', titleK: '', translationK: '', category:'', topic:'산거사시(山居四時)', reply: 'Y'})</x:v>
      </x:c>
      <x:c r="B76" s="57">
        <x:v>75</x:v>
      </x:c>
      <x:c r="C76" s="15" t="s">
        <x:v>3515</x:v>
      </x:c>
      <x:c r="D76" s="16" t="s">
        <x:v>3250</x:v>
      </x:c>
      <x:c r="E76" s="36" t="s">
        <x:v>2963</x:v>
      </x:c>
      <x:c r="F76" s="58" t="s">
        <x:v>1572</x:v>
      </x:c>
      <x:c r="G76" s="41" t="s">
        <x:v>481</x:v>
      </x:c>
      <x:c r="H76" s="22"/>
      <x:c r="I76" s="22"/>
      <x:c r="J76" s="32"/>
      <x:c r="K76" s="58" t="s">
        <x:v>3889</x:v>
      </x:c>
      <x:c r="L76" s="32" t="s">
        <x:v>2069</x:v>
      </x:c>
      <x:c r="M76" s="59"/>
      <x:c r="N76" s="59"/>
      <x:c r="O76" s="60"/>
      <x:c r="P76" s="60"/>
      <x:c r="Q76" s="60"/>
      <x:c r="R76" s="60"/>
      <x:c r="S76" s="55"/>
    </x:row>
    <x:row r="77" spans="1:19" customHeight="1">
      <x:c r="A77" s="56" t="str">
        <x:f t="shared" si="0"/>
        <x:v>create (a76: Poem{gid: 'HBSGSJ(SG)02_034_02_PR', class: 'Poem', name: '사가시집02_시034_2', title: '再和 五首', originText: '﻿春寒景物護深扉。猿鶴前頭俗事稀。雨濕柳堤千縷重。煙拖竹塢萬竿猗。一池淺碧鷗兼淨。滿院殘紅燕共飛。步屧園中時倚杖。石田處處秀三芝。', titleK: '', translationK: '', category:'', topic:'산거사시(山居四時)', reply: 'Y'})</x:v>
      </x:c>
      <x:c r="B77" s="57">
        <x:v>76</x:v>
      </x:c>
      <x:c r="C77" s="15" t="s">
        <x:v>3459</x:v>
      </x:c>
      <x:c r="D77" s="16" t="s">
        <x:v>3250</x:v>
      </x:c>
      <x:c r="E77" s="36" t="s">
        <x:v>46</x:v>
      </x:c>
      <x:c r="F77" s="58" t="s">
        <x:v>1572</x:v>
      </x:c>
      <x:c r="G77" s="41" t="s">
        <x:v>442</x:v>
      </x:c>
      <x:c r="H77" s="22"/>
      <x:c r="I77" s="22"/>
      <x:c r="J77" s="32"/>
      <x:c r="K77" s="58" t="s">
        <x:v>3889</x:v>
      </x:c>
      <x:c r="L77" s="32" t="s">
        <x:v>2069</x:v>
      </x:c>
      <x:c r="M77" s="59"/>
      <x:c r="N77" s="59"/>
      <x:c r="O77" s="60"/>
      <x:c r="P77" s="60"/>
      <x:c r="Q77" s="60"/>
      <x:c r="R77" s="60"/>
      <x:c r="S77" s="55"/>
    </x:row>
    <x:row r="78" spans="1:19" customHeight="1">
      <x:c r="A78" s="56" t="str">
        <x:f t="shared" si="0"/>
        <x:v>create (a77: Poem{gid: 'HBSGSJ(SG)02_034_03_PR', class: 'Poem', name: '사가시집02_시034_3', title: '再和 五首', originText: '﻿仙峯隱映瑞烟籠。洞裏分明見別宮。花氣滿山時作雨。松陰拂地易爲風。香凝美酒荷筒碧。味入瓊漿荔子紅。日暮山禽啼散盡。凭闌詩思轉鬆鬆。', titleK: '', translationK: '', category:'', topic:'산거사시(山居四時)', reply: 'Y'})</x:v>
      </x:c>
      <x:c r="B78" s="57">
        <x:v>77</x:v>
      </x:c>
      <x:c r="C78" s="15" t="s">
        <x:v>3486</x:v>
      </x:c>
      <x:c r="D78" s="16" t="s">
        <x:v>3250</x:v>
      </x:c>
      <x:c r="E78" s="36" t="s">
        <x:v>2962</x:v>
      </x:c>
      <x:c r="F78" s="58" t="s">
        <x:v>1572</x:v>
      </x:c>
      <x:c r="G78" s="41" t="s">
        <x:v>401</x:v>
      </x:c>
      <x:c r="H78" s="22"/>
      <x:c r="I78" s="22"/>
      <x:c r="J78" s="32"/>
      <x:c r="K78" s="58" t="s">
        <x:v>3889</x:v>
      </x:c>
      <x:c r="L78" s="32" t="s">
        <x:v>2069</x:v>
      </x:c>
      <x:c r="M78" s="59"/>
      <x:c r="N78" s="59"/>
      <x:c r="O78" s="60"/>
      <x:c r="P78" s="60"/>
      <x:c r="Q78" s="60"/>
      <x:c r="R78" s="60"/>
      <x:c r="S78" s="55"/>
    </x:row>
    <x:row r="79" spans="1:19" customHeight="1">
      <x:c r="A79" s="56" t="str">
        <x:f t="shared" si="0"/>
        <x:v>create (a78: Poem{gid: 'HBSGSJ(SG)02_034_04_PR', class: 'Poem', name: '사가시집02_시034_4', title: '再和 五首', originText: '﻿塵土東華萬丈深。高人丘壑百年心。蓴絲帶露專欺雪。菊蘂經霜解作金。蛩泣蕙花連竹枕。鶴翻松子落瑤琴。靑山不礙尋眞路。暫許吾曹去一尋。', titleK: '', translationK: '', category:'', topic:'산거사시(山居四時)', reply: 'Y'})</x:v>
      </x:c>
      <x:c r="B79" s="57">
        <x:v>78</x:v>
      </x:c>
      <x:c r="C79" s="15" t="s">
        <x:v>3461</x:v>
      </x:c>
      <x:c r="D79" s="16" t="s">
        <x:v>3250</x:v>
      </x:c>
      <x:c r="E79" s="36" t="s">
        <x:v>2978</x:v>
      </x:c>
      <x:c r="F79" s="58" t="s">
        <x:v>1572</x:v>
      </x:c>
      <x:c r="G79" s="41" t="s">
        <x:v>400</x:v>
      </x:c>
      <x:c r="H79" s="22"/>
      <x:c r="I79" s="22"/>
      <x:c r="J79" s="32"/>
      <x:c r="K79" s="58" t="s">
        <x:v>3889</x:v>
      </x:c>
      <x:c r="L79" s="32" t="s">
        <x:v>2069</x:v>
      </x:c>
      <x:c r="M79" s="59"/>
      <x:c r="N79" s="59"/>
      <x:c r="O79" s="60"/>
      <x:c r="P79" s="60"/>
      <x:c r="Q79" s="60"/>
      <x:c r="R79" s="60"/>
      <x:c r="S79" s="55"/>
    </x:row>
    <x:row r="80" spans="1:19" customHeight="1">
      <x:c r="A80" s="56" t="str">
        <x:f t="shared" si="0"/>
        <x:v>create (a79: Poem{gid: 'HBSGSJ(SG)02_034_05_PR', class: 'Poem', name: '사가시집02_시034_5', title: '再和 五首', originText: '﻿擁褐閑眠靜不喧。高蹤邈邈自無隣。雪宵煑茗窓渾曙。雲閣燒丹鼎已春。𤉦柏心貞凌歲暮。寒梅面瘦離風塵。門前時有雙鵝客。博得黃庭妙入神。', titleK: '', translationK: '', category:'', topic:'산거사시(山居四時)', reply: 'Y'})</x:v>
      </x:c>
      <x:c r="B80" s="57">
        <x:v>79</x:v>
      </x:c>
      <x:c r="C80" s="15" t="s">
        <x:v>3469</x:v>
      </x:c>
      <x:c r="D80" s="16" t="s">
        <x:v>3250</x:v>
      </x:c>
      <x:c r="E80" s="36" t="s">
        <x:v>2964</x:v>
      </x:c>
      <x:c r="F80" s="58" t="s">
        <x:v>1572</x:v>
      </x:c>
      <x:c r="G80" s="41" t="s">
        <x:v>406</x:v>
      </x:c>
      <x:c r="H80" s="22"/>
      <x:c r="I80" s="22"/>
      <x:c r="J80" s="32"/>
      <x:c r="K80" s="58" t="s">
        <x:v>3889</x:v>
      </x:c>
      <x:c r="L80" s="32" t="s">
        <x:v>2069</x:v>
      </x:c>
      <x:c r="M80" s="59"/>
      <x:c r="N80" s="59"/>
      <x:c r="O80" s="60"/>
      <x:c r="P80" s="60"/>
      <x:c r="Q80" s="60"/>
      <x:c r="R80" s="60"/>
      <x:c r="S80" s="55"/>
    </x:row>
    <x:row r="81" spans="1:19" customHeight="1">
      <x:c r="A81" s="56" t="str">
        <x:f t="shared" si="0"/>
        <x:v>create (a80: Poem{gid: 'HBSGSJ(SG)02_035_PR', class: 'Poem', name: '사가시집02_시035', title: '娛賓驛樓次韻', originText: '﻿梓樹林深春日殘。鵓鳩聲斷雨聲寒。喚回一艇江南夢。簾捲靑山十二闌。', titleK: '', translationK: '', category:'', topic:'오빈역 누각', reply: 'Y'})</x:v>
      </x:c>
      <x:c r="B81" s="57">
        <x:v>80</x:v>
      </x:c>
      <x:c r="C81" s="15" t="s">
        <x:v>1865</x:v>
      </x:c>
      <x:c r="D81" s="16" t="s">
        <x:v>3250</x:v>
      </x:c>
      <x:c r="E81" s="36" t="s">
        <x:v>3989</x:v>
      </x:c>
      <x:c r="F81" s="58" t="s">
        <x:v>1129</x:v>
      </x:c>
      <x:c r="G81" s="39" t="s">
        <x:v>3999</x:v>
      </x:c>
      <x:c r="H81" s="22"/>
      <x:c r="I81" s="22"/>
      <x:c r="J81" s="32"/>
      <x:c r="K81" s="58" t="s">
        <x:v>1058</x:v>
      </x:c>
      <x:c r="L81" s="32" t="s">
        <x:v>2069</x:v>
      </x:c>
      <x:c r="M81" s="59"/>
      <x:c r="N81" s="59"/>
      <x:c r="O81" s="60"/>
      <x:c r="P81" s="60"/>
      <x:c r="Q81" s="60"/>
      <x:c r="R81" s="60"/>
      <x:c r="S81" s="55"/>
    </x:row>
    <x:row r="82" spans="1:19" customHeight="1">
      <x:c r="A82" s="56" t="str">
        <x:f t="shared" si="0"/>
        <x:v>create (a81: Poem{gid: 'HBSGSJ(SG)02_036_PR', class: 'Poem', name: '사가시집02_시036', title: '送鄭先生賜出牧晉州', originText: '﻿晉水明南紀。商山照北堂。爲州尙可樂。有母況能將。忠孝全雙美。聲名盖一方。嗟予何事者。空抱望雲傷。', titleK: '', translationK: '', category:'', topic:'진주목사 정사 전송', reply: 'N'})</x:v>
      </x:c>
      <x:c r="B82" s="57">
        <x:v>81</x:v>
      </x:c>
      <x:c r="C82" s="15" t="s">
        <x:v>1863</x:v>
      </x:c>
      <x:c r="D82" s="16" t="s">
        <x:v>3250</x:v>
      </x:c>
      <x:c r="E82" s="36" t="s">
        <x:v>4263</x:v>
      </x:c>
      <x:c r="F82" s="58" t="s">
        <x:v>3639</x:v>
      </x:c>
      <x:c r="G82" s="39" t="s">
        <x:v>634</x:v>
      </x:c>
      <x:c r="H82" s="22"/>
      <x:c r="I82" s="22"/>
      <x:c r="J82" s="32"/>
      <x:c r="K82" s="58" t="s">
        <x:v>3864</x:v>
      </x:c>
      <x:c r="L82" s="32" t="s">
        <x:v>2233</x:v>
      </x:c>
      <x:c r="M82" s="59"/>
      <x:c r="N82" s="59"/>
      <x:c r="O82" s="60"/>
      <x:c r="P82" s="60"/>
      <x:c r="Q82" s="60"/>
      <x:c r="R82" s="60"/>
      <x:c r="S82" s="55"/>
    </x:row>
    <x:row r="83" spans="1:19" customHeight="1">
      <x:c r="A83" s="56" t="str">
        <x:f t="shared" si="0"/>
        <x:v>create (a82: Poem{gid: 'HBSGSJ(SG)02_037_PR', class: 'Poem', name: '사가시집02_시037', title: '秋夜有懷', originText: '﻿小雨燈花落。西風燕子歸。梧桐作夜雨。欹枕憶庭闈。', titleK: '', translationK: '', category:'', topic:'가을밤(秋夜)', reply: 'N'})</x:v>
      </x:c>
      <x:c r="B83" s="57">
        <x:v>82</x:v>
      </x:c>
      <x:c r="C83" s="15" t="s">
        <x:v>1837</x:v>
      </x:c>
      <x:c r="D83" s="16" t="s">
        <x:v>3250</x:v>
      </x:c>
      <x:c r="E83" s="36" t="s">
        <x:v>3979</x:v>
      </x:c>
      <x:c r="F83" s="58" t="s">
        <x:v>1178</x:v>
      </x:c>
      <x:c r="G83" s="39" t="s">
        <x:v>584</x:v>
      </x:c>
      <x:c r="H83" s="22"/>
      <x:c r="I83" s="22"/>
      <x:c r="J83" s="32"/>
      <x:c r="K83" s="58" t="s">
        <x:v>1168</x:v>
      </x:c>
      <x:c r="L83" s="32" t="s">
        <x:v>2233</x:v>
      </x:c>
      <x:c r="M83" s="59"/>
      <x:c r="N83" s="59"/>
      <x:c r="O83" s="60"/>
      <x:c r="P83" s="60"/>
      <x:c r="Q83" s="60"/>
      <x:c r="R83" s="60"/>
      <x:c r="S83" s="55"/>
    </x:row>
    <x:row r="84" spans="1:19" customHeight="1">
      <x:c r="A84" s="56" t="str">
        <x:f t="shared" si="0"/>
        <x:v>create (a83: Poem{gid: 'HBSGSJ(SG)02_038_PR', class: 'Poem', name: '사가시집02_시038', title: '寄家兄', originText: '﻿故里迢迢欲寄書。靑山無恙擁吾廬。秋風獨上高樓望。葉盡空林鴈正踈。', titleK: '', translationK: '', category:'', topic:'고향에 대한 그리움', reply: 'N'})</x:v>
      </x:c>
      <x:c r="B84" s="57">
        <x:v>83</x:v>
      </x:c>
      <x:c r="C84" s="15" t="s">
        <x:v>1861</x:v>
      </x:c>
      <x:c r="D84" s="16" t="s">
        <x:v>3250</x:v>
      </x:c>
      <x:c r="E84" s="36" t="s">
        <x:v>4233</x:v>
      </x:c>
      <x:c r="F84" s="58" t="s">
        <x:v>2746</x:v>
      </x:c>
      <x:c r="G84" s="39" t="s">
        <x:v>4062</x:v>
      </x:c>
      <x:c r="H84" s="22"/>
      <x:c r="I84" s="22"/>
      <x:c r="J84" s="32"/>
      <x:c r="K84" s="58" t="s">
        <x:v>4154</x:v>
      </x:c>
      <x:c r="L84" s="32" t="s">
        <x:v>2233</x:v>
      </x:c>
      <x:c r="M84" s="59"/>
      <x:c r="N84" s="59"/>
      <x:c r="O84" s="60"/>
      <x:c r="P84" s="60"/>
      <x:c r="Q84" s="60"/>
      <x:c r="R84" s="60"/>
      <x:c r="S84" s="55"/>
    </x:row>
    <x:row r="85" spans="1:19" customHeight="1">
      <x:c r="A85" s="56" t="str">
        <x:f t="shared" si="0"/>
        <x:v>create (a84: Poem{gid: 'HBSGSJ(SG)02_039_01_PR', class: 'Poem', name: '사가시집02_시039_1', title: '哭李同年勿敏 三首', originText: '﻿國子新注簿。春秋舊翰林。踈狂不喜俗。磊落寡知音。面爲吟詩瘦。病因痛飮深。九泉呼不起。老淚欲霑襟。', titleK: '', translationK: '', category:'', topic:'이물민의 죽음', reply: 'N'})</x:v>
      </x:c>
      <x:c r="B85" s="57">
        <x:v>84</x:v>
      </x:c>
      <x:c r="C85" s="15" t="s">
        <x:v>3441</x:v>
      </x:c>
      <x:c r="D85" s="16" t="s">
        <x:v>3250</x:v>
      </x:c>
      <x:c r="E85" s="36" t="s">
        <x:v>1649</x:v>
      </x:c>
      <x:c r="F85" s="58" t="s">
        <x:v>3855</x:v>
      </x:c>
      <x:c r="G85" s="41" t="s">
        <x:v>620</x:v>
      </x:c>
      <x:c r="H85" s="22"/>
      <x:c r="I85" s="22"/>
      <x:c r="J85" s="32"/>
      <x:c r="K85" s="58" t="s">
        <x:v>1383</x:v>
      </x:c>
      <x:c r="L85" s="32" t="s">
        <x:v>2233</x:v>
      </x:c>
      <x:c r="M85" s="59"/>
      <x:c r="N85" s="59"/>
      <x:c r="O85" s="60"/>
      <x:c r="P85" s="60"/>
      <x:c r="Q85" s="60"/>
      <x:c r="R85" s="60"/>
      <x:c r="S85" s="55"/>
    </x:row>
    <x:row r="86" spans="1:19" customHeight="1">
      <x:c r="A86" s="56" t="str">
        <x:f t="shared" si="0"/>
        <x:v>create (a85: Poem{gid: 'HBSGSJ(SG)02_039_02_PR', class: 'Poem', name: '사가시집02_시039_2', title: '哭李同年勿敏 三首', originText: '﻿四十人間夢。功名遽盖棺。眼前悲衆▣。鏡裏弔孤鸞。淑氣山河返。英材造物慳。堂堂無復有。馬鬣自生寒。', titleK: '', translationK: '', category:'', topic:'이물민의 죽음', reply: 'N'})</x:v>
      </x:c>
      <x:c r="B86" s="57">
        <x:v>85</x:v>
      </x:c>
      <x:c r="C86" s="15" t="s">
        <x:v>3436</x:v>
      </x:c>
      <x:c r="D86" s="16" t="s">
        <x:v>3250</x:v>
      </x:c>
      <x:c r="E86" s="36" t="s">
        <x:v>2966</x:v>
      </x:c>
      <x:c r="F86" s="58" t="s">
        <x:v>3855</x:v>
      </x:c>
      <x:c r="G86" s="41" t="s">
        <x:v>606</x:v>
      </x:c>
      <x:c r="H86" s="22"/>
      <x:c r="I86" s="22"/>
      <x:c r="J86" s="32"/>
      <x:c r="K86" s="58" t="s">
        <x:v>1383</x:v>
      </x:c>
      <x:c r="L86" s="32" t="s">
        <x:v>2233</x:v>
      </x:c>
      <x:c r="M86" s="59"/>
      <x:c r="N86" s="59"/>
      <x:c r="O86" s="60"/>
      <x:c r="P86" s="60"/>
      <x:c r="Q86" s="60"/>
      <x:c r="R86" s="60"/>
      <x:c r="S86" s="55"/>
    </x:row>
    <x:row r="87" spans="1:19" customHeight="1">
      <x:c r="A87" s="56" t="str">
        <x:f t="shared" si="0"/>
        <x:v>create (a86: Poem{gid: 'HBSGSJ(SG)02_039_03_PR', class: 'Poem', name: '사가시집02_시039_3', title: '哭李同年勿敏 三首', originText: '﻿慷慨無前輩。蜚騰只數年。滿腔都是膽。出語動驚筵。醉有劉伶鍤。貧無鄭老氈。平生多少策。忍使就長眠。', titleK: '', translationK: '', category:'', topic:'이물민의 죽음', reply: 'N'})</x:v>
      </x:c>
      <x:c r="B87" s="57">
        <x:v>86</x:v>
      </x:c>
      <x:c r="C87" s="15" t="s">
        <x:v>3426</x:v>
      </x:c>
      <x:c r="D87" s="16" t="s">
        <x:v>3250</x:v>
      </x:c>
      <x:c r="E87" s="36" t="s">
        <x:v>1652</x:v>
      </x:c>
      <x:c r="F87" s="58" t="s">
        <x:v>3855</x:v>
      </x:c>
      <x:c r="G87" s="41" t="s">
        <x:v>626</x:v>
      </x:c>
      <x:c r="H87" s="22"/>
      <x:c r="I87" s="22"/>
      <x:c r="J87" s="32"/>
      <x:c r="K87" s="58" t="s">
        <x:v>1383</x:v>
      </x:c>
      <x:c r="L87" s="32" t="s">
        <x:v>2233</x:v>
      </x:c>
      <x:c r="M87" s="59"/>
      <x:c r="N87" s="59"/>
      <x:c r="O87" s="60"/>
      <x:c r="P87" s="60"/>
      <x:c r="Q87" s="60"/>
      <x:c r="R87" s="60"/>
      <x:c r="S87" s="55"/>
    </x:row>
    <x:row r="88" spans="1:19" customHeight="1">
      <x:c r="A88" s="56" t="str">
        <x:f t="shared" si="0"/>
        <x:v>create (a87: Poem{gid: 'HBSGSJ(SG)02_040_PR', class: 'Poem', name: '사가시집02_시040', title: '將向大丘覲親。踰鳥嶺。', originText: '﻿崎嶇鳥嶺似羊腸。瘦馬凌兢步步僵。爲報行人莫相怨。欲登高處望吾鄕。', titleK: '', translationK: '', category:'', topic:'근친', reply: 'N'})</x:v>
      </x:c>
      <x:c r="B88" s="57">
        <x:v>87</x:v>
      </x:c>
      <x:c r="C88" s="15" t="s">
        <x:v>1859</x:v>
      </x:c>
      <x:c r="D88" s="16" t="s">
        <x:v>3250</x:v>
      </x:c>
      <x:c r="E88" s="36" t="s">
        <x:v>3955</x:v>
      </x:c>
      <x:c r="F88" s="58" t="s">
        <x:v>3871</x:v>
      </x:c>
      <x:c r="G88" s="39" t="s">
        <x:v>4014</x:v>
      </x:c>
      <x:c r="H88" s="22"/>
      <x:c r="I88" s="16"/>
      <x:c r="J88" s="32"/>
      <x:c r="K88" s="58" t="s">
        <x:v>2195</x:v>
      </x:c>
      <x:c r="L88" s="32" t="s">
        <x:v>2233</x:v>
      </x:c>
      <x:c r="M88" s="59"/>
      <x:c r="N88" s="59"/>
      <x:c r="O88" s="60"/>
      <x:c r="P88" s="60"/>
      <x:c r="Q88" s="60"/>
      <x:c r="R88" s="60"/>
      <x:c r="S88" s="55"/>
    </x:row>
    <x:row r="89" spans="1:19" customHeight="1">
      <x:c r="A89" s="56" t="str">
        <x:f t="shared" si="0"/>
        <x:v>create (a88: Poem{gid: 'HBSGSJ(SG)02_041_PR', class: 'Poem', name: '사가시집02_시041', title: '題栗峯驛', originText: '﻿耿耿銀河月欲低。藕花開盡小樓西。美人睡起話離別。鐵笛一聲心轉迷。', titleK: '', translationK: '', category:'', topic:'율봉역', reply: 'N'})</x:v>
      </x:c>
      <x:c r="B89" s="57">
        <x:v>88</x:v>
      </x:c>
      <x:c r="C89" s="15" t="s">
        <x:v>1900</x:v>
      </x:c>
      <x:c r="D89" s="16" t="s">
        <x:v>3250</x:v>
      </x:c>
      <x:c r="E89" s="36" t="s">
        <x:v>4279</x:v>
      </x:c>
      <x:c r="F89" s="58" t="s">
        <x:v>1492</x:v>
      </x:c>
      <x:c r="G89" s="39" t="s">
        <x:v>4082</x:v>
      </x:c>
      <x:c r="H89" s="22"/>
      <x:c r="I89" s="16"/>
      <x:c r="J89" s="32"/>
      <x:c r="K89" s="58" t="s">
        <x:v>2206</x:v>
      </x:c>
      <x:c r="L89" s="32" t="s">
        <x:v>2233</x:v>
      </x:c>
      <x:c r="M89" s="59"/>
      <x:c r="N89" s="59"/>
      <x:c r="O89" s="60"/>
      <x:c r="P89" s="60"/>
      <x:c r="Q89" s="60"/>
      <x:c r="R89" s="60"/>
      <x:c r="S89" s="55"/>
    </x:row>
    <x:row r="90" spans="1:19" customHeight="1">
      <x:c r="A90" s="56" t="str">
        <x:f t="shared" si="0"/>
        <x:v>create (a89: Poem{gid: 'HBSGSJ(SG)02_042_PR', class: 'Poem', name: '사가시집02_시042', title: '次韻淸道淸德樓', originText: '﻿問是伊西國。閑愁不盡頭。靑山雲萬古。黃鶴月千秋。衮衮流年急。悠悠往事浮。登臨誰作賦。題記憶崔侯。', titleK: '', translationK: '', category:'', topic:'청덕루', reply: 'Y'})</x:v>
      </x:c>
      <x:c r="B90" s="57">
        <x:v>89</x:v>
      </x:c>
      <x:c r="C90" s="15" t="s">
        <x:v>3106</x:v>
      </x:c>
      <x:c r="D90" s="16" t="s">
        <x:v>3250</x:v>
      </x:c>
      <x:c r="E90" s="36" t="s">
        <x:v>3853</x:v>
      </x:c>
      <x:c r="F90" s="58" t="s">
        <x:v>1090</x:v>
      </x:c>
      <x:c r="G90" s="39" t="s">
        <x:v>616</x:v>
      </x:c>
      <x:c r="H90" s="22"/>
      <x:c r="I90" s="16"/>
      <x:c r="J90" s="32"/>
      <x:c r="K90" s="58" t="s">
        <x:v>2174</x:v>
      </x:c>
      <x:c r="L90" s="32" t="s">
        <x:v>2069</x:v>
      </x:c>
      <x:c r="M90" s="59"/>
      <x:c r="N90" s="59"/>
      <x:c r="O90" s="60"/>
      <x:c r="P90" s="60"/>
      <x:c r="Q90" s="60"/>
      <x:c r="R90" s="60"/>
      <x:c r="S90" s="55"/>
    </x:row>
    <x:row r="91" spans="1:19" customHeight="1">
      <x:c r="A91" s="56" t="str">
        <x:f t="shared" si="0"/>
        <x:v>create (a90: Poem{gid: 'HBSGSJ(SG)02_043_01_PR', class: 'Poem', name: '사가시집02_시043_1', title: '次韻慶州倚風樓', originText: '﻿羅都猶想舊繁華。寂寂樓臺護晩霞。滿目今朝禾黍地。傷心當日綺羅家。雞林黃落人何去。鼇岫靑堆日未斜。欲酹英雄無處問。倚闌無語岸烏紗。', titleK: '', translationK: '', category:'', topic:'의풍루', reply: 'Y'})</x:v>
      </x:c>
      <x:c r="B91" s="57">
        <x:v>90</x:v>
      </x:c>
      <x:c r="C91" s="15" t="s">
        <x:v>3462</x:v>
      </x:c>
      <x:c r="D91" s="16" t="s">
        <x:v>3250</x:v>
      </x:c>
      <x:c r="E91" s="36" t="s">
        <x:v>2904</x:v>
      </x:c>
      <x:c r="F91" s="58" t="s">
        <x:v>1041</x:v>
      </x:c>
      <x:c r="G91" s="41" t="s">
        <x:v>466</x:v>
      </x:c>
      <x:c r="H91" s="22"/>
      <x:c r="I91" s="16"/>
      <x:c r="J91" s="32"/>
      <x:c r="K91" s="58" t="s">
        <x:v>2773</x:v>
      </x:c>
      <x:c r="L91" s="32" t="s">
        <x:v>2069</x:v>
      </x:c>
      <x:c r="M91" s="59"/>
      <x:c r="N91" s="59"/>
      <x:c r="O91" s="60"/>
      <x:c r="P91" s="60"/>
      <x:c r="Q91" s="60"/>
      <x:c r="R91" s="60"/>
      <x:c r="S91" s="55"/>
    </x:row>
    <x:row r="92" spans="1:19" customHeight="1">
      <x:c r="A92" s="56" t="str">
        <x:f t="shared" si="0"/>
        <x:v>create (a91: Poem{gid: 'HBSGSJ(SG)02_043_02_PR', class: 'Poem', name: '사가시집02_시043_2', title: '次韻慶州倚風樓', originText: '﻿物換星移幾歲華。一區形勝老煙霞。靑山萬矗皆仙島。白塔千層半佛家。天上孤雲嗟渺渺。城頭半月欲斜斜。重遊不必慙前輩。紅袖猶能勝碧紗。', titleK: '', translationK: '', category:'', topic:'의풍루', reply: 'Y'})</x:v>
      </x:c>
      <x:c r="B92" s="57">
        <x:v>91</x:v>
      </x:c>
      <x:c r="C92" s="15" t="s">
        <x:v>3508</x:v>
      </x:c>
      <x:c r="D92" s="16" t="s">
        <x:v>3250</x:v>
      </x:c>
      <x:c r="E92" s="36" t="s">
        <x:v>3026</x:v>
      </x:c>
      <x:c r="F92" s="58" t="s">
        <x:v>1041</x:v>
      </x:c>
      <x:c r="G92" s="41" t="s">
        <x:v>474</x:v>
      </x:c>
      <x:c r="H92" s="22"/>
      <x:c r="I92" s="16"/>
      <x:c r="J92" s="32"/>
      <x:c r="K92" s="58" t="s">
        <x:v>2773</x:v>
      </x:c>
      <x:c r="L92" s="32" t="s">
        <x:v>2069</x:v>
      </x:c>
      <x:c r="M92" s="59"/>
      <x:c r="N92" s="59"/>
      <x:c r="O92" s="60"/>
      <x:c r="P92" s="60"/>
      <x:c r="Q92" s="60"/>
      <x:c r="R92" s="60"/>
      <x:c r="S92" s="55"/>
    </x:row>
    <x:row r="93" spans="1:19" customHeight="1">
      <x:c r="A93" s="56" t="str">
        <x:f t="shared" si="0"/>
        <x:v>create (a92: Poem{gid: 'HBSGSJ(SG)02_043_03_PR', class: 'Poem', name: '사가시집02_시043_3', title: '次韻慶州倚風樓', originText: '﻿江山如此愧才華。誰繼前賢詠霞。天襯金鼇雲萬里。風生玉笛月千家。樓涵紅日東溟近。簾捲靑空北斗斜。往事悠悠翻百感。宦遊風味薄於紗。', titleK: '', translationK: '', category:'', topic:'의풍루', reply: 'Y'})</x:v>
      </x:c>
      <x:c r="B93" s="57">
        <x:v>92</x:v>
      </x:c>
      <x:c r="C93" s="15" t="s">
        <x:v>3478</x:v>
      </x:c>
      <x:c r="D93" s="16" t="s">
        <x:v>3250</x:v>
      </x:c>
      <x:c r="E93" s="36" t="s">
        <x:v>1636</x:v>
      </x:c>
      <x:c r="F93" s="58" t="s">
        <x:v>1041</x:v>
      </x:c>
      <x:c r="G93" s="41" t="s">
        <x:v>448</x:v>
      </x:c>
      <x:c r="H93" s="22"/>
      <x:c r="I93" s="16"/>
      <x:c r="J93" s="32"/>
      <x:c r="K93" s="58" t="s">
        <x:v>2773</x:v>
      </x:c>
      <x:c r="L93" s="32" t="s">
        <x:v>2069</x:v>
      </x:c>
      <x:c r="M93" s="59"/>
      <x:c r="N93" s="59"/>
      <x:c r="O93" s="60"/>
      <x:c r="P93" s="60"/>
      <x:c r="Q93" s="60"/>
      <x:c r="R93" s="60"/>
      <x:c r="S93" s="55"/>
    </x:row>
    <x:row r="94" spans="1:19" customHeight="1">
      <x:c r="A94" s="56" t="str">
        <x:f t="shared" si="0"/>
        <x:v>create (a93: Poem{gid: 'HBSGSJ(SG)02_044_PR', class: 'Poem', name: '사가시집02_시044', title: '次韻密陽嶺南樓', originText: '﻿佳麗南州別有天。風流人傑想年前。靑回近郭山三面。白抹寒汀水一邊。但覺登臨閑日月。未將詩句答雲烟。還慙過客麄豪甚。屢發狂言動四筵。', titleK: '', translationK: '', category:'', topic:'영남루', reply: 'Y'})</x:v>
      </x:c>
      <x:c r="B94" s="57">
        <x:v>93</x:v>
      </x:c>
      <x:c r="C94" s="15" t="s">
        <x:v>1849</x:v>
      </x:c>
      <x:c r="D94" s="16" t="s">
        <x:v>3250</x:v>
      </x:c>
      <x:c r="E94" s="36" t="s">
        <x:v>4239</x:v>
      </x:c>
      <x:c r="F94" s="58" t="s">
        <x:v>3228</x:v>
      </x:c>
      <x:c r="G94" s="39" t="s">
        <x:v>488</x:v>
      </x:c>
      <x:c r="H94" s="22"/>
      <x:c r="I94" s="16"/>
      <x:c r="J94" s="32"/>
      <x:c r="K94" s="58" t="s">
        <x:v>2151</x:v>
      </x:c>
      <x:c r="L94" s="32" t="s">
        <x:v>2069</x:v>
      </x:c>
      <x:c r="M94" s="59"/>
      <x:c r="N94" s="59"/>
      <x:c r="O94" s="60"/>
      <x:c r="P94" s="60"/>
      <x:c r="Q94" s="60"/>
      <x:c r="R94" s="60"/>
      <x:c r="S94" s="55"/>
    </x:row>
    <x:row r="95" spans="1:19" customHeight="1">
      <x:c r="A95" s="56" t="str">
        <x:f t="shared" si="0"/>
        <x:v>create (a94: Poem{gid: 'HBSGSJ(SG)02_045_00_PR', class: 'Poem', name: '사가시집02_시045_0', title: '聞慶縣八詠', originText: '', titleK: '', translationK: '', category:'', topic:'문경(버드나무/오동나무/단풍/적설/종루/용담폭포/주흘영사/관갑잔도)', reply: 'N'})</x:v>
      </x:c>
      <x:c r="B95" s="57">
        <x:v>94</x:v>
      </x:c>
      <x:c r="C95" s="15" t="s">
        <x:v>3450</x:v>
      </x:c>
      <x:c r="D95" s="16" t="s">
        <x:v>3250</x:v>
      </x:c>
      <x:c r="E95" s="36" t="s">
        <x:v>2976</x:v>
      </x:c>
      <x:c r="F95" s="58" t="s">
        <x:v>3794</x:v>
      </x:c>
      <x:c r="G95" s="41"/>
      <x:c r="H95" s="22"/>
      <x:c r="I95" s="16"/>
      <x:c r="J95" s="32"/>
      <x:c r="K95" s="58" t="s">
        <x:v>1784</x:v>
      </x:c>
      <x:c r="L95" s="32" t="s">
        <x:v>2233</x:v>
      </x:c>
      <x:c r="M95" s="59"/>
      <x:c r="N95" s="59"/>
      <x:c r="O95" s="60"/>
      <x:c r="P95" s="60"/>
      <x:c r="Q95" s="60"/>
      <x:c r="R95" s="60"/>
      <x:c r="S95" s="55"/>
    </x:row>
    <x:row r="96" spans="1:19" customHeight="1">
      <x:c r="A96" s="56" t="str">
        <x:f t="shared" si="0"/>
        <x:v>create (a95: Poem{gid: 'HBSGSJ(SG)02_045_01_PR', class: 'Poem', name: '사가시집02_시045_1', title: '﻿庭前楊柳', originText: '﻿嶺南多少客。折贈已無餘。倚被春風拂。長條故自如。', titleK: '', translationK: '', category:'', topic:'문경(버드나무/오동나무/단풍/적설/종루/용담폭포/주흘영사/관갑잔도)', reply: 'N'})</x:v>
      </x:c>
      <x:c r="B96" s="57">
        <x:v>95</x:v>
      </x:c>
      <x:c r="C96" s="15" t="s">
        <x:v>3446</x:v>
      </x:c>
      <x:c r="D96" s="16" t="s">
        <x:v>3250</x:v>
      </x:c>
      <x:c r="E96" s="36" t="s">
        <x:v>2902</x:v>
      </x:c>
      <x:c r="F96" s="58" t="s">
        <x:v>1542</x:v>
      </x:c>
      <x:c r="G96" s="41" t="s">
        <x:v>1815</x:v>
      </x:c>
      <x:c r="H96" s="22"/>
      <x:c r="I96" s="16"/>
      <x:c r="J96" s="32"/>
      <x:c r="K96" s="58" t="s">
        <x:v>1784</x:v>
      </x:c>
      <x:c r="L96" s="32" t="s">
        <x:v>2233</x:v>
      </x:c>
      <x:c r="M96" s="59"/>
      <x:c r="N96" s="59"/>
      <x:c r="O96" s="60"/>
      <x:c r="P96" s="60"/>
      <x:c r="Q96" s="60"/>
      <x:c r="R96" s="60"/>
      <x:c r="S96" s="55"/>
    </x:row>
    <x:row r="97" spans="1:19" customHeight="1">
      <x:c r="A97" s="56" t="str">
        <x:f t="shared" si="0"/>
        <x:v>create (a96: Poem{gid: 'HBSGSJ(SG)02_045_02_PR', class: 'Poem', name: '사가시집02_시045_2', title: '﻿窓外梧桐', originText: '﻿微風吹一葉。缺月掛踈枝。忽此三更雨。那堪萬里愁。', titleK: '', translationK: '', category:'', topic:'문경(버드나무/오동나무/단풍/적설/종루/용담폭포/주흘영사/관갑잔도)', reply: 'N'})</x:v>
      </x:c>
      <x:c r="B97" s="57">
        <x:v>96</x:v>
      </x:c>
      <x:c r="C97" s="15" t="s">
        <x:v>3432</x:v>
      </x:c>
      <x:c r="D97" s="16" t="s">
        <x:v>3250</x:v>
      </x:c>
      <x:c r="E97" s="36" t="s">
        <x:v>2959</x:v>
      </x:c>
      <x:c r="F97" s="58" t="s">
        <x:v>753</x:v>
      </x:c>
      <x:c r="G97" s="41" t="s">
        <x:v>1797</x:v>
      </x:c>
      <x:c r="H97" s="22"/>
      <x:c r="I97" s="16"/>
      <x:c r="J97" s="32"/>
      <x:c r="K97" s="58" t="s">
        <x:v>1784</x:v>
      </x:c>
      <x:c r="L97" s="32" t="s">
        <x:v>2233</x:v>
      </x:c>
      <x:c r="M97" s="59"/>
      <x:c r="N97" s="59"/>
      <x:c r="O97" s="60"/>
      <x:c r="P97" s="60"/>
      <x:c r="Q97" s="60"/>
      <x:c r="R97" s="60"/>
      <x:c r="S97" s="55"/>
    </x:row>
    <x:row r="98" spans="1:19" customHeight="1">
      <x:c r="A98" s="56" t="str">
        <x:f t="shared" si="0"/>
        <x:v>create (a97: Poem{gid: 'HBSGSJ(SG)02_045_03_PR', class: 'Poem', name: '사가시집02_시045_3', title: '﻿蒼壁丹楓', originText: '﻿赤葉藏靑壁。江山擅別區。我來適秋晩。佳致見曾無。', titleK: '', translationK: '', category:'', topic:'문경(버드나무/오동나무/단풍/적설/종루/용담폭포/주흘영사/관갑잔도)', reply: 'N'})</x:v>
      </x:c>
      <x:c r="B98" s="57">
        <x:v>97</x:v>
      </x:c>
      <x:c r="C98" s="15" t="s">
        <x:v>3460</x:v>
      </x:c>
      <x:c r="D98" s="16" t="s">
        <x:v>3250</x:v>
      </x:c>
      <x:c r="E98" s="36" t="s">
        <x:v>3003</x:v>
      </x:c>
      <x:c r="F98" s="58" t="s">
        <x:v>1414</x:v>
      </x:c>
      <x:c r="G98" s="41" t="s">
        <x:v>599</x:v>
      </x:c>
      <x:c r="H98" s="22"/>
      <x:c r="I98" s="16"/>
      <x:c r="J98" s="32"/>
      <x:c r="K98" s="58" t="s">
        <x:v>1784</x:v>
      </x:c>
      <x:c r="L98" s="32" t="s">
        <x:v>2233</x:v>
      </x:c>
      <x:c r="M98" s="59"/>
      <x:c r="N98" s="59"/>
      <x:c r="O98" s="60"/>
      <x:c r="P98" s="60"/>
      <x:c r="Q98" s="60"/>
      <x:c r="R98" s="60"/>
      <x:c r="S98" s="55"/>
    </x:row>
    <x:row r="99" spans="1:19" customHeight="1">
      <x:c r="A99" s="56" t="str">
        <x:f t="shared" si="0"/>
        <x:v>create (a98: Poem{gid: 'HBSGSJ(SG)02_045_04_PR', class: 'Poem', name: '사가시집02_시045_4', title: '﻿陰崖積雪', originText: '﻿冬深氷滿壑。春半水生溪。物態隨時異。人情老欲迷。', titleK: '', translationK: '', category:'', topic:'문경(버드나무/오동나무/단풍/적설/종루/용담폭포/주흘영사/관갑잔도)', reply: 'N'})</x:v>
      </x:c>
      <x:c r="B99" s="57">
        <x:v>98</x:v>
      </x:c>
      <x:c r="C99" s="15" t="s">
        <x:v>3484</x:v>
      </x:c>
      <x:c r="D99" s="16" t="s">
        <x:v>3250</x:v>
      </x:c>
      <x:c r="E99" s="36" t="s">
        <x:v>2914</x:v>
      </x:c>
      <x:c r="F99" s="58" t="s">
        <x:v>1086</x:v>
      </x:c>
      <x:c r="G99" s="41" t="s">
        <x:v>585</x:v>
      </x:c>
      <x:c r="H99" s="22"/>
      <x:c r="I99" s="16"/>
      <x:c r="J99" s="32"/>
      <x:c r="K99" s="58" t="s">
        <x:v>1784</x:v>
      </x:c>
      <x:c r="L99" s="32" t="s">
        <x:v>2233</x:v>
      </x:c>
      <x:c r="M99" s="59"/>
      <x:c r="N99" s="59"/>
      <x:c r="O99" s="60"/>
      <x:c r="P99" s="60"/>
      <x:c r="Q99" s="60"/>
      <x:c r="R99" s="60"/>
      <x:c r="S99" s="55"/>
    </x:row>
    <x:row r="100" spans="1:19" customHeight="1">
      <x:c r="A100" s="56" t="str">
        <x:f t="shared" si="0"/>
        <x:v>create (a99: Poem{gid: 'HBSGSJ(SG)02_045_05_PR', class: 'Poem', name: '사가시집02_시045_5', title: '﻿烏井鍾樓', originText: '﻿旅䆫愁不寐。孤枕月低徊。何處寒山寺。踈鍾半夜來。', titleK: '', translationK: '', category:'', topic:'문경(버드나무/오동나무/단풍/적설/종루/용담폭포/주흘영사/관갑잔도)', reply: 'N'})</x:v>
      </x:c>
      <x:c r="B100" s="57">
        <x:v>99</x:v>
      </x:c>
      <x:c r="C100" s="15" t="s">
        <x:v>3475</x:v>
      </x:c>
      <x:c r="D100" s="16" t="s">
        <x:v>3250</x:v>
      </x:c>
      <x:c r="E100" s="36" t="s">
        <x:v>788</x:v>
      </x:c>
      <x:c r="F100" s="58" t="s">
        <x:v>1770</x:v>
      </x:c>
      <x:c r="G100" s="41" t="s">
        <x:v>1810</x:v>
      </x:c>
      <x:c r="H100" s="22"/>
      <x:c r="I100" s="16"/>
      <x:c r="J100" s="32"/>
      <x:c r="K100" s="58" t="s">
        <x:v>1784</x:v>
      </x:c>
      <x:c r="L100" s="32" t="s">
        <x:v>2233</x:v>
      </x:c>
      <x:c r="M100" s="59"/>
      <x:c r="N100" s="59"/>
      <x:c r="O100" s="60"/>
      <x:c r="P100" s="60"/>
      <x:c r="Q100" s="60"/>
      <x:c r="R100" s="60"/>
      <x:c r="S100" s="55"/>
    </x:row>
    <x:row r="101" spans="1:19" customHeight="1">
      <x:c r="A101" s="56" t="str">
        <x:f t="shared" si="0"/>
        <x:v>create (a100: Poem{gid: 'HBSGSJ(SG)02_045_06_PR', class: 'Poem', name: '사가시집02_시045_6', title: '﻿龍潭瀑布', originText: '﻿王虹垂蝘蜒。白雪洒淸新。莫問飛潛術。須知變化神。', titleK: '', translationK: '', category:'', topic:'문경(버드나무/오동나무/단풍/적설/종루/용담폭포/주흘영사/관갑잔도)', reply: 'N'})</x:v>
      </x:c>
      <x:c r="B101" s="57">
        <x:v>100</x:v>
      </x:c>
      <x:c r="C101" s="15" t="s">
        <x:v>3468</x:v>
      </x:c>
      <x:c r="D101" s="16" t="s">
        <x:v>3250</x:v>
      </x:c>
      <x:c r="E101" s="36" t="s">
        <x:v>2843</x:v>
      </x:c>
      <x:c r="F101" s="58" t="s">
        <x:v>1536</x:v>
      </x:c>
      <x:c r="G101" s="41" t="s">
        <x:v>581</x:v>
      </x:c>
      <x:c r="H101" s="22"/>
      <x:c r="I101" s="16"/>
      <x:c r="J101" s="32"/>
      <x:c r="K101" s="58" t="s">
        <x:v>1784</x:v>
      </x:c>
      <x:c r="L101" s="32" t="s">
        <x:v>2233</x:v>
      </x:c>
      <x:c r="M101" s="59"/>
      <x:c r="N101" s="59"/>
      <x:c r="O101" s="60"/>
      <x:c r="P101" s="60"/>
      <x:c r="Q101" s="60"/>
      <x:c r="R101" s="60"/>
      <x:c r="S101" s="55"/>
    </x:row>
    <x:row r="102" spans="1:19" customHeight="1">
      <x:c r="A102" s="56" t="str">
        <x:f t="shared" si="0"/>
        <x:v>create (a101: Poem{gid: 'HBSGSJ(SG)02_045_07_PR', class: 'Poem', name: '사가시집02_시045_7', title: '﻿主屹靈祠', originText: '﻿孱顏倚天末。絶壁入雲中。潤物雖無跡。興雲自有功。', titleK: '', translationK: '', category:'', topic:'문경(버드나무/오동나무/단풍/적설/종루/용담폭포/주흘영사/관갑잔도)', reply: 'N'})</x:v>
      </x:c>
      <x:c r="B102" s="57">
        <x:v>101</x:v>
      </x:c>
      <x:c r="C102" s="15" t="s">
        <x:v>3473</x:v>
      </x:c>
      <x:c r="D102" s="16" t="s">
        <x:v>3250</x:v>
      </x:c>
      <x:c r="E102" s="36" t="s">
        <x:v>2855</x:v>
      </x:c>
      <x:c r="F102" s="58" t="s">
        <x:v>1416</x:v>
      </x:c>
      <x:c r="G102" s="41" t="s">
        <x:v>590</x:v>
      </x:c>
      <x:c r="H102" s="22"/>
      <x:c r="I102" s="16"/>
      <x:c r="J102" s="32"/>
      <x:c r="K102" s="58" t="s">
        <x:v>1784</x:v>
      </x:c>
      <x:c r="L102" s="32" t="s">
        <x:v>2233</x:v>
      </x:c>
      <x:c r="M102" s="59"/>
      <x:c r="N102" s="59"/>
      <x:c r="O102" s="60"/>
      <x:c r="P102" s="60"/>
      <x:c r="Q102" s="60"/>
      <x:c r="R102" s="60"/>
      <x:c r="S102" s="55"/>
    </x:row>
    <x:row r="103" spans="1:19" customHeight="1">
      <x:c r="A103" s="56" t="str">
        <x:f t="shared" si="0"/>
        <x:v>create (a102: Poem{gid: 'HBSGSJ(SG)02_045_08_PR', class: 'Poem', name: '사가시집02_시045_8', title: '﻿串岬棧道', originText: '﻿屈曲羊腸路。逶迤鳥道奇。峯巒一一勝。遮莫馬行遲。', titleK: '', translationK: '', category:'', topic:'문경(버드나무/오동나무/단풍/적설/종루/용담폭포/주흘영사/관갑잔도)', reply: 'N'})</x:v>
      </x:c>
      <x:c r="B103" s="57">
        <x:v>102</x:v>
      </x:c>
      <x:c r="C103" s="15" t="s">
        <x:v>3479</x:v>
      </x:c>
      <x:c r="D103" s="16" t="s">
        <x:v>3250</x:v>
      </x:c>
      <x:c r="E103" s="36" t="s">
        <x:v>2835</x:v>
      </x:c>
      <x:c r="F103" s="58" t="s">
        <x:v>1280</x:v>
      </x:c>
      <x:c r="G103" s="41" t="s">
        <x:v>1793</x:v>
      </x:c>
      <x:c r="H103" s="22"/>
      <x:c r="I103" s="16"/>
      <x:c r="J103" s="32"/>
      <x:c r="K103" s="58" t="s">
        <x:v>1784</x:v>
      </x:c>
      <x:c r="L103" s="32" t="s">
        <x:v>2233</x:v>
      </x:c>
      <x:c r="M103" s="59"/>
      <x:c r="N103" s="59"/>
      <x:c r="O103" s="60"/>
      <x:c r="P103" s="60"/>
      <x:c r="Q103" s="60"/>
      <x:c r="R103" s="60"/>
      <x:c r="S103" s="55"/>
    </x:row>
    <x:row r="104" spans="1:19" customHeight="1">
      <x:c r="A104" s="56" t="str">
        <x:f t="shared" si="0"/>
        <x:v>create (a103: Poem{gid: 'HBSGSJ(SG)02_046_01_PR', class: 'Poem', name: '사가시집02_시046_1', title: '明妃怨 二首', originText: '﻿朔風吹雪黑山深。萬里明妃去國心。一曲琵琶誰解聽。暮雲南北斷腸音。', titleK: '', translationK: '', category:'', topic:'명비원', reply: 'N'})</x:v>
      </x:c>
      <x:c r="B104" s="57">
        <x:v>103</x:v>
      </x:c>
      <x:c r="C104" s="15" t="s">
        <x:v>3495</x:v>
      </x:c>
      <x:c r="D104" s="16" t="s">
        <x:v>3250</x:v>
      </x:c>
      <x:c r="E104" s="36" t="s">
        <x:v>1659</x:v>
      </x:c>
      <x:c r="F104" s="58" t="s">
        <x:v>1711</x:v>
      </x:c>
      <x:c r="G104" s="41" t="s">
        <x:v>4053</x:v>
      </x:c>
      <x:c r="H104" s="22"/>
      <x:c r="I104" s="16"/>
      <x:c r="J104" s="32"/>
      <x:c r="K104" s="58" t="s">
        <x:v>2623</x:v>
      </x:c>
      <x:c r="L104" s="32" t="s">
        <x:v>2233</x:v>
      </x:c>
      <x:c r="M104" s="59"/>
      <x:c r="N104" s="59"/>
      <x:c r="O104" s="60"/>
      <x:c r="P104" s="60"/>
      <x:c r="Q104" s="60"/>
      <x:c r="R104" s="60"/>
      <x:c r="S104" s="55"/>
    </x:row>
    <x:row r="105" spans="1:19" customHeight="1">
      <x:c r="A105" s="56" t="str">
        <x:f t="shared" si="0"/>
        <x:v>create (a104: Poem{gid: 'HBSGSJ(SG)02_046_02_PR', class: 'Poem', name: '사가시집02_시046_2', title: '明妃怨 二首', originText: '﻿陰山萬里漢魂迷。靑塚無人月欲低。泉下劉皇如邂逅。也應慙愧畜征西。', titleK: '', translationK: '', category:'', topic:'명비원', reply: 'N'})</x:v>
      </x:c>
      <x:c r="B105" s="57">
        <x:v>104</x:v>
      </x:c>
      <x:c r="C105" s="15" t="s">
        <x:v>3467</x:v>
      </x:c>
      <x:c r="D105" s="16" t="s">
        <x:v>3250</x:v>
      </x:c>
      <x:c r="E105" s="36" t="s">
        <x:v>1674</x:v>
      </x:c>
      <x:c r="F105" s="58" t="s">
        <x:v>1711</x:v>
      </x:c>
      <x:c r="G105" s="39" t="s">
        <x:v>307</x:v>
      </x:c>
      <x:c r="H105" s="22"/>
      <x:c r="I105" s="16"/>
      <x:c r="J105" s="32"/>
      <x:c r="K105" s="58" t="s">
        <x:v>2623</x:v>
      </x:c>
      <x:c r="L105" s="32" t="s">
        <x:v>2233</x:v>
      </x:c>
      <x:c r="M105" s="59"/>
      <x:c r="N105" s="59"/>
      <x:c r="O105" s="60"/>
      <x:c r="P105" s="60"/>
      <x:c r="Q105" s="60"/>
      <x:c r="R105" s="60"/>
      <x:c r="S105" s="55"/>
    </x:row>
    <x:row r="106" spans="1:19" customHeight="1">
      <x:c r="A106" s="56" t="str">
        <x:f t="shared" si="0"/>
        <x:v>create (a105: Poem{gid: 'HBSGSJ(SG)02_047_PR', class: 'Poem', name: '사가시집02_시047', title: '讀漢光武紀', originText: '﻿龍飛白水忽升天。漢祚重興四七年。豪傑盡思劉社稷。乾坤不改漢山川。黨光名繼夷齊後。賈鄧功高衛霍前。壠蜀盜兵兒戱耳。輿圖終復入無邊。', titleK: '', translationK: '', category:'', topic:'한광무기', reply: 'N'})</x:v>
      </x:c>
      <x:c r="B106" s="57">
        <x:v>105</x:v>
      </x:c>
      <x:c r="C106" s="15" t="s">
        <x:v>3046</x:v>
      </x:c>
      <x:c r="D106" s="16" t="s">
        <x:v>3250</x:v>
      </x:c>
      <x:c r="E106" s="36" t="s">
        <x:v>1826</x:v>
      </x:c>
      <x:c r="F106" s="58" t="s">
        <x:v>1599</x:v>
      </x:c>
      <x:c r="G106" s="39" t="s">
        <x:v>472</x:v>
      </x:c>
      <x:c r="H106" s="22"/>
      <x:c r="I106" s="16"/>
      <x:c r="J106" s="32"/>
      <x:c r="K106" s="58" t="s">
        <x:v>733</x:v>
      </x:c>
      <x:c r="L106" s="32" t="s">
        <x:v>2233</x:v>
      </x:c>
      <x:c r="M106" s="59"/>
      <x:c r="N106" s="59"/>
      <x:c r="O106" s="60"/>
      <x:c r="P106" s="60"/>
      <x:c r="Q106" s="60"/>
      <x:c r="R106" s="60"/>
      <x:c r="S106" s="55"/>
    </x:row>
    <x:row r="107" spans="1:19" customHeight="1">
      <x:c r="A107" s="56" t="str">
        <x:f t="shared" si="0"/>
        <x:v>create (a106: Poem{gid: 'HBSGSJ(SG)02_048_01_PR', class: 'Poem', name: '사가시집02_시048_1', title: '除夕。用東坡韻寄成和仲。二首', originText: '﻿時律今除夕。吾生似蟄蛇。引杯嘗竹葉。拈筆頌椒花。歲去更籌促。春回斗柄斜。年年癡不絶。明日賣誰家。', titleK: '', translationK: '', category:'', topic:'제석/소동파 시운', reply: 'Y'})</x:v>
      </x:c>
      <x:c r="B107" s="57">
        <x:v>106</x:v>
      </x:c>
      <x:c r="C107" s="15" t="s">
        <x:v>3510</x:v>
      </x:c>
      <x:c r="D107" s="16" t="s">
        <x:v>3250</x:v>
      </x:c>
      <x:c r="E107" s="36" t="s">
        <x:v>44</x:v>
      </x:c>
      <x:c r="F107" s="58" t="s">
        <x:v>1688</x:v>
      </x:c>
      <x:c r="G107" s="41" t="s">
        <x:v>604</x:v>
      </x:c>
      <x:c r="H107" s="22"/>
      <x:c r="I107" s="16"/>
      <x:c r="J107" s="32"/>
      <x:c r="K107" s="58" t="s">
        <x:v>3865</x:v>
      </x:c>
      <x:c r="L107" s="32" t="s">
        <x:v>2069</x:v>
      </x:c>
      <x:c r="M107" s="59"/>
      <x:c r="N107" s="59"/>
      <x:c r="O107" s="60"/>
      <x:c r="P107" s="60"/>
      <x:c r="Q107" s="60"/>
      <x:c r="R107" s="60"/>
      <x:c r="S107" s="55"/>
    </x:row>
    <x:row r="108" spans="1:19" customHeight="1">
      <x:c r="A108" s="56" t="str">
        <x:f t="shared" si="0"/>
        <x:v>create (a107: Poem{gid: 'HBSGSJ(SG)02_048_02_PR', class: 'Poem', name: '사가시집02_시048_2', title: '除夕。用東坡韻寄成和仲。二首', originText: '﻿櫪喧工部馬。壑赴子瞻蛇。餽歲杯浮蟻。迎春燭放花。竹聲燒後裂。梅影靜中斜。書罷挑符了。淸談閙一家。', titleK: '', translationK: '', category:'', topic:'제석/소동파 시운', reply: 'Y'})</x:v>
      </x:c>
      <x:c r="B108" s="57">
        <x:v>107</x:v>
      </x:c>
      <x:c r="C108" s="15" t="s">
        <x:v>3500</x:v>
      </x:c>
      <x:c r="D108" s="16" t="s">
        <x:v>3250</x:v>
      </x:c>
      <x:c r="E108" s="36" t="s">
        <x:v>2852</x:v>
      </x:c>
      <x:c r="F108" s="58" t="s">
        <x:v>1688</x:v>
      </x:c>
      <x:c r="G108" s="41" t="s">
        <x:v>608</x:v>
      </x:c>
      <x:c r="H108" s="22"/>
      <x:c r="I108" s="16"/>
      <x:c r="J108" s="32"/>
      <x:c r="K108" s="58" t="s">
        <x:v>3865</x:v>
      </x:c>
      <x:c r="L108" s="32" t="s">
        <x:v>2069</x:v>
      </x:c>
      <x:c r="M108" s="59"/>
      <x:c r="N108" s="59"/>
      <x:c r="O108" s="60"/>
      <x:c r="P108" s="60"/>
      <x:c r="Q108" s="60"/>
      <x:c r="R108" s="60"/>
      <x:c r="S108" s="55"/>
    </x:row>
    <x:row r="109" spans="1:19" customHeight="1">
      <x:c r="A109" s="56" t="str">
        <x:f t="shared" si="0"/>
        <x:v>create (a108: Poem{gid: 'HBSGSJ(SG)02_049_PR', class: 'Poem', name: '사가시집02_시049', title: '立春', originText: '﻿茆齋又是一年春。節物班班入眼新。北闕賜憣隨彩勝。西鄰送菜錯盤辛。旋題門帖迎新慶。爲發盆醪對故人。病骨侵尋羞對鏡。每逢佳節暗傷神。', titleK: '', translationK: '', category:'', topic:'입춘', reply: 'N'})</x:v>
      </x:c>
      <x:c r="B109" s="57">
        <x:v>108</x:v>
      </x:c>
      <x:c r="C109" s="15" t="s">
        <x:v>1831</x:v>
      </x:c>
      <x:c r="D109" s="16" t="s">
        <x:v>3250</x:v>
      </x:c>
      <x:c r="E109" s="36" t="s">
        <x:v>4252</x:v>
      </x:c>
      <x:c r="F109" s="58" t="s">
        <x:v>1994</x:v>
      </x:c>
      <x:c r="G109" s="39" t="s">
        <x:v>407</x:v>
      </x:c>
      <x:c r="H109" s="22"/>
      <x:c r="I109" s="16"/>
      <x:c r="J109" s="32"/>
      <x:c r="K109" s="58" t="s">
        <x:v>2434</x:v>
      </x:c>
      <x:c r="L109" s="32" t="s">
        <x:v>2233</x:v>
      </x:c>
      <x:c r="M109" s="59"/>
      <x:c r="N109" s="59"/>
      <x:c r="O109" s="60"/>
      <x:c r="P109" s="60"/>
      <x:c r="Q109" s="60"/>
      <x:c r="R109" s="60"/>
      <x:c r="S109" s="55"/>
    </x:row>
    <x:row r="110" spans="1:19" customHeight="1">
      <x:c r="A110" s="56" t="str">
        <x:f t="shared" si="0"/>
        <x:v>create (a109: Poem{gid: 'HBSGSJ(SG)02_050_PR', class: 'Poem', name: '사가시집02_시050', title: '靑春詞', originText: '﻿深閨兒女不解事。一生只解悲靑春。衣裳漸寬十分瘦。薄鬟易脫雙娥顰。穿針刺繡還復置。立向晴窓一欠伸。裁成錦字憑誰寄。年年空自思美人。', titleK: '', translationK: '', category:'', topic:'상사병', reply: 'N'})</x:v>
      </x:c>
      <x:c r="B110" s="57">
        <x:v>109</x:v>
      </x:c>
      <x:c r="C110" s="15" t="s">
        <x:v>1906</x:v>
      </x:c>
      <x:c r="D110" s="16" t="s">
        <x:v>3250</x:v>
      </x:c>
      <x:c r="E110" s="36" t="s">
        <x:v>4236</x:v>
      </x:c>
      <x:c r="F110" s="58" t="s">
        <x:v>2052</x:v>
      </x:c>
      <x:c r="G110" s="39" t="s">
        <x:v>426</x:v>
      </x:c>
      <x:c r="H110" s="22"/>
      <x:c r="I110" s="16"/>
      <x:c r="J110" s="32"/>
      <x:c r="K110" s="58" t="s">
        <x:v>1936</x:v>
      </x:c>
      <x:c r="L110" s="32" t="s">
        <x:v>2233</x:v>
      </x:c>
      <x:c r="M110" s="59"/>
      <x:c r="N110" s="59"/>
      <x:c r="O110" s="60"/>
      <x:c r="P110" s="60"/>
      <x:c r="Q110" s="60"/>
      <x:c r="R110" s="60"/>
      <x:c r="S110" s="55"/>
    </x:row>
    <x:row r="111" spans="1:19" customHeight="1">
      <x:c r="A111" s="56" t="str">
        <x:f t="shared" si="0"/>
        <x:v>create (a110: Poem{gid: 'HBSGSJ(SG)02_051_PR', class: 'Poem', name: '사가시집02_시051', title: '送李主簿之湖南', originText: '﻿傾盖龍門已結歡。河梁今日暗生酸。淡交元與利交異。生別還將死別難。細雨黃梅宮道熟。暮烟蒼筍野蘺斑。君歸知我相思意。處處江南有芷蘭。', titleK: '', translationK: '', category:'', topic:'호남 이주부 전송', reply: 'N'})</x:v>
      </x:c>
      <x:c r="B111" s="57">
        <x:v>110</x:v>
      </x:c>
      <x:c r="C111" s="15" t="s">
        <x:v>1896</x:v>
      </x:c>
      <x:c r="D111" s="16" t="s">
        <x:v>3250</x:v>
      </x:c>
      <x:c r="E111" s="36" t="s">
        <x:v>4219</x:v>
      </x:c>
      <x:c r="F111" s="58" t="s">
        <x:v>1398</x:v>
      </x:c>
      <x:c r="G111" s="39" t="s">
        <x:v>405</x:v>
      </x:c>
      <x:c r="H111" s="22"/>
      <x:c r="I111" s="16"/>
      <x:c r="J111" s="32"/>
      <x:c r="K111" s="58" t="s">
        <x:v>3875</x:v>
      </x:c>
      <x:c r="L111" s="32" t="s">
        <x:v>2233</x:v>
      </x:c>
      <x:c r="M111" s="59"/>
      <x:c r="N111" s="59"/>
      <x:c r="O111" s="60"/>
      <x:c r="P111" s="60"/>
      <x:c r="Q111" s="60"/>
      <x:c r="R111" s="60"/>
      <x:c r="S111" s="55"/>
    </x:row>
    <x:row r="112" spans="1:19" customHeight="1">
      <x:c r="A112" s="56" t="str">
        <x:f t="shared" si="0"/>
        <x:v>create (a111: Poem{gid: 'HBSGSJ(SG)02_052_PR', class: 'Poem', name: '사가시집02_시052', title: '次韻李淸甫題畫屛', originText: '﻿奔走東華兩鬢秋。十年不上釣魚舟。袖中已草歸田賦。自信功名少到頭。', titleK: '', translationK: '', category:'', topic:'이개의 화병시 시운', reply: 'Y'})</x:v>
      </x:c>
      <x:c r="B112" s="57">
        <x:v>111</x:v>
      </x:c>
      <x:c r="C112" s="15" t="s">
        <x:v>1858</x:v>
      </x:c>
      <x:c r="D112" s="16" t="s">
        <x:v>3250</x:v>
      </x:c>
      <x:c r="E112" s="36" t="s">
        <x:v>3849</x:v>
      </x:c>
      <x:c r="F112" s="58" t="s">
        <x:v>3885</x:v>
      </x:c>
      <x:c r="G112" s="39" t="s">
        <x:v>4054</x:v>
      </x:c>
      <x:c r="H112" s="22"/>
      <x:c r="I112" s="16"/>
      <x:c r="J112" s="32"/>
      <x:c r="K112" s="58" t="s">
        <x:v>3646</x:v>
      </x:c>
      <x:c r="L112" s="32" t="s">
        <x:v>2069</x:v>
      </x:c>
      <x:c r="M112" s="59"/>
      <x:c r="N112" s="59"/>
      <x:c r="O112" s="60"/>
      <x:c r="P112" s="60"/>
      <x:c r="Q112" s="60"/>
      <x:c r="R112" s="60"/>
      <x:c r="S112" s="55"/>
    </x:row>
    <x:row r="113" spans="1:19" customHeight="1">
      <x:c r="A113" s="56" t="str">
        <x:f t="shared" si="0"/>
        <x:v>create (a112: Poem{gid: 'HBSGSJ(SG)02_053_PR', class: 'Poem', name: '사가시집02_시053', title: '次韻韓子鎭述懷之作', originText: '﻿世路風波萬丈長。何人名姓早深藏。山林有興濃於酒。門戶無人冷似霜。漫喜文章從李杜。何須富貴托金張。浮沉萬古唯杯酒。自哂狂生老更狂。', titleK: '', translationK: '', category:'', topic:'한흠의 술회시', reply: 'Y'})</x:v>
      </x:c>
      <x:c r="B113" s="57">
        <x:v>112</x:v>
      </x:c>
      <x:c r="C113" s="15" t="s">
        <x:v>1907</x:v>
      </x:c>
      <x:c r="D113" s="16" t="s">
        <x:v>3250</x:v>
      </x:c>
      <x:c r="E113" s="36" t="s">
        <x:v>3981</x:v>
      </x:c>
      <x:c r="F113" s="58" t="s">
        <x:v>3869</x:v>
      </x:c>
      <x:c r="G113" s="39" t="s">
        <x:v>404</x:v>
      </x:c>
      <x:c r="H113" s="22"/>
      <x:c r="I113" s="16"/>
      <x:c r="J113" s="32"/>
      <x:c r="K113" s="58" t="s">
        <x:v>3117</x:v>
      </x:c>
      <x:c r="L113" s="32" t="s">
        <x:v>2069</x:v>
      </x:c>
      <x:c r="M113" s="59"/>
      <x:c r="N113" s="59"/>
      <x:c r="O113" s="60"/>
      <x:c r="P113" s="60"/>
      <x:c r="Q113" s="60"/>
      <x:c r="R113" s="60"/>
      <x:c r="S113" s="55"/>
    </x:row>
    <x:row r="114" spans="1:19" customHeight="1">
      <x:c r="A114" s="56" t="str">
        <x:f t="shared" si="0"/>
        <x:v>create (a113: Poem{gid: 'HBSGSJ(SG)02_054_PR', class: 'Poem', name: '사가시집02_시054', title: '攬鏡', originText: '﻿淸曉梳頭攬鏡看。年來顏面倍癯寒。此身可坐好詩罪。驅盡閑愁入鬢斑。', titleK: '', translationK: '', category:'', topic:'거울', reply: 'N'})</x:v>
      </x:c>
      <x:c r="B114" s="57">
        <x:v>113</x:v>
      </x:c>
      <x:c r="C114" s="15" t="s">
        <x:v>1908</x:v>
      </x:c>
      <x:c r="D114" s="16" t="s">
        <x:v>3250</x:v>
      </x:c>
      <x:c r="E114" s="36" t="s">
        <x:v>4224</x:v>
      </x:c>
      <x:c r="F114" s="58" t="s">
        <x:v>2235</x:v>
      </x:c>
      <x:c r="G114" s="39" t="s">
        <x:v>310</x:v>
      </x:c>
      <x:c r="H114" s="22"/>
      <x:c r="I114" s="22"/>
      <x:c r="J114" s="32"/>
      <x:c r="K114" s="58" t="s">
        <x:v>2241</x:v>
      </x:c>
      <x:c r="L114" s="32" t="s">
        <x:v>2233</x:v>
      </x:c>
      <x:c r="M114" s="59"/>
      <x:c r="N114" s="59"/>
      <x:c r="O114" s="60"/>
      <x:c r="P114" s="60"/>
      <x:c r="Q114" s="60"/>
      <x:c r="R114" s="60"/>
      <x:c r="S114" s="55"/>
    </x:row>
    <x:row r="115" spans="1:19" customHeight="1">
      <x:c r="A115" s="56" t="str">
        <x:f t="shared" si="0"/>
        <x:v>create (a114: Poem{gid: 'HBSGSJ(SG)02_055_PR', class: 'Poem', name: '사가시집02_시055', title: '病中', originText: '﻿抱疾不可寐。耿耿秋夜長。明月入我䆫。蟋蜶鳴我床。石鼎沸藥聲。暴雨鳴浪浪。自可養眞葆。孰謂吾無良。世事苦紛紛。欲試囊中方。', titleK: '', translationK: '', category:'', topic:'질병', reply: 'N'})</x:v>
      </x:c>
      <x:c r="B115" s="57">
        <x:v>114</x:v>
      </x:c>
      <x:c r="C115" s="15" t="s">
        <x:v>1893</x:v>
      </x:c>
      <x:c r="D115" s="16" t="s">
        <x:v>3250</x:v>
      </x:c>
      <x:c r="E115" s="36" t="s">
        <x:v>3851</x:v>
      </x:c>
      <x:c r="F115" s="58" t="s">
        <x:v>2193</x:v>
      </x:c>
      <x:c r="G115" s="39" t="s">
        <x:v>128</x:v>
      </x:c>
      <x:c r="H115" s="22"/>
      <x:c r="I115" s="22"/>
      <x:c r="J115" s="32"/>
      <x:c r="K115" s="58" t="s">
        <x:v>2138</x:v>
      </x:c>
      <x:c r="L115" s="32" t="s">
        <x:v>2233</x:v>
      </x:c>
      <x:c r="M115" s="59"/>
      <x:c r="N115" s="59"/>
      <x:c r="O115" s="60"/>
      <x:c r="P115" s="60"/>
      <x:c r="Q115" s="60"/>
      <x:c r="R115" s="60"/>
      <x:c r="S115" s="55"/>
    </x:row>
    <x:row r="116" spans="1:19" customHeight="1">
      <x:c r="A116" s="56" t="str">
        <x:f t="shared" si="0"/>
        <x:v>create (a115: Poem{gid: 'HBSGSJ(SG)02_056_PR', class: 'Poem', name: '사가시집02_시056', title: '初夏卽事', originText: '﻿濃陰寂寂小樓西。細草池塘綠已齊。不識角巾花雨濕。倚欄終日聽鸎啼。', titleK: '', translationK: '', category:'', topic:'여름', reply: 'N'})</x:v>
      </x:c>
      <x:c r="B116" s="57">
        <x:v>115</x:v>
      </x:c>
      <x:c r="C116" s="15" t="s">
        <x:v>1856</x:v>
      </x:c>
      <x:c r="D116" s="16" t="s">
        <x:v>3250</x:v>
      </x:c>
      <x:c r="E116" s="36" t="s">
        <x:v>4243</x:v>
      </x:c>
      <x:c r="F116" s="58" t="s">
        <x:v>1747</x:v>
      </x:c>
      <x:c r="G116" s="39" t="s">
        <x:v>313</x:v>
      </x:c>
      <x:c r="H116" s="22"/>
      <x:c r="I116" s="22"/>
      <x:c r="J116" s="32"/>
      <x:c r="K116" s="58" t="s">
        <x:v>2041</x:v>
      </x:c>
      <x:c r="L116" s="32" t="s">
        <x:v>2233</x:v>
      </x:c>
      <x:c r="M116" s="59"/>
      <x:c r="N116" s="59"/>
      <x:c r="O116" s="60"/>
      <x:c r="P116" s="60"/>
      <x:c r="Q116" s="60"/>
      <x:c r="R116" s="60"/>
      <x:c r="S116" s="55"/>
    </x:row>
    <x:row r="117" spans="1:19" customHeight="1">
      <x:c r="A117" s="56" t="str">
        <x:f t="shared" si="0"/>
        <x:v>create (a116: Poem{gid: 'HBSGSJ(SG)02_057_PR', class: 'Poem', name: '사가시집02_시057', title: '對酒謌', originText: '﻿春城美酒黃鵝兒。春風鱗鱗生細漪。我今自酌三百杯。湔洗胸中不平懷。先生載腹卷五千。當時所施豪芒然。用則稷契捨皓綺。此身終當一於此。男兒生前會有遇。丈夫死骨非徒朽。唐虞世遠吾奈何。對酒三叫謌狂謌。', titleK: '', translationK: '', category:'', topic:'술', reply: 'N'})</x:v>
      </x:c>
      <x:c r="B117" s="57">
        <x:v>116</x:v>
      </x:c>
      <x:c r="C117" s="15" t="s">
        <x:v>1847</x:v>
      </x:c>
      <x:c r="D117" s="16" t="s">
        <x:v>3250</x:v>
      </x:c>
      <x:c r="E117" s="36" t="s">
        <x:v>3991</x:v>
      </x:c>
      <x:c r="F117" s="58" t="s">
        <x:v>2086</x:v>
      </x:c>
      <x:c r="G117" s="39" t="s">
        <x:v>331</x:v>
      </x:c>
      <x:c r="H117" s="22"/>
      <x:c r="I117" s="22"/>
      <x:c r="J117" s="32"/>
      <x:c r="K117" s="58" t="s">
        <x:v>2013</x:v>
      </x:c>
      <x:c r="L117" s="32" t="s">
        <x:v>2233</x:v>
      </x:c>
      <x:c r="M117" s="59"/>
      <x:c r="N117" s="59"/>
      <x:c r="O117" s="60"/>
      <x:c r="P117" s="60"/>
      <x:c r="Q117" s="60"/>
      <x:c r="R117" s="60"/>
      <x:c r="S117" s="55"/>
    </x:row>
    <x:row r="118" spans="1:19" customHeight="1">
      <x:c r="A118" s="56" t="str">
        <x:f t="shared" si="0"/>
        <x:v>create (a117: Poem{gid: 'HBSGSJ(SG)02_058_01_PR', class: 'Poem', name: '사가시집02_시058_1', title: '春坊入直。書懷錄示成謹甫。', originText: '﻿一夜春風料峭寒。靑綾入直覺輕單。御溝新漲氷猶在。宮瓦皆平雪未殘。滿案塵編遮病眼。數鍾香茗潤枯肝。詩成爲寄鑾坡客。撚盡踈髥字未安。', titleK: '', translationK: '', category:'', topic:'관직_춘방', reply: 'N'})</x:v>
      </x:c>
      <x:c r="B118" s="57">
        <x:v>117</x:v>
      </x:c>
      <x:c r="C118" s="15" t="s">
        <x:v>3497</x:v>
      </x:c>
      <x:c r="D118" s="16" t="s">
        <x:v>3250</x:v>
      </x:c>
      <x:c r="E118" s="36" t="s">
        <x:v>2841</x:v>
      </x:c>
      <x:c r="F118" s="58" t="s">
        <x:v>2856</x:v>
      </x:c>
      <x:c r="G118" s="41" t="s">
        <x:v>487</x:v>
      </x:c>
      <x:c r="H118" s="22"/>
      <x:c r="I118" s="22"/>
      <x:c r="J118" s="32"/>
      <x:c r="K118" s="58" t="s">
        <x:v>1411</x:v>
      </x:c>
      <x:c r="L118" s="32" t="s">
        <x:v>2233</x:v>
      </x:c>
      <x:c r="M118" s="59"/>
      <x:c r="N118" s="59"/>
      <x:c r="O118" s="60"/>
      <x:c r="P118" s="60"/>
      <x:c r="Q118" s="60"/>
      <x:c r="R118" s="60"/>
      <x:c r="S118" s="55"/>
    </x:row>
    <x:row r="119" spans="1:19" customHeight="1">
      <x:c r="A119" s="56" t="str">
        <x:f t="shared" si="0"/>
        <x:v>create (a118: Poem{gid: 'HBSGSJ(SG)02_058_02_PR', class: 'Poem', name: '사가시집02_시058_2', title: '春坊入直。書懷錄示成謹甫。', originText: '﻿生長乾坤俯仰間。將身六尺任踈頑。聖時不欲防賢路。冷語何須得熱官。造物乘除眞戱劇。功名毀譽足悲酸。春坊學士人休笑。朝日明明苜蓿盤。', titleK: '', translationK: '', category:'', topic:'관직_춘방', reply: 'N'})</x:v>
      </x:c>
      <x:c r="B119" s="57">
        <x:v>118</x:v>
      </x:c>
      <x:c r="C119" s="15" t="s">
        <x:v>3470</x:v>
      </x:c>
      <x:c r="D119" s="16" t="s">
        <x:v>3250</x:v>
      </x:c>
      <x:c r="E119" s="36" t="s">
        <x:v>2838</x:v>
      </x:c>
      <x:c r="F119" s="58" t="s">
        <x:v>2856</x:v>
      </x:c>
      <x:c r="G119" s="41" t="s">
        <x:v>446</x:v>
      </x:c>
      <x:c r="H119" s="22"/>
      <x:c r="I119" s="22"/>
      <x:c r="J119" s="32"/>
      <x:c r="K119" s="58" t="s">
        <x:v>1411</x:v>
      </x:c>
      <x:c r="L119" s="32" t="s">
        <x:v>2233</x:v>
      </x:c>
      <x:c r="M119" s="59"/>
      <x:c r="N119" s="59"/>
      <x:c r="O119" s="60"/>
      <x:c r="P119" s="60"/>
      <x:c r="Q119" s="60"/>
      <x:c r="R119" s="60"/>
      <x:c r="S119" s="55"/>
    </x:row>
    <x:row r="120" spans="1:19" customHeight="1">
      <x:c r="A120" s="56" t="str">
        <x:f t="shared" si="0"/>
        <x:v>create (a119: Poem{gid: 'HBSGSJ(SG)02_058_03_PR', class: 'Poem', name: '사가시집02_시058_3', title: '春坊入直。書懷錄示成謹甫。', originText: '自笑儒冠大闊迂。平生陳跡似磨驢。聲名每落諸公後。文墨叨參數載餘。晩學唐詩那就熟。閑揩晉字輒生踈。世間未有窮愁日。欲擬虞卿早著書。', titleK: '', translationK: '', category:'', topic:'관직_춘방', reply: 'N'})</x:v>
      </x:c>
      <x:c r="B120" s="57">
        <x:v>119</x:v>
      </x:c>
      <x:c r="C120" s="15" t="s">
        <x:v>3434</x:v>
      </x:c>
      <x:c r="D120" s="16" t="s">
        <x:v>3250</x:v>
      </x:c>
      <x:c r="E120" s="36" t="s">
        <x:v>1680</x:v>
      </x:c>
      <x:c r="F120" s="58" t="s">
        <x:v>2856</x:v>
      </x:c>
      <x:c r="G120" s="41" t="s">
        <x:v>517</x:v>
      </x:c>
      <x:c r="H120" s="22"/>
      <x:c r="I120" s="22"/>
      <x:c r="J120" s="32"/>
      <x:c r="K120" s="58" t="s">
        <x:v>1411</x:v>
      </x:c>
      <x:c r="L120" s="32" t="s">
        <x:v>2233</x:v>
      </x:c>
      <x:c r="M120" s="59"/>
      <x:c r="N120" s="59"/>
      <x:c r="O120" s="60"/>
      <x:c r="P120" s="60"/>
      <x:c r="Q120" s="60"/>
      <x:c r="R120" s="60"/>
      <x:c r="S120" s="55"/>
    </x:row>
    <x:row r="121" spans="1:19" customHeight="1">
      <x:c r="A121" s="56" t="str">
        <x:f t="shared" si="0"/>
        <x:v>create (a120: Poem{gid: 'HBSGSJ(SG)02_059_01_PR', class: 'Poem', name: '사가시집02_시059_1', title: '謹甫有和。復用前韻。', originText: '﻿坐我詩窮郊島寒。龍鍾身世且孤單。靑黃化作溝中斷。徵角生從爨下殘。萬事終同惜鷄肋。百年不欲飧馬肝。一生我是悠悠者。眠食唯宜著處安。', titleK: '', translationK: '', category:'', topic:'성삼문의 시운', reply: 'Y'})</x:v>
      </x:c>
      <x:c r="B121" s="57">
        <x:v>120</x:v>
      </x:c>
      <x:c r="C121" s="15" t="s">
        <x:v>3511</x:v>
      </x:c>
      <x:c r="D121" s="16" t="s">
        <x:v>3250</x:v>
      </x:c>
      <x:c r="E121" s="36" t="s">
        <x:v>2845</x:v>
      </x:c>
      <x:c r="F121" s="58" t="s">
        <x:v>3862</x:v>
      </x:c>
      <x:c r="G121" s="41" t="s">
        <x:v>460</x:v>
      </x:c>
      <x:c r="H121" s="22"/>
      <x:c r="I121" s="22"/>
      <x:c r="J121" s="32"/>
      <x:c r="K121" s="58" t="s">
        <x:v>1254</x:v>
      </x:c>
      <x:c r="L121" s="32" t="s">
        <x:v>2069</x:v>
      </x:c>
      <x:c r="M121" s="59"/>
      <x:c r="N121" s="59"/>
      <x:c r="O121" s="60"/>
      <x:c r="P121" s="60"/>
      <x:c r="Q121" s="60"/>
      <x:c r="R121" s="60"/>
      <x:c r="S121" s="55"/>
    </x:row>
    <x:row r="122" spans="1:19" customHeight="1">
      <x:c r="A122" s="56" t="str">
        <x:f t="shared" si="0"/>
        <x:v>create (a121: Poem{gid: 'HBSGSJ(SG)02_059_02_PR', class: 'Poem', name: '사가시집02_시059_2', title: '謹甫有和。復用前韻。', originText: '﻿十年攀附衆賢間。懶拙眞同木石頑。筆健誰如歐學士。詩寒我似鄭都官。鶴鳧不必齊長短。梅蘖由來異苦酸。珍重數篇誰得和。明珠一一走金盤。', titleK: '', translationK: '', category:'', topic:'성삼문의 시운', reply: 'Y'})</x:v>
      </x:c>
      <x:c r="B122" s="57">
        <x:v>121</x:v>
      </x:c>
      <x:c r="C122" s="15" t="s">
        <x:v>3516</x:v>
      </x:c>
      <x:c r="D122" s="16" t="s">
        <x:v>3250</x:v>
      </x:c>
      <x:c r="E122" s="36" t="s">
        <x:v>2944</x:v>
      </x:c>
      <x:c r="F122" s="58" t="s">
        <x:v>3862</x:v>
      </x:c>
      <x:c r="G122" s="41" t="s">
        <x:v>425</x:v>
      </x:c>
      <x:c r="H122" s="22"/>
      <x:c r="I122" s="22"/>
      <x:c r="J122" s="32"/>
      <x:c r="K122" s="58" t="s">
        <x:v>1254</x:v>
      </x:c>
      <x:c r="L122" s="32" t="s">
        <x:v>2069</x:v>
      </x:c>
      <x:c r="M122" s="59"/>
      <x:c r="N122" s="59"/>
      <x:c r="O122" s="60"/>
      <x:c r="P122" s="60"/>
      <x:c r="Q122" s="60"/>
      <x:c r="R122" s="60"/>
      <x:c r="S122" s="55"/>
    </x:row>
    <x:row r="123" spans="1:19" customHeight="1">
      <x:c r="A123" s="56" t="str">
        <x:f t="shared" si="0"/>
        <x:v>create (a122: Poem{gid: 'HBSGSJ(SG)02_059_03_PR', class: 'Poem', name: '사가시집02_시059_3', title: '謹甫有和。復用前韻。', originText: '﻿衆口雷同笑闊迂。還慙小技似黔驢。杜陵虛嘆囊錢澀。靖節無求磐粟餘。七十斲輪工已妙。三年刻楮術還踈。弱齡空把經綸志。不讀人間非聖書。', titleK: '', translationK: '', category:'', topic:'성삼문의 시운', reply: 'Y'})</x:v>
      </x:c>
      <x:c r="B123" s="57">
        <x:v>122</x:v>
      </x:c>
      <x:c r="C123" s="15" t="s">
        <x:v>3513</x:v>
      </x:c>
      <x:c r="D123" s="16" t="s">
        <x:v>3250</x:v>
      </x:c>
      <x:c r="E123" s="36" t="s">
        <x:v>2899</x:v>
      </x:c>
      <x:c r="F123" s="58" t="s">
        <x:v>3862</x:v>
      </x:c>
      <x:c r="G123" s="41" t="s">
        <x:v>438</x:v>
      </x:c>
      <x:c r="H123" s="22"/>
      <x:c r="I123" s="22"/>
      <x:c r="J123" s="32"/>
      <x:c r="K123" s="58" t="s">
        <x:v>1254</x:v>
      </x:c>
      <x:c r="L123" s="32" t="s">
        <x:v>2069</x:v>
      </x:c>
      <x:c r="M123" s="59"/>
      <x:c r="N123" s="59"/>
      <x:c r="O123" s="60"/>
      <x:c r="P123" s="60"/>
      <x:c r="Q123" s="60"/>
      <x:c r="R123" s="60"/>
      <x:c r="S123" s="55"/>
    </x:row>
    <x:row r="124" spans="1:19" customHeight="1">
      <x:c r="A124" s="56" t="str">
        <x:f t="shared" si="0"/>
        <x:v>create (a123: Poem{gid: 'HBSGSJ(SG)02_060_01_PR', class: 'Poem', name: '사가시집02_시060_1', title: '李胤保用前韻見寄。復和。', originText: '﻿三分春暖二分寒。坐擁錦裘怯冷單。御柳絲搖黃欲嚲。宮梅蘂謝白初殘。年光荏苒彫顏面。酒力槎牙起肺肝。十載宦遊空役役。家書喜得報平安。', titleK: '', translationK: '', category:'', topic:'성삼문의 시운', reply: 'Y'})</x:v>
      </x:c>
      <x:c r="B124" s="57">
        <x:v>123</x:v>
      </x:c>
      <x:c r="C124" s="15" t="s">
        <x:v>3507</x:v>
      </x:c>
      <x:c r="D124" s="16" t="s">
        <x:v>3250</x:v>
      </x:c>
      <x:c r="E124" s="36" t="s">
        <x:v>1668</x:v>
      </x:c>
      <x:c r="F124" s="58" t="s">
        <x:v>3001</x:v>
      </x:c>
      <x:c r="G124" s="41" t="s">
        <x:v>429</x:v>
      </x:c>
      <x:c r="H124" s="22"/>
      <x:c r="I124" s="22"/>
      <x:c r="J124" s="32"/>
      <x:c r="K124" s="58" t="s">
        <x:v>1254</x:v>
      </x:c>
      <x:c r="L124" s="32" t="s">
        <x:v>2069</x:v>
      </x:c>
      <x:c r="M124" s="59"/>
      <x:c r="N124" s="59"/>
      <x:c r="O124" s="60"/>
      <x:c r="P124" s="60"/>
      <x:c r="Q124" s="60"/>
      <x:c r="R124" s="60"/>
      <x:c r="S124" s="55"/>
    </x:row>
    <x:row r="125" spans="1:19" customHeight="1">
      <x:c r="A125" s="56" t="str">
        <x:f t="shared" si="0"/>
        <x:v>create (a124: Poem{gid: 'HBSGSJ(SG)02_060_02_PR', class: 'Poem', name: '사가시집02_시060_2', title: '李胤保用前韻見寄。復和。', originText: '﻿靑衫白首利名間。無地還堪著我頑。匡老十年能到相。揚郞三世不遷官。心爲形役身方倦。命與仇謀鼻自酸。更笑廣文寒到骨。水精塩照杜陵盤。', titleK: '', translationK: '', category:'', topic:'성삼문의 시운', reply: 'Y'})</x:v>
      </x:c>
      <x:c r="B125" s="57">
        <x:v>124</x:v>
      </x:c>
      <x:c r="C125" s="15" t="s">
        <x:v>3490</x:v>
      </x:c>
      <x:c r="D125" s="16" t="s">
        <x:v>3250</x:v>
      </x:c>
      <x:c r="E125" s="36" t="s">
        <x:v>1655</x:v>
      </x:c>
      <x:c r="F125" s="58" t="s">
        <x:v>3001</x:v>
      </x:c>
      <x:c r="G125" s="41" t="s">
        <x:v>484</x:v>
      </x:c>
      <x:c r="H125" s="22"/>
      <x:c r="I125" s="22"/>
      <x:c r="J125" s="32"/>
      <x:c r="K125" s="58" t="s">
        <x:v>1254</x:v>
      </x:c>
      <x:c r="L125" s="32" t="s">
        <x:v>2069</x:v>
      </x:c>
      <x:c r="M125" s="59"/>
      <x:c r="N125" s="59"/>
      <x:c r="O125" s="60"/>
      <x:c r="P125" s="60"/>
      <x:c r="Q125" s="60"/>
      <x:c r="R125" s="60"/>
      <x:c r="S125" s="55"/>
    </x:row>
    <x:row r="126" spans="1:19" customHeight="1">
      <x:c r="A126" s="56" t="str">
        <x:f t="shared" si="0"/>
        <x:v>create (a125: Poem{gid: 'HBSGSJ(SG)02_060_03_PR', class: 'Poem', name: '사가시집02_시060_3', title: '李胤保用前韻見寄。復和。', originText: '﻿鄒賢仁義指相迂。杜甫京華謾跨驢。世事到頭徒自苦。生平知足不求餘。風流洛下衣冠盛。放浪江東禮法踈。多病邇來相見少。故人皆著絶交書。', titleK: '', translationK: '', category:'', topic:'성삼문의 시운', reply: 'Y'})</x:v>
      </x:c>
      <x:c r="B126" s="57">
        <x:v>125</x:v>
      </x:c>
      <x:c r="C126" s="15" t="s">
        <x:v>3488</x:v>
      </x:c>
      <x:c r="D126" s="16" t="s">
        <x:v>3250</x:v>
      </x:c>
      <x:c r="E126" s="36" t="s">
        <x:v>2870</x:v>
      </x:c>
      <x:c r="F126" s="58" t="s">
        <x:v>3001</x:v>
      </x:c>
      <x:c r="G126" s="41" t="s">
        <x:v>459</x:v>
      </x:c>
      <x:c r="H126" s="22"/>
      <x:c r="I126" s="22"/>
      <x:c r="J126" s="32"/>
      <x:c r="K126" s="58" t="s">
        <x:v>1254</x:v>
      </x:c>
      <x:c r="L126" s="32" t="s">
        <x:v>2069</x:v>
      </x:c>
      <x:c r="M126" s="59"/>
      <x:c r="N126" s="59"/>
      <x:c r="O126" s="60"/>
      <x:c r="P126" s="60"/>
      <x:c r="Q126" s="60"/>
      <x:c r="R126" s="60"/>
      <x:c r="S126" s="55"/>
    </x:row>
    <x:row r="127" spans="1:19" customHeight="1">
      <x:c r="A127" s="56" t="str">
        <x:f t="shared" si="0"/>
        <x:v>create (a126: Poem{gid: 'HBSGSJ(SG)02_061_01_PR', class: 'Poem', name: '사가시집02_시061_1', title: '復用前韻。寄謹甫，胤保。', originText: '﻿金闕嵳峩碧瓦寒。春風透入越羅單。五更鍾鼓朝衙早。一枕詩書午夢殘。茗椀書筵霑講舌。鹽虀大學飽儒肝。從來先輩輕年少。愧向明時策治安。', titleK: '', translationK: '', category:'', topic:'성삼문의 시운', reply: 'Y'})</x:v>
      </x:c>
      <x:c r="B127" s="57">
        <x:v>126</x:v>
      </x:c>
      <x:c r="C127" s="15" t="s">
        <x:v>3439</x:v>
      </x:c>
      <x:c r="D127" s="16" t="s">
        <x:v>3250</x:v>
      </x:c>
      <x:c r="E127" s="36" t="s">
        <x:v>1635</x:v>
      </x:c>
      <x:c r="F127" s="58" t="s">
        <x:v>2934</x:v>
      </x:c>
      <x:c r="G127" s="41" t="s">
        <x:v>511</x:v>
      </x:c>
      <x:c r="H127" s="22"/>
      <x:c r="I127" s="22"/>
      <x:c r="J127" s="32"/>
      <x:c r="K127" s="58" t="s">
        <x:v>1254</x:v>
      </x:c>
      <x:c r="L127" s="32" t="s">
        <x:v>2069</x:v>
      </x:c>
      <x:c r="M127" s="59"/>
      <x:c r="N127" s="59"/>
      <x:c r="O127" s="60"/>
      <x:c r="P127" s="60"/>
      <x:c r="Q127" s="60"/>
      <x:c r="R127" s="60"/>
      <x:c r="S127" s="55"/>
    </x:row>
    <x:row r="128" spans="1:19" customHeight="1">
      <x:c r="A128" s="56" t="str">
        <x:f t="shared" si="0"/>
        <x:v>create (a127: Poem{gid: 'HBSGSJ(SG)02_061_02_PR', class: 'Poem', name: '사가시집02_시061_2', title: '復用前韻。寄謹甫，胤保。', originText: '﻿壯元聲譽落人間。樗散何人似我頑。徐邈一中聊寓興。退之三上豈求官。裯衾豆粥平生事。冷灸殘杯到處酸。賴有先生容我拙。詩壇今日歃銅盤。', titleK: '', translationK: '', category:'', topic:'성삼문의 시운', reply: 'Y'})</x:v>
      </x:c>
      <x:c r="B128" s="57">
        <x:v>127</x:v>
      </x:c>
      <x:c r="C128" s="15" t="s">
        <x:v>3252</x:v>
      </x:c>
      <x:c r="D128" s="16" t="s">
        <x:v>3250</x:v>
      </x:c>
      <x:c r="E128" s="36" t="s">
        <x:v>2955</x:v>
      </x:c>
      <x:c r="F128" s="58" t="s">
        <x:v>2934</x:v>
      </x:c>
      <x:c r="G128" s="41" t="s">
        <x:v>485</x:v>
      </x:c>
      <x:c r="H128" s="22"/>
      <x:c r="I128" s="22"/>
      <x:c r="J128" s="32"/>
      <x:c r="K128" s="58" t="s">
        <x:v>1254</x:v>
      </x:c>
      <x:c r="L128" s="32" t="s">
        <x:v>2069</x:v>
      </x:c>
      <x:c r="M128" s="59"/>
      <x:c r="N128" s="59"/>
      <x:c r="O128" s="60"/>
      <x:c r="P128" s="60"/>
      <x:c r="Q128" s="60"/>
      <x:c r="R128" s="60"/>
      <x:c r="S128" s="55"/>
    </x:row>
    <x:row r="129" spans="1:19" customHeight="1">
      <x:c r="A129" s="56" t="str">
        <x:f t="shared" si="0"/>
        <x:v>create (a128: Poem{gid: 'HBSGSJ(SG)02_061_03_PR', class: 'Poem', name: '사가시집02_시061_3', title: '復用前韻。寄謹甫，胤保。', originText: '﻿貧病侵尋活計迂。詩情聊寄灞橋驢。杏花消息愁邊到。錦瑟年華夢裏餘。學士風流多醞籍。中郞潦倒更麄踈。自知儒術終無用。悔殺從前苦讀書。', titleK: '', translationK: '', category:'', topic:'성삼문의 시운', reply: 'Y'})</x:v>
      </x:c>
      <x:c r="B129" s="57">
        <x:v>128</x:v>
      </x:c>
      <x:c r="C129" s="15" t="s">
        <x:v>3261</x:v>
      </x:c>
      <x:c r="D129" s="16" t="s">
        <x:v>3250</x:v>
      </x:c>
      <x:c r="E129" s="36" t="s">
        <x:v>2883</x:v>
      </x:c>
      <x:c r="F129" s="58" t="s">
        <x:v>2934</x:v>
      </x:c>
      <x:c r="G129" s="41" t="s">
        <x:v>478</x:v>
      </x:c>
      <x:c r="H129" s="22"/>
      <x:c r="I129" s="22"/>
      <x:c r="J129" s="32"/>
      <x:c r="K129" s="58" t="s">
        <x:v>1254</x:v>
      </x:c>
      <x:c r="L129" s="32" t="s">
        <x:v>2069</x:v>
      </x:c>
      <x:c r="M129" s="59"/>
      <x:c r="N129" s="59"/>
      <x:c r="O129" s="60"/>
      <x:c r="P129" s="60"/>
      <x:c r="Q129" s="60"/>
      <x:c r="R129" s="60"/>
      <x:c r="S129" s="55"/>
    </x:row>
    <x:row r="130" spans="1:19" customHeight="1">
      <x:c r="A130" s="56" t="str">
        <x:f t="shared" si="0"/>
        <x:v>create (a129: Poem{gid: 'HBSGSJ(SG)02_062_01_PR', class: 'Poem', name: '사가시집02_시062_1', title: '謹甫，胤保見和。復用前韻。', originText: '﻿陰雲漠漠釀春寒。獨坐燈前瘦影單。西漢諸賢追已妙。東坡一帙讀初殘。文章本乏絲綸手。風月元非錦繡肝。攀附龍鱗眞自幸。三年末席分宜安。', titleK: '', translationK: '', category:'', topic:'성삼문의 시운', reply: 'Y'})</x:v>
      </x:c>
      <x:c r="B130" s="57">
        <x:v>129</x:v>
      </x:c>
      <x:c r="C130" s="15" t="s">
        <x:v>3268</x:v>
      </x:c>
      <x:c r="D130" s="16" t="s">
        <x:v>3250</x:v>
      </x:c>
      <x:c r="E130" s="36" t="s">
        <x:v>2918</x:v>
      </x:c>
      <x:c r="F130" s="58" t="s">
        <x:v>3004</x:v>
      </x:c>
      <x:c r="G130" s="41" t="s">
        <x:v>451</x:v>
      </x:c>
      <x:c r="H130" s="22"/>
      <x:c r="I130" s="22"/>
      <x:c r="J130" s="32"/>
      <x:c r="K130" s="58" t="s">
        <x:v>1254</x:v>
      </x:c>
      <x:c r="L130" s="32" t="s">
        <x:v>2069</x:v>
      </x:c>
      <x:c r="M130" s="59"/>
      <x:c r="N130" s="59"/>
      <x:c r="O130" s="60"/>
      <x:c r="P130" s="60"/>
      <x:c r="Q130" s="60"/>
      <x:c r="R130" s="60"/>
      <x:c r="S130" s="55"/>
    </x:row>
    <x:row r="131" spans="1:19" customHeight="1">
      <x:c r="A131" s="56" t="str">
        <x:f t="shared" si="0"/>
        <x:v>create (a130: Poem{gid: 'HBSGSJ(SG)02_062_02_PR', class: 'Poem', name: '사가시집02_시062_2', title: '謹甫，胤保見和。復用前韻。', originText: '﻿士龍蜚步入雲間。齷齪從來我獨頑。嗜學還同嗜美灸。得詩猶勝得高官。人心料理顏先赧。世事商量鼻欲酸。夜久小窓渾不寐。東峯月色爛銀盤。', titleK: '', translationK: '', category:'', topic:'성삼문의 시운', reply: 'Y'})</x:v>
      </x:c>
      <x:c r="B131" s="57">
        <x:v>130</x:v>
      </x:c>
      <x:c r="C131" s="15" t="s">
        <x:v>3269</x:v>
      </x:c>
      <x:c r="D131" s="16" t="s">
        <x:v>3250</x:v>
      </x:c>
      <x:c r="E131" s="36" t="s">
        <x:v>2908</x:v>
      </x:c>
      <x:c r="F131" s="58" t="s">
        <x:v>3004</x:v>
      </x:c>
      <x:c r="G131" s="41" t="s">
        <x:v>424</x:v>
      </x:c>
      <x:c r="H131" s="22"/>
      <x:c r="I131" s="22"/>
      <x:c r="J131" s="32"/>
      <x:c r="K131" s="58" t="s">
        <x:v>1254</x:v>
      </x:c>
      <x:c r="L131" s="32" t="s">
        <x:v>2069</x:v>
      </x:c>
      <x:c r="M131" s="59"/>
      <x:c r="N131" s="59"/>
      <x:c r="O131" s="60"/>
      <x:c r="P131" s="60"/>
      <x:c r="Q131" s="60"/>
      <x:c r="R131" s="60"/>
      <x:c r="S131" s="55"/>
    </x:row>
    <x:row r="132" spans="1:19" customHeight="1">
      <x:c r="A132" s="56" t="str">
        <x:f t="shared" si="0"/>
        <x:v>create (a131: Poem{gid: 'HBSGSJ(SG)02_062_03_PR', class: 'Poem', name: '사가시집02_시062_3', title: '謹甫，胤保見和。復用前韻。', originText: '﻿自嘆儒冠與世迂。唯思日日醉騎驢。䦘仙行樂千年後。孺子風流十載餘。踏雪西湖寒料峭。尋梅東閣影扶踈。靑山招我歸來興。已草當年乞退書。', titleK: '', translationK: '', category:'', topic:'성삼문의 시운', reply: 'Y'})</x:v>
      </x:c>
      <x:c r="B132" s="57">
        <x:v>131</x:v>
      </x:c>
      <x:c r="C132" s="15" t="s">
        <x:v>3277</x:v>
      </x:c>
      <x:c r="D132" s="16" t="s">
        <x:v>3250</x:v>
      </x:c>
      <x:c r="E132" s="36" t="s">
        <x:v>2846</x:v>
      </x:c>
      <x:c r="F132" s="58" t="s">
        <x:v>3004</x:v>
      </x:c>
      <x:c r="G132" s="41" t="s">
        <x:v>462</x:v>
      </x:c>
      <x:c r="H132" s="22"/>
      <x:c r="I132" s="22"/>
      <x:c r="J132" s="32"/>
      <x:c r="K132" s="58" t="s">
        <x:v>1254</x:v>
      </x:c>
      <x:c r="L132" s="32" t="s">
        <x:v>2069</x:v>
      </x:c>
      <x:c r="M132" s="59"/>
      <x:c r="N132" s="59"/>
      <x:c r="O132" s="60"/>
      <x:c r="P132" s="60"/>
      <x:c r="Q132" s="60"/>
      <x:c r="R132" s="60"/>
      <x:c r="S132" s="55"/>
    </x:row>
    <x:row r="133" spans="1:19" customHeight="1">
      <x:c r="A133" s="56" t="str">
        <x:f t="shared" si="0"/>
        <x:v>create (a132: Poem{gid: 'HBSGSJ(SG)02_063_01_PR', class: 'Poem', name: '사가시집02_시063_1', title: '送崔直提學乞退還鄕 德之', originText: '﻿天惜賀監辭老日。社開白傳退休年。湖南何處菟裘是。詩酒今應作地仙。', titleK: '', translationK: '', category:'', topic:'사직한 최덕지 전송', reply: 'N'})</x:v>
      </x:c>
      <x:c r="B133" s="57">
        <x:v>132</x:v>
      </x:c>
      <x:c r="C133" s="15" t="s">
        <x:v>3493</x:v>
      </x:c>
      <x:c r="D133" s="16" t="s">
        <x:v>3250</x:v>
      </x:c>
      <x:c r="E133" s="36" t="s">
        <x:v>780</x:v>
      </x:c>
      <x:c r="F133" s="58" t="s">
        <x:v>2881</x:v>
      </x:c>
      <x:c r="G133" s="41" t="s">
        <x:v>4088</x:v>
      </x:c>
      <x:c r="H133" s="22"/>
      <x:c r="I133" s="22"/>
      <x:c r="J133" s="32"/>
      <x:c r="K133" s="58" t="s">
        <x:v>3859</x:v>
      </x:c>
      <x:c r="L133" s="32" t="s">
        <x:v>2233</x:v>
      </x:c>
      <x:c r="M133" s="59"/>
      <x:c r="N133" s="59"/>
      <x:c r="O133" s="60"/>
      <x:c r="P133" s="60"/>
      <x:c r="Q133" s="60"/>
      <x:c r="R133" s="60"/>
      <x:c r="S133" s="55"/>
    </x:row>
    <x:row r="134" spans="1:19" customHeight="1">
      <x:c r="A134" s="56" t="str">
        <x:f t="shared" si="0"/>
        <x:v>create (a133: Poem{gid: 'HBSGSJ(SG)02_063_02_PR', class: 'Poem', name: '사가시집02_시063_2', title: '送崔直提學乞退還鄕 德之', originText: '﻿白頭奔走利名間。擧世滔滔自強顏。報得君恩何日是。故園吾亦有靑山。', titleK: '', translationK: '', category:'', topic:'사직한 최덕지 전송', reply: 'N'})</x:v>
      </x:c>
      <x:c r="B134" s="57">
        <x:v>133</x:v>
      </x:c>
      <x:c r="C134" s="15" t="s">
        <x:v>3522</x:v>
      </x:c>
      <x:c r="D134" s="16" t="s">
        <x:v>3250</x:v>
      </x:c>
      <x:c r="E134" s="36" t="s">
        <x:v>1644</x:v>
      </x:c>
      <x:c r="F134" s="58" t="s">
        <x:v>2881</x:v>
      </x:c>
      <x:c r="G134" s="41" t="s">
        <x:v>4091</x:v>
      </x:c>
      <x:c r="H134" s="22"/>
      <x:c r="I134" s="22"/>
      <x:c r="J134" s="32"/>
      <x:c r="K134" s="58" t="s">
        <x:v>3859</x:v>
      </x:c>
      <x:c r="L134" s="32" t="s">
        <x:v>2233</x:v>
      </x:c>
      <x:c r="M134" s="59"/>
      <x:c r="N134" s="59"/>
      <x:c r="O134" s="60"/>
      <x:c r="P134" s="60"/>
      <x:c r="Q134" s="60"/>
      <x:c r="R134" s="60"/>
      <x:c r="S134" s="55"/>
    </x:row>
    <x:row r="135" spans="1:19" customHeight="1">
      <x:c r="A135" s="56" t="str">
        <x:f t="shared" si="0"/>
        <x:v>create (a134: Poem{gid: 'HBSGSJ(SG)02_064_01_PR', class: 'Poem', name: '사가시집02_시064_1', title: '移病到村家。留數月。', originText: '﻿數間茅屋半山隈。今日尋梅走馬回。雞爛屢逢鄰舍餉。酒香同擧故人杯。戶因逃賦年年減。吏爲徵兵日日來。剩借燈前一夜話。田家生理絶堪哀。', titleK: '', translationK: '', category:'', topic:'질병', reply: 'N'})</x:v>
      </x:c>
      <x:c r="B135" s="57">
        <x:v>134</x:v>
      </x:c>
      <x:c r="C135" s="15" t="s">
        <x:v>3518</x:v>
      </x:c>
      <x:c r="D135" s="16" t="s">
        <x:v>3250</x:v>
      </x:c>
      <x:c r="E135" s="36" t="s">
        <x:v>1670</x:v>
      </x:c>
      <x:c r="F135" s="58" t="s">
        <x:v>3880</x:v>
      </x:c>
      <x:c r="G135" s="41" t="s">
        <x:v>411</x:v>
      </x:c>
      <x:c r="H135" s="22"/>
      <x:c r="I135" s="22"/>
      <x:c r="J135" s="32"/>
      <x:c r="K135" s="58" t="s">
        <x:v>2138</x:v>
      </x:c>
      <x:c r="L135" s="32" t="s">
        <x:v>2233</x:v>
      </x:c>
      <x:c r="M135" s="59"/>
      <x:c r="N135" s="59"/>
      <x:c r="O135" s="60"/>
      <x:c r="P135" s="60"/>
      <x:c r="Q135" s="60"/>
      <x:c r="R135" s="60"/>
      <x:c r="S135" s="55"/>
    </x:row>
    <x:row r="136" spans="1:19" customHeight="1">
      <x:c r="A136" s="56" t="str">
        <x:f t="shared" si="0"/>
        <x:v>create (a135: Poem{gid: 'HBSGSJ(SG)02_064_02_PR', class: 'Poem', name: '사가시집02_시064_2', title: '移病到村家。留數月。', originText: '﻿世事踈才百不能。區區鉛槧是吾曾。緣愁白髮三千丈。墮興靑山十萬層。泥飮田家遭老父。重遊野寺約高僧。更知多病交遊冷。一字何曾有故朋。', titleK: '', translationK: '', category:'', topic:'질병', reply: 'N'})</x:v>
      </x:c>
      <x:c r="B136" s="57">
        <x:v>135</x:v>
      </x:c>
      <x:c r="C136" s="15" t="s">
        <x:v>3260</x:v>
      </x:c>
      <x:c r="D136" s="16" t="s">
        <x:v>3250</x:v>
      </x:c>
      <x:c r="E136" s="36" t="s">
        <x:v>576</x:v>
      </x:c>
      <x:c r="F136" s="58" t="s">
        <x:v>3880</x:v>
      </x:c>
      <x:c r="G136" s="41" t="s">
        <x:v>402</x:v>
      </x:c>
      <x:c r="H136" s="22"/>
      <x:c r="I136" s="22"/>
      <x:c r="J136" s="32"/>
      <x:c r="K136" s="58" t="s">
        <x:v>2138</x:v>
      </x:c>
      <x:c r="L136" s="32" t="s">
        <x:v>2233</x:v>
      </x:c>
      <x:c r="M136" s="59"/>
      <x:c r="N136" s="59"/>
      <x:c r="O136" s="60"/>
      <x:c r="P136" s="60"/>
      <x:c r="Q136" s="60"/>
      <x:c r="R136" s="60"/>
      <x:c r="S136" s="55"/>
    </x:row>
    <x:row r="137" spans="1:19" customHeight="1">
      <x:c r="A137" s="56" t="str">
        <x:f t="shared" si="0"/>
        <x:v>create (a136: Poem{gid: 'HBSGSJ(SG)02_065_01_PR', class: 'Poem', name: '사가시집02_시065_1', title: '途中書所見', originText: '﻿雪盡原頭薺有芽。路傍採女競喧譁。爺歸出糶何時返。日午空膓不作謌。', titleK: '', translationK: '', category:'', topic:'농촌의 가난', reply: 'N'})</x:v>
      </x:c>
      <x:c r="B137" s="57">
        <x:v>136</x:v>
      </x:c>
      <x:c r="C137" s="15" t="s">
        <x:v>3506</x:v>
      </x:c>
      <x:c r="D137" s="16" t="s">
        <x:v>3250</x:v>
      </x:c>
      <x:c r="E137" s="36" t="s">
        <x:v>2871</x:v>
      </x:c>
      <x:c r="F137" s="58" t="s">
        <x:v>884</x:v>
      </x:c>
      <x:c r="G137" s="41" t="s">
        <x:v>315</x:v>
      </x:c>
      <x:c r="H137" s="22"/>
      <x:c r="I137" s="22"/>
      <x:c r="J137" s="32"/>
      <x:c r="K137" s="58" t="s">
        <x:v>1767</x:v>
      </x:c>
      <x:c r="L137" s="32" t="s">
        <x:v>2233</x:v>
      </x:c>
      <x:c r="M137" s="59"/>
      <x:c r="N137" s="59"/>
      <x:c r="O137" s="60"/>
      <x:c r="P137" s="60"/>
      <x:c r="Q137" s="60"/>
      <x:c r="R137" s="60"/>
      <x:c r="S137" s="55"/>
    </x:row>
    <x:row r="138" spans="1:19" customHeight="1">
      <x:c r="A138" s="56" t="str">
        <x:f t="shared" si="0"/>
        <x:v>create (a137: Poem{gid: 'HBSGSJ(SG)02_065_02_PR', class: 'Poem', name: '사가시집02_시065_2', title: '途中書所見', originText: '﻿荒歲村村盡室逃。唯餘老稚尙無聊。賣薪鬻菜徒辛苦。城市今年米價高。', titleK: '', translationK: '', category:'', topic:'농촌의 가난', reply: 'N'})</x:v>
      </x:c>
      <x:c r="B138" s="57">
        <x:v>137</x:v>
      </x:c>
      <x:c r="C138" s="15" t="s">
        <x:v>3519</x:v>
      </x:c>
      <x:c r="D138" s="16" t="s">
        <x:v>3250</x:v>
      </x:c>
      <x:c r="E138" s="36" t="s">
        <x:v>2837</x:v>
      </x:c>
      <x:c r="F138" s="58" t="s">
        <x:v>884</x:v>
      </x:c>
      <x:c r="G138" s="41" t="s">
        <x:v>4006</x:v>
      </x:c>
      <x:c r="H138" s="22"/>
      <x:c r="I138" s="22"/>
      <x:c r="J138" s="32"/>
      <x:c r="K138" s="58" t="s">
        <x:v>1767</x:v>
      </x:c>
      <x:c r="L138" s="32" t="s">
        <x:v>2233</x:v>
      </x:c>
      <x:c r="M138" s="59"/>
      <x:c r="N138" s="59"/>
      <x:c r="O138" s="60"/>
      <x:c r="P138" s="60"/>
      <x:c r="Q138" s="60"/>
      <x:c r="R138" s="60"/>
      <x:c r="S138" s="55"/>
    </x:row>
    <x:row r="139" spans="1:19" customHeight="1">
      <x:c r="A139" s="56" t="str">
        <x:f t="shared" si="0"/>
        <x:v>create (a138: Poem{gid: 'HBSGSJ(SG)02_065_03_PR', class: 'Poem', name: '사가시집02_시065_3', title: '途中書所見', originText: '﻿翁月賫糧赴水軍。兒行營築又經旬。新官不識民間事。業去家家稅尙存。', titleK: '', translationK: '', category:'', topic:'농촌의 가난', reply: 'N'})</x:v>
      </x:c>
      <x:c r="B139" s="57">
        <x:v>138</x:v>
      </x:c>
      <x:c r="C139" s="15" t="s">
        <x:v>3491</x:v>
      </x:c>
      <x:c r="D139" s="16" t="s">
        <x:v>3250</x:v>
      </x:c>
      <x:c r="E139" s="36" t="s">
        <x:v>2973</x:v>
      </x:c>
      <x:c r="F139" s="58" t="s">
        <x:v>884</x:v>
      </x:c>
      <x:c r="G139" s="41" t="s">
        <x:v>4029</x:v>
      </x:c>
      <x:c r="H139" s="22"/>
      <x:c r="I139" s="22"/>
      <x:c r="J139" s="32"/>
      <x:c r="K139" s="58" t="s">
        <x:v>1767</x:v>
      </x:c>
      <x:c r="L139" s="32" t="s">
        <x:v>2233</x:v>
      </x:c>
      <x:c r="M139" s="59"/>
      <x:c r="N139" s="59"/>
      <x:c r="O139" s="60"/>
      <x:c r="P139" s="60"/>
      <x:c r="Q139" s="60"/>
      <x:c r="R139" s="60"/>
      <x:c r="S139" s="55"/>
    </x:row>
    <x:row r="140" spans="1:19" customHeight="1">
      <x:c r="A140" s="56" t="str">
        <x:f t="shared" si="0"/>
        <x:v>create (a139: Poem{gid: 'HBSGSJ(SG)02_065_04_PR', class: 'Poem', name: '사가시집02_시065_4', title: '途中書所見', originText: '﻿去歲新繰尙十斤。當時蠶績正辛勤。終然輸入他家糶。慙愧年年不掩裙。', titleK: '', translationK: '', category:'', topic:'농촌의 가난', reply: 'N'})</x:v>
      </x:c>
      <x:c r="B140" s="57">
        <x:v>139</x:v>
      </x:c>
      <x:c r="C140" s="15" t="s">
        <x:v>3512</x:v>
      </x:c>
      <x:c r="D140" s="16" t="s">
        <x:v>3250</x:v>
      </x:c>
      <x:c r="E140" s="36" t="s">
        <x:v>1645</x:v>
      </x:c>
      <x:c r="F140" s="58" t="s">
        <x:v>884</x:v>
      </x:c>
      <x:c r="G140" s="41" t="s">
        <x:v>302</x:v>
      </x:c>
      <x:c r="H140" s="22"/>
      <x:c r="I140" s="22"/>
      <x:c r="J140" s="32"/>
      <x:c r="K140" s="58" t="s">
        <x:v>1767</x:v>
      </x:c>
      <x:c r="L140" s="32" t="s">
        <x:v>2233</x:v>
      </x:c>
      <x:c r="M140" s="59"/>
      <x:c r="N140" s="59"/>
      <x:c r="O140" s="60"/>
      <x:c r="P140" s="60"/>
      <x:c r="Q140" s="60"/>
      <x:c r="R140" s="60"/>
      <x:c r="S140" s="55"/>
    </x:row>
    <x:row r="141" spans="1:19" customHeight="1">
      <x:c r="A141" s="56" t="str">
        <x:f t="shared" si="0"/>
        <x:v>create (a140: Poem{gid: 'HBSGSJ(SG)02_066_PR', class: 'Poem', name: '사가시집02_시066', title: '茅屋嘆', originText: '﻿先生茅屋依山前。三年不茅屋已穿。昨夜屋上雨兼風。舊茅亦盡隨飛蓬。大漏雨勢如翻盆。小漏雨脚如垂筒。屋中走避無乾處。坐此浪浪空達曙。呼兒編茅俄補瘡。茅薄又爲風取去。先生仰天空嘆噓。豈無廈屋庇君居。山南屋材多於織。一取可使成渠渠。風雨縱惡迺君何。從前茅屋眞籧篨。', titleK: '', translationK: '', category:'', topic:'띳집[茅屋]', reply: 'N'})</x:v>
      </x:c>
      <x:c r="B141" s="57">
        <x:v>140</x:v>
      </x:c>
      <x:c r="C141" s="15" t="s">
        <x:v>1840</x:v>
      </x:c>
      <x:c r="D141" s="16" t="s">
        <x:v>3250</x:v>
      </x:c>
      <x:c r="E141" s="36" t="s">
        <x:v>3988</x:v>
      </x:c>
      <x:c r="F141" s="58" t="s">
        <x:v>2336</x:v>
      </x:c>
      <x:c r="G141" s="39" t="s">
        <x:v>220</x:v>
      </x:c>
      <x:c r="H141" s="22"/>
      <x:c r="I141" s="22"/>
      <x:c r="J141" s="32"/>
      <x:c r="K141" s="58" t="s">
        <x:v>3816</x:v>
      </x:c>
      <x:c r="L141" s="32" t="s">
        <x:v>2233</x:v>
      </x:c>
      <x:c r="M141" s="59"/>
      <x:c r="N141" s="59"/>
      <x:c r="O141" s="60"/>
      <x:c r="P141" s="60"/>
      <x:c r="Q141" s="60"/>
      <x:c r="R141" s="60"/>
      <x:c r="S141" s="55"/>
    </x:row>
    <x:row r="142" spans="1:19" customHeight="1">
      <x:c r="A142" s="56" t="str">
        <x:f t="shared" si="0"/>
        <x:v>create (a141: Poem{gid: 'HBSGSJ(SG)02_067_00_PR', class: 'Poem', name: '사가시집02_시067_0', title: '三陟竹西樓八詠。稼亭韻。', originText: '', titleK: '', translationK: '', category:'', topic:'죽서루(절/연못/촌사/목교/목동/부인/물고기/승려)', reply: 'Y'})</x:v>
      </x:c>
      <x:c r="B142" s="57">
        <x:v>141</x:v>
      </x:c>
      <x:c r="C142" s="15" t="s">
        <x:v>3281</x:v>
      </x:c>
      <x:c r="D142" s="16" t="s">
        <x:v>3250</x:v>
      </x:c>
      <x:c r="E142" s="36" t="s">
        <x:v>768</x:v>
      </x:c>
      <x:c r="F142" s="58" t="s">
        <x:v>2850</x:v>
      </x:c>
      <x:c r="G142" s="41"/>
      <x:c r="H142" s="22"/>
      <x:c r="I142" s="22"/>
      <x:c r="J142" s="32"/>
      <x:c r="K142" s="58" t="s">
        <x:v>4437</x:v>
      </x:c>
      <x:c r="L142" s="32" t="s">
        <x:v>2069</x:v>
      </x:c>
      <x:c r="M142" s="59"/>
      <x:c r="N142" s="59"/>
      <x:c r="O142" s="60"/>
      <x:c r="P142" s="60"/>
      <x:c r="Q142" s="60"/>
      <x:c r="R142" s="60"/>
      <x:c r="S142" s="55"/>
    </x:row>
    <x:row r="143" spans="1:19" customHeight="1">
      <x:c r="A143" s="56" t="str">
        <x:f t="shared" si="0"/>
        <x:v>create (a142: Poem{gid: 'HBSGSJ(SG)02_067_01_PR', class: 'Poem', name: '사가시집02_시067_1', title: '﻿竹藏古寺', originText: '﻿摐摐萬竹翠成圍。古寺荒涼歲月非。日暮雲深不知處。居僧何處化糧歸。', titleK: '', translationK: '', category:'', topic:'죽서루(절/연못/촌사/목교/목동/부인/물고기/승려)', reply: 'Y'})</x:v>
      </x:c>
      <x:c r="B143" s="57">
        <x:v>142</x:v>
      </x:c>
      <x:c r="C143" s="15" t="s">
        <x:v>3270</x:v>
      </x:c>
      <x:c r="D143" s="16" t="s">
        <x:v>3250</x:v>
      </x:c>
      <x:c r="E143" s="36" t="s">
        <x:v>3016</x:v>
      </x:c>
      <x:c r="F143" s="58" t="s">
        <x:v>1374</x:v>
      </x:c>
      <x:c r="G143" s="41" t="s">
        <x:v>132</x:v>
      </x:c>
      <x:c r="H143" s="22"/>
      <x:c r="I143" s="22"/>
      <x:c r="J143" s="32"/>
      <x:c r="K143" s="58" t="s">
        <x:v>4437</x:v>
      </x:c>
      <x:c r="L143" s="32" t="s">
        <x:v>2069</x:v>
      </x:c>
      <x:c r="M143" s="59"/>
      <x:c r="N143" s="59"/>
      <x:c r="O143" s="60"/>
      <x:c r="P143" s="60"/>
      <x:c r="Q143" s="60"/>
      <x:c r="R143" s="60"/>
      <x:c r="S143" s="55"/>
    </x:row>
    <x:row r="144" spans="1:19" customHeight="1">
      <x:c r="A144" s="56" t="str">
        <x:f t="shared" si="0"/>
        <x:v>create (a143: Poem{gid: 'HBSGSJ(SG)02_067_02_PR', class: 'Poem', name: '사가시집02_시067_2', title: '﻿巖控淸潭', originText: '﻿潭如有量欲呑川。下視蒼茫上渺然。知有蛟龍泓處隱。何曾一逐雨雲遷。', titleK: '', translationK: '', category:'', topic:'죽서루(절/연못/촌사/목교/목동/부인/물고기/승려)', reply: 'Y'})</x:v>
      </x:c>
      <x:c r="B144" s="57">
        <x:v>143</x:v>
      </x:c>
      <x:c r="C144" s="15" t="s">
        <x:v>3502</x:v>
      </x:c>
      <x:c r="D144" s="16" t="s">
        <x:v>3250</x:v>
      </x:c>
      <x:c r="E144" s="36" t="s">
        <x:v>2980</x:v>
      </x:c>
      <x:c r="F144" s="58" t="s">
        <x:v>1378</x:v>
      </x:c>
      <x:c r="G144" s="41" t="s">
        <x:v>301</x:v>
      </x:c>
      <x:c r="H144" s="22"/>
      <x:c r="I144" s="22"/>
      <x:c r="J144" s="32"/>
      <x:c r="K144" s="58" t="s">
        <x:v>4437</x:v>
      </x:c>
      <x:c r="L144" s="32" t="s">
        <x:v>2069</x:v>
      </x:c>
      <x:c r="M144" s="59"/>
      <x:c r="N144" s="59"/>
      <x:c r="O144" s="60"/>
      <x:c r="P144" s="60"/>
      <x:c r="Q144" s="60"/>
      <x:c r="R144" s="60"/>
      <x:c r="S144" s="55"/>
    </x:row>
    <x:row r="145" spans="1:19" customHeight="1">
      <x:c r="A145" s="56" t="str">
        <x:f t="shared" si="0"/>
        <x:v>create (a144: Poem{gid: 'HBSGSJ(SG)02_067_03_PR', class: 'Poem', name: '사가시집02_시067_3', title: '﻿依山村舍', originText: '﻿豐年禾黍足村村。里閈相從不閉門。白酒黃鷄饒笑語。歸來扶醉月黃昏。', titleK: '', translationK: '', category:'', topic:'죽서루(절/연못/촌사/목교/목동/부인/물고기/승려)', reply: 'Y'})</x:v>
      </x:c>
      <x:c r="B145" s="57">
        <x:v>144</x:v>
      </x:c>
      <x:c r="C145" s="15" t="s">
        <x:v>3489</x:v>
      </x:c>
      <x:c r="D145" s="16" t="s">
        <x:v>3250</x:v>
      </x:c>
      <x:c r="E145" s="36" t="s">
        <x:v>2999</x:v>
      </x:c>
      <x:c r="F145" s="58" t="s">
        <x:v>738</x:v>
      </x:c>
      <x:c r="G145" s="41" t="s">
        <x:v>312</x:v>
      </x:c>
      <x:c r="H145" s="22"/>
      <x:c r="I145" s="22"/>
      <x:c r="J145" s="32"/>
      <x:c r="K145" s="58" t="s">
        <x:v>4437</x:v>
      </x:c>
      <x:c r="L145" s="32" t="s">
        <x:v>2069</x:v>
      </x:c>
      <x:c r="M145" s="59"/>
      <x:c r="N145" s="59"/>
      <x:c r="O145" s="60"/>
      <x:c r="P145" s="60"/>
      <x:c r="Q145" s="60"/>
      <x:c r="R145" s="60"/>
      <x:c r="S145" s="55"/>
    </x:row>
    <x:row r="146" spans="1:19" customHeight="1">
      <x:c r="A146" s="56" t="str">
        <x:f t="shared" si="0"/>
        <x:v>create (a145: Poem{gid: 'HBSGSJ(SG)02_067_04_PR', class: 'Poem', name: '사가시집02_시067_4', title: '﻿卧水木橋', originText: '﻿過盡一灘又一灘。誰敎獨木跨驚瀾。此間容足無多地。莫作尋常坦道看。', titleK: '', translationK: '', category:'', topic:'죽서루(절/연못/촌사/목교/목동/부인/물고기/승려)', reply: 'Y'})</x:v>
      </x:c>
      <x:c r="B146" s="57">
        <x:v>145</x:v>
      </x:c>
      <x:c r="C146" s="15" t="s">
        <x:v>3492</x:v>
      </x:c>
      <x:c r="D146" s="16" t="s">
        <x:v>3250</x:v>
      </x:c>
      <x:c r="E146" s="36" t="s">
        <x:v>2979</x:v>
      </x:c>
      <x:c r="F146" s="58" t="s">
        <x:v>3162</x:v>
      </x:c>
      <x:c r="G146" s="41" t="s">
        <x:v>4055</x:v>
      </x:c>
      <x:c r="H146" s="22"/>
      <x:c r="I146" s="22"/>
      <x:c r="J146" s="32"/>
      <x:c r="K146" s="58" t="s">
        <x:v>4437</x:v>
      </x:c>
      <x:c r="L146" s="32" t="s">
        <x:v>2069</x:v>
      </x:c>
      <x:c r="M146" s="59"/>
      <x:c r="N146" s="59"/>
      <x:c r="O146" s="60"/>
      <x:c r="P146" s="60"/>
      <x:c r="Q146" s="60"/>
      <x:c r="R146" s="60"/>
      <x:c r="S146" s="55"/>
    </x:row>
    <x:row r="147" spans="1:19" customHeight="1">
      <x:c r="A147" s="56" t="str">
        <x:f t="shared" si="0"/>
        <x:v>create (a146: Poem{gid: 'HBSGSJ(SG)02_067_05_PR', class: 'Poem', name: '사가시집02_시067_5', title: '﻿牛背牧童', originText: '﻿遠岫浮空翠似眉。斜風細雨一蓑衣。平生榮辱都無管。牛背如船穩跨歸。', titleK: '', translationK: '', category:'', topic:'죽서루(절/연못/촌사/목교/목동/부인/물고기/승려)', reply: 'Y'})</x:v>
      </x:c>
      <x:c r="B147" s="57">
        <x:v>146</x:v>
      </x:c>
      <x:c r="C147" s="15" t="s">
        <x:v>3498</x:v>
      </x:c>
      <x:c r="D147" s="16" t="s">
        <x:v>3250</x:v>
      </x:c>
      <x:c r="E147" s="36" t="s">
        <x:v>3015</x:v>
      </x:c>
      <x:c r="F147" s="58" t="s">
        <x:v>1495</x:v>
      </x:c>
      <x:c r="G147" s="41" t="s">
        <x:v>309</x:v>
      </x:c>
      <x:c r="H147" s="22"/>
      <x:c r="I147" s="22"/>
      <x:c r="J147" s="32"/>
      <x:c r="K147" s="58" t="s">
        <x:v>4437</x:v>
      </x:c>
      <x:c r="L147" s="32" t="s">
        <x:v>2069</x:v>
      </x:c>
      <x:c r="M147" s="59"/>
      <x:c r="N147" s="59"/>
      <x:c r="O147" s="60"/>
      <x:c r="P147" s="60"/>
      <x:c r="Q147" s="60"/>
      <x:c r="R147" s="60"/>
      <x:c r="S147" s="55"/>
    </x:row>
    <x:row r="148" spans="1:19" customHeight="1">
      <x:c r="A148" s="56" t="str">
        <x:f t="shared" si="0"/>
        <x:v>create (a147: Poem{gid: 'HBSGSJ(SG)02_067_06_PR', class: 'Poem', name: '사가시집02_시067_6', title: '﻿隴頭饁婦', originText: '﻿纔饁晨飧又午飧。野蔬山蕨雜中間。布衫半綻荊釵曲。日日田頭解往還。', titleK: '', translationK: '', category:'', topic:'죽서루(절/연못/촌사/목교/목동/부인/물고기/승려)', reply: 'Y'})</x:v>
      </x:c>
      <x:c r="B148" s="57">
        <x:v>147</x:v>
      </x:c>
      <x:c r="C148" s="15" t="s">
        <x:v>3501</x:v>
      </x:c>
      <x:c r="D148" s="16" t="s">
        <x:v>3250</x:v>
      </x:c>
      <x:c r="E148" s="36" t="s">
        <x:v>772</x:v>
      </x:c>
      <x:c r="F148" s="58" t="s">
        <x:v>1327</x:v>
      </x:c>
      <x:c r="G148" s="41" t="s">
        <x:v>4051</x:v>
      </x:c>
      <x:c r="H148" s="22"/>
      <x:c r="I148" s="22"/>
      <x:c r="J148" s="32"/>
      <x:c r="K148" s="58" t="s">
        <x:v>4437</x:v>
      </x:c>
      <x:c r="L148" s="32" t="s">
        <x:v>2069</x:v>
      </x:c>
      <x:c r="M148" s="59"/>
      <x:c r="N148" s="59"/>
      <x:c r="O148" s="60"/>
      <x:c r="P148" s="60"/>
      <x:c r="Q148" s="60"/>
      <x:c r="R148" s="60"/>
      <x:c r="S148" s="55"/>
    </x:row>
    <x:row r="149" spans="1:19" customHeight="1">
      <x:c r="A149" s="56" t="str">
        <x:f t="shared" si="0"/>
        <x:v>create (a148: Poem{gid: 'HBSGSJ(SG)02_067_07_PR', class: 'Poem', name: '사가시집02_시067_7', title: '﻿臨流數魚', originText: '﻿一水澄澄鏡面空。游魚潑刺錦鬐紅。分明可數還無數。前隊洋洋後隊同。', titleK: '', translationK: '', category:'', topic:'죽서루(절/연못/촌사/목교/목동/부인/물고기/승려)', reply: 'Y'})</x:v>
      </x:c>
      <x:c r="B149" s="57">
        <x:v>148</x:v>
      </x:c>
      <x:c r="C149" s="15" t="s">
        <x:v>3514</x:v>
      </x:c>
      <x:c r="D149" s="16" t="s">
        <x:v>3250</x:v>
      </x:c>
      <x:c r="E149" s="36" t="s">
        <x:v>1694</x:v>
      </x:c>
      <x:c r="F149" s="58" t="s">
        <x:v>3214</x:v>
      </x:c>
      <x:c r="G149" s="41" t="s">
        <x:v>4057</x:v>
      </x:c>
      <x:c r="H149" s="22"/>
      <x:c r="I149" s="22"/>
      <x:c r="J149" s="32"/>
      <x:c r="K149" s="58" t="s">
        <x:v>4437</x:v>
      </x:c>
      <x:c r="L149" s="32" t="s">
        <x:v>2069</x:v>
      </x:c>
      <x:c r="M149" s="59"/>
      <x:c r="N149" s="59"/>
      <x:c r="O149" s="60"/>
      <x:c r="P149" s="60"/>
      <x:c r="Q149" s="60"/>
      <x:c r="R149" s="60"/>
      <x:c r="S149" s="55"/>
    </x:row>
    <x:row r="150" spans="1:19" customHeight="1">
      <x:c r="A150" s="56" t="str">
        <x:f t="shared" si="0"/>
        <x:v>create (a149: Poem{gid: 'HBSGSJ(SG)02_067_08_PR', class: 'Poem', name: '사가시집02_시067_8', title: '﻿隔壁呼僧', originText: '﻿山僧不出水雲窟。俗客長昏薄領叢。喚得歸來坐相對。茶煙細細颺淸風。', titleK: '', translationK: '', category:'', topic:'죽서루(절/연못/촌사/목교/목동/부인/물고기/승려)', reply: 'Y'})</x:v>
      </x:c>
      <x:c r="B150" s="57">
        <x:v>149</x:v>
      </x:c>
      <x:c r="C150" s="15" t="s">
        <x:v>3521</x:v>
      </x:c>
      <x:c r="D150" s="16" t="s">
        <x:v>3250</x:v>
      </x:c>
      <x:c r="E150" s="36" t="s">
        <x:v>773</x:v>
      </x:c>
      <x:c r="F150" s="58" t="s">
        <x:v>3212</x:v>
      </x:c>
      <x:c r="G150" s="41" t="s">
        <x:v>4070</x:v>
      </x:c>
      <x:c r="H150" s="22"/>
      <x:c r="I150" s="22"/>
      <x:c r="J150" s="32"/>
      <x:c r="K150" s="58" t="s">
        <x:v>4437</x:v>
      </x:c>
      <x:c r="L150" s="32" t="s">
        <x:v>2069</x:v>
      </x:c>
      <x:c r="M150" s="59"/>
      <x:c r="N150" s="59"/>
      <x:c r="O150" s="60"/>
      <x:c r="P150" s="60"/>
      <x:c r="Q150" s="60"/>
      <x:c r="R150" s="60"/>
      <x:c r="S150" s="55"/>
    </x:row>
    <x:row r="151" spans="1:19" customHeight="1">
      <x:c r="A151" s="56" t="str">
        <x:f t="shared" si="0"/>
        <x:v>create (a150: Poem{gid: 'HBSGSJ(SG)02_068_01_PR', class: 'Poem', name: '사가시집02_시068_1', title: '用成少年 侃 詩韻', originText: '﻿愛爾頭角何顒昂。作詩珠玉鳴丁當。鑾坡學士無寸長。只有藜莧撑空腸。嗟爾久屈居胄庠。大匠袖手徒觀傍。縱橫出入探老莊。聖門已自升孔堂。造化冥冥孰主張。大鵬一去高飛翔。寶氣衝斗埋干將。五絃淸越鳴陶唐。平生謾有謫仙狂。雪戶閉卧袁安僵。逢人呼我爲渴羌。時有濁醪過鄰墻。歸歟山中謀已臧。明朝且試囊中方。', titleK: '', translationK: '', category:'', topic:'성간 시운', reply: 'Y'})</x:v>
      </x:c>
      <x:c r="B151" s="57">
        <x:v>150</x:v>
      </x:c>
      <x:c r="C151" s="15" t="s">
        <x:v>3481</x:v>
      </x:c>
      <x:c r="D151" s="16" t="s">
        <x:v>3250</x:v>
      </x:c>
      <x:c r="E151" s="36" t="s">
        <x:v>3017</x:v>
      </x:c>
      <x:c r="F151" s="58" t="s">
        <x:v>4197</x:v>
      </x:c>
      <x:c r="G151" s="41" t="s">
        <x:v>77</x:v>
      </x:c>
      <x:c r="H151" s="22"/>
      <x:c r="I151" s="22"/>
      <x:c r="J151" s="32"/>
      <x:c r="K151" s="58" t="s">
        <x:v>3191</x:v>
      </x:c>
      <x:c r="L151" s="32" t="s">
        <x:v>2069</x:v>
      </x:c>
      <x:c r="M151" s="59"/>
      <x:c r="N151" s="59"/>
      <x:c r="O151" s="60"/>
      <x:c r="P151" s="60"/>
      <x:c r="Q151" s="60"/>
      <x:c r="R151" s="60"/>
      <x:c r="S151" s="55"/>
    </x:row>
    <x:row r="152" spans="1:19" customHeight="1">
      <x:c r="A152" s="56" t="str">
        <x:f t="shared" si="0"/>
        <x:v>create (a151: Poem{gid: 'HBSGSJ(SG)02_068_02_PR', class: 'Poem', name: '사가시집02_시068_2', title: '﻿又', originText: '﻿成生便腹五經笥。過眼生平不再讀。吾伊䆫下讀書聲。此外萬事無足樂。病夫到老事編簡。終然踈懶一不得。從敎書幌暗蛛網。底用牙籤三萬軸。朝鍾暮鼓猶顚狂。十年役役絆虛爵。故園松竹閑多時。招我置身一丘壑。行當種木理荒田。挈家歸去不踰閾。有夢不到東華塵。世事厭見蠻觸角。', titleK: '', translationK: '', category:'', topic:'성간 시운', reply: 'Y'})</x:v>
      </x:c>
      <x:c r="B152" s="57">
        <x:v>151</x:v>
      </x:c>
      <x:c r="C152" s="15" t="s">
        <x:v>3520</x:v>
      </x:c>
      <x:c r="D152" s="16" t="s">
        <x:v>3250</x:v>
      </x:c>
      <x:c r="E152" s="36" t="s">
        <x:v>3025</x:v>
      </x:c>
      <x:c r="F152" s="58" t="s">
        <x:v>2066</x:v>
      </x:c>
      <x:c r="G152" s="41" t="s">
        <x:v>222</x:v>
      </x:c>
      <x:c r="H152" s="22"/>
      <x:c r="I152" s="16"/>
      <x:c r="J152" s="32"/>
      <x:c r="K152" s="58" t="s">
        <x:v>3191</x:v>
      </x:c>
      <x:c r="L152" s="32" t="s">
        <x:v>2069</x:v>
      </x:c>
      <x:c r="M152" s="59"/>
      <x:c r="N152" s="59"/>
      <x:c r="O152" s="60"/>
      <x:c r="P152" s="60"/>
      <x:c r="Q152" s="60"/>
      <x:c r="R152" s="60"/>
      <x:c r="S152" s="55"/>
    </x:row>
    <x:row r="153" spans="1:19" customHeight="1">
      <x:c r="A153" s="56" t="str">
        <x:f t="shared" si="0"/>
        <x:v>create (a152: Poem{gid: 'HBSGSJ(SG)02_069_01_PR', class: 'Poem', name: '사가시집02_시069_1', title: '再用前韻', originText: '﻿丈夫少年能激昂。拔劒意氣人莫當。高談有啄三尺長。慷慨自信鐵石腸。峩冠兀兀講虞庠。不爲俗學校偏傍。唾罵韓柳𠹛墨莊。樹立吾道行堂堂。吁嗟時俗喜更張。羽翼異敎參翺翔。拈香然指趨相將。無怪滋蔓尤荒唐。老生猶存舊時狂。欲說未說半死僵。安得利兵伐西羌。追逐萬里揮門墻。一生碌碌如屠臧。何用惡圓徒好方。', titleK: '', translationK: '', category:'', topic:'성간 시운', reply: 'Y'})</x:v>
      </x:c>
      <x:c r="B153" s="57">
        <x:v>152</x:v>
      </x:c>
      <x:c r="C153" s="15" t="s">
        <x:v>3287</x:v>
      </x:c>
      <x:c r="D153" s="16" t="s">
        <x:v>3250</x:v>
      </x:c>
      <x:c r="E153" s="36" t="s">
        <x:v>3028</x:v>
      </x:c>
      <x:c r="F153" s="58" t="s">
        <x:v>1257</x:v>
      </x:c>
      <x:c r="G153" s="41" t="s">
        <x:v>4113</x:v>
      </x:c>
      <x:c r="H153" s="22"/>
      <x:c r="I153" s="22"/>
      <x:c r="J153" s="32"/>
      <x:c r="K153" s="58" t="s">
        <x:v>3191</x:v>
      </x:c>
      <x:c r="L153" s="32" t="s">
        <x:v>2069</x:v>
      </x:c>
      <x:c r="M153" s="59"/>
      <x:c r="N153" s="59"/>
      <x:c r="O153" s="60"/>
      <x:c r="P153" s="60"/>
      <x:c r="Q153" s="60"/>
      <x:c r="R153" s="60"/>
      <x:c r="S153" s="55"/>
    </x:row>
    <x:row r="154" spans="1:19" customHeight="1">
      <x:c r="A154" s="56" t="str">
        <x:f t="shared" si="0"/>
        <x:v>create (a153: Poem{gid: 'HBSGSJ(SG)02_069_02_PR', class: 'Poem', name: '사가시집02_시069_2', title: '﻿又', originText: '﻿莫道腐儒無奇術。少年孫吳粗已讀。圯下早授黃石書。胸中六韜自可樂。噫嘻胡塵暗朔漠。黃屋北狩歸不得。中原多事方搶攘。豺虎噬呑掀地軸。新皇龍飛布天威。大將鷹揚襲高爵。手挽銀潢洗妖氛。四海已免塡丘壑。嗚呼丈夫志有在。豈但雌伏詩書閾。我欲一獻平戎策。凱還燕山喧鼓角。', titleK: '', translationK: '', category:'', topic:'성간 시운', reply: 'Y'})</x:v>
      </x:c>
      <x:c r="B154" s="57">
        <x:v>153</x:v>
      </x:c>
      <x:c r="C154" s="15" t="s">
        <x:v>3262</x:v>
      </x:c>
      <x:c r="D154" s="16" t="s">
        <x:v>3250</x:v>
      </x:c>
      <x:c r="E154" s="36" t="s">
        <x:v>774</x:v>
      </x:c>
      <x:c r="F154" s="58" t="s">
        <x:v>2066</x:v>
      </x:c>
      <x:c r="G154" s="41" t="s">
        <x:v>217</x:v>
      </x:c>
      <x:c r="H154" s="22"/>
      <x:c r="I154" s="22"/>
      <x:c r="J154" s="32"/>
      <x:c r="K154" s="58" t="s">
        <x:v>3191</x:v>
      </x:c>
      <x:c r="L154" s="32" t="s">
        <x:v>2069</x:v>
      </x:c>
      <x:c r="M154" s="59"/>
      <x:c r="N154" s="59"/>
      <x:c r="O154" s="60"/>
      <x:c r="P154" s="60"/>
      <x:c r="Q154" s="60"/>
      <x:c r="R154" s="60"/>
      <x:c r="S154" s="55"/>
    </x:row>
    <x:row r="155" spans="1:19" customHeight="1">
      <x:c r="A155" s="56" t="str">
        <x:f t="shared" si="0"/>
        <x:v>create (a154: Poem{gid: 'HBSGSJ(SG)02_070_01_PR', class: 'Poem', name: '사가시집02_시070_1', title: '用成少年詩韻。贈蔡子休。', originText: '﻿子休拔劒起舞何巍昂。春風衫袖大郞當。容姿七尺鸞鶴長。繡錦爛熳堆中膓。憶昔與君遊膠庠。穢形不覺珠在傍。今君卜築南山庄。四壁雪白開華堂。有書萬卷琴一張。優游今古與道翔。功名努力及方將。談笑靡靡傾軒唐。病夫詩狂復酒狂。破鞭羸馬頻顚僵。烏鳶跕跕南征羌。那似草屋頹門墻。世事紛紜否與臧。何處往問安心方。', titleK: '', translationK: '', category:'', topic:'채신보의 인품/성간 시운', reply: 'Y'})</x:v>
      </x:c>
      <x:c r="B155" s="57">
        <x:v>154</x:v>
      </x:c>
      <x:c r="C155" s="15" t="s">
        <x:v>3317</x:v>
      </x:c>
      <x:c r="D155" s="16" t="s">
        <x:v>3250</x:v>
      </x:c>
      <x:c r="E155" s="36" t="s">
        <x:v>1642</x:v>
      </x:c>
      <x:c r="F155" s="58" t="s">
        <x:v>3014</x:v>
      </x:c>
      <x:c r="G155" s="41" t="s">
        <x:v>74</x:v>
      </x:c>
      <x:c r="H155" s="22"/>
      <x:c r="I155" s="16"/>
      <x:c r="J155" s="32"/>
      <x:c r="K155" s="58" t="s">
        <x:v>2927</x:v>
      </x:c>
      <x:c r="L155" s="32" t="s">
        <x:v>2069</x:v>
      </x:c>
      <x:c r="M155" s="59"/>
      <x:c r="N155" s="59"/>
      <x:c r="O155" s="60"/>
      <x:c r="P155" s="60"/>
      <x:c r="Q155" s="60"/>
      <x:c r="R155" s="60"/>
      <x:c r="S155" s="55"/>
    </x:row>
    <x:row r="156" spans="1:19" customHeight="1">
      <x:c r="A156" s="56" t="str">
        <x:f t="shared" si="0"/>
        <x:v>create (a155: Poem{gid: 'HBSGSJ(SG)02_070_02_PR', class: 'Poem', name: '사가시집02_시070_2', title: '用成少年詩韻。贈蔡子休。', originText: '﻿琴中無絃不須彈。案上有書不須讀。人生萬事貴適意。濠梁觀魚亦足樂。我有囊中賣山錢。幾年欲歸歸不得。已倩畫工掃霜䊵。摹出輞川圖一軸。紅葉白石淸我心。鸎啼花落無筭爵。軟紅塵土萬丈深。一點飛不到林壑。鄒賢仁義不枉尺。孔聖循道不履閾。生平我豈繩墨者。高歌南山叩牛角。', titleK: '', translationK: '', category:'', topic:'채신보의 인품/성간 시운', reply: 'Y'})</x:v>
      </x:c>
      <x:c r="B156" s="57">
        <x:v>155</x:v>
      </x:c>
      <x:c r="C156" s="15" t="s">
        <x:v>3322</x:v>
      </x:c>
      <x:c r="D156" s="16" t="s">
        <x:v>3250</x:v>
      </x:c>
      <x:c r="E156" s="36" t="s">
        <x:v>1631</x:v>
      </x:c>
      <x:c r="F156" s="58" t="s">
        <x:v>3014</x:v>
      </x:c>
      <x:c r="G156" s="41" t="s">
        <x:v>215</x:v>
      </x:c>
      <x:c r="H156" s="22"/>
      <x:c r="I156" s="16"/>
      <x:c r="J156" s="32"/>
      <x:c r="K156" s="58" t="s">
        <x:v>2927</x:v>
      </x:c>
      <x:c r="L156" s="32" t="s">
        <x:v>2069</x:v>
      </x:c>
      <x:c r="M156" s="59"/>
      <x:c r="N156" s="59"/>
      <x:c r="O156" s="60"/>
      <x:c r="P156" s="60"/>
      <x:c r="Q156" s="60"/>
      <x:c r="R156" s="60"/>
      <x:c r="S156" s="55"/>
    </x:row>
    <x:row r="157" spans="1:19" customHeight="1">
      <x:c r="A157" s="56" t="str">
        <x:f t="shared" si="0"/>
        <x:v>create (a156: Poem{gid: 'HBSGSJ(SG)02_071_PR', class: 'Poem', name: '사가시집02_시071', title: '寒食。村家遇雪。', originText: '﻿索寞江村冷竈烟。梅花如雪雪如緜。十千難買新豐酒。百五政當寒食天。已喜弟兄同令節。尙驚顏髮異前年。闘雞走馬非吾事。報答良辰謾興篇。', titleK: '', translationK: '', category:'', topic:'한식_눈', reply: 'N'})</x:v>
      </x:c>
      <x:c r="B157" s="57">
        <x:v>156</x:v>
      </x:c>
      <x:c r="C157" s="15" t="s">
        <x:v>1889</x:v>
      </x:c>
      <x:c r="D157" s="16" t="s">
        <x:v>3250</x:v>
      </x:c>
      <x:c r="E157" s="36" t="s">
        <x:v>4232</x:v>
      </x:c>
      <x:c r="F157" s="58" t="s">
        <x:v>4140</x:v>
      </x:c>
      <x:c r="G157" s="39" t="s">
        <x:v>505</x:v>
      </x:c>
      <x:c r="H157" s="22"/>
      <x:c r="I157" s="16"/>
      <x:c r="J157" s="32"/>
      <x:c r="K157" s="62" t="s">
        <x:v>1519</x:v>
      </x:c>
      <x:c r="L157" s="32" t="s">
        <x:v>2233</x:v>
      </x:c>
      <x:c r="M157" s="60"/>
      <x:c r="N157" s="60"/>
      <x:c r="O157" s="60"/>
      <x:c r="P157" s="60"/>
      <x:c r="Q157" s="60"/>
      <x:c r="R157" s="60"/>
      <x:c r="S157" s="55"/>
    </x:row>
    <x:row r="158" spans="1:19" customHeight="1">
      <x:c r="A158" s="56" t="str">
        <x:f t="shared" si="0"/>
        <x:v>create (a157: Poem{gid: 'HBSGSJ(SG)02_072_00_PR', class: 'Poem', name: '사가시집02_시072_0', title: '題姜景愚畫屛 希顏', originText: '', titleK: '', translationK: '', category:'', topic:'그림_강희안 화병', reply: 'N'})</x:v>
      </x:c>
      <x:c r="B158" s="57">
        <x:v>157</x:v>
      </x:c>
      <x:c r="C158" s="15" t="s">
        <x:v>3276</x:v>
      </x:c>
      <x:c r="D158" s="16" t="s">
        <x:v>3250</x:v>
      </x:c>
      <x:c r="E158" s="36" t="s">
        <x:v>3008</x:v>
      </x:c>
      <x:c r="F158" s="58" t="s">
        <x:v>3643</x:v>
      </x:c>
      <x:c r="G158" s="41"/>
      <x:c r="H158" s="22"/>
      <x:c r="I158" s="16"/>
      <x:c r="J158" s="32"/>
      <x:c r="K158" s="58" t="s">
        <x:v>3856</x:v>
      </x:c>
      <x:c r="L158" s="32" t="s">
        <x:v>2233</x:v>
      </x:c>
      <x:c r="M158" s="60"/>
      <x:c r="N158" s="60"/>
      <x:c r="O158" s="60"/>
      <x:c r="P158" s="60"/>
      <x:c r="Q158" s="60"/>
      <x:c r="R158" s="60"/>
      <x:c r="S158" s="55"/>
    </x:row>
    <x:row r="159" spans="1:19" customHeight="1">
      <x:c r="A159" s="56" t="str">
        <x:f t="shared" si="0"/>
        <x:v>create (a158: Poem{gid: 'HBSGSJ(SG)02_072_01_PR', class: 'Poem', name: '사가시집02_시072_1', title: '﻿栗', originText: '﻿西風驀地早霜飛。八月孤村栗子肥。爲報羣狙休盡盜。拂衣吾亦趁秋歸。', titleK: '', translationK: '', category:'', topic:'그림_강희안 화병', reply: 'N'})</x:v>
      </x:c>
      <x:c r="B159" s="57">
        <x:v>158</x:v>
      </x:c>
      <x:c r="C159" s="15" t="s">
        <x:v>3251</x:v>
      </x:c>
      <x:c r="D159" s="16" t="s">
        <x:v>3250</x:v>
      </x:c>
      <x:c r="E159" s="36" t="s">
        <x:v>2975</x:v>
      </x:c>
      <x:c r="F159" s="58" t="s">
        <x:v>2177</x:v>
      </x:c>
      <x:c r="G159" s="41" t="s">
        <x:v>4075</x:v>
      </x:c>
      <x:c r="H159" s="22"/>
      <x:c r="I159" s="16"/>
      <x:c r="J159" s="32"/>
      <x:c r="K159" s="58" t="s">
        <x:v>3856</x:v>
      </x:c>
      <x:c r="L159" s="32" t="s">
        <x:v>2233</x:v>
      </x:c>
      <x:c r="M159" s="60"/>
      <x:c r="N159" s="60"/>
      <x:c r="O159" s="60"/>
      <x:c r="P159" s="60"/>
      <x:c r="Q159" s="60"/>
      <x:c r="R159" s="60"/>
      <x:c r="S159" s="55"/>
    </x:row>
    <x:row r="160" spans="1:19" customHeight="1">
      <x:c r="A160" s="56" t="str">
        <x:f t="shared" si="0"/>
        <x:v>create (a159: Poem{gid: 'HBSGSJ(SG)02_072_02_PR', class: 'Poem', name: '사가시집02_시072_2', title: '﻿瓜', originText: '﻿秋風瓜熟子初稠。蘺落無人晩不收。惆悵十年塵土夢。東陵何處覓秦侯。', titleK: '', translationK: '', category:'', topic:'그림_강희안 화병', reply: 'N'})</x:v>
      </x:c>
      <x:c r="B160" s="57">
        <x:v>159</x:v>
      </x:c>
      <x:c r="C160" s="15" t="s">
        <x:v>3272</x:v>
      </x:c>
      <x:c r="D160" s="16" t="s">
        <x:v>3250</x:v>
      </x:c>
      <x:c r="E160" s="36" t="s">
        <x:v>2840</x:v>
      </x:c>
      <x:c r="F160" s="58" t="s">
        <x:v>2374</x:v>
      </x:c>
      <x:c r="G160" s="41" t="s">
        <x:v>4059</x:v>
      </x:c>
      <x:c r="H160" s="22"/>
      <x:c r="I160" s="16"/>
      <x:c r="J160" s="32"/>
      <x:c r="K160" s="58" t="s">
        <x:v>3856</x:v>
      </x:c>
      <x:c r="L160" s="32" t="s">
        <x:v>2233</x:v>
      </x:c>
      <x:c r="M160" s="60"/>
      <x:c r="N160" s="60"/>
      <x:c r="O160" s="60"/>
      <x:c r="P160" s="60"/>
      <x:c r="Q160" s="60"/>
      <x:c r="R160" s="60"/>
      <x:c r="S160" s="55"/>
    </x:row>
    <x:row r="161" spans="1:19" customHeight="1">
      <x:c r="A161" s="56" t="str">
        <x:f t="shared" si="0"/>
        <x:v>create (a160: Poem{gid: 'HBSGSJ(SG)02_072_03_PR', class: 'Poem', name: '사가시집02_시072_3', title: '﻿橘', originText: '﻿黃金磊落壓枝垂。霜落江南九月時。味自大酸君莫怪。文章子固不能詩。', titleK: '', translationK: '', category:'', topic:'그림_강희안 화병', reply: 'N'})</x:v>
      </x:c>
      <x:c r="B161" s="57">
        <x:v>160</x:v>
      </x:c>
      <x:c r="C161" s="15" t="s">
        <x:v>3267</x:v>
      </x:c>
      <x:c r="D161" s="16" t="s">
        <x:v>3250</x:v>
      </x:c>
      <x:c r="E161" s="36" t="s">
        <x:v>785</x:v>
      </x:c>
      <x:c r="F161" s="58" t="s">
        <x:v>1984</x:v>
      </x:c>
      <x:c r="G161" s="41" t="s">
        <x:v>4026</x:v>
      </x:c>
      <x:c r="H161" s="22"/>
      <x:c r="I161" s="16"/>
      <x:c r="J161" s="32"/>
      <x:c r="K161" s="58" t="s">
        <x:v>3856</x:v>
      </x:c>
      <x:c r="L161" s="32" t="s">
        <x:v>2233</x:v>
      </x:c>
      <x:c r="M161" s="60"/>
      <x:c r="N161" s="60"/>
      <x:c r="O161" s="60"/>
      <x:c r="P161" s="60"/>
      <x:c r="Q161" s="60"/>
      <x:c r="R161" s="60"/>
      <x:c r="S161" s="55"/>
    </x:row>
    <x:row r="162" spans="1:19" customHeight="1">
      <x:c r="A162" s="56" t="str">
        <x:f t="shared" si="0"/>
        <x:v>create (a161: Poem{gid: 'HBSGSJ(SG)02_072_04_PR', class: 'Poem', name: '사가시집02_시072_4', title: '﻿茄', originText: '﻿秋入田園見紫茄。累累佳實著霜多。憑渠欲作撑腸計。肉食何曾掛齒牙。', titleK: '', translationK: '', category:'', topic:'그림_강희안 화병', reply: 'N'})</x:v>
      </x:c>
      <x:c r="B162" s="57">
        <x:v>161</x:v>
      </x:c>
      <x:c r="C162" s="15" t="s">
        <x:v>3259</x:v>
      </x:c>
      <x:c r="D162" s="16" t="s">
        <x:v>3250</x:v>
      </x:c>
      <x:c r="E162" s="36" t="s">
        <x:v>2982</x:v>
      </x:c>
      <x:c r="F162" s="58" t="s">
        <x:v>2239</x:v>
      </x:c>
      <x:c r="G162" s="41" t="s">
        <x:v>300</x:v>
      </x:c>
      <x:c r="H162" s="22"/>
      <x:c r="I162" s="16"/>
      <x:c r="J162" s="32"/>
      <x:c r="K162" s="58" t="s">
        <x:v>3856</x:v>
      </x:c>
      <x:c r="L162" s="32" t="s">
        <x:v>2233</x:v>
      </x:c>
      <x:c r="M162" s="60"/>
      <x:c r="N162" s="60"/>
      <x:c r="O162" s="60"/>
      <x:c r="P162" s="60"/>
      <x:c r="Q162" s="60"/>
      <x:c r="R162" s="60"/>
      <x:c r="S162" s="55"/>
    </x:row>
    <x:row r="163" spans="1:19" customHeight="1">
      <x:c r="A163" s="56" t="str">
        <x:f t="shared" si="0"/>
        <x:v>create (a162: Poem{gid: 'HBSGSJ(SG)02_072_05_PR', class: 'Poem', name: '사가시집02_시072_5', title: '﻿西瓜', originText: '﻿精神秋水雪成團。長夏尤宜薦玉盤。多病相如空抱渴。披圖不覺舌翻瀾。', titleK: '', translationK: '', category:'', topic:'그림_강희안 화병', reply: 'N'})</x:v>
      </x:c>
      <x:c r="B163" s="57">
        <x:v>162</x:v>
      </x:c>
      <x:c r="C163" s="15" t="s">
        <x:v>3285</x:v>
      </x:c>
      <x:c r="D163" s="16" t="s">
        <x:v>3250</x:v>
      </x:c>
      <x:c r="E163" s="36" t="s">
        <x:v>2891</x:v>
      </x:c>
      <x:c r="F163" s="58" t="s">
        <x:v>2165</x:v>
      </x:c>
      <x:c r="G163" s="41" t="s">
        <x:v>4012</x:v>
      </x:c>
      <x:c r="H163" s="22"/>
      <x:c r="I163" s="16"/>
      <x:c r="J163" s="32"/>
      <x:c r="K163" s="58" t="s">
        <x:v>3856</x:v>
      </x:c>
      <x:c r="L163" s="32" t="s">
        <x:v>2233</x:v>
      </x:c>
      <x:c r="M163" s="60"/>
      <x:c r="N163" s="60"/>
      <x:c r="O163" s="60"/>
      <x:c r="P163" s="60"/>
      <x:c r="Q163" s="60"/>
      <x:c r="R163" s="60"/>
      <x:c r="S163" s="55"/>
    </x:row>
    <x:row r="164" spans="1:19" customHeight="1">
      <x:c r="A164" s="56" t="str">
        <x:f t="shared" si="0"/>
        <x:v>create (a163: Poem{gid: 'HBSGSJ(SG)02_072_06_PR', class: 'Poem', name: '사가시집02_시072_6', title: '﻿甜瓜', originText: '﻿靑門何地獨宜瓜。寒蔓離披子已多。豈不爾思嫌納履。人間萬事復如何。', titleK: '', translationK: '', category:'', topic:'그림_강희안 화병', reply: 'N'})</x:v>
      </x:c>
      <x:c r="B164" s="57">
        <x:v>163</x:v>
      </x:c>
      <x:c r="C164" s="15" t="s">
        <x:v>3253</x:v>
      </x:c>
      <x:c r="D164" s="16" t="s">
        <x:v>3250</x:v>
      </x:c>
      <x:c r="E164" s="36" t="s">
        <x:v>2991</x:v>
      </x:c>
      <x:c r="F164" s="58" t="s">
        <x:v>2019</x:v>
      </x:c>
      <x:c r="G164" s="41" t="s">
        <x:v>4080</x:v>
      </x:c>
      <x:c r="H164" s="22"/>
      <x:c r="I164" s="16"/>
      <x:c r="J164" s="32"/>
      <x:c r="K164" s="58" t="s">
        <x:v>3856</x:v>
      </x:c>
      <x:c r="L164" s="32" t="s">
        <x:v>2233</x:v>
      </x:c>
      <x:c r="M164" s="60"/>
      <x:c r="N164" s="60"/>
      <x:c r="O164" s="60"/>
      <x:c r="P164" s="60"/>
      <x:c r="Q164" s="60"/>
      <x:c r="R164" s="60"/>
      <x:c r="S164" s="55"/>
    </x:row>
    <x:row r="165" spans="1:19" customHeight="1">
      <x:c r="A165" s="56" t="str">
        <x:f t="shared" si="0"/>
        <x:v>create (a164: Poem{gid: 'HBSGSJ(SG)02_072_07_PR', class: 'Poem', name: '사가시집02_시072_7', title: '﻿葡萄', originText: '﻿誰敎引曼走龍蛟。的的明珠滿架高。只喜甜寒能解渴。何須一斗換三刀。', titleK: '', translationK: '', category:'', topic:'그림_강희안 화병', reply: 'N'})</x:v>
      </x:c>
      <x:c r="B165" s="57">
        <x:v>164</x:v>
      </x:c>
      <x:c r="C165" s="15" t="s">
        <x:v>3292</x:v>
      </x:c>
      <x:c r="D165" s="16" t="s">
        <x:v>3250</x:v>
      </x:c>
      <x:c r="E165" s="36" t="s">
        <x:v>1689</x:v>
      </x:c>
      <x:c r="F165" s="58" t="s">
        <x:v>2641</x:v>
      </x:c>
      <x:c r="G165" s="41" t="s">
        <x:v>4064</x:v>
      </x:c>
      <x:c r="H165" s="22"/>
      <x:c r="I165" s="16"/>
      <x:c r="J165" s="32"/>
      <x:c r="K165" s="58" t="s">
        <x:v>3856</x:v>
      </x:c>
      <x:c r="L165" s="32" t="s">
        <x:v>2233</x:v>
      </x:c>
      <x:c r="M165" s="60"/>
      <x:c r="N165" s="60"/>
      <x:c r="O165" s="60"/>
      <x:c r="P165" s="60"/>
      <x:c r="Q165" s="60"/>
      <x:c r="R165" s="60"/>
      <x:c r="S165" s="55"/>
    </x:row>
    <x:row r="166" spans="1:19" customHeight="1">
      <x:c r="A166" s="56" t="str">
        <x:f t="shared" si="0"/>
        <x:v>create (a165: Poem{gid: 'HBSGSJ(SG)02_072_08_PR', class: 'Poem', name: '사가시집02_시072_8', title: '﻿蓮房', originText: '﻿淨綠搖搖抵死香。花開次第露蜂房。分明大華峯頭有。一片何妨乞我嘗。', titleK: '', translationK: '', category:'', topic:'그림_강희안 화병', reply: 'N'})</x:v>
      </x:c>
      <x:c r="B166" s="57">
        <x:v>165</x:v>
      </x:c>
      <x:c r="C166" s="15" t="s">
        <x:v>3257</x:v>
      </x:c>
      <x:c r="D166" s="16" t="s">
        <x:v>3250</x:v>
      </x:c>
      <x:c r="E166" s="36" t="s">
        <x:v>3019</x:v>
      </x:c>
      <x:c r="F166" s="58" t="s">
        <x:v>2034</x:v>
      </x:c>
      <x:c r="G166" s="41" t="s">
        <x:v>314</x:v>
      </x:c>
      <x:c r="H166" s="22"/>
      <x:c r="I166" s="16"/>
      <x:c r="J166" s="32"/>
      <x:c r="K166" s="58" t="s">
        <x:v>3856</x:v>
      </x:c>
      <x:c r="L166" s="32" t="s">
        <x:v>2233</x:v>
      </x:c>
      <x:c r="M166" s="60"/>
      <x:c r="N166" s="60"/>
      <x:c r="O166" s="60"/>
      <x:c r="P166" s="60"/>
      <x:c r="Q166" s="60"/>
      <x:c r="R166" s="60"/>
      <x:c r="S166" s="55"/>
    </x:row>
    <x:row r="167" spans="1:19" customHeight="1">
      <x:c r="A167" s="56" t="str">
        <x:f t="shared" si="0"/>
        <x:v>create (a166: Poem{gid: 'HBSGSJ(SG)02_073_01_PR', class: 'Poem', name: '사가시집02_시073_1', title: '賀柳太初得男。兼述戱意。', originText: '﻿似聞佳氣夜充閭。喜得人間鸑鷟雛。自信藍田能產玉。人言老蚌復生珠。當時饋鯉名相瑞。今日窺牛骨亦殊。病客未參湯餠會。聊伸燕賀拜成書。', titleK: '', translationK: '', category:'', topic:'유성원 득남', reply: 'N'})</x:v>
      </x:c>
      <x:c r="B167" s="57">
        <x:v>166</x:v>
      </x:c>
      <x:c r="C167" s="15" t="s">
        <x:v>3266</x:v>
      </x:c>
      <x:c r="D167" s="16" t="s">
        <x:v>3250</x:v>
      </x:c>
      <x:c r="E167" s="36" t="s">
        <x:v>2987</x:v>
      </x:c>
      <x:c r="F167" s="58" t="s">
        <x:v>3000</x:v>
      </x:c>
      <x:c r="G167" s="41" t="s">
        <x:v>423</x:v>
      </x:c>
      <x:c r="H167" s="22"/>
      <x:c r="I167" s="16"/>
      <x:c r="J167" s="32"/>
      <x:c r="K167" s="58" t="s">
        <x:v>1206</x:v>
      </x:c>
      <x:c r="L167" s="32" t="s">
        <x:v>2233</x:v>
      </x:c>
      <x:c r="M167" s="60"/>
      <x:c r="N167" s="60"/>
      <x:c r="O167" s="60"/>
      <x:c r="P167" s="60"/>
      <x:c r="Q167" s="60"/>
      <x:c r="R167" s="60"/>
      <x:c r="S167" s="55"/>
    </x:row>
    <x:row r="168" spans="1:19" customHeight="1">
      <x:c r="A168" s="56" t="str">
        <x:f t="shared" si="0"/>
        <x:v>create (a167: Poem{gid: 'HBSGSJ(SG)02_073_02_PR', class: 'Poem', name: '사가시집02_시073_2', title: '賀柳太初得男。兼述戱意。', originText: '﻿孟光相對笑千塲。急索花牋賦弄璋。陳氏興門當有望。于家積慶也應長。試啼更覺眞英物。入夢曾知是異祥。可喜韋經終有托。添丁不必愧盧郞。', titleK: '', translationK: '', category:'', topic:'유성원 득남', reply: 'N'})</x:v>
      </x:c>
      <x:c r="B168" s="57">
        <x:v>167</x:v>
      </x:c>
      <x:c r="C168" s="15" t="s">
        <x:v>3271</x:v>
      </x:c>
      <x:c r="D168" s="16" t="s">
        <x:v>3250</x:v>
      </x:c>
      <x:c r="E168" s="36" t="s">
        <x:v>3030</x:v>
      </x:c>
      <x:c r="F168" s="58" t="s">
        <x:v>3000</x:v>
      </x:c>
      <x:c r="G168" s="41" t="s">
        <x:v>470</x:v>
      </x:c>
      <x:c r="H168" s="22"/>
      <x:c r="I168" s="16"/>
      <x:c r="J168" s="32"/>
      <x:c r="K168" s="58" t="s">
        <x:v>1206</x:v>
      </x:c>
      <x:c r="L168" s="32" t="s">
        <x:v>2233</x:v>
      </x:c>
      <x:c r="M168" s="60"/>
      <x:c r="N168" s="60"/>
      <x:c r="O168" s="60"/>
      <x:c r="P168" s="60"/>
      <x:c r="Q168" s="60"/>
      <x:c r="R168" s="60"/>
      <x:c r="S168" s="55"/>
    </x:row>
    <x:row r="169" spans="1:19" customHeight="1">
      <x:c r="A169" s="56" t="str">
        <x:f t="shared" si="0"/>
        <x:v>create (a168: Poem{gid: 'HBSGSJ(SG)02_073_03_PR', class: 'Poem', name: '사가시집02_시073_3', title: '賀柳太初得男。兼述戱意。', originText: '﻿莫道劉郞見事非。不嫌華髮更無兒。雪山海果終難料。秋菊春蘭自有時。昨夜罷熊來叫夢。明年鸞鳳定生奇。會須喚得愚溪柳。續作徐卿二子詩。', titleK: '', translationK: '', category:'', topic:'유성원 득남', reply: 'N'})</x:v>
      </x:c>
      <x:c r="B169" s="57">
        <x:v>168</x:v>
      </x:c>
      <x:c r="C169" s="15" t="s">
        <x:v>3265</x:v>
      </x:c>
      <x:c r="D169" s="16" t="s">
        <x:v>3250</x:v>
      </x:c>
      <x:c r="E169" s="36" t="s">
        <x:v>3011</x:v>
      </x:c>
      <x:c r="F169" s="58" t="s">
        <x:v>3000</x:v>
      </x:c>
      <x:c r="G169" s="41" t="s">
        <x:v>455</x:v>
      </x:c>
      <x:c r="H169" s="22"/>
      <x:c r="I169" s="16"/>
      <x:c r="J169" s="32"/>
      <x:c r="K169" s="58" t="s">
        <x:v>1206</x:v>
      </x:c>
      <x:c r="L169" s="32" t="s">
        <x:v>2233</x:v>
      </x:c>
      <x:c r="M169" s="60"/>
      <x:c r="N169" s="60"/>
      <x:c r="O169" s="60"/>
      <x:c r="P169" s="60"/>
      <x:c r="Q169" s="60"/>
      <x:c r="R169" s="60"/>
      <x:c r="S169" s="55"/>
    </x:row>
    <x:row r="170" spans="1:19" customHeight="1">
      <x:c r="A170" s="56" t="str">
        <x:f t="shared" si="0"/>
        <x:v>create (a169: Poem{gid: 'HBSGSJ(SG)02_074_PR', class: 'Poem', name: '사가시집02_시074', title: '美人圖', originText: '﻿東風駘蕩天氣新。繡圍綺幕生靑春。曲欄低拂萬金縷。墻角廉纖落紅雨。紫氍漸暖錦帳溫。博山香霧晴氤氳。美人淡蕩春思多。靑銅對照悲乃何。洞房曉起競梳髢。意態輕盈肌肉細。頭上寶釵金鈿粧。腰間雙佩蘇合香。阿娘纖指白雪柔。珠簾高掛珊瑚鉤。琵瑟彈盡相思愁。阿姝高髻壓花低。三三五五尋芳蹊。羅襪步步生香臍。阿兒牽衣學語聲。健如黃犢嬌如鸎。遙看墻外駿馬嘶。雕鞍落錦幛泥。五陵榮貴最少年。風流端麗天下先。春遊春遊樂復樂。傳語風光莫虛擲。安得長繩繫羲娥。英華鎭長顏如花。君不見破帽蹇驢杜陵酸。曲江當日眼空寒。我今見圖恍傳神。三叫不覺呼眞眞。聊復短謌謌麗人。', titleK: '이미지한자있음', translationK: '', category:'', topic:'그림_미인도', reply: 'N'})</x:v>
      </x:c>
      <x:c r="B170" s="57">
        <x:v>169</x:v>
      </x:c>
      <x:c r="C170" s="15" t="s">
        <x:v>1700</x:v>
      </x:c>
      <x:c r="D170" s="16" t="s">
        <x:v>3250</x:v>
      </x:c>
      <x:c r="E170" s="36" t="s">
        <x:v>4253</x:v>
      </x:c>
      <x:c r="F170" s="58" t="s">
        <x:v>2053</x:v>
      </x:c>
      <x:c r="G170" s="39" t="s">
        <x:v>138</x:v>
      </x:c>
      <x:c r="H170" s="22" t="s">
        <x:v>723</x:v>
      </x:c>
      <x:c r="I170" s="16"/>
      <x:c r="J170" s="32"/>
      <x:c r="K170" s="58" t="s">
        <x:v>4484</x:v>
      </x:c>
      <x:c r="L170" s="32" t="s">
        <x:v>2233</x:v>
      </x:c>
      <x:c r="M170" s="60"/>
      <x:c r="N170" s="60"/>
      <x:c r="O170" s="60"/>
      <x:c r="P170" s="60"/>
      <x:c r="Q170" s="60"/>
      <x:c r="R170" s="60"/>
      <x:c r="S170" s="55"/>
    </x:row>
    <x:row r="171" spans="1:19" customHeight="1">
      <x:c r="A171" s="56" t="str">
        <x:f t="shared" si="0"/>
        <x:v>create (a170: Poem{gid: 'HBSGSJ(SG)02_075_01_PR', class: 'Poem', name: '사가시집02_시075_1', title: '送鍾城鄭府使 種', originText: '﻿悠悠關河道。冠偑光陸離。腰間三尺劒。炯炯蟠蛟螭。目中少北胡。誓欲斬郅支。功名豈不重。', titleK: '', translationK: '', category:'', topic:'종성부사 정종 전송', reply: 'N'})</x:v>
      </x:c>
      <x:c r="B171" s="57">
        <x:v>170</x:v>
      </x:c>
      <x:c r="C171" s="15" t="s">
        <x:v>3291</x:v>
      </x:c>
      <x:c r="D171" s="16" t="s">
        <x:v>3250</x:v>
      </x:c>
      <x:c r="E171" s="36" t="s">
        <x:v>3018</x:v>
      </x:c>
      <x:c r="F171" s="58" t="s">
        <x:v>4165</x:v>
      </x:c>
      <x:c r="G171" s="39" t="s">
        <x:v>569</x:v>
      </x:c>
      <x:c r="H171" s="22"/>
      <x:c r="I171" s="16"/>
      <x:c r="J171" s="32"/>
      <x:c r="K171" s="58" t="s">
        <x:v>4122</x:v>
      </x:c>
      <x:c r="L171" s="32" t="s">
        <x:v>2233</x:v>
      </x:c>
      <x:c r="M171" s="60"/>
      <x:c r="N171" s="60"/>
      <x:c r="O171" s="60"/>
      <x:c r="P171" s="60"/>
      <x:c r="Q171" s="60"/>
      <x:c r="R171" s="60"/>
      <x:c r="S171" s="55"/>
    </x:row>
    <x:row r="172" spans="1:19" customHeight="1">
      <x:c r="A172" s="56" t="str">
        <x:f t="shared" si="0"/>
        <x:v>create (a171: Poem{gid: 'HBSGSJ(SG)02_075_02_PR', class: 'Poem', name: '사가시집02_시075_2', title: '送鍾城鄭府使 種', originText: '﻿壯心當如斯。聖主兩階化。將軍六韜奇。腐儒政安用。空負少壯時。拔劒對相笑。送君謌此詞。', titleK: '', translationK: '', category:'', topic:'종성부사 정종 전송', reply: 'N'})</x:v>
      </x:c>
      <x:c r="B172" s="57">
        <x:v>171</x:v>
      </x:c>
      <x:c r="C172" s="15" t="s">
        <x:v>3302</x:v>
      </x:c>
      <x:c r="D172" s="16" t="s">
        <x:v>3250</x:v>
      </x:c>
      <x:c r="E172" s="36" t="s">
        <x:v>1691</x:v>
      </x:c>
      <x:c r="F172" s="58" t="s">
        <x:v>4165</x:v>
      </x:c>
      <x:c r="G172" s="39" t="s">
        <x:v>567</x:v>
      </x:c>
      <x:c r="H172" s="22"/>
      <x:c r="I172" s="16"/>
      <x:c r="J172" s="32"/>
      <x:c r="K172" s="58" t="s">
        <x:v>4122</x:v>
      </x:c>
      <x:c r="L172" s="32" t="s">
        <x:v>2233</x:v>
      </x:c>
      <x:c r="M172" s="60"/>
      <x:c r="N172" s="60"/>
      <x:c r="O172" s="60"/>
      <x:c r="P172" s="60"/>
      <x:c r="Q172" s="60"/>
      <x:c r="R172" s="60"/>
      <x:c r="S172" s="55"/>
    </x:row>
    <x:row r="173" spans="1:19" customHeight="1">
      <x:c r="A173" s="56" t="str">
        <x:f t="shared" si="0"/>
        <x:v>create (a172: Poem{gid: 'HBSGSJ(SG)02_076_PR', class: 'Poem', name: '사가시집02_시076', title: '送倪翰林使還 名謙', originText: '﻿玉暑儒仙捧帝綸。文星移照海東濱。獨賢望重推鵷鷺。專對才高識鳳麟。禹甸山河歸版籍。箕封民物入陶鈞。吾王事大忠誠篤。敷奏煩君徹紫宸。', titleK: '', translationK: '', category:'', topic:'중국 사신 예겸 전송', reply: 'N'})</x:v>
      </x:c>
      <x:c r="B173" s="57">
        <x:v>172</x:v>
      </x:c>
      <x:c r="C173" s="15" t="s">
        <x:v>1895</x:v>
      </x:c>
      <x:c r="D173" s="16" t="s">
        <x:v>3250</x:v>
      </x:c>
      <x:c r="E173" s="36" t="s">
        <x:v>3969</x:v>
      </x:c>
      <x:c r="F173" s="58" t="s">
        <x:v>3868</x:v>
      </x:c>
      <x:c r="G173" s="39" t="s">
        <x:v>469</x:v>
      </x:c>
      <x:c r="H173" s="22"/>
      <x:c r="I173" s="16"/>
      <x:c r="J173" s="32"/>
      <x:c r="K173" s="58" t="s">
        <x:v>4127</x:v>
      </x:c>
      <x:c r="L173" s="32" t="s">
        <x:v>2233</x:v>
      </x:c>
      <x:c r="M173" s="60"/>
      <x:c r="N173" s="60"/>
      <x:c r="O173" s="60"/>
      <x:c r="P173" s="60"/>
      <x:c r="Q173" s="60"/>
      <x:c r="R173" s="60"/>
      <x:c r="S173" s="55"/>
    </x:row>
    <x:row r="174" spans="1:19" customHeight="1">
      <x:c r="A174" s="56" t="str">
        <x:f t="shared" si="0"/>
        <x:v>create (a173: Poem{gid: 'HBSGSJ(SG)02_077_PR', class: 'Poem', name: '사가시집02_시077', title: '送司馬給事使還。名恂 四十韻。', originText: '﻿龍飛新御極。鳳曆更須春。日月輿圖廣。山河雨露均。士多周雅吉。儒出宋朝眞。偉矣先賢後。褎然聖代臣。餘芳應未艾。世德自相因。固識靑氈在。深知素履純。聲名金榜動。寵渥錦袍新。紫闥初通籍。靑雲早致身。圖南鵬翮逸。空北驥蹄駪。華頂孤飛準。人間獨角麟。風標瞻玉樹。霜節比蒼筠。物議推崇久。天心眷注頻。秋科常給事。朝陛儼垂紳。華盖天常近。蓬萊地益親。龍喉演綸綍。鷄舌上星辰。鳳闕頒明詔。鵷行得俊人。峩冠捧芝匭。受節下楓宸。風雪燕山路。煙波鴨水濱。膏車經坦蕩。叱馭幾嶙峋。于海東漸遠。如濡六轡詢。吾邦尙文獻。舊俗自眞淳。禮義思中夏。衣冠想盛辰。二星方動象。雙璧喜同茵。醞藉儀刑著。周旋法度循。獨賢心靡盬。專對氣尤振。鄙拙何嫌陋。淸芬得拜塵。渚蘋誠可薦。汀茝佩應紉。目擊知存道。心孚若飮醇。談濃通蔗境。詩好逼薑辛。魯縞聊還報。越金非所珍。柳堤金嚲綠。氷澗玉生鱗。佳節春方屆。征車駕復轔。麒麟還舊穴。鵰鶚上靑旻。去必承皇眷。行當秉國鈞。朱絃且淸越。大器自輪囷。異業歸鍾鼎。華勳勒玉珉。顧余生僻陋。常愧獨逡巡。變魯心雖切。觀周志未伸。奉別那堪恨。題詩獨悵神。江山忽迢遞。魂夢正紛繽。此日回征旆。何時謁帝閽。民謠應採獻。王業定𦇯綸。爲報東藩國。千秋仰至仁。', titleK: '', translationK: '', category:'', topic:'중국 사신 사마순 전송', reply: 'N'})</x:v>
      </x:c>
      <x:c r="B174" s="57">
        <x:v>173</x:v>
      </x:c>
      <x:c r="C174" s="15" t="s">
        <x:v>1898</x:v>
      </x:c>
      <x:c r="D174" s="16" t="s">
        <x:v>3250</x:v>
      </x:c>
      <x:c r="E174" s="36" t="s">
        <x:v>3951</x:v>
      </x:c>
      <x:c r="F174" s="58" t="s">
        <x:v>2897</x:v>
      </x:c>
      <x:c r="G174" s="39" t="s">
        <x:v>2929</x:v>
      </x:c>
      <x:c r="H174" s="22"/>
      <x:c r="I174" s="16"/>
      <x:c r="J174" s="32"/>
      <x:c r="K174" s="58" t="s">
        <x:v>2910</x:v>
      </x:c>
      <x:c r="L174" s="32" t="s">
        <x:v>2233</x:v>
      </x:c>
      <x:c r="M174" s="60"/>
      <x:c r="N174" s="60"/>
      <x:c r="O174" s="60"/>
      <x:c r="P174" s="60"/>
      <x:c r="Q174" s="60"/>
      <x:c r="R174" s="60"/>
      <x:c r="S174" s="55"/>
    </x:row>
    <x:row r="175" spans="1:19" customHeight="1">
      <x:c r="A175" s="56" t="str">
        <x:f t="shared" si="0"/>
        <x:v>create (a174: Poem{gid: 'HBSGSJ(SG)02_078_PR', class: 'Poem', name: '사가시집02_시078', title: '又送倪翰林 代人作', originText: '﻿六龍駕御扶日轂。大明赫赫麗蒼穹。坐開明堂布陽春。丹詔夜下蓬萊宮。玉堂學士駕星軺。遙遙來指天之東。鶴野飛雪襲貂裘。鴨江波細橫蘭舟。鷄林鵠峯入睥睨。三山出沒金鼇頭。馳驅叱馭經險艱。壯哉弧矢仍冥搜。丹旌羽盖戒前程。錦袍玉節相暉明。三韓共識瀛洲仙。快覩祥麟與景星。手捧芝匭來傳宣。周旋禮儀還無愆。從容專對意氣振。文章餘事俱入神。談笑縱橫吐虹霓。胸襟磊落羅星辰。奇哉光燄萬丈長。藻句出口頻驚人。牢籠風月入錦囊。汗漫天地仍周章。小邦僻陋難久留。忩忩駕言回征輈。春風吹入太液池。霱雲高擁丹鳳樓。君歸承寵謌鹿鳴。上林爛熳聞啼鸎。君看海上蟠桃樹。千年一實飽霜露。摘向金盤獻至尊。萬歲垂拱臨東藩。我有大繭出扶桑。五彩燦爛成文章。贈君黼黻舜衣裳。要令四海昭回光。', titleK: '', translationK: '', category:'', topic:'중국 사신 예겸 전송', reply: 'N'})</x:v>
      </x:c>
      <x:c r="B175" s="57">
        <x:v>174</x:v>
      </x:c>
      <x:c r="C175" s="15" t="s">
        <x:v>1904</x:v>
      </x:c>
      <x:c r="D175" s="16" t="s">
        <x:v>3250</x:v>
      </x:c>
      <x:c r="E175" s="36" t="s">
        <x:v>4139</x:v>
      </x:c>
      <x:c r="F175" s="58" t="s">
        <x:v>4135</x:v>
      </x:c>
      <x:c r="G175" s="39" t="s">
        <x:v>359</x:v>
      </x:c>
      <x:c r="H175" s="22"/>
      <x:c r="I175" s="16"/>
      <x:c r="J175" s="32"/>
      <x:c r="K175" s="58" t="s">
        <x:v>4127</x:v>
      </x:c>
      <x:c r="L175" s="32" t="s">
        <x:v>2233</x:v>
      </x:c>
      <x:c r="M175" s="60"/>
      <x:c r="N175" s="60"/>
      <x:c r="O175" s="60"/>
      <x:c r="P175" s="60"/>
      <x:c r="Q175" s="60"/>
      <x:c r="R175" s="60"/>
      <x:c r="S175" s="55"/>
    </x:row>
    <x:row r="176" spans="1:19" customHeight="1">
      <x:c r="A176" s="56" t="str">
        <x:f t="shared" si="0"/>
        <x:v>create (a175: Poem{gid: 'HBSGSJ(SG)02_079_01_PR', class: 'Poem', name: '사가시집02_시079_1', title: '送副使 代人作', originText: '﻿龍頭聲譽冠朝簪。萬里傳宣捧德音。驛騎如飛烟野闊。貂裘易薄雪山深。前驅喜見相如弩。垂橐曾無陸賈金。使罷星軺還北上。淸詩高價滿鷄林。', titleK: '', translationK: '', category:'', topic:'중국 사신 사마순 전송', reply: 'N'})</x:v>
      </x:c>
      <x:c r="B176" s="57">
        <x:v>175</x:v>
      </x:c>
      <x:c r="C176" s="15" t="s">
        <x:v>3466</x:v>
      </x:c>
      <x:c r="D176" s="16" t="s">
        <x:v>3250</x:v>
      </x:c>
      <x:c r="E176" s="36" t="s">
        <x:v>3013</x:v>
      </x:c>
      <x:c r="F176" s="58" t="s">
        <x:v>1549</x:v>
      </x:c>
      <x:c r="G176" s="41" t="s">
        <x:v>403</x:v>
      </x:c>
      <x:c r="H176" s="22"/>
      <x:c r="I176" s="16"/>
      <x:c r="J176" s="32"/>
      <x:c r="K176" s="58" t="s">
        <x:v>2910</x:v>
      </x:c>
      <x:c r="L176" s="32" t="s">
        <x:v>2233</x:v>
      </x:c>
      <x:c r="M176" s="60"/>
      <x:c r="N176" s="60"/>
      <x:c r="O176" s="60"/>
      <x:c r="P176" s="60"/>
      <x:c r="Q176" s="60"/>
      <x:c r="R176" s="60"/>
      <x:c r="S176" s="55"/>
    </x:row>
    <x:row r="177" spans="1:19" customHeight="1">
      <x:c r="A177" s="56" t="str">
        <x:f t="shared" si="0"/>
        <x:v>create (a176: Poem{gid: 'HBSGSJ(SG)02_079_02_PR', class: 'Poem', name: '사가시집02_시079_2', title: '送副使 代人作', originText: '﻿聖皇御新極。推恩及東方。賢侯受使命。玉節何暉煌。端姿皎氷雪。令德如圭璋。威儀已可則。出言仍有章。而我苦無似。何幸攀淸光。謬蒙辱知待。感激安可量。頻頻獲佳什。珍重愈琳琅。相懽未云幾。別離何太忙。臨岐不忍別。交手空彷徨。蕩蕩白玉京。遙遙滄海濱。江山渺南北。道路阻且長。會面諒未易。我心悲以傷。去去更自勖。寥廓高飛翔。上副明時需。下慰相思腸。', titleK: '', translationK: '', category:'', topic:'중국 사신 사마순 전송', reply: 'N'})</x:v>
      </x:c>
      <x:c r="B177" s="57">
        <x:v>176</x:v>
      </x:c>
      <x:c r="C177" s="15" t="s">
        <x:v>3483</x:v>
      </x:c>
      <x:c r="D177" s="16" t="s">
        <x:v>3250</x:v>
      </x:c>
      <x:c r="E177" s="36" t="s">
        <x:v>2997</x:v>
      </x:c>
      <x:c r="F177" s="58" t="s">
        <x:v>1549</x:v>
      </x:c>
      <x:c r="G177" s="41" t="s">
        <x:v>1704</x:v>
      </x:c>
      <x:c r="H177" s="22"/>
      <x:c r="I177" s="16"/>
      <x:c r="J177" s="32"/>
      <x:c r="K177" s="58" t="s">
        <x:v>2910</x:v>
      </x:c>
      <x:c r="L177" s="32" t="s">
        <x:v>2233</x:v>
      </x:c>
      <x:c r="M177" s="60"/>
      <x:c r="N177" s="60"/>
      <x:c r="O177" s="60"/>
      <x:c r="P177" s="60"/>
      <x:c r="Q177" s="60"/>
      <x:c r="R177" s="60"/>
      <x:c r="S177" s="55"/>
    </x:row>
    <x:row r="178" spans="1:19" customHeight="1">
      <x:c r="A178" s="56" t="str">
        <x:f t="shared" si="0"/>
        <x:v>create (a177: Poem{gid: 'HBSGSJ(SG)02_080_00_PR', class: 'Poem', name: '사가시집02_시080_0', title: '題姜景醇所藏日本高僧畫山水八景 希孟', originText: '', titleK: '', translationK: '', category:'', topic:'그림_강희맹 소장 산수도', reply: 'N'})</x:v>
      </x:c>
      <x:c r="B178" s="57">
        <x:v>177</x:v>
      </x:c>
      <x:c r="C178" s="15" t="s">
        <x:v>3311</x:v>
      </x:c>
      <x:c r="D178" s="16" t="s">
        <x:v>3250</x:v>
      </x:c>
      <x:c r="E178" s="36" t="s">
        <x:v>3006</x:v>
      </x:c>
      <x:c r="F178" s="58" t="s">
        <x:v>3073</x:v>
      </x:c>
      <x:c r="G178" s="41"/>
      <x:c r="H178" s="22"/>
      <x:c r="I178" s="16"/>
      <x:c r="J178" s="32"/>
      <x:c r="K178" s="58" t="s">
        <x:v>2928</x:v>
      </x:c>
      <x:c r="L178" s="32" t="s">
        <x:v>2233</x:v>
      </x:c>
      <x:c r="M178" s="60"/>
      <x:c r="N178" s="60"/>
      <x:c r="O178" s="60"/>
      <x:c r="P178" s="60"/>
      <x:c r="Q178" s="60"/>
      <x:c r="R178" s="60"/>
      <x:c r="S178" s="55"/>
    </x:row>
    <x:row r="179" spans="1:19" customHeight="1">
      <x:c r="A179" s="56" t="str">
        <x:f t="shared" si="0"/>
        <x:v>create (a178: Poem{gid: 'HBSGSJ(SG)02_080_01_PR', class: 'Poem', name: '사가시집02_시080_1', title: '﻿梅塢殘春', originText: '﻿遠岫攢空翠似堆。梅花屋角雪繁開。何人步屧尋春去。笑指靑帘緩步來。', titleK: '', translationK: '', category:'', topic:'그림_강희맹 소장 산수도', reply: 'N'})</x:v>
      </x:c>
      <x:c r="B179" s="57">
        <x:v>178</x:v>
      </x:c>
      <x:c r="C179" s="15" t="s">
        <x:v>3290</x:v>
      </x:c>
      <x:c r="D179" s="16" t="s">
        <x:v>3250</x:v>
      </x:c>
      <x:c r="E179" s="36" t="s">
        <x:v>2930</x:v>
      </x:c>
      <x:c r="F179" s="58" t="s">
        <x:v>1719</x:v>
      </x:c>
      <x:c r="G179" s="41" t="s">
        <x:v>4045</x:v>
      </x:c>
      <x:c r="H179" s="22"/>
      <x:c r="I179" s="16"/>
      <x:c r="J179" s="32"/>
      <x:c r="K179" s="58" t="s">
        <x:v>2928</x:v>
      </x:c>
      <x:c r="L179" s="32" t="s">
        <x:v>2233</x:v>
      </x:c>
      <x:c r="M179" s="60"/>
      <x:c r="N179" s="60"/>
      <x:c r="O179" s="60"/>
      <x:c r="P179" s="60"/>
      <x:c r="Q179" s="60"/>
      <x:c r="R179" s="60"/>
      <x:c r="S179" s="55"/>
    </x:row>
    <x:row r="180" spans="1:19" customHeight="1">
      <x:c r="A180" s="56" t="str">
        <x:f t="shared" si="0"/>
        <x:v>create (a179: Poem{gid: 'HBSGSJ(SG)02_080_02_PR', class: 'Poem', name: '사가시집02_시080_2', title: '﻿雲林長夏', originText: '﻿朝來嵐氣滿西山。淸樾陰陰作雨寒。未信人間汗如水。樓臺多少揷雲端。', titleK: '', translationK: '', category:'', topic:'그림_강희맹 소장 산수도', reply: 'N'})</x:v>
      </x:c>
      <x:c r="B180" s="57">
        <x:v>179</x:v>
      </x:c>
      <x:c r="C180" s="15" t="s">
        <x:v>3307</x:v>
      </x:c>
      <x:c r="D180" s="16" t="s">
        <x:v>3250</x:v>
      </x:c>
      <x:c r="E180" s="36" t="s">
        <x:v>2895</x:v>
      </x:c>
      <x:c r="F180" s="58" t="s">
        <x:v>1034</x:v>
      </x:c>
      <x:c r="G180" s="41" t="s">
        <x:v>131</x:v>
      </x:c>
      <x:c r="H180" s="22"/>
      <x:c r="I180" s="16"/>
      <x:c r="J180" s="32"/>
      <x:c r="K180" s="58" t="s">
        <x:v>2928</x:v>
      </x:c>
      <x:c r="L180" s="32" t="s">
        <x:v>2233</x:v>
      </x:c>
      <x:c r="M180" s="60"/>
      <x:c r="N180" s="60"/>
      <x:c r="O180" s="60"/>
      <x:c r="P180" s="60"/>
      <x:c r="Q180" s="60"/>
      <x:c r="R180" s="60"/>
      <x:c r="S180" s="55"/>
    </x:row>
    <x:row r="181" spans="1:19" customHeight="1">
      <x:c r="A181" s="56" t="str">
        <x:f t="shared" si="0"/>
        <x:v>create (a180: Poem{gid: 'HBSGSJ(SG)02_080_03_PR', class: 'Poem', name: '사가시집02_시080_3', title: '﻿海岸千檣', originText: '﻿隔岸靑山喚不來。白鷗春水碧於苔。檣帆高下多如織。去去江南幾日廻。', titleK: '', translationK: '', category:'', topic:'그림_강희맹 소장 산수도', reply: 'N'})</x:v>
      </x:c>
      <x:c r="B181" s="57">
        <x:v>180</x:v>
      </x:c>
      <x:c r="C181" s="15" t="s">
        <x:v>3279</x:v>
      </x:c>
      <x:c r="D181" s="16" t="s">
        <x:v>3250</x:v>
      </x:c>
      <x:c r="E181" s="36" t="s">
        <x:v>2922</x:v>
      </x:c>
      <x:c r="F181" s="58" t="s">
        <x:v>3845</x:v>
      </x:c>
      <x:c r="G181" s="41" t="s">
        <x:v>4002</x:v>
      </x:c>
      <x:c r="H181" s="22"/>
      <x:c r="I181" s="16"/>
      <x:c r="J181" s="32"/>
      <x:c r="K181" s="58" t="s">
        <x:v>2928</x:v>
      </x:c>
      <x:c r="L181" s="32" t="s">
        <x:v>2233</x:v>
      </x:c>
      <x:c r="M181" s="60"/>
      <x:c r="N181" s="60"/>
      <x:c r="O181" s="60"/>
      <x:c r="P181" s="60"/>
      <x:c r="Q181" s="60"/>
      <x:c r="R181" s="60"/>
      <x:c r="S181" s="55"/>
    </x:row>
    <x:row r="182" spans="1:19" customHeight="1">
      <x:c r="A182" s="56" t="str">
        <x:f t="shared" si="0"/>
        <x:v>create (a181: Poem{gid: 'HBSGSJ(SG)02_080_04_PR', class: 'Poem', name: '사가시집02_시080_4', title: '﻿渡口長風', originText: '﻿納納江湖半日風。布帆無恙向江東。忽然攪我江東興。仔細相看是畫中。', titleK: '', translationK: '', category:'', topic:'그림_강희맹 소장 산수도', reply: 'N'})</x:v>
      </x:c>
      <x:c r="B182" s="57">
        <x:v>181</x:v>
      </x:c>
      <x:c r="C182" s="15" t="s">
        <x:v>3305</x:v>
      </x:c>
      <x:c r="D182" s="16" t="s">
        <x:v>3250</x:v>
      </x:c>
      <x:c r="E182" s="36" t="s">
        <x:v>1658</x:v>
      </x:c>
      <x:c r="F182" s="58" t="s">
        <x:v>1529</x:v>
      </x:c>
      <x:c r="G182" s="41" t="s">
        <x:v>51</x:v>
      </x:c>
      <x:c r="H182" s="22"/>
      <x:c r="I182" s="16"/>
      <x:c r="J182" s="32"/>
      <x:c r="K182" s="58" t="s">
        <x:v>2928</x:v>
      </x:c>
      <x:c r="L182" s="32" t="s">
        <x:v>2233</x:v>
      </x:c>
      <x:c r="M182" s="60"/>
      <x:c r="N182" s="60"/>
      <x:c r="O182" s="60"/>
      <x:c r="P182" s="60"/>
      <x:c r="Q182" s="60"/>
      <x:c r="R182" s="60"/>
      <x:c r="S182" s="55"/>
    </x:row>
    <x:row r="183" spans="1:19" customHeight="1">
      <x:c r="A183" s="56" t="str">
        <x:f t="shared" si="0"/>
        <x:v>create (a182: Poem{gid: 'HBSGSJ(SG)02_080_05_PR', class: 'Poem', name: '사가시집02_시080_5', title: '﻿蘆渚羣鴻', originText: '﻿蘆花如雪滿江秋。落日長空鴈影稠。也合冥飛避繒繳。失身元爲稻梁謀。', titleK: '', translationK: '', category:'', topic:'그림_강희맹 소장 산수도', reply: 'N'})</x:v>
      </x:c>
      <x:c r="B183" s="57">
        <x:v>182</x:v>
      </x:c>
      <x:c r="C183" s="15" t="s">
        <x:v>3299</x:v>
      </x:c>
      <x:c r="D183" s="16" t="s">
        <x:v>3250</x:v>
      </x:c>
      <x:c r="E183" s="36" t="s">
        <x:v>1677</x:v>
      </x:c>
      <x:c r="F183" s="58" t="s">
        <x:v>1489</x:v>
      </x:c>
      <x:c r="G183" s="41" t="s">
        <x:v>4010</x:v>
      </x:c>
      <x:c r="H183" s="22"/>
      <x:c r="I183" s="16"/>
      <x:c r="J183" s="32"/>
      <x:c r="K183" s="58" t="s">
        <x:v>2928</x:v>
      </x:c>
      <x:c r="L183" s="32" t="s">
        <x:v>2233</x:v>
      </x:c>
      <x:c r="M183" s="60"/>
      <x:c r="N183" s="60"/>
      <x:c r="O183" s="60"/>
      <x:c r="P183" s="60"/>
      <x:c r="Q183" s="60"/>
      <x:c r="R183" s="60"/>
      <x:c r="S183" s="55"/>
    </x:row>
    <x:row r="184" spans="1:19" customHeight="1">
      <x:c r="A184" s="56" t="str">
        <x:f t="shared" si="0"/>
        <x:v>create (a183: Poem{gid: 'HBSGSJ(SG)02_080_06_PR', class: 'Poem', name: '사가시집02_시080_6', title: '﻿烟江萬竹', originText: '﻿羃羃晴煙矗一江。萬竿如束碧摐摐。江南客興知多少。取次移蓬不閉䆫。', titleK: '', translationK: '', category:'', topic:'그림_강희맹 소장 산수도', reply: 'N'})</x:v>
      </x:c>
      <x:c r="B184" s="57">
        <x:v>183</x:v>
      </x:c>
      <x:c r="C184" s="15" t="s">
        <x:v>3304</x:v>
      </x:c>
      <x:c r="D184" s="16" t="s">
        <x:v>3250</x:v>
      </x:c>
      <x:c r="E184" s="36" t="s">
        <x:v>2875</x:v>
      </x:c>
      <x:c r="F184" s="58" t="s">
        <x:v>1520</x:v>
      </x:c>
      <x:c r="G184" s="41" t="s">
        <x:v>4079</x:v>
      </x:c>
      <x:c r="H184" s="22"/>
      <x:c r="I184" s="16"/>
      <x:c r="J184" s="32"/>
      <x:c r="K184" s="58" t="s">
        <x:v>2928</x:v>
      </x:c>
      <x:c r="L184" s="32" t="s">
        <x:v>2233</x:v>
      </x:c>
      <x:c r="M184" s="60"/>
      <x:c r="N184" s="60"/>
      <x:c r="O184" s="60"/>
      <x:c r="P184" s="60"/>
      <x:c r="Q184" s="60"/>
      <x:c r="R184" s="60"/>
      <x:c r="S184" s="55"/>
    </x:row>
    <x:row r="185" spans="1:19" customHeight="1">
      <x:c r="A185" s="56" t="str">
        <x:f t="shared" si="0"/>
        <x:v>create (a184: Poem{gid: 'HBSGSJ(SG)02_080_07_PR', class: 'Poem', name: '사가시집02_시080_7', title: '﻿湖亭秋月', originText: '﻿天光上下鏡澄寒。瀲灔雲端月似盤。一棹孤舟向何處。玉人無語靠欄干。', titleK: '', translationK: '', category:'', topic:'그림_강희맹 소장 산수도', reply: 'N'})</x:v>
      </x:c>
      <x:c r="B185" s="57">
        <x:v>184</x:v>
      </x:c>
      <x:c r="C185" s="15" t="s">
        <x:v>3310</x:v>
      </x:c>
      <x:c r="D185" s="16" t="s">
        <x:v>3250</x:v>
      </x:c>
      <x:c r="E185" s="36" t="s">
        <x:v>2911</x:v>
      </x:c>
      <x:c r="F185" s="58" t="s">
        <x:v>840</x:v>
      </x:c>
      <x:c r="G185" s="41" t="s">
        <x:v>4077</x:v>
      </x:c>
      <x:c r="H185" s="22"/>
      <x:c r="I185" s="16"/>
      <x:c r="J185" s="32"/>
      <x:c r="K185" s="58" t="s">
        <x:v>2928</x:v>
      </x:c>
      <x:c r="L185" s="32" t="s">
        <x:v>2233</x:v>
      </x:c>
      <x:c r="M185" s="60"/>
      <x:c r="N185" s="60"/>
      <x:c r="O185" s="60"/>
      <x:c r="P185" s="60"/>
      <x:c r="Q185" s="60"/>
      <x:c r="R185" s="60"/>
      <x:c r="S185" s="55"/>
    </x:row>
    <x:row r="186" spans="1:19" customHeight="1">
      <x:c r="A186" s="56" t="str">
        <x:f t="shared" si="0"/>
        <x:v>create (a185: Poem{gid: 'HBSGSJ(SG)02_080_08_PR', class: 'Poem', name: '사가시집02_시080_8', title: '﻿江村霽雪', originText: '﻿漠漠頑雲撥不開。滿山飛雪玉崔巍。孤舟釣罷歸來晩。何用山陰興盡回。', titleK: '', translationK: '', category:'', topic:'그림_강희맹 소장 산수도', reply: 'N'})</x:v>
      </x:c>
      <x:c r="B186" s="57">
        <x:v>185</x:v>
      </x:c>
      <x:c r="C186" s="15" t="s">
        <x:v>3296</x:v>
      </x:c>
      <x:c r="D186" s="16" t="s">
        <x:v>3250</x:v>
      </x:c>
      <x:c r="E186" s="36" t="s">
        <x:v>2869</x:v>
      </x:c>
      <x:c r="F186" s="58" t="s">
        <x:v>1471</x:v>
      </x:c>
      <x:c r="G186" s="41" t="s">
        <x:v>297</x:v>
      </x:c>
      <x:c r="H186" s="22"/>
      <x:c r="I186" s="16"/>
      <x:c r="J186" s="32"/>
      <x:c r="K186" s="58" t="s">
        <x:v>2928</x:v>
      </x:c>
      <x:c r="L186" s="32" t="s">
        <x:v>2233</x:v>
      </x:c>
      <x:c r="M186" s="60"/>
      <x:c r="N186" s="60"/>
      <x:c r="O186" s="60"/>
      <x:c r="P186" s="60"/>
      <x:c r="Q186" s="60"/>
      <x:c r="R186" s="60"/>
      <x:c r="S186" s="55"/>
    </x:row>
    <x:row r="187" spans="1:19" customHeight="1">
      <x:c r="A187" s="56" t="str">
        <x:f t="shared" si="0"/>
        <x:v>create (a186: Poem{gid: 'HBSGSJ(SG)02_081_01_PR', class: 'Poem', name: '사가시집02_시081_1', title: '淨友亭。爲貴公子作。', originText: '﻿新構華亭特地涼。小池淸淺藕花香。翠雲繚繞天涵影。紅霧涳濛日護光。肯許貞姿汚鉛粉。自將馨德沐蘭湯。燕間相友多三益。莫遣羣芳近座傍。', titleK: '', translationK: '', category:'', topic:'정우정', reply: 'N'})</x:v>
      </x:c>
      <x:c r="B187" s="57">
        <x:v>186</x:v>
      </x:c>
      <x:c r="C187" s="15" t="s">
        <x:v>3295</x:v>
      </x:c>
      <x:c r="D187" s="16" t="s">
        <x:v>3250</x:v>
      </x:c>
      <x:c r="E187" s="36" t="s">
        <x:v>783</x:v>
      </x:c>
      <x:c r="F187" s="58" t="s">
        <x:v>4129</x:v>
      </x:c>
      <x:c r="G187" s="41" t="s">
        <x:v>495</x:v>
      </x:c>
      <x:c r="H187" s="22"/>
      <x:c r="I187" s="16"/>
      <x:c r="J187" s="32"/>
      <x:c r="K187" s="58" t="s">
        <x:v>1967</x:v>
      </x:c>
      <x:c r="L187" s="32" t="s">
        <x:v>2233</x:v>
      </x:c>
      <x:c r="M187" s="60"/>
      <x:c r="N187" s="60"/>
      <x:c r="O187" s="60"/>
      <x:c r="P187" s="60"/>
      <x:c r="Q187" s="60"/>
      <x:c r="R187" s="60"/>
      <x:c r="S187" s="55"/>
    </x:row>
    <x:row r="188" spans="1:19" customHeight="1">
      <x:c r="A188" s="56" t="str">
        <x:f t="shared" si="0"/>
        <x:v>create (a187: Poem{gid: 'HBSGSJ(SG)02_081_02_PR', class: 'Poem', name: '사가시집02_시081_2', title: '淨友亭。爲貴公子作。', originText: '﻿小風吹水動漣漪。十里荷香自一池。勝賞不須搖艇去。風流都在倚闌時。紅粧翠盖扶相似。白雨靑煙映相宜。夙信高人多雅趣。天開罨畫入新詩。', titleK: '', translationK: '', category:'', topic:'정우정', reply: 'N'})</x:v>
      </x:c>
      <x:c r="B188" s="57">
        <x:v>187</x:v>
      </x:c>
      <x:c r="C188" s="15" t="s">
        <x:v>3300</x:v>
      </x:c>
      <x:c r="D188" s="16" t="s">
        <x:v>3250</x:v>
      </x:c>
      <x:c r="E188" s="36" t="s">
        <x:v>2920</x:v>
      </x:c>
      <x:c r="F188" s="58" t="s">
        <x:v>4129</x:v>
      </x:c>
      <x:c r="G188" s="41" t="s">
        <x:v>498</x:v>
      </x:c>
      <x:c r="H188" s="22"/>
      <x:c r="I188" s="16"/>
      <x:c r="J188" s="32"/>
      <x:c r="K188" s="58" t="s">
        <x:v>1967</x:v>
      </x:c>
      <x:c r="L188" s="32" t="s">
        <x:v>2233</x:v>
      </x:c>
      <x:c r="M188" s="60"/>
      <x:c r="N188" s="60"/>
      <x:c r="O188" s="60"/>
      <x:c r="P188" s="60"/>
      <x:c r="Q188" s="60"/>
      <x:c r="R188" s="60"/>
      <x:c r="S188" s="55"/>
    </x:row>
    <x:row r="189" spans="1:19" customHeight="1">
      <x:c r="A189" s="56" t="str">
        <x:f t="shared" si="0"/>
        <x:v>create (a188: Poem{gid: 'HBSGSJ(SG)02_082_PR', class: 'Poem', name: '사가시집02_시082', title: '送柳士初休復之全羅村舍', originText: '﻿人生一世間。有命懸在天。昧者好枉尋。直道唯守絃。擧世皆滔滔。莫分方與圓。柳氏旣不遭。名韁非所纏。平生丈夫志。落落師古賢。擧擧今何征。朔雪明祖筵。田園入我想。松竹凝寒煙。自云醒者樂。豈與醉人傳。揖我出門去。落日催行旃。我嬰塵綱中。生死猶狂顚。送君不可隨。別淚徒濺濺。', titleK: '', translationK: '', category:'', topic:'유휴복 전송', reply: 'N'})</x:v>
      </x:c>
      <x:c r="B189" s="57">
        <x:v>188</x:v>
      </x:c>
      <x:c r="C189" s="15" t="s">
        <x:v>1846</x:v>
      </x:c>
      <x:c r="D189" s="16" t="s">
        <x:v>3250</x:v>
      </x:c>
      <x:c r="E189" s="36" t="s">
        <x:v>3966</x:v>
      </x:c>
      <x:c r="F189" s="58" t="s">
        <x:v>4121</x:v>
      </x:c>
      <x:c r="G189" s="39" t="s">
        <x:v>216</x:v>
      </x:c>
      <x:c r="H189" s="22"/>
      <x:c r="I189" s="16"/>
      <x:c r="J189" s="32"/>
      <x:c r="K189" s="58" t="s">
        <x:v>3808</x:v>
      </x:c>
      <x:c r="L189" s="32" t="s">
        <x:v>2233</x:v>
      </x:c>
      <x:c r="M189" s="60"/>
      <x:c r="N189" s="60"/>
      <x:c r="O189" s="60"/>
      <x:c r="P189" s="60"/>
      <x:c r="Q189" s="60"/>
      <x:c r="R189" s="60"/>
      <x:c r="S189" s="55"/>
    </x:row>
    <x:row r="190" spans="1:19" customHeight="1">
      <x:c r="A190" s="56" t="str">
        <x:f t="shared" si="0"/>
        <x:v>create (a189: Poem{gid: 'HBSGSJ(SG)02_083_01_PR', class: 'Poem', name: '사가시집02_시083_1', title: '次韻永川公子園中四詠', originText: '﻿藏春塢裏百花開。小雨如酥昨夜來。盡日憑闌香滿袖。更看花影月低徊。', titleK: '', translationK: '', category:'', topic:'이정 시운(원중사영)', reply: 'Y'})</x:v>
      </x:c>
      <x:c r="B190" s="57">
        <x:v>189</x:v>
      </x:c>
      <x:c r="C190" s="15" t="s">
        <x:v>3301</x:v>
      </x:c>
      <x:c r="D190" s="16" t="s">
        <x:v>3250</x:v>
      </x:c>
      <x:c r="E190" s="36" t="s">
        <x:v>2859</x:v>
      </x:c>
      <x:c r="F190" s="58" t="s">
        <x:v>4132</x:v>
      </x:c>
      <x:c r="G190" s="41" t="s">
        <x:v>4008</x:v>
      </x:c>
      <x:c r="H190" s="22"/>
      <x:c r="I190" s="16"/>
      <x:c r="J190" s="32"/>
      <x:c r="K190" s="58" t="s">
        <x:v>3858</x:v>
      </x:c>
      <x:c r="L190" s="32" t="s">
        <x:v>2069</x:v>
      </x:c>
      <x:c r="M190" s="60"/>
      <x:c r="N190" s="60"/>
      <x:c r="O190" s="60"/>
      <x:c r="P190" s="60"/>
      <x:c r="Q190" s="60"/>
      <x:c r="R190" s="60"/>
      <x:c r="S190" s="55"/>
    </x:row>
    <x:row r="191" spans="1:19" customHeight="1">
      <x:c r="A191" s="56" t="str">
        <x:f t="shared" si="0"/>
        <x:v>create (a190: Poem{gid: 'HBSGSJ(SG)02_083_02_PR', class: 'Poem', name: '사가시집02_시083_2', title: '次韻永川公子園中四詠', originText: '﻿林梅已子杏生仁。綠樹濃陰香四隣。一陣南薰吹午夢。氷漿水簟緫宜人。', titleK: '', translationK: '', category:'', topic:'이정 시운(원중사영)', reply: 'Y'})</x:v>
      </x:c>
      <x:c r="B191" s="57">
        <x:v>190</x:v>
      </x:c>
      <x:c r="C191" s="15" t="s">
        <x:v>3293</x:v>
      </x:c>
      <x:c r="D191" s="16" t="s">
        <x:v>3250</x:v>
      </x:c>
      <x:c r="E191" s="36" t="s">
        <x:v>2917</x:v>
      </x:c>
      <x:c r="F191" s="58" t="s">
        <x:v>4132</x:v>
      </x:c>
      <x:c r="G191" s="39" t="s">
        <x:v>4065</x:v>
      </x:c>
      <x:c r="H191" s="22"/>
      <x:c r="I191" s="16"/>
      <x:c r="J191" s="32"/>
      <x:c r="K191" s="58" t="s">
        <x:v>3858</x:v>
      </x:c>
      <x:c r="L191" s="32" t="s">
        <x:v>2069</x:v>
      </x:c>
      <x:c r="M191" s="60"/>
      <x:c r="N191" s="60"/>
      <x:c r="O191" s="60"/>
      <x:c r="P191" s="60"/>
      <x:c r="Q191" s="60"/>
      <x:c r="R191" s="60"/>
      <x:c r="S191" s="55"/>
    </x:row>
    <x:row r="192" spans="1:19" customHeight="1">
      <x:c r="A192" s="56" t="str">
        <x:f t="shared" si="0"/>
        <x:v>create (a191: Poem{gid: 'HBSGSJ(SG)02_083_03_PR', class: 'Poem', name: '사가시집02_시083_3', title: '次韻永川公子園中四詠', originText: '﻿賞蓮傘雨轉凄凄。黃菊東籬晩興迷。一夜小樓涼似水。碧空明月老梧西。', titleK: '', translationK: '', category:'', topic:'이정 시운(원중사영)', reply: 'Y'})</x:v>
      </x:c>
      <x:c r="B192" s="57">
        <x:v>191</x:v>
      </x:c>
      <x:c r="C192" s="15" t="s">
        <x:v>3289</x:v>
      </x:c>
      <x:c r="D192" s="16" t="s">
        <x:v>3250</x:v>
      </x:c>
      <x:c r="E192" s="36" t="s">
        <x:v>2854</x:v>
      </x:c>
      <x:c r="F192" s="58" t="s">
        <x:v>4132</x:v>
      </x:c>
      <x:c r="G192" s="41" t="s">
        <x:v>308</x:v>
      </x:c>
      <x:c r="H192" s="22"/>
      <x:c r="I192" s="16"/>
      <x:c r="J192" s="32"/>
      <x:c r="K192" s="58" t="s">
        <x:v>3858</x:v>
      </x:c>
      <x:c r="L192" s="32" t="s">
        <x:v>2069</x:v>
      </x:c>
      <x:c r="M192" s="60"/>
      <x:c r="N192" s="60"/>
      <x:c r="O192" s="60"/>
      <x:c r="P192" s="60"/>
      <x:c r="Q192" s="60"/>
      <x:c r="R192" s="60"/>
      <x:c r="S192" s="55"/>
    </x:row>
    <x:row r="193" spans="1:19" customHeight="1">
      <x:c r="A193" s="56" t="str">
        <x:f t="shared" si="0"/>
        <x:v>create (a192: Poem{gid: 'HBSGSJ(SG)02_083_04_PR', class: 'Poem', name: '사가시집02_시083_4', title: '次韻永川公子園中四詠', originText: '﻿梅花殘臈氣氤氳。金鴨香銷早掩門。門外松篁知幾丈。夜來吹作海濤喧。', titleK: '', translationK: '', category:'', topic:'이정 시운(원중사영)', reply: 'Y'})</x:v>
      </x:c>
      <x:c r="B193" s="57">
        <x:v>192</x:v>
      </x:c>
      <x:c r="C193" s="15" t="s">
        <x:v>3313</x:v>
      </x:c>
      <x:c r="D193" s="16" t="s">
        <x:v>3250</x:v>
      </x:c>
      <x:c r="E193" s="36" t="s">
        <x:v>1673</x:v>
      </x:c>
      <x:c r="F193" s="58" t="s">
        <x:v>4132</x:v>
      </x:c>
      <x:c r="G193" s="39" t="s">
        <x:v>4074</x:v>
      </x:c>
      <x:c r="H193" s="22"/>
      <x:c r="I193" s="22"/>
      <x:c r="J193" s="32"/>
      <x:c r="K193" s="58" t="s">
        <x:v>3858</x:v>
      </x:c>
      <x:c r="L193" s="32" t="s">
        <x:v>2069</x:v>
      </x:c>
      <x:c r="M193" s="60"/>
      <x:c r="N193" s="60"/>
      <x:c r="O193" s="60"/>
      <x:c r="P193" s="60"/>
      <x:c r="Q193" s="60"/>
      <x:c r="R193" s="60"/>
      <x:c r="S193" s="55"/>
    </x:row>
    <x:row r="194" spans="1:19" customHeight="1">
      <x:c r="A194" s="56" t="str">
        <x:f t="shared" si="0"/>
        <x:v>create (a193: Poem{gid: 'HBSGSJ(SG)02_084_PR', class: 'Poem', name: '사가시집02_시084', title: '憩大慈菴。仍向臨津。', originText: '﻿山中策羸馬。寺裏別高僧。樹密雲俱暗。沙明水自澄。荒陂尋古碣。斜日吊前陵。莫怪悲秋客。登樓恨可憑。', titleK: '', translationK: '', category:'', topic:'대자암', reply: 'N'})</x:v>
      </x:c>
      <x:c r="B194" s="57">
        <x:v>193</x:v>
      </x:c>
      <x:c r="C194" s="15" t="s">
        <x:v>1903</x:v>
      </x:c>
      <x:c r="D194" s="16" t="s">
        <x:v>3250</x:v>
      </x:c>
      <x:c r="E194" s="36" t="s">
        <x:v>3977</x:v>
      </x:c>
      <x:c r="F194" s="58" t="s">
        <x:v>4133</x:v>
      </x:c>
      <x:c r="G194" s="39" t="s">
        <x:v>614</x:v>
      </x:c>
      <x:c r="H194" s="22"/>
      <x:c r="I194" s="22"/>
      <x:c r="J194" s="32"/>
      <x:c r="K194" s="58" t="s">
        <x:v>2400</x:v>
      </x:c>
      <x:c r="L194" s="32" t="s">
        <x:v>2233</x:v>
      </x:c>
      <x:c r="M194" s="60"/>
      <x:c r="N194" s="60"/>
      <x:c r="O194" s="60"/>
      <x:c r="P194" s="60"/>
      <x:c r="Q194" s="60"/>
      <x:c r="R194" s="60"/>
      <x:c r="S194" s="55"/>
    </x:row>
    <x:row r="195" spans="1:19" customHeight="1">
      <x:c r="A195" s="56" t="str">
        <x:f t="shared" si="0"/>
        <x:v>create (a194: Poem{gid: 'HBSGSJ(SG)02_085_PR', class: 'Poem', name: '사가시집02_시085', title: '臨津晩渡', originText: '﻿靑山兩岸渡江來。南浦晡時潮又回。穩發官船祠下泊。西風無數荻花開。', titleK: '', translationK: '', category:'', topic:'임진', reply: 'N'})</x:v>
      </x:c>
      <x:c r="B195" s="57">
        <x:v>194</x:v>
      </x:c>
      <x:c r="C195" s="15" t="s">
        <x:v>1839</x:v>
      </x:c>
      <x:c r="D195" s="16" t="s">
        <x:v>3250</x:v>
      </x:c>
      <x:c r="E195" s="36" t="s">
        <x:v>3972</x:v>
      </x:c>
      <x:c r="F195" s="58" t="s">
        <x:v>1046</x:v>
      </x:c>
      <x:c r="G195" s="39" t="s">
        <x:v>4073</x:v>
      </x:c>
      <x:c r="H195" s="22"/>
      <x:c r="I195" s="22"/>
      <x:c r="J195" s="32"/>
      <x:c r="K195" s="58" t="s">
        <x:v>2058</x:v>
      </x:c>
      <x:c r="L195" s="32" t="s">
        <x:v>2233</x:v>
      </x:c>
      <x:c r="M195" s="60"/>
      <x:c r="N195" s="60"/>
      <x:c r="O195" s="60"/>
      <x:c r="P195" s="60"/>
      <x:c r="Q195" s="60"/>
      <x:c r="R195" s="60"/>
      <x:c r="S195" s="55"/>
    </x:row>
    <x:row r="196" spans="1:19" customHeight="1">
      <x:c r="A196" s="56" t="str">
        <x:f t="shared" si="0"/>
        <x:v>create (a195: Poem{gid: 'HBSGSJ(SG)02_086_PR', class: 'Poem', name: '사가시집02_시086', title: '寄成和仲', originText: '﻿君不見靑衫白首杜拾遺。許身稷卨人更嗤。又不見痛飮狂謌李翰林。托意喬松遺世心。兩賢窮達不足議。萬古高名隘天地。人生於世縳軒冕。此物倘來何足戀。遇則伊周不鄒魯。胸中浩氣塞今古。萬事紛紛飜覆手。陶鑄乾坤一杯酒。我家春甕初發醅。思君一夜梅花開。', titleK: '', translationK: '', category:'', topic:'성간에 대한 그리움', reply: 'N'})</x:v>
      </x:c>
      <x:c r="B196" s="57">
        <x:v>195</x:v>
      </x:c>
      <x:c r="C196" s="15" t="s">
        <x:v>1891</x:v>
      </x:c>
      <x:c r="D196" s="16" t="s">
        <x:v>3250</x:v>
      </x:c>
      <x:c r="E196" s="36" t="s">
        <x:v>3978</x:v>
      </x:c>
      <x:c r="F196" s="58" t="s">
        <x:v>1146</x:v>
      </x:c>
      <x:c r="G196" s="39" t="s">
        <x:v>107</x:v>
      </x:c>
      <x:c r="H196" s="22"/>
      <x:c r="I196" s="22"/>
      <x:c r="J196" s="32"/>
      <x:c r="K196" s="58" t="s">
        <x:v>3848</x:v>
      </x:c>
      <x:c r="L196" s="32" t="s">
        <x:v>2233</x:v>
      </x:c>
      <x:c r="M196" s="60"/>
      <x:c r="N196" s="60"/>
      <x:c r="O196" s="60"/>
      <x:c r="P196" s="60"/>
      <x:c r="Q196" s="60"/>
      <x:c r="R196" s="60"/>
      <x:c r="S196" s="55"/>
    </x:row>
    <x:row r="197" spans="1:19" customHeight="1">
      <x:c r="A197" s="56" t="str">
        <x:f t="shared" si="0"/>
        <x:v>create (a196: Poem{gid: 'HBSGSJ(SG)02_087_PR', class: 'Poem', name: '사가시집02_시087', title: '病中', originText: '﻿久作纏綿疾。頻驚節序忙。梧桐昨夜雨。鴻鴈五更霜。', titleK: '', translationK: '', category:'', topic:'질병', reply: 'N'})</x:v>
      </x:c>
      <x:c r="B197" s="57">
        <x:v>196</x:v>
      </x:c>
      <x:c r="C197" s="15" t="s">
        <x:v>1894</x:v>
      </x:c>
      <x:c r="D197" s="16" t="s">
        <x:v>3250</x:v>
      </x:c>
      <x:c r="E197" s="36" t="s">
        <x:v>3982</x:v>
      </x:c>
      <x:c r="F197" s="58" t="s">
        <x:v>2193</x:v>
      </x:c>
      <x:c r="G197" s="39" t="s">
        <x:v>586</x:v>
      </x:c>
      <x:c r="H197" s="22"/>
      <x:c r="I197" s="22"/>
      <x:c r="J197" s="32"/>
      <x:c r="K197" s="58" t="s">
        <x:v>2138</x:v>
      </x:c>
      <x:c r="L197" s="32" t="s">
        <x:v>2233</x:v>
      </x:c>
      <x:c r="M197" s="60"/>
      <x:c r="N197" s="60"/>
      <x:c r="O197" s="60"/>
      <x:c r="P197" s="60"/>
      <x:c r="Q197" s="60"/>
      <x:c r="R197" s="60"/>
      <x:c r="S197" s="55"/>
    </x:row>
    <x:row r="198" spans="1:19" customHeight="1">
      <x:c r="A198" s="56" t="str">
        <x:f t="shared" si="0"/>
        <x:v>create (a197: Poem{gid: 'HBSGSJ(SG)02_088_PR', class: 'Poem', name: '사가시집02_시088', title: '病不赴朝。曉起有作。', originText: '﻿東隣鷄啞咿。西窓月炯瑩。孤客坐擁衾。不語心耿耿。俄聞五更撾。滿路輪蹄譁。有詔許休暇。幸哉無朝衙。懶拙已成癖。欲起還無能。委蛇散腰脚。亂髮踈鬅鬙。呼兒吸井華。石鼎煎新藥。婢懶卧前楹。齁齁睡正熟。三叫默不噟。似癡還似黠。四顧但無聲。蟋蜶鳴壞壁。庭梧撼風露。滿意生凄涼。病骨已復醒。稍覺秋夜長。', titleK: '', translationK: '', category:'', topic:'질병', reply: 'N'})</x:v>
      </x:c>
      <x:c r="B198" s="57">
        <x:v>197</x:v>
      </x:c>
      <x:c r="C198" s="15" t="s">
        <x:v>1867</x:v>
      </x:c>
      <x:c r="D198" s="16" t="s">
        <x:v>3250</x:v>
      </x:c>
      <x:c r="E198" s="36" t="s">
        <x:v>3936</x:v>
      </x:c>
      <x:c r="F198" s="58" t="s">
        <x:v>4149</x:v>
      </x:c>
      <x:c r="G198" s="39" t="s">
        <x:v>76</x:v>
      </x:c>
      <x:c r="H198" s="22"/>
      <x:c r="I198" s="22"/>
      <x:c r="J198" s="32"/>
      <x:c r="K198" s="58" t="s">
        <x:v>2138</x:v>
      </x:c>
      <x:c r="L198" s="32" t="s">
        <x:v>2233</x:v>
      </x:c>
      <x:c r="M198" s="60"/>
      <x:c r="N198" s="60"/>
      <x:c r="O198" s="60"/>
      <x:c r="P198" s="60"/>
      <x:c r="Q198" s="60"/>
      <x:c r="R198" s="60"/>
      <x:c r="S198" s="55"/>
    </x:row>
    <x:row r="199" spans="1:19" customHeight="1">
      <x:c r="A199" s="56" t="str">
        <x:f t="shared" si="0"/>
        <x:v>create (a198: Poem{gid: 'HBSGSJ(SG)02_089_PR', class: 'Poem', name: '사가시집02_시089', title: '應製榴花詩', originText: '﻿文宗大王在東宮。榴花絶句云。華鴒籠邊百葉明。感時含雨曉霞成。何故不捐踈冷態。自嬌紅嫩笑朝廷。磁盆百葉照華堂。誰遣花神別樣粧。忽見捧心紅皺面。便敎均肉絳成腸。偶逢西使雋孤携。時倚東墻逞晩香。夏賦韓篇渾漫與。天章光燄射天長。', titleK: '', translationK: '', category:'', topic:'문종 유화시', reply: 'N'})</x:v>
      </x:c>
      <x:c r="B199" s="57">
        <x:v>198</x:v>
      </x:c>
      <x:c r="C199" s="15" t="s">
        <x:v>1830</x:v>
      </x:c>
      <x:c r="D199" s="16" t="s">
        <x:v>3250</x:v>
      </x:c>
      <x:c r="E199" s="36" t="s">
        <x:v>3952</x:v>
      </x:c>
      <x:c r="F199" s="58" t="s">
        <x:v>999</x:v>
      </x:c>
      <x:c r="G199" s="39" t="s">
        <x:v>84</x:v>
      </x:c>
      <x:c r="H199" s="22"/>
      <x:c r="I199" s="22"/>
      <x:c r="J199" s="32"/>
      <x:c r="K199" s="58" t="s">
        <x:v>9</x:v>
      </x:c>
      <x:c r="L199" s="32" t="s">
        <x:v>2233</x:v>
      </x:c>
      <x:c r="M199" s="60"/>
      <x:c r="N199" s="60"/>
      <x:c r="O199" s="60"/>
      <x:c r="P199" s="60"/>
      <x:c r="Q199" s="60"/>
      <x:c r="R199" s="60"/>
      <x:c r="S199" s="55"/>
    </x:row>
    <x:row r="200" spans="1:19" customHeight="1">
      <x:c r="A200" s="56" t="str">
        <x:f t="shared" si="0"/>
        <x:v>create (a199: Poem{gid: 'HBSGSJ(SG)03_001_PR', class: 'Poem', name: '사가시집03_시01', title: '送一菴師遊楓岳', originText: '金剛山高幾萬矗。玉立鐵削露筋骨。石路仄滑千年苔。懸崖飛瀑六月雪。古來釋子拪中間。呼風吸露絶粒飧。何曾塵土染雙脚。往往蟬脫飛白日。年年遇師長安城。怪底如今去飛錫。爲我須上最高峯。一望萬里千里通。我生酷似杜捨遺。靑纏布襪行追隨。', titleK: '', translationK: '', category:'', topic:'승려 일암 전송', reply: ''})</x:v>
      </x:c>
      <x:c r="B200" s="57">
        <x:v>199</x:v>
      </x:c>
      <x:c r="C200" s="15" t="s">
        <x:v>1703</x:v>
      </x:c>
      <x:c r="D200" s="16" t="s">
        <x:v>3250</x:v>
      </x:c>
      <x:c r="E200" s="63" t="s">
        <x:v>3995</x:v>
      </x:c>
      <x:c r="F200" s="63" t="s">
        <x:v>1772</x:v>
      </x:c>
      <x:c r="G200" s="37" t="s">
        <x:v>263</x:v>
      </x:c>
      <x:c r="H200" s="22"/>
      <x:c r="I200" s="22"/>
      <x:c r="J200" s="32"/>
      <x:c r="K200" s="64" t="s">
        <x:v>1817</x:v>
      </x:c>
      <x:c r="L200" s="34"/>
      <x:c r="M200" s="22"/>
      <x:c r="N200" s="32"/>
      <x:c r="O200" s="60"/>
      <x:c r="P200" s="60"/>
      <x:c r="Q200" s="60"/>
      <x:c r="R200" s="60"/>
      <x:c r="S200" s="55"/>
    </x:row>
    <x:row r="201" spans="1:20" customHeight="1">
      <x:c r="A201" s="56" t="str">
        <x:f t="shared" si="0"/>
        <x:v>create (a200: Poem{gid: 'HBSGSJ(SG)04_001_00_PR', class: 'Poem', name: '사가시집04_시01_0', title: '用申內相韻。寄一菴。三首', originText: '', titleK: '', translationK: '', category:'', topic:'신내상 시운/승려 일암에 대한 그리움', reply: ''})</x:v>
      </x:c>
      <x:c r="B201" s="57">
        <x:v>200</x:v>
      </x:c>
      <x:c r="C201" s="15" t="s">
        <x:v>3264</x:v>
      </x:c>
      <x:c r="D201" s="16" t="s">
        <x:v>3250</x:v>
      </x:c>
      <x:c r="E201" s="63" t="s">
        <x:v>789</x:v>
      </x:c>
      <x:c r="F201" s="63" t="s">
        <x:v>1643</x:v>
      </x:c>
      <x:c r="G201" s="39"/>
      <x:c r="H201" s="22"/>
      <x:c r="I201" s="22"/>
      <x:c r="J201" s="32"/>
      <x:c r="K201" s="64" t="s">
        <x:v>3420</x:v>
      </x:c>
      <x:c r="L201" s="58"/>
      <x:c r="M201" s="65"/>
      <x:c r="N201" s="34"/>
      <x:c r="O201" s="22"/>
      <x:c r="P201" s="60"/>
      <x:c r="Q201" s="60"/>
      <x:c r="R201" s="60"/>
      <x:c r="S201" s="60"/>
      <x:c r="T201" s="42"/>
    </x:row>
    <x:row r="202" spans="1:20" customHeight="1">
      <x:c r="A202" s="56" t="str">
        <x:f t="shared" si="0"/>
        <x:v>create (a201: Poem{gid: 'HBSGSJ(SG)04_001_01_PR', class: 'Poem', name: '사가시집04_시01_1', title: '用申內相韻。寄一菴。三首', originText: '山送靑來從北起。水拖白去向西流。尋師憶昔藏魚寺。纔喜相逢卽別愁。', titleK: '', translationK: '', category:'', topic:'신내상 시운/승려 일암에 대한 그리움', reply: ''})</x:v>
      </x:c>
      <x:c r="B202" s="57">
        <x:v>201</x:v>
      </x:c>
      <x:c r="C202" s="15" t="s">
        <x:v>3254</x:v>
      </x:c>
      <x:c r="D202" s="16" t="s">
        <x:v>3250</x:v>
      </x:c>
      <x:c r="E202" s="63" t="s">
        <x:v>1681</x:v>
      </x:c>
      <x:c r="F202" s="63" t="s">
        <x:v>1643</x:v>
      </x:c>
      <x:c r="G202" s="37" t="s">
        <x:v>306</x:v>
      </x:c>
      <x:c r="H202" s="22"/>
      <x:c r="I202" s="22"/>
      <x:c r="J202" s="32"/>
      <x:c r="K202" s="64" t="s">
        <x:v>3420</x:v>
      </x:c>
      <x:c r="L202" s="58"/>
      <x:c r="M202" s="65"/>
      <x:c r="N202" s="34"/>
      <x:c r="O202" s="22"/>
      <x:c r="P202" s="60"/>
      <x:c r="Q202" s="60"/>
      <x:c r="R202" s="60"/>
      <x:c r="S202" s="60"/>
      <x:c r="T202" s="42"/>
    </x:row>
    <x:row r="203" spans="1:20" customHeight="1">
      <x:c r="A203" s="56" t="str">
        <x:f t="shared" si="0"/>
        <x:v>create (a202: Poem{gid: 'HBSGSJ(SG)04_001_02_PR', class: 'Poem', name: '사가시집04_시01_2', title: '用申內相韻。寄一菴。三首', originText: '烏帽黃塵兩鬢秋。功名落托歲時流。多生漫有靑山興。何日挑燈說此愁。', titleK: '', translationK: '', category:'', topic:'신내상 시운/승려 일암에 대한 그리움', reply: ''})</x:v>
      </x:c>
      <x:c r="B203" s="57">
        <x:v>202</x:v>
      </x:c>
      <x:c r="C203" s="15" t="s">
        <x:v>3255</x:v>
      </x:c>
      <x:c r="D203" s="16" t="s">
        <x:v>3250</x:v>
      </x:c>
      <x:c r="E203" s="63" t="s">
        <x:v>2926</x:v>
      </x:c>
      <x:c r="F203" s="63" t="s">
        <x:v>1643</x:v>
      </x:c>
      <x:c r="G203" s="37" t="s">
        <x:v>4049</x:v>
      </x:c>
      <x:c r="H203" s="22"/>
      <x:c r="I203" s="22"/>
      <x:c r="J203" s="32"/>
      <x:c r="K203" s="64" t="s">
        <x:v>3420</x:v>
      </x:c>
      <x:c r="L203" s="58"/>
      <x:c r="M203" s="65"/>
      <x:c r="N203" s="34"/>
      <x:c r="O203" s="22"/>
      <x:c r="P203" s="60"/>
      <x:c r="Q203" s="60"/>
      <x:c r="R203" s="60"/>
      <x:c r="S203" s="60"/>
      <x:c r="T203" s="42"/>
    </x:row>
    <x:row r="204" spans="1:20" customHeight="1">
      <x:c r="A204" s="56" t="str">
        <x:f t="shared" si="0"/>
        <x:v>create (a203: Poem{gid: 'HBSGSJ(SG)04_001_03_PR', class: 'Poem', name: '사가시집04_시01_3', title: '用申內相韻。寄一菴。三首', originText: '文才我豈陶蘇輩。道骨師應惠印流。擬向山中尋故事。悠悠空費十年愁。', titleK: '', translationK: '', category:'', topic:'신내상 시운/승려 일암에 대한 그리움', reply: ''})</x:v>
      </x:c>
      <x:c r="B204" s="57">
        <x:v>203</x:v>
      </x:c>
      <x:c r="C204" s="15" t="s">
        <x:v>3280</x:v>
      </x:c>
      <x:c r="D204" s="16" t="s">
        <x:v>3250</x:v>
      </x:c>
      <x:c r="E204" s="63" t="s">
        <x:v>2906</x:v>
      </x:c>
      <x:c r="F204" s="63" t="s">
        <x:v>1643</x:v>
      </x:c>
      <x:c r="G204" s="37" t="s">
        <x:v>4039</x:v>
      </x:c>
      <x:c r="H204" s="22"/>
      <x:c r="I204" s="22"/>
      <x:c r="J204" s="32"/>
      <x:c r="K204" s="64" t="s">
        <x:v>3420</x:v>
      </x:c>
      <x:c r="L204" s="58"/>
      <x:c r="M204" s="65"/>
      <x:c r="N204" s="34"/>
      <x:c r="O204" s="22"/>
      <x:c r="P204" s="60"/>
      <x:c r="Q204" s="60"/>
      <x:c r="R204" s="60"/>
      <x:c r="S204" s="60"/>
      <x:c r="T204" s="42"/>
    </x:row>
    <x:row r="205" spans="1:20" customHeight="1">
      <x:c r="A205" s="56" t="str">
        <x:f t="shared" si="0"/>
        <x:v>create (a204: Poem{gid: 'HBSGSJ(SG)09_001_01_PR', class: 'Poem', name: '사가시집09_시01_1', title: '子固又期以蔡子休，一菴上人。同遊龍山江。喜而有作。用前韻。', originText: '人情翻覆逐炎涼。世事關心欲爛腸。幾向西鄰謀我醉。藕花無數滿池香。', titleK: '', translationK: '', category:'', topic:'용산강 유람', reply: ''})</x:v>
      </x:c>
      <x:c r="B205" s="57">
        <x:v>204</x:v>
      </x:c>
      <x:c r="C205" s="15" t="s">
        <x:v>3477</x:v>
      </x:c>
      <x:c r="D205" s="16" t="s">
        <x:v>3250</x:v>
      </x:c>
      <x:c r="E205" s="63" t="s">
        <x:v>1672</x:v>
      </x:c>
      <x:c r="F205" s="63" t="s">
        <x:v>781</x:v>
      </x:c>
      <x:c r="G205" s="37" t="s">
        <x:v>296</x:v>
      </x:c>
      <x:c r="H205" s="22"/>
      <x:c r="I205" s="22"/>
      <x:c r="J205" s="32"/>
      <x:c r="K205" s="64" t="s">
        <x:v>1779</x:v>
      </x:c>
      <x:c r="L205" s="58"/>
      <x:c r="M205" s="65"/>
      <x:c r="N205" s="34"/>
      <x:c r="O205" s="22"/>
      <x:c r="P205" s="60"/>
      <x:c r="Q205" s="60"/>
      <x:c r="R205" s="60"/>
      <x:c r="S205" s="60"/>
      <x:c r="T205" s="42"/>
    </x:row>
    <x:row r="206" spans="1:20" customHeight="1">
      <x:c r="A206" s="56" t="str">
        <x:f t="shared" si="0"/>
        <x:v>create (a205: Poem{gid: 'HBSGSJ(SG)09_001_02_PR', class: 'Poem', name: '사가시집09_시01_2', title: '子固又期以蔡子休，一菴上人。同遊龍山江。喜而有作。用前韻。', originText: '西湖勝槩最堪憐。明月淸風不費錢。有約故人乘興去。白鷗靑嶂泛蘭船。', titleK: '', translationK: '', category:'', topic:'용산강 유람', reply: ''})</x:v>
      </x:c>
      <x:c r="B206" s="57">
        <x:v>205</x:v>
      </x:c>
      <x:c r="C206" s="15" t="s">
        <x:v>3328</x:v>
      </x:c>
      <x:c r="D206" s="16" t="s">
        <x:v>3250</x:v>
      </x:c>
      <x:c r="E206" s="63" t="s">
        <x:v>1663</x:v>
      </x:c>
      <x:c r="F206" s="63" t="s">
        <x:v>781</x:v>
      </x:c>
      <x:c r="G206" s="37" t="s">
        <x:v>311</x:v>
      </x:c>
      <x:c r="H206" s="22"/>
      <x:c r="I206" s="22"/>
      <x:c r="J206" s="32"/>
      <x:c r="K206" s="64" t="s">
        <x:v>1779</x:v>
      </x:c>
      <x:c r="L206" s="58"/>
      <x:c r="M206" s="65"/>
      <x:c r="N206" s="34"/>
      <x:c r="O206" s="22"/>
      <x:c r="P206" s="60"/>
      <x:c r="Q206" s="60"/>
      <x:c r="R206" s="60"/>
      <x:c r="S206" s="60"/>
      <x:c r="T206" s="42"/>
    </x:row>
    <x:row r="207" spans="1:20" customHeight="1">
      <x:c r="A207" s="56" t="str">
        <x:f t="shared" si="0"/>
        <x:v>create (a206: Poem{gid: 'HBSGSJ(SG)09_001_03_PR', class: 'Poem', name: '사가시집09_시01_3', title: '子固又期以蔡子休，一菴上人。同遊龍山江。喜而有作。用前韻。', originText: '長天如水月如盆。漢水風流憶去春。天地無窮江不盡。一生長愧百年身。', titleK: '', translationK: '', category:'', topic:'용산강 유람', reply: ''})</x:v>
      </x:c>
      <x:c r="B207" s="57">
        <x:v>206</x:v>
      </x:c>
      <x:c r="C207" s="15" t="s">
        <x:v>3298</x:v>
      </x:c>
      <x:c r="D207" s="16" t="s">
        <x:v>3250</x:v>
      </x:c>
      <x:c r="E207" s="63" t="s">
        <x:v>786</x:v>
      </x:c>
      <x:c r="F207" s="63" t="s">
        <x:v>781</x:v>
      </x:c>
      <x:c r="G207" s="37" t="s">
        <x:v>4021</x:v>
      </x:c>
      <x:c r="H207" s="22"/>
      <x:c r="I207" s="22"/>
      <x:c r="J207" s="32"/>
      <x:c r="K207" s="64" t="s">
        <x:v>1779</x:v>
      </x:c>
      <x:c r="L207" s="58"/>
      <x:c r="M207" s="65"/>
      <x:c r="N207" s="34"/>
      <x:c r="O207" s="22"/>
      <x:c r="P207" s="60"/>
      <x:c r="Q207" s="60"/>
      <x:c r="R207" s="60"/>
      <x:c r="S207" s="60"/>
      <x:c r="T207" s="42"/>
    </x:row>
    <x:row r="208" spans="1:20" customHeight="1">
      <x:c r="A208" s="56" t="str">
        <x:f t="shared" si="0"/>
        <x:v>create (a207: Poem{gid: 'HBSGSJ(SG)09_001_04_PR', class: 'Poem', name: '사가시집09_시01_4', title: '子固又期以蔡子休，一菴上人。同遊龍山江。喜而有作。用前韻。', originText: '不必風流讓習池。高僧酒伴捴能詩。南宮有客何嫌老。妙舞狂謌助一時。', titleK: '', translationK: '', category:'', topic:'용산강 유람', reply: ''})</x:v>
      </x:c>
      <x:c r="B208" s="57">
        <x:v>207</x:v>
      </x:c>
      <x:c r="C208" s="15" t="s">
        <x:v>3338</x:v>
      </x:c>
      <x:c r="D208" s="16" t="s">
        <x:v>3250</x:v>
      </x:c>
      <x:c r="E208" s="63" t="s">
        <x:v>2924</x:v>
      </x:c>
      <x:c r="F208" s="63" t="s">
        <x:v>781</x:v>
      </x:c>
      <x:c r="G208" s="39" t="s">
        <x:v>4083</x:v>
      </x:c>
      <x:c r="H208" s="22"/>
      <x:c r="I208" s="22"/>
      <x:c r="J208" s="32"/>
      <x:c r="K208" s="64" t="s">
        <x:v>1779</x:v>
      </x:c>
      <x:c r="L208" s="58"/>
      <x:c r="M208" s="65"/>
      <x:c r="N208" s="34"/>
      <x:c r="O208" s="22"/>
      <x:c r="P208" s="60"/>
      <x:c r="Q208" s="60"/>
      <x:c r="R208" s="60"/>
      <x:c r="S208" s="60"/>
      <x:c r="T208" s="42"/>
    </x:row>
    <x:row r="209" spans="1:20" customHeight="1">
      <x:c r="A209" s="56" t="str">
        <x:f t="shared" si="0"/>
        <x:v>create (a208: Poem{gid: 'HBSGSJ(SG)10_001_01_PR', class: 'Poem', name: '사가시집10_시01_1', title: '又用前韻。寄一菴專上人。十六首', originText: '蕭蓧門巷雀堪羅。世事無心強逐波。時有高僧來問字。淸談也自勒人多。', titleK: '', translationK: '', category:'', topic:'승려 일암/高僧', reply: ''})</x:v>
      </x:c>
      <x:c r="B209" s="57">
        <x:v>208</x:v>
      </x:c>
      <x:c r="C209" s="15" t="s">
        <x:v>3306</x:v>
      </x:c>
      <x:c r="D209" s="16" t="s">
        <x:v>3250</x:v>
      </x:c>
      <x:c r="E209" s="63" t="s">
        <x:v>2990</x:v>
      </x:c>
      <x:c r="F209" s="63" t="s">
        <x:v>2972</x:v>
      </x:c>
      <x:c r="G209" s="39" t="s">
        <x:v>4042</x:v>
      </x:c>
      <x:c r="H209" s="22"/>
      <x:c r="I209" s="22"/>
      <x:c r="J209" s="32"/>
      <x:c r="K209" s="64" t="s">
        <x:v>1825</x:v>
      </x:c>
      <x:c r="L209" s="58"/>
      <x:c r="M209" s="65"/>
      <x:c r="N209" s="34"/>
      <x:c r="O209" s="54" t="s">
        <x:v>3208</x:v>
      </x:c>
      <x:c r="P209" s="60"/>
      <x:c r="Q209" s="60"/>
      <x:c r="R209" s="60"/>
      <x:c r="S209" s="60"/>
      <x:c r="T209" s="42"/>
    </x:row>
    <x:row r="210" spans="1:20" customHeight="1">
      <x:c r="A210" s="56" t="str">
        <x:f t="shared" si="0"/>
        <x:v>create (a209: Poem{gid: 'HBSGSJ(SG)10_001_02_PR', class: 'Poem', name: '사가시집10_시01_2', title: '又用前韻。寄一菴專上人。十六首', originText: '楊柳依依剪碧羅。小池春水纈生波。淸時有暇尋僧話。坐對蒲團一味多。', titleK: '', translationK: '', category:'', topic:'승려 일암/尋僧', reply: ''})</x:v>
      </x:c>
      <x:c r="B210" s="57">
        <x:v>209</x:v>
      </x:c>
      <x:c r="C210" s="15" t="s">
        <x:v>3340</x:v>
      </x:c>
      <x:c r="D210" s="16" t="s">
        <x:v>3250</x:v>
      </x:c>
      <x:c r="E210" s="63" t="s">
        <x:v>1686</x:v>
      </x:c>
      <x:c r="F210" s="63" t="s">
        <x:v>2972</x:v>
      </x:c>
      <x:c r="G210" s="37" t="s">
        <x:v>4004</x:v>
      </x:c>
      <x:c r="H210" s="22"/>
      <x:c r="I210" s="22"/>
      <x:c r="J210" s="32"/>
      <x:c r="K210" s="64" t="s">
        <x:v>1824</x:v>
      </x:c>
      <x:c r="L210" s="58"/>
      <x:c r="M210" s="65"/>
      <x:c r="N210" s="34"/>
      <x:c r="O210" s="22"/>
      <x:c r="P210" s="60"/>
      <x:c r="Q210" s="60"/>
      <x:c r="R210" s="60"/>
      <x:c r="S210" s="60"/>
      <x:c r="T210" s="42"/>
    </x:row>
    <x:row r="211" spans="1:20" customHeight="1">
      <x:c r="A211" s="56" t="str">
        <x:f t="shared" si="0"/>
        <x:v>create (a210: Poem{gid: 'HBSGSJ(SG)10_001_03_PR', class: 'Poem', name: '사가시집10_시01_3', title: '又用前韻。寄一菴專上人。十六首', originText: '金剛山水甲新羅。俯視東溟日浴波。寺在虛無不知處。山中歷歷白雲多。', titleK: '', translationK: '', category:'', topic:'금강산', reply: ''})</x:v>
      </x:c>
      <x:c r="B211" s="57">
        <x:v>210</x:v>
      </x:c>
      <x:c r="C211" s="15" t="s">
        <x:v>3314</x:v>
      </x:c>
      <x:c r="D211" s="16" t="s">
        <x:v>3250</x:v>
      </x:c>
      <x:c r="E211" s="63" t="s">
        <x:v>2919</x:v>
      </x:c>
      <x:c r="F211" s="63" t="s">
        <x:v>2972</x:v>
      </x:c>
      <x:c r="G211" s="37" t="s">
        <x:v>4005</x:v>
      </x:c>
      <x:c r="H211" s="22"/>
      <x:c r="I211" s="22"/>
      <x:c r="J211" s="32"/>
      <x:c r="K211" s="64" t="s">
        <x:v>2116</x:v>
      </x:c>
      <x:c r="L211" s="58"/>
      <x:c r="M211" s="65" t="s">
        <x:v>1647</x:v>
      </x:c>
      <x:c r="N211" s="34"/>
      <x:c r="O211" s="22"/>
      <x:c r="P211" s="60"/>
      <x:c r="Q211" s="60"/>
      <x:c r="R211" s="60"/>
      <x:c r="S211" s="60"/>
      <x:c r="T211" s="42"/>
    </x:row>
    <x:row r="212" spans="1:20" customHeight="1">
      <x:c r="A212" s="56" t="str">
        <x:f t="shared" si="0"/>
        <x:v>create (a211: Poem{gid: 'HBSGSJ(SG)10_001_04_PR', class: 'Poem', name: '사가시집10_시01_4', title: '又用前韻。寄一菴專上人。十六首', originText: '春寒惻惻透輕羅。南浦新愁漲綠波。莫說傷心離別事。無情白髮鑷還多。', titleK: '', translationK: '', category:'', topic:'일암과의 이별', reply: ''})</x:v>
      </x:c>
      <x:c r="B212" s="57">
        <x:v>211</x:v>
      </x:c>
      <x:c r="C212" s="15" t="s">
        <x:v>3331</x:v>
      </x:c>
      <x:c r="D212" s="16" t="s">
        <x:v>3250</x:v>
      </x:c>
      <x:c r="E212" s="63" t="s">
        <x:v>2933</x:v>
      </x:c>
      <x:c r="F212" s="63" t="s">
        <x:v>2972</x:v>
      </x:c>
      <x:c r="G212" s="37" t="s">
        <x:v>4022</x:v>
      </x:c>
      <x:c r="H212" s="22"/>
      <x:c r="I212" s="22"/>
      <x:c r="J212" s="32"/>
      <x:c r="K212" s="64" t="s">
        <x:v>731</x:v>
      </x:c>
      <x:c r="L212" s="58"/>
      <x:c r="M212" s="65" t="s">
        <x:v>2862</x:v>
      </x:c>
      <x:c r="N212" s="34"/>
      <x:c r="O212" s="22"/>
      <x:c r="P212" s="60"/>
      <x:c r="Q212" s="60"/>
      <x:c r="R212" s="60"/>
      <x:c r="S212" s="60"/>
      <x:c r="T212" s="42"/>
    </x:row>
    <x:row r="213" spans="1:20" customHeight="1">
      <x:c r="A213" s="56" t="str">
        <x:f t="shared" si="0"/>
        <x:v>create (a212: Poem{gid: 'HBSGSJ(SG)10_001_05_PR', class: 'Poem', name: '사가시집10_시01_5', title: '又用前韻。寄一菴專上人。十六首', originText: '奔走功名歲月闌。歸心長在水雲間。紅塵滿面靑衫弊。逢著高僧愧不閑。', titleK: '', translationK: '', category:'', topic:'그리움', reply: ''})</x:v>
      </x:c>
      <x:c r="B213" s="57">
        <x:v>212</x:v>
      </x:c>
      <x:c r="C213" s="15" t="s">
        <x:v>3320</x:v>
      </x:c>
      <x:c r="D213" s="16" t="s">
        <x:v>3250</x:v>
      </x:c>
      <x:c r="E213" s="63" t="s">
        <x:v>2912</x:v>
      </x:c>
      <x:c r="F213" s="63" t="s">
        <x:v>2972</x:v>
      </x:c>
      <x:c r="G213" s="37" t="s">
        <x:v>4072</x:v>
      </x:c>
      <x:c r="H213" s="22"/>
      <x:c r="I213" s="22"/>
      <x:c r="J213" s="32"/>
      <x:c r="K213" s="64" t="s">
        <x:v>2129</x:v>
      </x:c>
      <x:c r="L213" s="58"/>
      <x:c r="M213" s="65"/>
      <x:c r="N213" s="34"/>
      <x:c r="O213" s="22"/>
      <x:c r="P213" s="60"/>
      <x:c r="Q213" s="60"/>
      <x:c r="R213" s="60"/>
      <x:c r="S213" s="60"/>
      <x:c r="T213" s="42"/>
    </x:row>
    <x:row r="214" spans="1:20" customHeight="1">
      <x:c r="A214" s="56" t="str">
        <x:f t="shared" si="0"/>
        <x:v>create (a213: Poem{gid: 'HBSGSJ(SG)10_001_06_PR', class: 'Poem', name: '사가시집10_시01_6', title: '又用前韻。寄一菴專上人。十六首', originText: '桃盡寒燈夜未闌。杜鵑啼月隔䆫間。記得當時讀書寺。鬢絲禪榻兩閑閑。', titleK: '', translationK: '', category:'', topic:'그리움', reply: ''})</x:v>
      </x:c>
      <x:c r="B214" s="57">
        <x:v>213</x:v>
      </x:c>
      <x:c r="C214" s="15" t="s">
        <x:v>3339</x:v>
      </x:c>
      <x:c r="D214" s="16" t="s">
        <x:v>3250</x:v>
      </x:c>
      <x:c r="E214" s="63" t="s">
        <x:v>2860</x:v>
      </x:c>
      <x:c r="F214" s="63" t="s">
        <x:v>2972</x:v>
      </x:c>
      <x:c r="G214" s="39" t="s">
        <x:v>4084</x:v>
      </x:c>
      <x:c r="H214" s="22"/>
      <x:c r="I214" s="22"/>
      <x:c r="J214" s="32"/>
      <x:c r="K214" s="64" t="s">
        <x:v>2129</x:v>
      </x:c>
      <x:c r="L214" s="58"/>
      <x:c r="M214" s="65"/>
      <x:c r="N214" s="34"/>
      <x:c r="O214" s="22" t="s">
        <x:v>1203</x:v>
      </x:c>
      <x:c r="P214" s="60"/>
      <x:c r="Q214" s="60"/>
      <x:c r="R214" s="60"/>
      <x:c r="S214" s="60"/>
      <x:c r="T214" s="42"/>
    </x:row>
    <x:row r="215" spans="1:20" customHeight="1">
      <x:c r="A215" s="56" t="str">
        <x:f t="shared" si="0"/>
        <x:v>create (a214: Poem{gid: 'HBSGSJ(SG)10_001_07_PR', class: 'Poem', name: '사가시집10_시01_7', title: '又用前韻。寄一菴專上人。十六首', originText: '當面靑山十二闌。上房花木列中間。何時更借僧牀坐。嬴得浮生半日閑。', titleK: '', translationK: '', category:'', topic:'선방의 경치', reply: ''})</x:v>
      </x:c>
      <x:c r="B215" s="57">
        <x:v>214</x:v>
      </x:c>
      <x:c r="C215" s="15" t="s">
        <x:v>3329</x:v>
      </x:c>
      <x:c r="D215" s="16" t="s">
        <x:v>3250</x:v>
      </x:c>
      <x:c r="E215" s="63" t="s">
        <x:v>1687</x:v>
      </x:c>
      <x:c r="F215" s="63" t="s">
        <x:v>2972</x:v>
      </x:c>
      <x:c r="G215" s="37" t="s">
        <x:v>4089</x:v>
      </x:c>
      <x:c r="H215" s="22"/>
      <x:c r="I215" s="22"/>
      <x:c r="J215" s="32"/>
      <x:c r="K215" s="64" t="s">
        <x:v>763</x:v>
      </x:c>
      <x:c r="L215" s="58"/>
      <x:c r="M215" s="65"/>
      <x:c r="N215" s="34"/>
      <x:c r="O215" s="22"/>
      <x:c r="P215" s="60"/>
      <x:c r="Q215" s="60"/>
      <x:c r="R215" s="60"/>
      <x:c r="S215" s="60"/>
      <x:c r="T215" s="42"/>
    </x:row>
    <x:row r="216" spans="1:20" customHeight="1">
      <x:c r="A216" s="56" t="str">
        <x:f t="shared" si="0"/>
        <x:v>create (a215: Poem{gid: 'HBSGSJ(SG)10_001_08_PR', class: 'Poem', name: '사가시집10_시01_8', title: '又用前韻。寄一菴專上人。十六首', originText: '策筇無語立東闌。春在紅紅綠綠間。過却一春閑不得。人生得意不如閑。', titleK: '', translationK: '', category:'', topic:'선방의 경치', reply: ''})</x:v>
      </x:c>
      <x:c r="B216" s="57">
        <x:v>215</x:v>
      </x:c>
      <x:c r="C216" s="15" t="s">
        <x:v>3286</x:v>
      </x:c>
      <x:c r="D216" s="16" t="s">
        <x:v>3250</x:v>
      </x:c>
      <x:c r="E216" s="63" t="s">
        <x:v>2901</x:v>
      </x:c>
      <x:c r="F216" s="63" t="s">
        <x:v>2972</x:v>
      </x:c>
      <x:c r="G216" s="39" t="s">
        <x:v>4068</x:v>
      </x:c>
      <x:c r="H216" s="22"/>
      <x:c r="I216" s="22"/>
      <x:c r="J216" s="32"/>
      <x:c r="K216" s="64" t="s">
        <x:v>763</x:v>
      </x:c>
      <x:c r="L216" s="58"/>
      <x:c r="M216" s="65"/>
      <x:c r="N216" s="34"/>
      <x:c r="O216" s="22"/>
      <x:c r="P216" s="60"/>
      <x:c r="Q216" s="60"/>
      <x:c r="R216" s="60"/>
      <x:c r="S216" s="60"/>
      <x:c r="T216" s="42"/>
    </x:row>
    <x:row r="217" spans="1:20" customHeight="1">
      <x:c r="A217" s="56" t="str">
        <x:f t="shared" si="0"/>
        <x:v>create (a216: Poem{gid: 'HBSGSJ(SG)10_001_09_PR', class: 'Poem', name: '사가시집10_시01_9', title: '又用前韻。寄一菴專上人。十六首', originText: '一菴何處是禪房。千丈蒼松萬丈岡。半夜風聲吹作雨。小䆫分得十分凉。', titleK: '', translationK: '', category:'', topic:'일암 선방', reply: ''})</x:v>
      </x:c>
      <x:c r="B217" s="57">
        <x:v>216</x:v>
      </x:c>
      <x:c r="C217" s="15" t="s">
        <x:v>3283</x:v>
      </x:c>
      <x:c r="D217" s="16" t="s">
        <x:v>3250</x:v>
      </x:c>
      <x:c r="E217" s="63" t="s">
        <x:v>2848</x:v>
      </x:c>
      <x:c r="F217" s="63" t="s">
        <x:v>2972</x:v>
      </x:c>
      <x:c r="G217" s="39" t="s">
        <x:v>4023</x:v>
      </x:c>
      <x:c r="H217" s="22"/>
      <x:c r="I217" s="22"/>
      <x:c r="J217" s="32"/>
      <x:c r="K217" s="64" t="s">
        <x:v>726</x:v>
      </x:c>
      <x:c r="L217" s="58"/>
      <x:c r="M217" s="65"/>
      <x:c r="N217" s="34"/>
      <x:c r="O217" s="22"/>
      <x:c r="P217" s="60"/>
      <x:c r="Q217" s="60"/>
      <x:c r="R217" s="60"/>
      <x:c r="S217" s="60"/>
      <x:c r="T217" s="42"/>
    </x:row>
    <x:row r="218" spans="1:20" customHeight="1">
      <x:c r="A218" s="56" t="str">
        <x:f t="shared" si="0"/>
        <x:v>create (a217: Poem{gid: 'HBSGSJ(SG)10_001_10_PR', class: 'Poem', name: '사가시집10_시01_10', title: '又用前韻。寄一菴專上人。十六首', originText: '藏魚寺裏石橋傍。南畔是溪北畔岡。記得携壺送客處。十年往事夢凄涼。', titleK: '', translationK: '', category:'', topic:'장어사 모임(10년전)', reply: ''})</x:v>
      </x:c>
      <x:c r="B218" s="57">
        <x:v>217</x:v>
      </x:c>
      <x:c r="C218" s="15" t="s">
        <x:v>3316</x:v>
      </x:c>
      <x:c r="D218" s="16" t="s">
        <x:v>3250</x:v>
      </x:c>
      <x:c r="E218" s="63" t="s">
        <x:v>2882</x:v>
      </x:c>
      <x:c r="F218" s="63" t="s">
        <x:v>2972</x:v>
      </x:c>
      <x:c r="G218" s="37" t="s">
        <x:v>4013</x:v>
      </x:c>
      <x:c r="H218" s="22"/>
      <x:c r="I218" s="22"/>
      <x:c r="J218" s="32"/>
      <x:c r="K218" s="64" t="s">
        <x:v>2937</x:v>
      </x:c>
      <x:c r="L218" s="58"/>
      <x:c r="M218" s="65" t="s">
        <x:v>619</x:v>
      </x:c>
      <x:c r="N218" s="34"/>
      <x:c r="O218" s="22"/>
      <x:c r="P218" s="60"/>
      <x:c r="Q218" s="60"/>
      <x:c r="R218" s="60"/>
      <x:c r="S218" s="60"/>
      <x:c r="T218" s="42"/>
    </x:row>
    <x:row r="219" spans="1:20" customHeight="1">
      <x:c r="A219" s="56" t="str">
        <x:f t="shared" si="0"/>
        <x:v>create (a218: Poem{gid: 'HBSGSJ(SG)10_001_11_PR', class: 'Poem', name: '사가시집10_시01_11', title: '又用前韻。寄一菴專上人。十六首', originText: '師僧飛錫飽遊方。回首重岑與複岡。今日偶然供軟語。半簾斜日逗微凉。', titleK: '', translationK: '', category:'', topic:'일암 스님', reply: ''})</x:v>
      </x:c>
      <x:c r="B219" s="57">
        <x:v>218</x:v>
      </x:c>
      <x:c r="C219" s="15" t="s">
        <x:v>3309</x:v>
      </x:c>
      <x:c r="D219" s="16" t="s">
        <x:v>3250</x:v>
      </x:c>
      <x:c r="E219" s="63" t="s">
        <x:v>2876</x:v>
      </x:c>
      <x:c r="F219" s="63" t="s">
        <x:v>2972</x:v>
      </x:c>
      <x:c r="G219" s="37" t="s">
        <x:v>4087</x:v>
      </x:c>
      <x:c r="H219" s="22"/>
      <x:c r="I219" s="22"/>
      <x:c r="J219" s="32"/>
      <x:c r="K219" s="64" t="s">
        <x:v>764</x:v>
      </x:c>
      <x:c r="L219" s="58"/>
      <x:c r="M219" s="65"/>
      <x:c r="N219" s="34"/>
      <x:c r="O219" s="22"/>
      <x:c r="P219" s="60"/>
      <x:c r="Q219" s="60"/>
      <x:c r="R219" s="60"/>
      <x:c r="S219" s="60"/>
      <x:c r="T219" s="42"/>
    </x:row>
    <x:row r="220" spans="1:20" customHeight="1">
      <x:c r="A220" s="56" t="str">
        <x:f t="shared" si="0"/>
        <x:v>create (a219: Poem{gid: 'HBSGSJ(SG)10_001_12_PR', class: 'Poem', name: '사가시집10_시01_12', title: '又用前韻。寄一菴專上人。十六首', originText: '三生結願已凝香。擬結茆廬駐半岡。自有聲名繼支許。山門故事不凄凉。', titleK: '', translationK: '', category:'', topic:'산문고사', reply: ''})</x:v>
      </x:c>
      <x:c r="B220" s="57">
        <x:v>219</x:v>
      </x:c>
      <x:c r="C220" s="15" t="s">
        <x:v>3274</x:v>
      </x:c>
      <x:c r="D220" s="16" t="s">
        <x:v>3250</x:v>
      </x:c>
      <x:c r="E220" s="63" t="s">
        <x:v>2932</x:v>
      </x:c>
      <x:c r="F220" s="63" t="s">
        <x:v>2972</x:v>
      </x:c>
      <x:c r="G220" s="39" t="s">
        <x:v>4018</x:v>
      </x:c>
      <x:c r="H220" s="22"/>
      <x:c r="I220" s="22"/>
      <x:c r="J220" s="32"/>
      <x:c r="K220" s="64" t="s">
        <x:v>710</x:v>
      </x:c>
      <x:c r="L220" s="58"/>
      <x:c r="M220" s="65"/>
      <x:c r="N220" s="34"/>
      <x:c r="O220" s="22"/>
      <x:c r="P220" s="60"/>
      <x:c r="Q220" s="60"/>
      <x:c r="R220" s="60"/>
      <x:c r="S220" s="60"/>
      <x:c r="T220" s="42"/>
    </x:row>
    <x:row r="221" spans="1:20" customHeight="1">
      <x:c r="A221" s="56" t="str">
        <x:f t="shared" si="0"/>
        <x:v>create (a220: Poem{gid: 'HBSGSJ(SG)10_001_13_PR', class: 'Poem', name: '사가시집10_시01_13', title: '又用前韻。寄一菴專上人。十六首', originText: '世態膠膠擾擾中。紅塵白首愧雷同。逢師面目眞如舊。一笑呵呵萬事空。', titleK: '', translationK: '', category:'', topic:'일암 만남', reply: ''})</x:v>
      </x:c>
      <x:c r="B221" s="57">
        <x:v>220</x:v>
      </x:c>
      <x:c r="C221" s="15" t="s">
        <x:v>3294</x:v>
      </x:c>
      <x:c r="D221" s="16" t="s">
        <x:v>3250</x:v>
      </x:c>
      <x:c r="E221" s="63" t="s">
        <x:v>1650</x:v>
      </x:c>
      <x:c r="F221" s="63" t="s">
        <x:v>2972</x:v>
      </x:c>
      <x:c r="G221" s="37" t="s">
        <x:v>4063</x:v>
      </x:c>
      <x:c r="H221" s="22"/>
      <x:c r="I221" s="22"/>
      <x:c r="J221" s="32"/>
      <x:c r="K221" s="64" t="s">
        <x:v>757</x:v>
      </x:c>
      <x:c r="L221" s="58"/>
      <x:c r="M221" s="65"/>
      <x:c r="N221" s="34"/>
      <x:c r="O221" s="22"/>
      <x:c r="P221" s="60"/>
      <x:c r="Q221" s="60"/>
      <x:c r="R221" s="60"/>
      <x:c r="S221" s="60"/>
      <x:c r="T221" s="42"/>
    </x:row>
    <x:row r="222" spans="1:20" customHeight="1">
      <x:c r="A222" s="56" t="str">
        <x:f t="shared" si="0"/>
        <x:v>create (a221: Poem{gid: 'HBSGSJ(SG)10_001_14_PR', class: 'Poem', name: '사가시집10_시01_14', title: '又用前韻。寄一菴專上人。十六首', originText: '梅花斜揷淡甁中。相對無言骨格同。直到夜深淸似水。一輪明月輾靑空。', titleK: '', translationK: '', category:'', topic:'매화', reply: ''})</x:v>
      </x:c>
      <x:c r="B222" s="57">
        <x:v>221</x:v>
      </x:c>
      <x:c r="C222" s="15" t="s">
        <x:v>3319</x:v>
      </x:c>
      <x:c r="D222" s="16" t="s">
        <x:v>3250</x:v>
      </x:c>
      <x:c r="E222" s="63" t="s">
        <x:v>1638</x:v>
      </x:c>
      <x:c r="F222" s="63" t="s">
        <x:v>2972</x:v>
      </x:c>
      <x:c r="G222" s="37" t="s">
        <x:v>4041</x:v>
      </x:c>
      <x:c r="H222" s="22"/>
      <x:c r="I222" s="22"/>
      <x:c r="J222" s="32"/>
      <x:c r="K222" s="64" t="s">
        <x:v>2118</x:v>
      </x:c>
      <x:c r="L222" s="58"/>
      <x:c r="M222" s="65"/>
      <x:c r="N222" s="34"/>
      <x:c r="O222" s="22"/>
      <x:c r="P222" s="60"/>
      <x:c r="Q222" s="60"/>
      <x:c r="R222" s="60"/>
      <x:c r="S222" s="60"/>
      <x:c r="T222" s="42"/>
    </x:row>
    <x:row r="223" spans="1:20" customHeight="1">
      <x:c r="A223" s="56" t="str">
        <x:f t="shared" si="0"/>
        <x:v>create (a222: Poem{gid: 'HBSGSJ(SG)10_001_15_PR', class: 'Poem', name: '사가시집10_시01_15', title: '又用前韻。寄一菴專上人。十六首', originText: '點檢容顏小鏡中。今年較不去年同。醉中往往逃禪去。錯被人欺誤學空。', titleK: '', translationK: '', category:'', topic:'거울 속의 나', reply: ''})</x:v>
      </x:c>
      <x:c r="B223" s="57">
        <x:v>222</x:v>
      </x:c>
      <x:c r="C223" s="15" t="s">
        <x:v>3334</x:v>
      </x:c>
      <x:c r="D223" s="16" t="s">
        <x:v>3250</x:v>
      </x:c>
      <x:c r="E223" s="63" t="s">
        <x:v>2890</x:v>
      </x:c>
      <x:c r="F223" s="63" t="s">
        <x:v>2972</x:v>
      </x:c>
      <x:c r="G223" s="39" t="s">
        <x:v>4031</x:v>
      </x:c>
      <x:c r="H223" s="22"/>
      <x:c r="I223" s="22"/>
      <x:c r="J223" s="32"/>
      <x:c r="K223" s="64" t="s">
        <x:v>729</x:v>
      </x:c>
      <x:c r="L223" s="58"/>
      <x:c r="M223" s="65"/>
      <x:c r="N223" s="34"/>
      <x:c r="O223" s="22"/>
      <x:c r="P223" s="60"/>
      <x:c r="Q223" s="60"/>
      <x:c r="R223" s="60"/>
      <x:c r="S223" s="60"/>
      <x:c r="T223" s="42"/>
    </x:row>
    <x:row r="224" spans="1:20" customHeight="1">
      <x:c r="A224" s="56" t="str">
        <x:f t="shared" si="0"/>
        <x:v>create (a223: Poem{gid: 'HBSGSJ(SG)10_001_16_PR', class: 'Poem', name: '사가시집10_시01_16', title: '又用前韻。寄一菴專上人。十六首', originText: '樓臺多少有無中。古木回岩寺寺同。我是前身狂李白。題詩醉墨灑晴空。', titleK: '', translationK: '', category:'', topic:'나', reply: ''})</x:v>
      </x:c>
      <x:c r="B224" s="57">
        <x:v>223</x:v>
      </x:c>
      <x:c r="C224" s="15" t="s">
        <x:v>3341</x:v>
      </x:c>
      <x:c r="D224" s="16" t="s">
        <x:v>3250</x:v>
      </x:c>
      <x:c r="E224" s="63" t="s">
        <x:v>2907</x:v>
      </x:c>
      <x:c r="F224" s="63" t="s">
        <x:v>2972</x:v>
      </x:c>
      <x:c r="G224" s="37" t="s">
        <x:v>304</x:v>
      </x:c>
      <x:c r="H224" s="22"/>
      <x:c r="I224" s="22"/>
      <x:c r="J224" s="32"/>
      <x:c r="K224" s="64" t="s">
        <x:v>2117</x:v>
      </x:c>
      <x:c r="L224" s="58"/>
      <x:c r="M224" s="65"/>
      <x:c r="N224" s="34"/>
      <x:c r="O224" s="22"/>
      <x:c r="P224" s="60"/>
      <x:c r="Q224" s="60"/>
      <x:c r="R224" s="60"/>
      <x:c r="S224" s="60"/>
      <x:c r="T224" s="42"/>
    </x:row>
    <x:row r="225" spans="1:20" customHeight="1">
      <x:c r="A225" s="56" t="str">
        <x:f t="shared" si="0"/>
        <x:v>create (a224: Poem{gid: 'HBSGSJ(SG)10_002_01_PR', class: 'Poem', name: '사가시집10_시02_1', title: '約姜菁川訪一菴專上人。以病不能。詩以爲謝。', originText: '上人喜儒者。我亦愛逃禪。曾共菁川約。去同松榻眠。豆腐軟堪炙。茶湯香可煎。蹉跎人世事。今又病相纏。', titleK: '', translationK: '', category:'', topic:'질병', reply: ''})</x:v>
      </x:c>
      <x:c r="B225" s="57">
        <x:v>224</x:v>
      </x:c>
      <x:c r="C225" s="15" t="s">
        <x:v>3303</x:v>
      </x:c>
      <x:c r="D225" s="16" t="s">
        <x:v>3250</x:v>
      </x:c>
      <x:c r="E225" s="63" t="s">
        <x:v>2893</x:v>
      </x:c>
      <x:c r="F225" s="63" t="s">
        <x:v>3407</x:v>
      </x:c>
      <x:c r="G225" s="37" t="s">
        <x:v>600</x:v>
      </x:c>
      <x:c r="H225" s="22"/>
      <x:c r="I225" s="22"/>
      <x:c r="J225" s="32"/>
      <x:c r="K225" s="64" t="s">
        <x:v>2138</x:v>
      </x:c>
      <x:c r="L225" s="58"/>
      <x:c r="M225" s="65"/>
      <x:c r="N225" s="34"/>
      <x:c r="O225" s="22"/>
      <x:c r="P225" s="60"/>
      <x:c r="Q225" s="60"/>
      <x:c r="R225" s="60"/>
      <x:c r="S225" s="60"/>
      <x:c r="T225" s="42"/>
    </x:row>
    <x:row r="226" spans="1:20" customHeight="1">
      <x:c r="A226" s="56" t="str">
        <x:f t="shared" si="0"/>
        <x:v>create (a225: Poem{gid: 'HBSGSJ(SG)10_002_02_PR', class: 'Poem', name: '사가시집10_시02_2', title: '約姜菁川訪一菴專上人。以病不能。詩以爲謝。', originText: '憶昔藏魚寺。尋僧兼送人。聯詩違有罰。酌酒亂無巡。隨意坐騎石。忘形時脫巾。悠悠思往事。瞥眼十靑春。', titleK: '', translationK: '', category:'', topic:'장어사 모임(10년전)', reply: ''})</x:v>
      </x:c>
      <x:c r="B226" s="57">
        <x:v>225</x:v>
      </x:c>
      <x:c r="C226" s="15" t="s">
        <x:v>3323</x:v>
      </x:c>
      <x:c r="D226" s="16" t="s">
        <x:v>3250</x:v>
      </x:c>
      <x:c r="E226" s="63" t="s">
        <x:v>1676</x:v>
      </x:c>
      <x:c r="F226" s="63" t="s">
        <x:v>3407</x:v>
      </x:c>
      <x:c r="G226" s="37" t="s">
        <x:v>632</x:v>
      </x:c>
      <x:c r="H226" s="22"/>
      <x:c r="I226" s="22"/>
      <x:c r="J226" s="32"/>
      <x:c r="K226" s="64" t="s">
        <x:v>2937</x:v>
      </x:c>
      <x:c r="L226" s="58"/>
      <x:c r="M226" s="65"/>
      <x:c r="N226" s="34"/>
      <x:c r="O226" s="22"/>
      <x:c r="P226" s="60"/>
      <x:c r="Q226" s="60"/>
      <x:c r="R226" s="60"/>
      <x:c r="S226" s="60"/>
      <x:c r="T226" s="42"/>
    </x:row>
    <x:row r="227" spans="1:20" customHeight="1">
      <x:c r="A227" s="56" t="str">
        <x:f t="shared" si="0"/>
        <x:v>create (a226: Poem{gid: 'HBSGSJ(SG)10_003_PR', class: 'Poem', name: '사가시집10_시03', title: '六月日。陪高陽領相，李判京兆 石亨，洪中樞 逸童。登興天寺樓遊賞。明日。寄題一菴。 ', originText: '六月興天寺。岑樓快共登。能詩皆好客。軟語有高僧。簷送蕭蕭雨。盤行點點氷。欲消三伏暑。捨此更無能。', titleK: '', translationK: '', category:'', topic:'흥천사 모임', reply: ''})</x:v>
      </x:c>
      <x:c r="B227" s="57">
        <x:v>226</x:v>
      </x:c>
      <x:c r="C227" s="15" t="s">
        <x:v>226</x:v>
      </x:c>
      <x:c r="D227" s="16" t="s">
        <x:v>3250</x:v>
      </x:c>
      <x:c r="E227" s="63" t="s">
        <x:v>3953</x:v>
      </x:c>
      <x:c r="F227" s="63" t="s">
        <x:v>573</x:v>
      </x:c>
      <x:c r="G227" s="37" t="s">
        <x:v>627</x:v>
      </x:c>
      <x:c r="H227" s="22"/>
      <x:c r="I227" s="22"/>
      <x:c r="J227" s="32"/>
      <x:c r="K227" s="64" t="s">
        <x:v>716</x:v>
      </x:c>
      <x:c r="L227" s="58"/>
      <x:c r="M227" s="65"/>
      <x:c r="N227" s="34"/>
      <x:c r="O227" s="22"/>
      <x:c r="P227" s="60"/>
      <x:c r="Q227" s="60"/>
      <x:c r="R227" s="60"/>
      <x:c r="S227" s="60"/>
      <x:c r="T227" s="42"/>
    </x:row>
    <x:row r="228" spans="1:20" customHeight="1">
      <x:c r="A228" s="56" t="str">
        <x:f t="shared" si="0"/>
        <x:v>create (a227: Poem{gid: 'HBSGSJ(SG)13_001_PR', class: 'Poem', name: '사가시집13_시01', title: '寄開慶住持一菴', originText: '山中古木老千章。樓閣岧嶤接上方。李白昔題水西寺。杜陵曾宿贊公房。深秋月色侵禪榻。半夜鍾聲殷客牀。更欲相尋供軟語。一䆫燈火坐焚香。', titleK: '', translationK: '', category:'', topic:'그리움', reply: ''})</x:v>
      </x:c>
      <x:c r="B228" s="57">
        <x:v>227</x:v>
      </x:c>
      <x:c r="C228" s="15" t="s">
        <x:v>1701</x:v>
      </x:c>
      <x:c r="D228" s="16" t="s">
        <x:v>3250</x:v>
      </x:c>
      <x:c r="E228" s="63" t="s">
        <x:v>3994</x:v>
      </x:c>
      <x:c r="F228" s="63" t="s">
        <x:v>728</x:v>
      </x:c>
      <x:c r="G228" s="39" t="s">
        <x:v>493</x:v>
      </x:c>
      <x:c r="H228" s="22"/>
      <x:c r="I228" s="22"/>
      <x:c r="J228" s="32"/>
      <x:c r="K228" s="64" t="s">
        <x:v>2129</x:v>
      </x:c>
      <x:c r="L228" s="58"/>
      <x:c r="M228" s="65"/>
      <x:c r="N228" s="34"/>
      <x:c r="O228" s="22"/>
      <x:c r="P228" s="60"/>
      <x:c r="Q228" s="60"/>
      <x:c r="R228" s="60"/>
      <x:c r="S228" s="60"/>
      <x:c r="T228" s="42"/>
    </x:row>
    <x:row r="229" spans="1:20" customHeight="1">
      <x:c r="A229" s="56" t="str">
        <x:f t="shared" si="0"/>
        <x:v>create (a228: Poem{gid: 'HBSGSJ(SG)13_002_PR', class: 'Poem', name: '사가시집13_시02', title: '寄一菴上人', originText: '不見一菴久。秋風又颯然。相如長抱病。蘇晉愛逃禪。白雲生滿地。翠檜欲參天。松子山中好。歸來學引年。', titleK: '', translationK: '', category:'', topic:'그리움', reply: ''})</x:v>
      </x:c>
      <x:c r="B229" s="57">
        <x:v>228</x:v>
      </x:c>
      <x:c r="C229" s="15" t="s">
        <x:v>1832</x:v>
      </x:c>
      <x:c r="D229" s="16" t="s">
        <x:v>3250</x:v>
      </x:c>
      <x:c r="E229" s="63" t="s">
        <x:v>3959</x:v>
      </x:c>
      <x:c r="F229" s="63" t="s">
        <x:v>727</x:v>
      </x:c>
      <x:c r="G229" s="37" t="s">
        <x:v>602</x:v>
      </x:c>
      <x:c r="H229" s="22"/>
      <x:c r="I229" s="22"/>
      <x:c r="J229" s="32"/>
      <x:c r="K229" s="64" t="s">
        <x:v>2129</x:v>
      </x:c>
      <x:c r="L229" s="58"/>
      <x:c r="M229" s="65"/>
      <x:c r="N229" s="34"/>
      <x:c r="O229" s="22"/>
      <x:c r="P229" s="60"/>
      <x:c r="Q229" s="60"/>
      <x:c r="R229" s="60"/>
      <x:c r="S229" s="60"/>
      <x:c r="T229" s="42"/>
    </x:row>
    <x:row r="230" spans="1:20" customHeight="1">
      <x:c r="A230" s="56" t="str">
        <x:f t="shared" si="0"/>
        <x:v>create (a229: Poem{gid: 'HBSGSJ(SG)14_001_PR', class: 'Poem', name: '사가시집14_시01', title: '寄一菴專上人', originText: '洞裏杉松欲揷天。山中歸路直於弦。憶曾開慶讀書寺。半夜月明聞杜鵑。', titleK: '', translationK: '', category:'', topic:'그리움', reply: ''})</x:v>
      </x:c>
      <x:c r="B230" s="57">
        <x:v>229</x:v>
      </x:c>
      <x:c r="C230" s="15" t="s">
        <x:v>1828</x:v>
      </x:c>
      <x:c r="D230" s="16" t="s">
        <x:v>3250</x:v>
      </x:c>
      <x:c r="E230" s="63" t="s">
        <x:v>3847</x:v>
      </x:c>
      <x:c r="F230" s="63" t="s">
        <x:v>755</x:v>
      </x:c>
      <x:c r="G230" s="37" t="s">
        <x:v>4085</x:v>
      </x:c>
      <x:c r="H230" s="22"/>
      <x:c r="I230" s="22"/>
      <x:c r="J230" s="32"/>
      <x:c r="K230" s="64" t="s">
        <x:v>2129</x:v>
      </x:c>
      <x:c r="L230" s="58"/>
      <x:c r="M230" s="65"/>
      <x:c r="N230" s="34"/>
      <x:c r="O230" s="22"/>
      <x:c r="P230" s="60"/>
      <x:c r="Q230" s="60"/>
      <x:c r="R230" s="60"/>
      <x:c r="S230" s="60"/>
      <x:c r="T230" s="42"/>
    </x:row>
    <x:row r="231" spans="1:20" customHeight="1">
      <x:c r="A231" s="56" t="str">
        <x:f t="shared" si="0"/>
        <x:v>create (a230: Poem{gid: 'HBSGSJ(SG)14_002_PR', class: 'Poem', name: '사가시집14_시02', title: '次韻一菴用前韻見寄', originText: '世故多如髮。浮生似瞥然。香山思換妾。蘇晉愛逃禪。還丹留白日。靈籟響靑天。愧此紅塵面。悠悠三十年。', titleK: '', translationK: '', category:'', topic:'그리움', reply: ''})</x:v>
      </x:c>
      <x:c r="B231" s="57">
        <x:v>230</x:v>
      </x:c>
      <x:c r="C231" s="15" t="s">
        <x:v>1844</x:v>
      </x:c>
      <x:c r="D231" s="16" t="s">
        <x:v>3250</x:v>
      </x:c>
      <x:c r="E231" s="63" t="s">
        <x:v>3960</x:v>
      </x:c>
      <x:c r="F231" s="63" t="s">
        <x:v>1818</x:v>
      </x:c>
      <x:c r="G231" s="39" t="s">
        <x:v>605</x:v>
      </x:c>
      <x:c r="H231" s="22"/>
      <x:c r="I231" s="22"/>
      <x:c r="J231" s="32"/>
      <x:c r="K231" s="64" t="s">
        <x:v>2129</x:v>
      </x:c>
      <x:c r="L231" s="58"/>
      <x:c r="M231" s="65"/>
      <x:c r="N231" s="34"/>
      <x:c r="O231" s="22"/>
      <x:c r="P231" s="60"/>
      <x:c r="Q231" s="60"/>
      <x:c r="R231" s="60"/>
      <x:c r="S231" s="60"/>
      <x:c r="T231" s="42"/>
    </x:row>
    <x:row r="232" spans="1:20" customHeight="1">
      <x:c r="A232" s="56" t="str">
        <x:f t="shared" si="0"/>
        <x:v>create (a231: Poem{gid: 'HBSGSJ(SG)14_003_01_PR', class: 'Poem', name: '사가시집14_시03_1', title: '戲送一菴遊湖南訪光州牧使', originText: '聞說湖南也自憐。師行政趁好秋天。袈裟曉濕熊江月。杖錫朝飛鵲嶺烟。幾赴雨花天女會。應參開酒使君筵。浮雲行李尤堪愛。袖裏求詩近萬篇。', titleK: '', translationK: '', category:'', topic:'일암의 호남 유람', reply: ''})</x:v>
      </x:c>
      <x:c r="B232" s="57">
        <x:v>231</x:v>
      </x:c>
      <x:c r="C232" s="15" t="s">
        <x:v>3333</x:v>
      </x:c>
      <x:c r="D232" s="16" t="s">
        <x:v>3250</x:v>
      </x:c>
      <x:c r="E232" s="63" t="s">
        <x:v>2885</x:v>
      </x:c>
      <x:c r="F232" s="63" t="s">
        <x:v>2952</x:v>
      </x:c>
      <x:c r="G232" s="37" t="s">
        <x:v>464</x:v>
      </x:c>
      <x:c r="H232" s="22"/>
      <x:c r="I232" s="22"/>
      <x:c r="J232" s="32"/>
      <x:c r="K232" s="64" t="s">
        <x:v>1816</x:v>
      </x:c>
      <x:c r="L232" s="58"/>
      <x:c r="M232" s="65"/>
      <x:c r="N232" s="34"/>
      <x:c r="O232" s="22"/>
      <x:c r="P232" s="60"/>
      <x:c r="Q232" s="60"/>
      <x:c r="R232" s="60"/>
      <x:c r="S232" s="60"/>
      <x:c r="T232" s="42"/>
    </x:row>
    <x:row r="233" spans="1:20" customHeight="1">
      <x:c r="A233" s="56" t="str">
        <x:f t="shared" si="0"/>
        <x:v>create (a232: Poem{gid: 'HBSGSJ(SG)14_003_02_PR', class: 'Poem', name: '사가시집14_시03_2', title: '戲送一菴遊湖南訪光州牧使', originText: '繭足四方尒可憐。慙予獨守甕鷄天。東華車馬迷紅土。南國樓臺間翠烟。何處相尋猿鶴寺。有時或踏雲雨筵。光州刺史如相問。噵我酒狂詩百篇。', titleK: '', translationK: '', category:'', topic:'일암의 호남 유람', reply: ''})</x:v>
      </x:c>
      <x:c r="B233" s="57">
        <x:v>232</x:v>
      </x:c>
      <x:c r="C233" s="15" t="s">
        <x:v>3332</x:v>
      </x:c>
      <x:c r="D233" s="16" t="s">
        <x:v>3250</x:v>
      </x:c>
      <x:c r="E233" s="63" t="s">
        <x:v>2842</x:v>
      </x:c>
      <x:c r="F233" s="63" t="s">
        <x:v>2952</x:v>
      </x:c>
      <x:c r="G233" s="39" t="s">
        <x:v>431</x:v>
      </x:c>
      <x:c r="H233" s="22"/>
      <x:c r="I233" s="22"/>
      <x:c r="J233" s="32"/>
      <x:c r="K233" s="64" t="s">
        <x:v>1816</x:v>
      </x:c>
      <x:c r="L233" s="58"/>
      <x:c r="M233" s="65"/>
      <x:c r="N233" s="34"/>
      <x:c r="O233" s="22"/>
      <x:c r="P233" s="60"/>
      <x:c r="Q233" s="60"/>
      <x:c r="R233" s="60"/>
      <x:c r="S233" s="60"/>
      <x:c r="T233" s="42"/>
    </x:row>
    <x:row r="234" spans="1:20" customHeight="1">
      <x:c r="A234" s="56" t="str">
        <x:f t="shared" si="0"/>
        <x:v>create (a233: Poem{gid: 'HBSGSJ(SG)20_001_01_PR', class: 'Poem', name: '사가시집20_시01_1', title: '一菴屢訪。訪必索詩。才窘未易塞命。今日索之甚苛。走書數絶贈之。幸轉示景醇，重卿一二同志和敎。', originText: '老烏聲噤已多時。霜滿襟懷雪滿髭。欲賦歸田書未就。山僧何苦索題詩。', titleK: '', translationK: '', category:'', topic:'老烏', reply: ''})</x:v>
      </x:c>
      <x:c r="B234" s="57">
        <x:v>233</x:v>
      </x:c>
      <x:c r="C234" s="15" t="s">
        <x:v>3337</x:v>
      </x:c>
      <x:c r="D234" s="16" t="s">
        <x:v>3250</x:v>
      </x:c>
      <x:c r="E234" s="63" t="s">
        <x:v>2994</x:v>
      </x:c>
      <x:c r="F234" s="63" t="s">
        <x:v>318</x:v>
      </x:c>
      <x:c r="G234" s="37" t="s">
        <x:v>4052</x:v>
      </x:c>
      <x:c r="H234" s="22"/>
      <x:c r="I234" s="22"/>
      <x:c r="J234" s="32"/>
      <x:c r="K234" s="64" t="s">
        <x:v>2110</x:v>
      </x:c>
      <x:c r="L234" s="58"/>
      <x:c r="M234" s="65"/>
      <x:c r="N234" s="34"/>
      <x:c r="O234" s="22"/>
      <x:c r="P234" s="60"/>
      <x:c r="Q234" s="60"/>
      <x:c r="R234" s="60"/>
      <x:c r="S234" s="60"/>
      <x:c r="T234" s="42"/>
    </x:row>
    <x:row r="235" spans="1:20" customHeight="1">
      <x:c r="A235" s="56" t="str">
        <x:f t="shared" si="0"/>
        <x:v>create (a234: Poem{gid: 'HBSGSJ(SG)20_001_02_PR', class: 'Poem', name: '사가시집20_시01_2', title: '一菴屢訪。訪必索詩。才窘未易塞命。今日索之甚苛。走書數絶贈之。幸轉示景醇，重卿一二同志和敎。', originText: '升平無事策何勳。不用朝回諫草焚。老不休官吾正坐。爲吾先欲奏彈文。', titleK: '', translationK: '', category:'', topic:'升平無事', reply: ''})</x:v>
      </x:c>
      <x:c r="B235" s="57">
        <x:v>234</x:v>
      </x:c>
      <x:c r="C235" s="15" t="s">
        <x:v>3288</x:v>
      </x:c>
      <x:c r="D235" s="16" t="s">
        <x:v>3250</x:v>
      </x:c>
      <x:c r="E235" s="63" t="s">
        <x:v>1693</x:v>
      </x:c>
      <x:c r="F235" s="63" t="s">
        <x:v>318</x:v>
      </x:c>
      <x:c r="G235" s="37" t="s">
        <x:v>4027</x:v>
      </x:c>
      <x:c r="H235" s="22"/>
      <x:c r="I235" s="22"/>
      <x:c r="J235" s="32"/>
      <x:c r="K235" s="64" t="s">
        <x:v>732</x:v>
      </x:c>
      <x:c r="L235" s="58"/>
      <x:c r="M235" s="65"/>
      <x:c r="N235" s="34"/>
      <x:c r="O235" s="22"/>
      <x:c r="P235" s="60"/>
      <x:c r="Q235" s="60"/>
      <x:c r="R235" s="60"/>
      <x:c r="S235" s="60"/>
      <x:c r="T235" s="42"/>
    </x:row>
    <x:row r="236" spans="1:20" customHeight="1">
      <x:c r="A236" s="56" t="str">
        <x:f t="shared" si="0"/>
        <x:v>create (a235: Poem{gid: 'HBSGSJ(SG)20_001_03_PR', class: 'Poem', name: '사가시집20_시01_3', title: '一菴屢訪。訪必索詩。才窘未易塞命。今日索之甚苛。走書數絶贈之。幸轉示景醇，重卿一二同志和敎。', originText: '苦不還山謾說山。何人知我宦情闌。急流勇退那無相。爲報高師著眼看。', titleK: '', translationK: '', category:'', topic:'勇退', reply: ''})</x:v>
      </x:c>
      <x:c r="B236" s="57">
        <x:v>235</x:v>
      </x:c>
      <x:c r="C236" s="15" t="s">
        <x:v>3256</x:v>
      </x:c>
      <x:c r="D236" s="16" t="s">
        <x:v>3250</x:v>
      </x:c>
      <x:c r="E236" s="63" t="s">
        <x:v>2884</x:v>
      </x:c>
      <x:c r="F236" s="63" t="s">
        <x:v>318</x:v>
      </x:c>
      <x:c r="G236" s="37" t="s">
        <x:v>4066</x:v>
      </x:c>
      <x:c r="H236" s="22"/>
      <x:c r="I236" s="22"/>
      <x:c r="J236" s="32"/>
      <x:c r="K236" s="64" t="s">
        <x:v>2083</x:v>
      </x:c>
      <x:c r="L236" s="58"/>
      <x:c r="M236" s="65"/>
      <x:c r="N236" s="34"/>
      <x:c r="O236" s="22"/>
      <x:c r="P236" s="60"/>
      <x:c r="Q236" s="60"/>
      <x:c r="R236" s="60"/>
      <x:c r="S236" s="60"/>
      <x:c r="T236" s="42"/>
    </x:row>
    <x:row r="237" spans="1:20" customHeight="1">
      <x:c r="A237" s="56" t="str">
        <x:f t="shared" si="0"/>
        <x:v>create (a236: Poem{gid: 'HBSGSJ(SG)20_001_04_PR', class: 'Poem', name: '사가시집20_시01_4', title: '一菴屢訪。訪必索詩。才窘未易塞命。今日索之甚苛。走書數絶贈之。幸轉示景醇，重卿一二同志和敎。', originText: '入山長恐不深深。此意蹉𧿶老病侵。知有上人三昧手。劈開茅塞十年心。', titleK: '', translationK: '', category:'', topic:'入山', reply: ''})</x:v>
      </x:c>
      <x:c r="B237" s="57">
        <x:v>236</x:v>
      </x:c>
      <x:c r="C237" s="15" t="s">
        <x:v>3258</x:v>
      </x:c>
      <x:c r="D237" s="16" t="s">
        <x:v>3250</x:v>
      </x:c>
      <x:c r="E237" s="63" t="s">
        <x:v>1671</x:v>
      </x:c>
      <x:c r="F237" s="63" t="s">
        <x:v>318</x:v>
      </x:c>
      <x:c r="G237" s="39" t="s">
        <x:v>3998</x:v>
      </x:c>
      <x:c r="H237" s="22"/>
      <x:c r="I237" s="22"/>
      <x:c r="J237" s="32"/>
      <x:c r="K237" s="64" t="s">
        <x:v>2124</x:v>
      </x:c>
      <x:c r="L237" s="58"/>
      <x:c r="M237" s="65"/>
      <x:c r="N237" s="34"/>
      <x:c r="O237" s="22"/>
      <x:c r="P237" s="60"/>
      <x:c r="Q237" s="60"/>
      <x:c r="R237" s="60"/>
      <x:c r="S237" s="60"/>
      <x:c r="T237" s="42"/>
    </x:row>
    <x:row r="238" spans="1:20" customHeight="1">
      <x:c r="A238" s="56" t="str">
        <x:f t="shared" si="0"/>
        <x:v>create (a237: Poem{gid: 'HBSGSJ(SG)20_002_PR', class: 'Poem', name: '사가시집20_시02', title: '僧一菴。來請談棋。', originText: '僧來長喚欲談棋。慵拂棋奩故故遲。當局不迷終古少。輸嬴勝敗竟何爲。', titleK: '', translationK: '', category:'', topic:'바둑', reply: ''})</x:v>
      </x:c>
      <x:c r="B238" s="57">
        <x:v>237</x:v>
      </x:c>
      <x:c r="C238" s="15" t="s">
        <x:v>1851</x:v>
      </x:c>
      <x:c r="D238" s="16" t="s">
        <x:v>3250</x:v>
      </x:c>
      <x:c r="E238" s="63" t="s">
        <x:v>3968</x:v>
      </x:c>
      <x:c r="F238" s="63" t="s">
        <x:v>1821</x:v>
      </x:c>
      <x:c r="G238" s="37" t="s">
        <x:v>4025</x:v>
      </x:c>
      <x:c r="H238" s="22"/>
      <x:c r="I238" s="22"/>
      <x:c r="J238" s="32"/>
      <x:c r="K238" s="64" t="s">
        <x:v>2134</x:v>
      </x:c>
      <x:c r="L238" s="58"/>
      <x:c r="M238" s="65"/>
      <x:c r="N238" s="34"/>
      <x:c r="O238" s="22"/>
      <x:c r="P238" s="60"/>
      <x:c r="Q238" s="60"/>
      <x:c r="R238" s="60"/>
      <x:c r="S238" s="60"/>
      <x:c r="T238" s="42"/>
    </x:row>
    <x:row r="239" spans="1:20" customHeight="1">
      <x:c r="A239" s="56" t="str">
        <x:f t="shared" si="0"/>
        <x:v>create (a238: Poem{gid: 'HBSGSJ(SG)20_003_PR', class: 'Poem', name: '사가시집20_시03', title: '雨中。寄一菴，萬德兩上人。', originText: '上人昔在津寬山。石徑犖确連松關。香茶軟泡慰我行。白幭靑鞋時徑還。上人今在興天寺。蒲團竹扇邀我至。時我屭奰紅塵中。何曾側榻容鼾睡。萬德長老舊相從。結社早擬陶惠蹤。佛岩山中曾卜地。奈不謝此塵緣濃。長安六月雨浪浪。平地水深三尺强。相思一夜燈花落。兩師正在興天房。', titleK: '', translationK: '', category:'', topic:'비 ', reply: ''})</x:v>
      </x:c>
      <x:c r="B239" s="57">
        <x:v>238</x:v>
      </x:c>
      <x:c r="C239" s="15" t="s">
        <x:v>1698</x:v>
      </x:c>
      <x:c r="D239" s="16" t="s">
        <x:v>3250</x:v>
      </x:c>
      <x:c r="E239" s="63" t="s">
        <x:v>3935</x:v>
      </x:c>
      <x:c r="F239" s="63" t="s">
        <x:v>2939</x:v>
      </x:c>
      <x:c r="G239" s="39" t="s">
        <x:v>218</x:v>
      </x:c>
      <x:c r="H239" s="22"/>
      <x:c r="I239" s="22"/>
      <x:c r="J239" s="32"/>
      <x:c r="K239" s="64" t="s">
        <x:v>2139</x:v>
      </x:c>
      <x:c r="L239" s="58"/>
      <x:c r="M239" s="65"/>
      <x:c r="N239" s="34"/>
      <x:c r="O239" s="22"/>
      <x:c r="P239" s="60"/>
      <x:c r="Q239" s="60"/>
      <x:c r="R239" s="60"/>
      <x:c r="S239" s="60"/>
      <x:c r="T239" s="42"/>
    </x:row>
    <x:row r="240" spans="1:20" customHeight="1">
      <x:c r="A240" s="56" t="str">
        <x:f t="shared" si="0"/>
        <x:v>create (a239: Poem{gid: 'HBSGSJ(SG)21_001_01_PR', class: 'Poem', name: '사가시집21_시01_1', title: '李次公。用僕贈一菴專上人詩韻題寄。次韻。五首', originText: '病餘顏面異前時。時攬靑銅鑷白髭。小妾相看拍手笑。翁衰無奈坐耽詩。', titleK: '', translationK: '', category:'', topic:'일암에게 보낸 시운', reply: ''})</x:v>
      </x:c>
      <x:c r="B240" s="57">
        <x:v>239</x:v>
      </x:c>
      <x:c r="C240" s="15" t="s">
        <x:v>3336</x:v>
      </x:c>
      <x:c r="D240" s="16" t="s">
        <x:v>3250</x:v>
      </x:c>
      <x:c r="E240" s="63" t="s">
        <x:v>1666</x:v>
      </x:c>
      <x:c r="F240" s="63" t="s">
        <x:v>3406</x:v>
      </x:c>
      <x:c r="G240" s="39" t="s">
        <x:v>53</x:v>
      </x:c>
      <x:c r="H240" s="22"/>
      <x:c r="I240" s="22"/>
      <x:c r="J240" s="32"/>
      <x:c r="K240" s="64" t="s">
        <x:v>1823</x:v>
      </x:c>
      <x:c r="L240" s="58"/>
      <x:c r="M240" s="65"/>
      <x:c r="N240" s="34"/>
      <x:c r="O240" s="22"/>
      <x:c r="P240" s="60"/>
      <x:c r="Q240" s="60"/>
      <x:c r="R240" s="60"/>
      <x:c r="S240" s="60"/>
      <x:c r="T240" s="42"/>
    </x:row>
    <x:row r="241" spans="1:20" customHeight="1">
      <x:c r="A241" s="56" t="str">
        <x:f t="shared" si="0"/>
        <x:v>create (a240: Poem{gid: 'HBSGSJ(SG)21_001_02_PR', class: 'Poem', name: '사가시집21_시01_2', title: '李次公。用僕贈一菴專上人詩韻題寄。次韻。五首', originText: '古篆香烟學細雲。一簾淸雨退炎焚。世事筭來無上策。低頭細讀北山文。', titleK: '', translationK: '', category:'', topic:'', reply: ''})</x:v>
      </x:c>
      <x:c r="B241" s="57">
        <x:v>240</x:v>
      </x:c>
      <x:c r="C241" s="15" t="s">
        <x:v>3327</x:v>
      </x:c>
      <x:c r="D241" s="16" t="s">
        <x:v>3250</x:v>
      </x:c>
      <x:c r="E241" s="63" t="s">
        <x:v>2931</x:v>
      </x:c>
      <x:c r="F241" s="63" t="s">
        <x:v>3406</x:v>
      </x:c>
      <x:c r="G241" s="39" t="s">
        <x:v>4090</x:v>
      </x:c>
      <x:c r="H241" s="22"/>
      <x:c r="I241" s="22"/>
      <x:c r="J241" s="32"/>
      <x:c r="K241" s="64"/>
      <x:c r="L241" s="58"/>
      <x:c r="M241" s="65"/>
      <x:c r="N241" s="34"/>
      <x:c r="O241" s="22"/>
      <x:c r="P241" s="60"/>
      <x:c r="Q241" s="60"/>
      <x:c r="R241" s="60"/>
      <x:c r="S241" s="60"/>
      <x:c r="T241" s="42"/>
    </x:row>
    <x:row r="242" spans="1:20" customHeight="1">
      <x:c r="A242" s="56" t="str">
        <x:f t="shared" si="0"/>
        <x:v>create (a241: Poem{gid: 'HBSGSJ(SG)21_001_03_PR', class: 'Poem', name: '사가시집21_시01_3', title: '李次公。用僕贈一菴專上人詩韻題寄。次韻。五首', originText: '朝來爽氣滿西山。半頂烏紗倚小闌。山色悠悠似我意。也宜拄笏盡情看。', titleK: '', translationK: '', category:'', topic:'', reply: ''})</x:v>
      </x:c>
      <x:c r="B242" s="57">
        <x:v>241</x:v>
      </x:c>
      <x:c r="C242" s="15" t="s">
        <x:v>3324</x:v>
      </x:c>
      <x:c r="D242" s="16" t="s">
        <x:v>3250</x:v>
      </x:c>
      <x:c r="E242" s="63" t="s">
        <x:v>2849</x:v>
      </x:c>
      <x:c r="F242" s="63" t="s">
        <x:v>3406</x:v>
      </x:c>
      <x:c r="G242" s="37" t="s">
        <x:v>4092</x:v>
      </x:c>
      <x:c r="H242" s="22"/>
      <x:c r="I242" s="22"/>
      <x:c r="J242" s="32"/>
      <x:c r="K242" s="64"/>
      <x:c r="L242" s="58"/>
      <x:c r="M242" s="65"/>
      <x:c r="N242" s="34"/>
      <x:c r="O242" s="22"/>
      <x:c r="P242" s="60"/>
      <x:c r="Q242" s="60"/>
      <x:c r="R242" s="60"/>
      <x:c r="S242" s="60"/>
      <x:c r="T242" s="42"/>
    </x:row>
    <x:row r="243" spans="1:20" customHeight="1">
      <x:c r="A243" s="56" t="str">
        <x:f t="shared" si="0"/>
        <x:v>create (a242: Poem{gid: 'HBSGSJ(SG)21_001_04_PR', class: 'Poem', name: '사가시집21_시01_4', title: '李次公。用僕贈一菴專上人詩韻題寄。次韻。五首', originText: '綠槐風靜影沈沈。淸簟踈簾暑不侵。欲夢江南成蹔睡。小鶯啼破故園心。', titleK: '', translationK: '', category:'', topic:'', reply: ''})</x:v>
      </x:c>
      <x:c r="B243" s="57">
        <x:v>242</x:v>
      </x:c>
      <x:c r="C243" s="15" t="s">
        <x:v>3335</x:v>
      </x:c>
      <x:c r="D243" s="16" t="s">
        <x:v>3250</x:v>
      </x:c>
      <x:c r="E243" s="63" t="s">
        <x:v>1656</x:v>
      </x:c>
      <x:c r="F243" s="63" t="s">
        <x:v>3406</x:v>
      </x:c>
      <x:c r="G243" s="39" t="s">
        <x:v>4044</x:v>
      </x:c>
      <x:c r="H243" s="22"/>
      <x:c r="I243" s="22"/>
      <x:c r="J243" s="32"/>
      <x:c r="K243" s="58"/>
      <x:c r="L243" s="58"/>
      <x:c r="M243" s="65"/>
      <x:c r="N243" s="34"/>
      <x:c r="O243" s="22"/>
      <x:c r="P243" s="60"/>
      <x:c r="Q243" s="60"/>
      <x:c r="R243" s="60"/>
      <x:c r="S243" s="60"/>
      <x:c r="T243" s="42"/>
    </x:row>
    <x:row r="244" spans="1:20" customHeight="1">
      <x:c r="A244" s="56" t="str">
        <x:f t="shared" si="0"/>
        <x:v>create (a243: Poem{gid: 'HBSGSJ(SG)21_001_05_PR', class: 'Poem', name: '사가시집21_시01_5', title: '李次公。用僕贈一菴專上人詩韻題寄。次韻。五首', originText: '僧來聯句客來棋。閑裏光陰不恨遲。老病事多不如意。人生名宦果何爲。', titleK: '', translationK: '', category:'', topic:'', reply: ''})</x:v>
      </x:c>
      <x:c r="B244" s="57">
        <x:v>243</x:v>
      </x:c>
      <x:c r="C244" s="15" t="s">
        <x:v>3315</x:v>
      </x:c>
      <x:c r="D244" s="16" t="s">
        <x:v>3250</x:v>
      </x:c>
      <x:c r="E244" s="63" t="s">
        <x:v>2958</x:v>
      </x:c>
      <x:c r="F244" s="63" t="s">
        <x:v>3406</x:v>
      </x:c>
      <x:c r="G244" s="37" t="s">
        <x:v>4040</x:v>
      </x:c>
      <x:c r="H244" s="22"/>
      <x:c r="I244" s="22"/>
      <x:c r="J244" s="32"/>
      <x:c r="K244" s="58"/>
      <x:c r="L244" s="58"/>
      <x:c r="M244" s="65"/>
      <x:c r="N244" s="34"/>
      <x:c r="O244" s="22"/>
      <x:c r="P244" s="60"/>
      <x:c r="Q244" s="60"/>
      <x:c r="R244" s="60"/>
      <x:c r="S244" s="60"/>
      <x:c r="T244" s="42"/>
    </x:row>
    <x:row r="245" spans="1:20" customHeight="1">
      <x:c r="A245" s="56" t="str">
        <x:f t="shared" si="0"/>
        <x:v>create (a244: Poem{gid: 'HBSGSJ(SG)21_002_PR', class: 'Poem', name: '사가시집21_시02', title: '送一菴歸海州。又遊江華。', originText: '上人今復事西遊。西海邊頭去路悠。鵠嶺萬松將落日。首陽孤竹又淸秋。白雲幾訪前朝寺。明月閑登古驛樓。隻眼江湖遍行脚。江都何處泊孤舟。', titleK: '', translationK: '', category:'', topic:'', reply: ''})</x:v>
      </x:c>
      <x:c r="B245" s="57">
        <x:v>244</x:v>
      </x:c>
      <x:c r="C245" s="15" t="s">
        <x:v>1855</x:v>
      </x:c>
      <x:c r="D245" s="16" t="s">
        <x:v>3250</x:v>
      </x:c>
      <x:c r="E245" s="63" t="s">
        <x:v>3984</x:v>
      </x:c>
      <x:c r="F245" s="63" t="s">
        <x:v>2940</x:v>
      </x:c>
      <x:c r="G245" s="39" t="s">
        <x:v>508</x:v>
      </x:c>
      <x:c r="H245" s="22"/>
      <x:c r="I245" s="22"/>
      <x:c r="J245" s="32"/>
      <x:c r="K245" s="58"/>
      <x:c r="L245" s="58"/>
      <x:c r="M245" s="65"/>
      <x:c r="N245" s="34"/>
      <x:c r="O245" s="22"/>
      <x:c r="P245" s="60"/>
      <x:c r="Q245" s="60"/>
      <x:c r="R245" s="60"/>
      <x:c r="S245" s="60"/>
      <x:c r="T245" s="42"/>
    </x:row>
    <x:row r="246" spans="1:20" customHeight="1">
      <x:c r="A246" s="56" t="str">
        <x:f t="shared" si="0"/>
        <x:v>create (a245: Poem{gid: 'HBSGSJ(SG)21_003_01_PR', class: 'Poem', name: '사가시집21_시03_1', title: '送一菴專上人遊嶺南 四首', originText: '西遊纔罷又南遊。甁錫孤蹤道里悠。竹嶺迢迢連月岳。花川渺渺接星州。頭流山下石樓月。首露國前金海秋。直到鷄林探勝景。黃龍寺古六鼇頭。', titleK: '', translationK: '', category:'', topic:'', reply: ''})</x:v>
      </x:c>
      <x:c r="B246" s="57">
        <x:v>245</x:v>
      </x:c>
      <x:c r="C246" s="15" t="s">
        <x:v>3284</x:v>
      </x:c>
      <x:c r="D246" s="16" t="s">
        <x:v>3250</x:v>
      </x:c>
      <x:c r="E246" s="63" t="s">
        <x:v>790</x:v>
      </x:c>
      <x:c r="F246" s="63" t="s">
        <x:v>1679</x:v>
      </x:c>
      <x:c r="G246" s="37" t="s">
        <x:v>513</x:v>
      </x:c>
      <x:c r="H246" s="22"/>
      <x:c r="I246" s="22"/>
      <x:c r="J246" s="32"/>
      <x:c r="K246" s="58"/>
      <x:c r="L246" s="58"/>
      <x:c r="M246" s="65"/>
      <x:c r="N246" s="34"/>
      <x:c r="O246" s="22"/>
      <x:c r="P246" s="60"/>
      <x:c r="Q246" s="60"/>
      <x:c r="R246" s="60"/>
      <x:c r="S246" s="60"/>
      <x:c r="T246" s="42"/>
    </x:row>
    <x:row r="247" spans="1:20" customHeight="1">
      <x:c r="A247" s="56" t="str">
        <x:f t="shared" si="0"/>
        <x:v>create (a246: Poem{gid: 'HBSGSJ(SG)21_003_02_PR', class: 'Poem', name: '사가시집21_시03_2', title: '送一菴專上人遊嶺南 四首', originText: '打袍行色野裝輕。南北東西自在行。納納乾坤雙足繭。茫茫江海一身萍。道存面目參來得。詩已膏肓到處成。自哂平生卧遊者。年來髀肉如許生。', titleK: '', translationK: '', category:'', topic:'', reply: ''})</x:v>
      </x:c>
      <x:c r="B247" s="57">
        <x:v>246</x:v>
      </x:c>
      <x:c r="C247" s="15" t="s">
        <x:v>3278</x:v>
      </x:c>
      <x:c r="D247" s="16" t="s">
        <x:v>3250</x:v>
      </x:c>
      <x:c r="E247" s="63" t="s">
        <x:v>2878</x:v>
      </x:c>
      <x:c r="F247" s="63" t="s">
        <x:v>1679</x:v>
      </x:c>
      <x:c r="G247" s="39" t="s">
        <x:v>504</x:v>
      </x:c>
      <x:c r="H247" s="22"/>
      <x:c r="I247" s="22"/>
      <x:c r="J247" s="32"/>
      <x:c r="K247" s="58"/>
      <x:c r="L247" s="58"/>
      <x:c r="M247" s="65"/>
      <x:c r="N247" s="34"/>
      <x:c r="O247" s="22"/>
      <x:c r="P247" s="60"/>
      <x:c r="Q247" s="60"/>
      <x:c r="R247" s="60"/>
      <x:c r="S247" s="60"/>
      <x:c r="T247" s="42"/>
    </x:row>
    <x:row r="248" spans="1:20" customHeight="1">
      <x:c r="A248" s="56" t="str">
        <x:f t="shared" si="0"/>
        <x:v>create (a247: Poem{gid: 'HBSGSJ(SG)21_003_03_PR', class: 'Poem', name: '사가시집21_시03_3', title: '送一菴專上人遊嶺南 四首', originText: '長爲吾生獨冷咍。可能於世外形骸。人生行樂槐安國。宦路難危灎澦堆。白幭靑鞋空復興。紅塵烏帽自相猜。十年枉費江南夢。付與高師細討來。', titleK: '', translationK: '', category:'', topic:'', reply: ''})</x:v>
      </x:c>
      <x:c r="B248" s="57">
        <x:v>247</x:v>
      </x:c>
      <x:c r="C248" s="15" t="s">
        <x:v>3275</x:v>
      </x:c>
      <x:c r="D248" s="16" t="s">
        <x:v>3250</x:v>
      </x:c>
      <x:c r="E248" s="63" t="s">
        <x:v>2971</x:v>
      </x:c>
      <x:c r="F248" s="63" t="s">
        <x:v>1679</x:v>
      </x:c>
      <x:c r="G248" s="39" t="s">
        <x:v>433</x:v>
      </x:c>
      <x:c r="H248" s="22"/>
      <x:c r="I248" s="22"/>
      <x:c r="J248" s="32"/>
      <x:c r="K248" s="58"/>
      <x:c r="L248" s="58"/>
      <x:c r="M248" s="65"/>
      <x:c r="N248" s="34"/>
      <x:c r="O248" s="22"/>
      <x:c r="P248" s="60"/>
      <x:c r="Q248" s="60"/>
      <x:c r="R248" s="60"/>
      <x:c r="S248" s="60"/>
      <x:c r="T248" s="42"/>
    </x:row>
    <x:row r="249" spans="1:20" customHeight="1">
      <x:c r="A249" s="56" t="str">
        <x:f t="shared" si="0"/>
        <x:v>create (a248: Poem{gid: 'HBSGSJ(SG)21_003_04_PR', class: 'Poem', name: '사가시집21_시03_4', title: '送一菴專上人遊嶺南 四首', originText: '歲律蒼茫欲小春。嶺南何處無故人。丁寧方伯招邀數。多少州官問訊頻。勝地名區詩揔好。淸談軟話意還眞。歸來相對梅簷下。說盡江山齒自津。', titleK: '', translationK: '', category:'', topic:'', reply: ''})</x:v>
      </x:c>
      <x:c r="B249" s="57">
        <x:v>248</x:v>
      </x:c>
      <x:c r="C249" s="15" t="s">
        <x:v>3297</x:v>
      </x:c>
      <x:c r="D249" s="16" t="s">
        <x:v>3250</x:v>
      </x:c>
      <x:c r="E249" s="63" t="s">
        <x:v>2967</x:v>
      </x:c>
      <x:c r="F249" s="63" t="s">
        <x:v>1679</x:v>
      </x:c>
      <x:c r="G249" s="39" t="s">
        <x:v>512</x:v>
      </x:c>
      <x:c r="H249" s="22"/>
      <x:c r="I249" s="22"/>
      <x:c r="J249" s="32"/>
      <x:c r="K249" s="58"/>
      <x:c r="L249" s="58"/>
      <x:c r="M249" s="65"/>
      <x:c r="N249" s="34"/>
      <x:c r="O249" s="22"/>
      <x:c r="P249" s="60"/>
      <x:c r="Q249" s="60"/>
      <x:c r="R249" s="60"/>
      <x:c r="S249" s="60"/>
      <x:c r="T249" s="42"/>
    </x:row>
    <x:row r="250" spans="1:20" customHeight="1">
      <x:c r="A250" s="56" t="str">
        <x:f t="shared" si="0"/>
        <x:v>create (a249: Poem{gid: 'HBSGSJ(SG)30_001_01_PR', class: 'Poem', name: '사가시집30_시01_1', title: '送戒浩上人覲親歸平山 三首', originText: '興天聽罷講筵鍾。遠訪庭闈意頗濃。可惜十年行處衲。猶存少日別時縫。一庵法授三支論。兩祖禪傳五法宗。樂道淸貧兼孝友。如師眞箇釋中龍。', titleK: '', translationK: '', category:'', topic:'', reply: ''})</x:v>
      </x:c>
      <x:c r="B250" s="57">
        <x:v>249</x:v>
      </x:c>
      <x:c r="C250" s="15" t="s">
        <x:v>3362</x:v>
      </x:c>
      <x:c r="D250" s="16" t="s">
        <x:v>3250</x:v>
      </x:c>
      <x:c r="E250" s="63" t="s">
        <x:v>2988</x:v>
      </x:c>
      <x:c r="F250" s="63" t="s">
        <x:v>2866</x:v>
      </x:c>
      <x:c r="G250" s="37" t="s">
        <x:v>509</x:v>
      </x:c>
      <x:c r="H250" s="22"/>
      <x:c r="I250" s="22"/>
      <x:c r="J250" s="32"/>
      <x:c r="K250" s="58"/>
      <x:c r="L250" s="58"/>
      <x:c r="M250" s="65"/>
      <x:c r="N250" s="34"/>
      <x:c r="O250" s="22"/>
      <x:c r="P250" s="60"/>
      <x:c r="Q250" s="60"/>
      <x:c r="R250" s="60"/>
      <x:c r="S250" s="60"/>
      <x:c r="T250" s="42"/>
    </x:row>
    <x:row r="251" spans="1:20" customHeight="1">
      <x:c r="A251" s="56" t="str">
        <x:f t="shared" si="0"/>
        <x:v>create (a250: Poem{gid: 'HBSGSJ(SG)30_001_02_PR', class: 'Poem', name: '사가시집30_시01_2', title: '送戒浩上人覲親歸平山 三首', originText: '一師松院曾相見。四老蓮亭幾獲陪。道眼射人光似月。禪談驚座轉如雷。白蓮有約終當社。紫芋無心昔共煨。已仗呪功行脚健。關西石路滑蒼苔。', titleK: '', translationK: '', category:'', topic:'', reply: ''})</x:v>
      </x:c>
      <x:c r="B251" s="57">
        <x:v>250</x:v>
      </x:c>
      <x:c r="C251" s="15" t="s">
        <x:v>3344</x:v>
      </x:c>
      <x:c r="D251" s="16" t="s">
        <x:v>3250</x:v>
      </x:c>
      <x:c r="E251" s="63" t="s">
        <x:v>766</x:v>
      </x:c>
      <x:c r="F251" s="63" t="s">
        <x:v>2866</x:v>
      </x:c>
      <x:c r="G251" s="37" t="s">
        <x:v>434</x:v>
      </x:c>
      <x:c r="H251" s="22"/>
      <x:c r="I251" s="22"/>
      <x:c r="J251" s="32"/>
      <x:c r="K251" s="58"/>
      <x:c r="L251" s="58"/>
      <x:c r="M251" s="65"/>
      <x:c r="N251" s="34"/>
      <x:c r="O251" s="22"/>
      <x:c r="P251" s="60"/>
      <x:c r="Q251" s="60"/>
      <x:c r="R251" s="60"/>
      <x:c r="S251" s="60"/>
      <x:c r="T251" s="42"/>
    </x:row>
    <x:row r="252" spans="1:20" customHeight="1">
      <x:c r="A252" s="56" t="str">
        <x:f t="shared" si="0"/>
        <x:v>create (a251: Poem{gid: 'HBSGSJ(SG)30_001_03_PR', class: 'Poem', name: '사가시집30_시01_3', title: '送戒浩上人覲親歸平山 三首', originText: '平山在望白雲鄕。杖錫飄然入渺茫。鵠嶺葉黃尋古碣。猪灘水碧渡飛梁。留題幾處光明偈。迎送皆聞解脫香。四重有恩皆可報。夜牀鞋脚竟相忘。', titleK: '', translationK: '', category:'', topic:'', reply: ''})</x:v>
      </x:c>
      <x:c r="B252" s="57">
        <x:v>251</x:v>
      </x:c>
      <x:c r="C252" s="15" t="s">
        <x:v>3318</x:v>
      </x:c>
      <x:c r="D252" s="16" t="s">
        <x:v>3250</x:v>
      </x:c>
      <x:c r="E252" s="63" t="s">
        <x:v>2879</x:v>
      </x:c>
      <x:c r="F252" s="63" t="s">
        <x:v>2866</x:v>
      </x:c>
      <x:c r="G252" s="37" t="s">
        <x:v>490</x:v>
      </x:c>
      <x:c r="H252" s="22"/>
      <x:c r="I252" s="22"/>
      <x:c r="J252" s="32"/>
      <x:c r="K252" s="58"/>
      <x:c r="L252" s="58"/>
      <x:c r="M252" s="65"/>
      <x:c r="N252" s="34"/>
      <x:c r="O252" s="22"/>
      <x:c r="P252" s="60"/>
      <x:c r="Q252" s="60"/>
      <x:c r="R252" s="60"/>
      <x:c r="S252" s="60"/>
      <x:c r="T252" s="42"/>
    </x:row>
    <x:row r="253" spans="1:20" customHeight="1">
      <x:c r="A253" s="56" t="str">
        <x:f t="shared" si="0"/>
        <x:v>create (a252: Poem{gid: 'HBSGSJ(SG)30_002_01_PR', class: 'Poem', name: '사가시집30_시02_1', title: '謝一庵專上人來訪 四首', originText: '雀羅門巷斷跫音。時有閑僧乞句尋。坐對軟談淸到骨。秋風吹盡藕花心。', titleK: '', translationK: '', category:'', topic:'', reply: ''})</x:v>
      </x:c>
      <x:c r="B253" s="57">
        <x:v>252</x:v>
      </x:c>
      <x:c r="C253" s="15" t="s">
        <x:v>3325</x:v>
      </x:c>
      <x:c r="D253" s="16" t="s">
        <x:v>3250</x:v>
      </x:c>
      <x:c r="E253" s="63" t="s">
        <x:v>2921</x:v>
      </x:c>
      <x:c r="F253" s="63" t="s">
        <x:v>3993</x:v>
      </x:c>
      <x:c r="G253" s="37" t="s">
        <x:v>4058</x:v>
      </x:c>
      <x:c r="H253" s="22"/>
      <x:c r="I253" s="22"/>
      <x:c r="J253" s="32"/>
      <x:c r="K253" s="58"/>
      <x:c r="L253" s="58"/>
      <x:c r="M253" s="65"/>
      <x:c r="N253" s="34"/>
      <x:c r="O253" s="22"/>
      <x:c r="P253" s="60"/>
      <x:c r="Q253" s="60"/>
      <x:c r="R253" s="60"/>
      <x:c r="S253" s="60"/>
      <x:c r="T253" s="42"/>
    </x:row>
    <x:row r="254" spans="1:20" customHeight="1">
      <x:c r="A254" s="56" t="str">
        <x:f t="shared" si="0"/>
        <x:v>create (a253: Poem{gid: 'HBSGSJ(SG)30_002_02_PR', class: 'Poem', name: '사가시집30_시02_2', title: '謝一庵專上人來訪 四首', originText: '甁錫高踪不可攀。師言又自佛岩還。我時細問山中事。石澗松巒鶴共閑。', titleK: '', translationK: '', category:'', topic:'', reply: ''})</x:v>
      </x:c>
      <x:c r="B254" s="57">
        <x:v>253</x:v>
      </x:c>
      <x:c r="C254" s="15" t="s">
        <x:v>3312</x:v>
      </x:c>
      <x:c r="D254" s="16" t="s">
        <x:v>3250</x:v>
      </x:c>
      <x:c r="E254" s="63" t="s">
        <x:v>2874</x:v>
      </x:c>
      <x:c r="F254" s="63" t="s">
        <x:v>3993</x:v>
      </x:c>
      <x:c r="G254" s="37" t="s">
        <x:v>4019</x:v>
      </x:c>
      <x:c r="H254" s="22"/>
      <x:c r="I254" s="22"/>
      <x:c r="J254" s="32"/>
      <x:c r="K254" s="58"/>
      <x:c r="L254" s="58"/>
      <x:c r="M254" s="65"/>
      <x:c r="N254" s="34"/>
      <x:c r="O254" s="22"/>
      <x:c r="P254" s="60"/>
      <x:c r="Q254" s="60"/>
      <x:c r="R254" s="60"/>
      <x:c r="S254" s="60"/>
      <x:c r="T254" s="42"/>
    </x:row>
    <x:row r="255" spans="1:20" customHeight="1">
      <x:c r="A255" s="56" t="str">
        <x:f t="shared" si="0"/>
        <x:v>create (a254: Poem{gid: 'HBSGSJ(SG)30_002_03_PR', class: 'Poem', name: '사가시집30_시02_3', title: '謝一庵專上人來訪 四首', originText: '黃堂無分吾何面。白社相期只此心。老病香山世緣淺。入山長恐不深深。', titleK: '', translationK: '', category:'', topic:'', reply: ''})</x:v>
      </x:c>
      <x:c r="B255" s="57">
        <x:v>254</x:v>
      </x:c>
      <x:c r="C255" s="15" t="s">
        <x:v>3371</x:v>
      </x:c>
      <x:c r="D255" s="16" t="s">
        <x:v>3250</x:v>
      </x:c>
      <x:c r="E255" s="63" t="s">
        <x:v>1667</x:v>
      </x:c>
      <x:c r="F255" s="63" t="s">
        <x:v>3993</x:v>
      </x:c>
      <x:c r="G255" s="37" t="s">
        <x:v>4043</x:v>
      </x:c>
      <x:c r="H255" s="22"/>
      <x:c r="I255" s="22"/>
      <x:c r="J255" s="32"/>
      <x:c r="K255" s="58"/>
      <x:c r="L255" s="58"/>
      <x:c r="M255" s="65"/>
      <x:c r="N255" s="34"/>
      <x:c r="O255" s="22"/>
      <x:c r="P255" s="60"/>
      <x:c r="Q255" s="60"/>
      <x:c r="R255" s="60"/>
      <x:c r="S255" s="60"/>
      <x:c r="T255" s="42"/>
    </x:row>
    <x:row r="256" spans="1:20" customHeight="1">
      <x:c r="A256" s="56" t="str">
        <x:f t="shared" si="0"/>
        <x:v>create (a255: Poem{gid: 'HBSGSJ(SG)30_002_04_PR', class: 'Poem', name: '사가시집30_시02_4', title: '謝一庵專上人來訪 四首', originText: '小廬如舫佛岩西。手種篔簹與屋齊。長愧年年枝上鳥。催歸日夜盡情啼。', titleK: '', translationK: '', category:'', topic:'', reply: ''})</x:v>
      </x:c>
      <x:c r="B256" s="57">
        <x:v>255</x:v>
      </x:c>
      <x:c r="C256" s="15" t="s">
        <x:v>3363</x:v>
      </x:c>
      <x:c r="D256" s="16" t="s">
        <x:v>3250</x:v>
      </x:c>
      <x:c r="E256" s="63" t="s">
        <x:v>3023</x:v>
      </x:c>
      <x:c r="F256" s="63" t="s">
        <x:v>3993</x:v>
      </x:c>
      <x:c r="G256" s="39" t="s">
        <x:v>303</x:v>
      </x:c>
      <x:c r="H256" s="22"/>
      <x:c r="I256" s="22"/>
      <x:c r="J256" s="32"/>
      <x:c r="K256" s="58"/>
      <x:c r="L256" s="58"/>
      <x:c r="M256" s="65"/>
      <x:c r="N256" s="34"/>
      <x:c r="O256" s="22"/>
      <x:c r="P256" s="60"/>
      <x:c r="Q256" s="60"/>
      <x:c r="R256" s="60"/>
      <x:c r="S256" s="60"/>
      <x:c r="T256" s="42"/>
    </x:row>
    <x:row r="257" spans="1:20" customHeight="1">
      <x:c r="A257" s="56" t="str">
        <x:f t="shared" si="0"/>
        <x:v>create (a256: Poem{gid: 'HBSGSJ(SG)31_001_PR', class: 'Poem', name: '사가시집31_시01', title: '題一菴道人所藏山水圖', originText: '一庵道人山水癖。龍眠畫手三昧法。霜縑一幅絶奇勝。楷眼森寒動高興。靑山鱗鱗羣龍走。長江三面綠如酒。遙看傑閣揷層霄。天遊一一皆仙曹。林端隱映何處村。竹翠欲滴松濤喧。野老杖屨復樽壺。豪談促膝掀長鬚。桃花春浪漲幾篙。漁郞隨意飛蘭橈。柂樓載酒歌鼓舷。相忘湖海皆蹄筌。我亦平生巖壑姿。道人有約今幾時。畫中虎溪在何所。白蓮卜社復何許。香山居士柴桑翁。何不著此圖畫中。道人道人更畫無。我思不見三笑圖。', titleK: '', translationK: '', category:'', topic:'', reply: ''})</x:v>
      </x:c>
      <x:c r="B257" s="57">
        <x:v>256</x:v>
      </x:c>
      <x:c r="C257" s="15" t="s">
        <x:v>1695</x:v>
      </x:c>
      <x:c r="D257" s="16" t="s">
        <x:v>3250</x:v>
      </x:c>
      <x:c r="E257" s="63" t="s">
        <x:v>3967</x:v>
      </x:c>
      <x:c r="F257" s="63" t="s">
        <x:v>1822</x:v>
      </x:c>
      <x:c r="G257" s="39" t="s">
        <x:v>129</x:v>
      </x:c>
      <x:c r="H257" s="22"/>
      <x:c r="I257" s="22"/>
      <x:c r="J257" s="32"/>
      <x:c r="K257" s="58"/>
      <x:c r="L257" s="58"/>
      <x:c r="M257" s="65"/>
      <x:c r="N257" s="34"/>
      <x:c r="O257" s="30" t="s">
        <x:v>1187</x:v>
      </x:c>
      <x:c r="P257" s="60"/>
      <x:c r="Q257" s="60"/>
      <x:c r="R257" s="60"/>
      <x:c r="S257" s="60"/>
      <x:c r="T257" s="42"/>
    </x:row>
    <x:row r="258" spans="1:20" customHeight="1">
      <x:c r="A258" s="56" t="str">
        <x:f t="shared" si="0"/>
        <x:v>create (a257: Poem{gid: 'HBSGSJ(SG)31_002_01_PR', class: 'Poem', name: '사가시집31_시02_1', title: '一庵專上人房醉歸。明日。吟成數絶。錄奉。', originText: '惠遠前身一庵老。淵明高調四佳翁。相逢不覺呵呵笑。身在廬山圖畫中。', titleK: '', translationK: '', category:'', topic:'', reply: ''})</x:v>
      </x:c>
      <x:c r="B258" s="57">
        <x:v>257</x:v>
      </x:c>
      <x:c r="C258" s="15" t="s">
        <x:v>3330</x:v>
      </x:c>
      <x:c r="D258" s="16" t="s">
        <x:v>3250</x:v>
      </x:c>
      <x:c r="E258" s="63" t="s">
        <x:v>1657</x:v>
      </x:c>
      <x:c r="F258" s="63" t="s">
        <x:v>3408</x:v>
      </x:c>
      <x:c r="G258" s="37" t="s">
        <x:v>4037</x:v>
      </x:c>
      <x:c r="H258" s="22"/>
      <x:c r="I258" s="22"/>
      <x:c r="J258" s="32"/>
      <x:c r="K258" s="58"/>
      <x:c r="L258" s="58"/>
      <x:c r="M258" s="65"/>
      <x:c r="N258" s="34"/>
      <x:c r="O258" s="22"/>
      <x:c r="P258" s="60"/>
      <x:c r="Q258" s="60"/>
      <x:c r="R258" s="60"/>
      <x:c r="S258" s="60"/>
      <x:c r="T258" s="42"/>
    </x:row>
    <x:row r="259" spans="1:20" customHeight="1">
      <x:c r="A259" s="56" t="str">
        <x:f t="shared" si="0"/>
        <x:v>create (a258: Poem{gid: 'HBSGSJ(SG)31_002_02_PR', class: 'Poem', name: '사가시집31_시02_2', title: '一庵專上人房醉歸。明日。吟成數絶。錄奉。', originText: '十年來往贊公房。杜老詩狂老更狂。一局手談柯已爛。更於何處覓仙方。', titleK: '', translationK: '', category:'', topic:'', reply: ''})</x:v>
      </x:c>
      <x:c r="B259" s="57">
        <x:v>258</x:v>
      </x:c>
      <x:c r="C259" s="15" t="s">
        <x:v>3321</x:v>
      </x:c>
      <x:c r="D259" s="16" t="s">
        <x:v>3250</x:v>
      </x:c>
      <x:c r="E259" s="63" t="s">
        <x:v>2936</x:v>
      </x:c>
      <x:c r="F259" s="63" t="s">
        <x:v>3408</x:v>
      </x:c>
      <x:c r="G259" s="37" t="s">
        <x:v>4033</x:v>
      </x:c>
      <x:c r="H259" s="22"/>
      <x:c r="I259" s="22"/>
      <x:c r="J259" s="32"/>
      <x:c r="K259" s="58"/>
      <x:c r="L259" s="58"/>
      <x:c r="M259" s="65"/>
      <x:c r="N259" s="34"/>
      <x:c r="O259" s="22"/>
      <x:c r="P259" s="60"/>
      <x:c r="Q259" s="60"/>
      <x:c r="R259" s="60"/>
      <x:c r="S259" s="60"/>
      <x:c r="T259" s="42"/>
    </x:row>
    <x:row r="260" spans="1:20" customHeight="1">
      <x:c r="A260" s="56" t="str">
        <x:f t="shared" si="0"/>
        <x:v>create (a259: Poem{gid: 'HBSGSJ(SG)31_002_03_PR', class: 'Poem', name: '사가시집31_시02_3', title: '一庵專上人房醉歸。明日。吟成數絶。錄奉。', originText: '珍重禪家般若湯。策勳三昧洗枯腸。醉鄕廣大無窮盡。不省人間四大忙。', titleK: '', translationK: '', category:'', topic:'', reply: ''})</x:v>
      </x:c>
      <x:c r="B260" s="57">
        <x:v>259</x:v>
      </x:c>
      <x:c r="C260" s="15" t="s">
        <x:v>3326</x:v>
      </x:c>
      <x:c r="D260" s="16" t="s">
        <x:v>3250</x:v>
      </x:c>
      <x:c r="E260" s="63" t="s">
        <x:v>2925</x:v>
      </x:c>
      <x:c r="F260" s="63" t="s">
        <x:v>3408</x:v>
      </x:c>
      <x:c r="G260" s="37" t="s">
        <x:v>4007</x:v>
      </x:c>
      <x:c r="H260" s="22"/>
      <x:c r="I260" s="22"/>
      <x:c r="J260" s="32"/>
      <x:c r="K260" s="58"/>
      <x:c r="L260" s="58"/>
      <x:c r="M260" s="65"/>
      <x:c r="N260" s="34"/>
      <x:c r="O260" s="22"/>
      <x:c r="P260" s="60"/>
      <x:c r="Q260" s="60"/>
      <x:c r="R260" s="60"/>
      <x:c r="S260" s="60"/>
      <x:c r="T260" s="42"/>
    </x:row>
    <x:row r="261" spans="1:20" customHeight="1">
      <x:c r="A261" s="56" t="str">
        <x:f t="shared" si="0"/>
        <x:v>create (a260: Poem{gid: 'HBSGSJ(SG)31_003_PR', class: 'Poem', name: '사가시집31_시03', title: '訪一庵專上人。金光城 謙光，李韓城 塤 亦至。終日圍碁。抵暮乃還。', originText: '上方閴寂可圍碁。相對無言日自遅。薄暮欲歸僧挽袖。滿階紅藥雨紛紛。', titleK: '', translationK: '', category:'', topic:'', reply: ''})</x:v>
      </x:c>
      <x:c r="B261" s="57">
        <x:v>260</x:v>
      </x:c>
      <x:c r="C261" s="15" t="s">
        <x:v>1842</x:v>
      </x:c>
      <x:c r="D261" s="16" t="s">
        <x:v>3250</x:v>
      </x:c>
      <x:c r="E261" s="63" t="s">
        <x:v>3992</x:v>
      </x:c>
      <x:c r="F261" s="63" t="s">
        <x:v>4056</x:v>
      </x:c>
      <x:c r="G261" s="39" t="s">
        <x:v>133</x:v>
      </x:c>
      <x:c r="H261" s="22"/>
      <x:c r="I261" s="22"/>
      <x:c r="J261" s="32"/>
      <x:c r="K261" s="58"/>
      <x:c r="L261" s="58"/>
      <x:c r="M261" s="65"/>
      <x:c r="N261" s="34"/>
      <x:c r="O261" s="22"/>
      <x:c r="P261" s="60"/>
      <x:c r="Q261" s="60"/>
      <x:c r="R261" s="60"/>
      <x:c r="S261" s="60"/>
      <x:c r="T261" s="42"/>
    </x:row>
    <x:row r="262" spans="1:20" customHeight="1">
      <x:c r="A262" s="56" t="str">
        <x:f t="shared" si="0"/>
        <x:v>create (a261: Poem{gid: 'HBSGSJ(SG)31_004_PR', class: 'Poem', name: '사가시집31_시04', title: '又用前韻。寄一菴。', originText: '小窓微雨坐敲碁。有底山僧訪亦遅。一酌無人判獨醉。新詩吟罷寫烏絲。', titleK: '', translationK: '', category:'', topic:'', reply: ''})</x:v>
      </x:c>
      <x:c r="B262" s="57">
        <x:v>261</x:v>
      </x:c>
      <x:c r="C262" s="15" t="s">
        <x:v>1899</x:v>
      </x:c>
      <x:c r="D262" s="16" t="s">
        <x:v>3250</x:v>
      </x:c>
      <x:c r="E262" s="63" t="s">
        <x:v>4172</x:v>
      </x:c>
      <x:c r="F262" s="63" t="s">
        <x:v>1819</x:v>
      </x:c>
      <x:c r="G262" s="39" t="s">
        <x:v>4009</x:v>
      </x:c>
      <x:c r="H262" s="22"/>
      <x:c r="I262" s="22"/>
      <x:c r="J262" s="32"/>
      <x:c r="K262" s="58"/>
      <x:c r="L262" s="58"/>
      <x:c r="M262" s="65"/>
      <x:c r="N262" s="34"/>
      <x:c r="O262" s="22"/>
      <x:c r="P262" s="60"/>
      <x:c r="Q262" s="60"/>
      <x:c r="R262" s="60"/>
      <x:c r="S262" s="60"/>
      <x:c r="T262" s="42"/>
    </x:row>
    <x:row r="263" spans="1:20" customHeight="1">
      <x:c r="A263" s="56" t="str">
        <x:f t="shared" si="0"/>
        <x:v>create (a262: Poem{gid: 'HBSGSJ(SG)31_005_01_PR', class: 'Poem', name: '사가시집31_시05_1', title: '送安上人 二首', originText: '高僧骨相瘦。曾見一庵寮。面壁久盤脚。遊方今打包。山行猿自引。野宿鶴先招。繭足方歸去。端知後會遙。', titleK: '', translationK: '', category:'', topic:'', reply: ''})</x:v>
      </x:c>
      <x:c r="B263" s="57">
        <x:v>262</x:v>
      </x:c>
      <x:c r="C263" s="15" t="s">
        <x:v>3273</x:v>
      </x:c>
      <x:c r="D263" s="16" t="s">
        <x:v>3250</x:v>
      </x:c>
      <x:c r="E263" s="63" t="s">
        <x:v>2998</x:v>
      </x:c>
      <x:c r="F263" s="63" t="s">
        <x:v>3828</x:v>
      </x:c>
      <x:c r="G263" s="39" t="s">
        <x:v>612</x:v>
      </x:c>
      <x:c r="H263" s="22"/>
      <x:c r="I263" s="22"/>
      <x:c r="J263" s="32"/>
      <x:c r="K263" s="58"/>
      <x:c r="L263" s="58"/>
      <x:c r="M263" s="65"/>
      <x:c r="N263" s="34"/>
      <x:c r="O263" s="22"/>
      <x:c r="P263" s="60"/>
      <x:c r="Q263" s="60"/>
      <x:c r="R263" s="60"/>
      <x:c r="S263" s="60"/>
      <x:c r="T263" s="42"/>
    </x:row>
    <x:row r="264" spans="1:20" customHeight="1">
      <x:c r="A264" s="56" t="str">
        <x:f t="shared" si="0"/>
        <x:v>create (a263: Poem{gid: 'HBSGSJ(SG)31_005_02_PR', class: 'Poem', name: '사가시집31_시05_2', title: '送安上人 二首', originText: '又向關西去。何山是舊山。鵠峯晴隱隱。猪浦響潺潺。月照鄕村近。雲埋岳寺閑。東枝今已偃。歸夢頗相關。', titleK: '', translationK: '', category:'', topic:'', reply: ''})</x:v>
      </x:c>
      <x:c r="B264" s="57">
        <x:v>263</x:v>
      </x:c>
      <x:c r="C264" s="15" t="s">
        <x:v>3308</x:v>
      </x:c>
      <x:c r="D264" s="16" t="s">
        <x:v>3250</x:v>
      </x:c>
      <x:c r="E264" s="63" t="s">
        <x:v>2863</x:v>
      </x:c>
      <x:c r="F264" s="63" t="s">
        <x:v>3828</x:v>
      </x:c>
      <x:c r="G264" s="37" t="s">
        <x:v>617</x:v>
      </x:c>
      <x:c r="H264" s="22"/>
      <x:c r="I264" s="22"/>
      <x:c r="J264" s="32"/>
      <x:c r="K264" s="58"/>
      <x:c r="L264" s="58"/>
      <x:c r="M264" s="65"/>
      <x:c r="N264" s="34"/>
      <x:c r="O264" s="22"/>
      <x:c r="P264" s="60"/>
      <x:c r="Q264" s="60"/>
      <x:c r="R264" s="60"/>
      <x:c r="S264" s="60"/>
      <x:c r="T264" s="42"/>
    </x:row>
    <x:row r="265" spans="1:20" customHeight="1">
      <x:c r="A265" s="56" t="str">
        <x:f t="shared" si="0"/>
        <x:v>create (a264: Poem{gid: 'HBSGSJBY(SG)03_001_00_PR', class: 'Poem', name: '사가시집보유03_시01_0', title: '水落寺詩叙', originText: '', titleK: '', translationK: '', category:'', topic:'', reply: ''})</x:v>
      </x:c>
      <x:c r="B265" s="57">
        <x:v>264</x:v>
      </x:c>
      <x:c r="C265" s="15" t="s">
        <x:v>1807</x:v>
      </x:c>
      <x:c r="D265" s="16" t="s">
        <x:v>3250</x:v>
      </x:c>
      <x:c r="E265" s="63" t="s">
        <x:v>2888</x:v>
      </x:c>
      <x:c r="F265" s="63" t="s">
        <x:v>758</x:v>
      </x:c>
      <x:c r="G265" s="39"/>
      <x:c r="H265" s="22"/>
      <x:c r="I265" s="22"/>
      <x:c r="J265" s="32"/>
      <x:c r="K265" s="58"/>
      <x:c r="L265" s="58"/>
      <x:c r="M265" s="65"/>
      <x:c r="N265" s="34" t="s">
        <x:v>536</x:v>
      </x:c>
      <x:c r="O265" s="22"/>
      <x:c r="P265" s="60"/>
      <x:c r="Q265" s="60"/>
      <x:c r="R265" s="60"/>
      <x:c r="S265" s="60"/>
      <x:c r="T265" s="42"/>
    </x:row>
    <x:row r="266" spans="1:20" customHeight="1">
      <x:c r="A266" s="56" t="str">
        <x:f t="shared" si="0"/>
        <x:v>create (a265: Poem{gid: 'HBSGSJBY(SG)03_001_01_PR', class: 'Poem', name: '사가시집보유03_시01_1', title: '水落寺詩叙', originText: '山中古寺昔曾遊。屈指如今三十秋。步屐多時携客去。愛閑長日爲僧留。花濃竹細連幽境。木古巖回擁小樓。更欲携師一歸去。少年往事夢悠悠。', titleK: '', translationK: '', category:'', topic:'', reply: ''})</x:v>
      </x:c>
      <x:c r="B266" s="57">
        <x:v>265</x:v>
      </x:c>
      <x:c r="C266" s="15" t="s">
        <x:v>1813</x:v>
      </x:c>
      <x:c r="D266" s="16" t="s">
        <x:v>3250</x:v>
      </x:c>
      <x:c r="E266" s="63" t="s">
        <x:v>2892</x:v>
      </x:c>
      <x:c r="F266" s="63" t="s">
        <x:v>758</x:v>
      </x:c>
      <x:c r="G266" s="37" t="s">
        <x:v>430</x:v>
      </x:c>
      <x:c r="H266" s="22"/>
      <x:c r="I266" s="22"/>
      <x:c r="J266" s="32"/>
      <x:c r="K266" s="58"/>
      <x:c r="L266" s="58"/>
      <x:c r="M266" s="65"/>
      <x:c r="N266" s="34"/>
      <x:c r="O266" s="22"/>
      <x:c r="P266" s="60"/>
      <x:c r="Q266" s="60"/>
      <x:c r="R266" s="60"/>
      <x:c r="S266" s="60" t="s">
        <x:v>4438</x:v>
      </x:c>
      <x:c r="T266" s="42"/>
    </x:row>
    <x:row r="267" spans="1:20" customHeight="1">
      <x:c r="A267" s="56" t="str">
        <x:f t="shared" si="0"/>
        <x:v>create (a266: Poem{gid: 'HBSGSJBY(SG)03_001_02_PR', class: 'Poem', name: '사가시집보유03_시01_2', title: '水落寺詩叙', originText: '悠悠往事少年曾。醉裡豪狂筆勢騰。我本無心題板壁。僧偏多事寫花藤。碧紗紅袖慚非分。白髮黃塵老可憎。更欲携師一歸去。有峯高處快重登。', titleK: '', translationK: '', category:'', topic:'', reply: ''})</x:v>
      </x:c>
      <x:c r="B267" s="57">
        <x:v>266</x:v>
      </x:c>
      <x:c r="C267" s="15" t="s">
        <x:v>594</x:v>
      </x:c>
      <x:c r="D267" s="16" t="s">
        <x:v>3250</x:v>
      </x:c>
      <x:c r="E267" s="63" t="s">
        <x:v>2864</x:v>
      </x:c>
      <x:c r="F267" s="63" t="s">
        <x:v>758</x:v>
      </x:c>
      <x:c r="G267" s="37" t="s">
        <x:v>468</x:v>
      </x:c>
      <x:c r="H267" s="22"/>
      <x:c r="I267" s="22"/>
      <x:c r="J267" s="32"/>
      <x:c r="K267" s="58"/>
      <x:c r="L267" s="58"/>
      <x:c r="M267" s="65"/>
      <x:c r="N267" s="34"/>
      <x:c r="O267" s="22"/>
      <x:c r="P267" s="60"/>
      <x:c r="Q267" s="60"/>
      <x:c r="R267" s="60"/>
      <x:c r="S267" s="60"/>
      <x:c r="T267" s="42"/>
    </x:row>
    <x:row r="268" spans="1:20" customHeight="1">
      <x:c r="A268" s="56" t="str">
        <x:f t="shared" si="0"/>
        <x:v>create (a267: Poem{gid: 'HBSGSJBY(SG)03_001_03_PR', class: 'Poem', name: '사가시집보유03_시01_3', title: '水落寺詩叙', originText: '重登準擬最高峯。歷井捫參可盪胷。白日頭邊過一鳥。靑山眼底戱羣龍。金銀佛刹三千界。錦繡山河百二重。更欲携師一歸去。煑茶聲裡坐高舂。', titleK: '', translationK: '', category:'', topic:'', reply: ''})</x:v>
      </x:c>
      <x:c r="B268" s="57">
        <x:v>267</x:v>
      </x:c>
      <x:c r="C268" s="15" t="s">
        <x:v>598</x:v>
      </x:c>
      <x:c r="D268" s="16" t="s">
        <x:v>3250</x:v>
      </x:c>
      <x:c r="E268" s="63" t="s">
        <x:v>2916</x:v>
      </x:c>
      <x:c r="F268" s="63" t="s">
        <x:v>758</x:v>
      </x:c>
      <x:c r="G268" s="39" t="s">
        <x:v>452</x:v>
      </x:c>
      <x:c r="H268" s="22"/>
      <x:c r="I268" s="22"/>
      <x:c r="J268" s="32"/>
      <x:c r="K268" s="58"/>
      <x:c r="L268" s="58"/>
      <x:c r="M268" s="65"/>
      <x:c r="N268" s="34"/>
      <x:c r="O268" s="22"/>
      <x:c r="P268" s="60"/>
      <x:c r="Q268" s="60"/>
      <x:c r="R268" s="60"/>
      <x:c r="S268" s="60"/>
      <x:c r="T268" s="42"/>
    </x:row>
    <x:row r="269" spans="1:20" customHeight="1">
      <x:c r="A269" s="56" t="str">
        <x:f t="shared" si="0"/>
        <x:v>create (a268: Poem{gid: 'HBSGSJBY(SG)03_001_04_PR', class: 'Poem', name: '사가시집보유03_시01_4', title: '水落寺詩叙', originText: '高舂落日煑茶聲。偃蹇靑山不世情。俯視片雲平地起。仰看飛瀑半空明。滿樓花雨沾衣濕。欹枕松濤徹骨淸。更欲携師一歸去。靑蓮結社送殘生。', titleK: '', translationK: '', category:'', topic:'', reply: ''})</x:v>
      </x:c>
      <x:c r="B269" s="57">
        <x:v>268</x:v>
      </x:c>
      <x:c r="C269" s="15" t="s">
        <x:v>596</x:v>
      </x:c>
      <x:c r="D269" s="16" t="s">
        <x:v>3250</x:v>
      </x:c>
      <x:c r="E269" s="63" t="s">
        <x:v>2857</x:v>
      </x:c>
      <x:c r="F269" s="63" t="s">
        <x:v>758</x:v>
      </x:c>
      <x:c r="G269" s="39" t="s">
        <x:v>463</x:v>
      </x:c>
      <x:c r="H269" s="22"/>
      <x:c r="I269" s="22"/>
      <x:c r="J269" s="32"/>
      <x:c r="K269" s="58"/>
      <x:c r="L269" s="58"/>
      <x:c r="M269" s="65"/>
      <x:c r="N269" s="34"/>
      <x:c r="O269" s="22"/>
      <x:c r="P269" s="60"/>
      <x:c r="Q269" s="60"/>
      <x:c r="R269" s="60"/>
      <x:c r="S269" s="60"/>
      <x:c r="T269" s="42"/>
    </x:row>
    <x:row r="270" spans="1:20" customHeight="1">
      <x:c r="A270" s="56" t="str">
        <x:f t="shared" si="0"/>
        <x:v>create (a269: Poem{gid: 'HBSGSJBY(SG)03_001_05_PR', class: 'Poem', name: '사가시집보유03_시01_5', title: '水落寺詩叙', originText: '殘生結社是初心。惆悵年來雪滿簪。結願誰知非淺淺。人山長恐不深深。蟬貂久矣無心戀。猿鶴依然有夢尋。更欲携師一歸去。佛巖村墅近叢林。', titleK: '', translationK: '', category:'', topic:'', reply: ''})</x:v>
      </x:c>
      <x:c r="B270" s="57">
        <x:v>269</x:v>
      </x:c>
      <x:c r="C270" s="15" t="s">
        <x:v>1787</x:v>
      </x:c>
      <x:c r="D270" s="16" t="s">
        <x:v>3250</x:v>
      </x:c>
      <x:c r="E270" s="63" t="s">
        <x:v>2894</x:v>
      </x:c>
      <x:c r="F270" s="63" t="s">
        <x:v>758</x:v>
      </x:c>
      <x:c r="G270" s="37" t="s">
        <x:v>471</x:v>
      </x:c>
      <x:c r="H270" s="22"/>
      <x:c r="I270" s="22"/>
      <x:c r="J270" s="32"/>
      <x:c r="K270" s="58"/>
      <x:c r="L270" s="58"/>
      <x:c r="M270" s="65"/>
      <x:c r="N270" s="34"/>
      <x:c r="O270" s="22"/>
      <x:c r="P270" s="60"/>
      <x:c r="Q270" s="60"/>
      <x:c r="R270" s="60"/>
      <x:c r="S270" s="60"/>
      <x:c r="T270" s="42"/>
    </x:row>
    <x:row r="271" spans="1:20" customHeight="1">
      <x:c r="A271" s="56" t="str">
        <x:f t="shared" si="0"/>
        <x:v>create (a270: Poem{gid: 'HBSGSJBY(SG)03_001_06_PR', class: 'Poem', name: '사가시집보유03_시01_6', title: '水落寺詩叙', originText: '叢林近在佛巖山。山下吾廬屋數間。三徑陶潛雖寂寞。一區揚老可盤桓。討蓴燒筍尋常事。送菊迎梅自在閑。更欲携師一歸去。暮年身世共追攀。', titleK: '', translationK: '', category:'', topic:'', reply: ''})</x:v>
      </x:c>
      <x:c r="B271" s="57">
        <x:v>270</x:v>
      </x:c>
      <x:c r="C271" s="15" t="s">
        <x:v>1808</x:v>
      </x:c>
      <x:c r="D271" s="16" t="s">
        <x:v>3250</x:v>
      </x:c>
      <x:c r="E271" s="63" t="s">
        <x:v>1661</x:v>
      </x:c>
      <x:c r="F271" s="63" t="s">
        <x:v>758</x:v>
      </x:c>
      <x:c r="G271" s="37" t="s">
        <x:v>483</x:v>
      </x:c>
      <x:c r="H271" s="22"/>
      <x:c r="I271" s="22"/>
      <x:c r="J271" s="32"/>
      <x:c r="K271" s="58"/>
      <x:c r="L271" s="58"/>
      <x:c r="M271" s="65"/>
      <x:c r="N271" s="34"/>
      <x:c r="O271" s="22"/>
      <x:c r="P271" s="60"/>
      <x:c r="Q271" s="60"/>
      <x:c r="R271" s="60"/>
      <x:c r="S271" s="60"/>
      <x:c r="T271" s="42"/>
    </x:row>
    <x:row r="272" spans="1:20" customHeight="1">
      <x:c r="A272" s="56" t="str">
        <x:f t="shared" si="0"/>
        <x:v>create (a271: Poem{gid: 'HBSDMS(SG)03_001_01_PR', class: 'Poem', name: '속동문선03_시01_1', title: '次晉山韻。贈學專上人。二首', originText: '呂枕五十年。一覺空彷彿。欲知夢幻境。試問瞿曇佛。晉山世▣盡。思歸衣欲拂。昨夜夢山林。眼前無俗物。白雲生杖屨。豈復戀朱紱。', titleK: '', translationK: '', category:'', topic:'', reply: ''})</x:v>
      </x:c>
      <x:c r="B272" s="57">
        <x:v>271</x:v>
      </x:c>
      <x:c r="C272" s="15" t="s">
        <x:v>3343</x:v>
      </x:c>
      <x:c r="D272" s="16" t="s">
        <x:v>3250</x:v>
      </x:c>
      <x:c r="E272" s="36" t="s">
        <x:v>2941</x:v>
      </x:c>
      <x:c r="F272" s="58" t="s">
        <x:v>2858</x:v>
      </x:c>
      <x:c r="G272" s="39" t="s">
        <x:v>223</x:v>
      </x:c>
      <x:c r="H272" s="22"/>
      <x:c r="I272" s="22"/>
      <x:c r="J272" s="32"/>
      <x:c r="K272" s="58"/>
      <x:c r="L272" s="58"/>
      <x:c r="M272" s="65"/>
      <x:c r="N272" s="34"/>
      <x:c r="O272" s="22"/>
      <x:c r="P272" s="60"/>
      <x:c r="Q272" s="60"/>
      <x:c r="R272" s="60"/>
      <x:c r="S272" s="60"/>
      <x:c r="T272" s="42"/>
    </x:row>
    <x:row r="273" spans="1:20" customHeight="1">
      <x:c r="A273" s="56" t="str">
        <x:f t="shared" si="0"/>
        <x:v>create (a272: Poem{gid: 'HBSDMS(SG)03_001_02_PR', class: 'Poem', name: '속동문선03_시01_2', title: '次晉山韻。贈學專上人。二首', originText: '鄭人得駭鹿。以實爲夢然。古莽多睡眠。將夢以爲全。夢覺旣無定。眞妄竟誰傳。形神忽開闔。起滅同雲烟。念念不可留。逝去如流川。若爲神自凝。夢覺俱蹄筌。', titleK: '', translationK: '', category:'', topic:'', reply: ''})</x:v>
      </x:c>
      <x:c r="B273" s="57">
        <x:v>272</x:v>
      </x:c>
      <x:c r="C273" s="15" t="s">
        <x:v>3353</x:v>
      </x:c>
      <x:c r="D273" s="16" t="s">
        <x:v>3250</x:v>
      </x:c>
      <x:c r="E273" s="36" t="s">
        <x:v>2915</x:v>
      </x:c>
      <x:c r="F273" s="58" t="s">
        <x:v>2858</x:v>
      </x:c>
      <x:c r="G273" s="39" t="s">
        <x:v>274</x:v>
      </x:c>
      <x:c r="H273" s="22"/>
      <x:c r="I273" s="22"/>
      <x:c r="J273" s="32"/>
      <x:c r="K273" s="58"/>
      <x:c r="L273" s="58"/>
      <x:c r="M273" s="65"/>
      <x:c r="N273" s="34"/>
      <x:c r="O273" s="22"/>
      <x:c r="P273" s="60"/>
      <x:c r="Q273" s="60"/>
      <x:c r="R273" s="60"/>
      <x:c r="S273" s="60"/>
      <x:c r="T273" s="42"/>
    </x:row>
    <x:row r="274" spans="1:20" customHeight="1">
      <x:c r="A274" s="56" t="str">
        <x:f t="shared" si="0"/>
        <x:v>create (a273: Poem{gid: 'HBSDMS(SG)04_001_PR', class: 'Poem', name: '속동문선04_시01', title: '送一菴歸金剛山', originText: '有眼只許瞻丘垤。有脚不得過門闑。平生幸我有兩耳。勝地曾聞有異說。金剛山高鎭東溟。巨靈欲補坤維缺。靈蹤神跡富恢奇。更僕未窮談者舌。行窮林麓始見山。群巒樍素怳如雪。爾時俗子發深省。斷髮從思棄覊絏。俄登拜岾覩眞容。敬禮毗盧頭角熱。從此細細討幽微。香逕步步翻金屑。人行水岾戒喧號。白日雲霓生一瞥。在山尙未盡山形。無窮眼界貪屼嵲。國望望高兩佳處。上幽雲背最高絶。石磴蘚滑足心酸。路窮絲檜跨岩穴。攀緣蟻附上層巓。然後衆像森可閱。千岩如人萬峯矗。盡向毗盧如磬折。風端似聞海潮音。八萬四千陁牟竭。大寺遙認煙中竿。小菴岩罅蜂房列。山中香火自昏曉。木魚響空山岡裂。相逢往往厖眉客。面壁無心觀寂滅。居僧也有談靈恠。客至誇張語不輟。是山懸在虛無中。有時自動靈鎖鐵。山靈時或放光明。光透甕盎皆昭晣。四天爲灑四花雨。狀如雪片看却蔑。山頭當處結瑞霧。五綵粲爛紋錦纈。向來數事更奇特。感應實由誠願結。斯言似誕實未誕。欲信未信心難决。每從觀者較同異。觀相更隨性優劣。高僧在山不出山。往來俗士多非哲。賤子何從得眞訣。塵中汚我朝衫涅。煩君一一訪形勝。歸來扣我慰飢渴。', titleK: '', translationK: '', category:'', topic:'', reply: ''})</x:v>
      </x:c>
      <x:c r="B274" s="57">
        <x:v>273</x:v>
      </x:c>
      <x:c r="C274" s="15" t="s">
        <x:v>1848</x:v>
      </x:c>
      <x:c r="D274" s="16" t="s">
        <x:v>3250</x:v>
      </x:c>
      <x:c r="E274" s="36" t="s">
        <x:v>4137</x:v>
      </x:c>
      <x:c r="F274" s="58" t="s">
        <x:v>756</x:v>
      </x:c>
      <x:c r="G274" s="39" t="s">
        <x:v>4439</x:v>
      </x:c>
      <x:c r="H274" s="22"/>
      <x:c r="I274" s="22"/>
      <x:c r="J274" s="32"/>
      <x:c r="K274" s="58"/>
      <x:c r="L274" s="58"/>
      <x:c r="M274" s="65"/>
      <x:c r="N274" s="34"/>
      <x:c r="O274" s="22"/>
      <x:c r="P274" s="60"/>
      <x:c r="Q274" s="60"/>
      <x:c r="R274" s="60"/>
      <x:c r="S274" s="60"/>
      <x:c r="T274" s="42"/>
    </x:row>
    <x:row r="275" spans="1:20" customHeight="1">
      <x:c r="A275" s="56" t="str">
        <x:f t="shared" si="0"/>
        <x:v>create (a274: Poem{gid: 'HBSDMS(SG)04_002_PR', class: 'Poem', name: '속동문선04_시02', title: '題一菴山水圖', originText: '蒸沙未必終成飯。畫餠安能卒療飢。師何爲哉舍眞境。却畫雲山堂中垂。乃知如幻得三昧。當境無心恣娛嬉。江山自是有定形。畫史翻出無窮奇。長川噴薄瀉巖罅。翠巘㟮屼臨江湄。雲烟萬里容寸分。畫耶眞耶空騰疑。憶曾年少縱遊觀。泉石膏育尙未醫。如今失脚墜紅塵。白首看山還似痴。從師本分沒眞假。了知萬事俱如斯。', titleK: '', translationK: '', category:'', topic:'', reply: ''})</x:v>
      </x:c>
      <x:c r="B275" s="57">
        <x:v>274</x:v>
      </x:c>
      <x:c r="C275" s="15" t="s">
        <x:v>1905</x:v>
      </x:c>
      <x:c r="D275" s="16" t="s">
        <x:v>3250</x:v>
      </x:c>
      <x:c r="E275" s="36" t="s">
        <x:v>4157</x:v>
      </x:c>
      <x:c r="F275" s="58" t="s">
        <x:v>1769</x:v>
      </x:c>
      <x:c r="G275" s="39" t="s">
        <x:v>75</x:v>
      </x:c>
      <x:c r="H275" s="22"/>
      <x:c r="I275" s="22"/>
      <x:c r="J275" s="32"/>
      <x:c r="K275" s="58"/>
      <x:c r="L275" s="58"/>
      <x:c r="M275" s="65"/>
      <x:c r="N275" s="34"/>
      <x:c r="O275" s="22"/>
      <x:c r="P275" s="60"/>
      <x:c r="Q275" s="60"/>
      <x:c r="R275" s="60"/>
      <x:c r="S275" s="60"/>
      <x:c r="T275" s="42"/>
    </x:row>
    <x:row r="276" spans="1:20" customHeight="1">
      <x:c r="A276" s="56" t="str">
        <x:f t="shared" si="0"/>
        <x:v>create (a275: Poem{gid: 'HBSDMS(SG)07_001_PR', class: 'Poem', name: '속동문선07_시01', title: '次贈一菴', originText: '老多貧病詎非癡。不問天工肯問醫。雙鬢暗驚飄雪縷。頑顔漸恠變鷄皮。飽經冷暖饒新味。粗有親朋是好期。愛伴空門遺世事。一菴終始是心知。', titleK: '', translationK: '', category:'', topic:'', reply: ''})</x:v>
      </x:c>
      <x:c r="B276" s="57">
        <x:v>275</x:v>
      </x:c>
      <x:c r="C276" s="15" t="s">
        <x:v>1696</x:v>
      </x:c>
      <x:c r="D276" s="16" t="s">
        <x:v>3250</x:v>
      </x:c>
      <x:c r="E276" s="36" t="s">
        <x:v>4164</x:v>
      </x:c>
      <x:c r="F276" s="58" t="s">
        <x:v>1771</x:v>
      </x:c>
      <x:c r="G276" s="39" t="s">
        <x:v>479</x:v>
      </x:c>
      <x:c r="H276" s="22"/>
      <x:c r="I276" s="22"/>
      <x:c r="J276" s="32"/>
      <x:c r="K276" s="58"/>
      <x:c r="L276" s="58"/>
      <x:c r="M276" s="65"/>
      <x:c r="N276" s="34"/>
      <x:c r="O276" s="22"/>
      <x:c r="P276" s="60"/>
      <x:c r="Q276" s="60"/>
      <x:c r="R276" s="60"/>
      <x:c r="S276" s="60"/>
      <x:c r="T276" s="42"/>
    </x:row>
    <x:row r="277" spans="1:20" customHeight="1">
      <x:c r="A277" s="56" t="str">
        <x:f t="shared" si="0"/>
        <x:v>create (a276: Poem{gid: 'HBSTJ(SG)05_001_01_PR', class: 'Poem', name: '삼탄집05_시01_1', title: '贈一菴專長老 六首', originText: '陋巷時相過。蒲團坐問禪。玄關師已透。火宅我方眠。且可百壺飮。何須八餠煎。陶然通大道。脫下塵網纏。', titleK: '', translationK: '', category:'', topic:'', reply: ''})</x:v>
      </x:c>
      <x:c r="B277" s="57">
        <x:v>276</x:v>
      </x:c>
      <x:c r="C277" s="15" t="s">
        <x:v>3376</x:v>
      </x:c>
      <x:c r="D277" s="16" t="s">
        <x:v>3250</x:v>
      </x:c>
      <x:c r="E277" s="36" t="s">
        <x:v>4183</x:v>
      </x:c>
      <x:c r="F277" s="58" t="s">
        <x:v>3874</x:v>
      </x:c>
      <x:c r="G277" s="39" t="s">
        <x:v>609</x:v>
      </x:c>
      <x:c r="H277" s="22"/>
      <x:c r="I277" s="22"/>
      <x:c r="J277" s="32"/>
      <x:c r="K277" s="58"/>
      <x:c r="L277" s="58"/>
      <x:c r="M277" s="65"/>
      <x:c r="N277" s="34"/>
      <x:c r="O277" s="22"/>
      <x:c r="P277" s="60"/>
      <x:c r="Q277" s="60"/>
      <x:c r="R277" s="60"/>
      <x:c r="S277" s="60"/>
      <x:c r="T277" s="42"/>
    </x:row>
    <x:row r="278" spans="1:20" customHeight="1">
      <x:c r="A278" s="56" t="str">
        <x:f t="shared" si="0"/>
        <x:v>create (a277: Poem{gid: 'HBSTJ(SG)05_001_02_PR', class: 'Poem', name: '삼탄집05_시01_2', title: '又', originText: '抖擻百年累。深參一味禪。身閑應不老。心靜更無眠。藥料筠籠曬。茶鐺雪水煎。最憐塵世客。役役常在纏。', titleK: '', translationK: '', category:'', topic:'', reply: ''})</x:v>
      </x:c>
      <x:c r="B278" s="57">
        <x:v>277</x:v>
      </x:c>
      <x:c r="C278" s="15" t="s">
        <x:v>3377</x:v>
      </x:c>
      <x:c r="D278" s="16" t="s">
        <x:v>3250</x:v>
      </x:c>
      <x:c r="E278" s="36" t="s">
        <x:v>4142</x:v>
      </x:c>
      <x:c r="F278" s="58" t="s">
        <x:v>2622</x:v>
      </x:c>
      <x:c r="G278" s="39" t="s">
        <x:v>628</x:v>
      </x:c>
      <x:c r="H278" s="22"/>
      <x:c r="I278" s="22"/>
      <x:c r="J278" s="32"/>
      <x:c r="K278" s="58"/>
      <x:c r="L278" s="58"/>
      <x:c r="M278" s="65"/>
      <x:c r="N278" s="34"/>
      <x:c r="O278" s="22"/>
      <x:c r="P278" s="60"/>
      <x:c r="Q278" s="60"/>
      <x:c r="R278" s="60"/>
      <x:c r="S278" s="60"/>
      <x:c r="T278" s="42"/>
    </x:row>
    <x:row r="279" spans="1:20" customHeight="1">
      <x:c r="A279" s="56" t="str">
        <x:f t="shared" si="0"/>
        <x:v>create (a278: Poem{gid: 'HBSTJ(SG)05_001_03_PR', class: 'Poem', name: '삼탄집05_시01_3', title: '又', originText: '聊將四句偈。試問祖師禪。大道豈凡聖。工夫惟食眠。淸涼求欲得。熱惱轉相煎。何異蚕成繭。吐絲還自纏。', titleK: '', translationK: '', category:'', topic:'', reply: ''})</x:v>
      </x:c>
      <x:c r="B279" s="57">
        <x:v>278</x:v>
      </x:c>
      <x:c r="C279" s="15" t="s">
        <x:v>3402</x:v>
      </x:c>
      <x:c r="D279" s="16" t="s">
        <x:v>3250</x:v>
      </x:c>
      <x:c r="E279" s="36" t="s">
        <x:v>4211</x:v>
      </x:c>
      <x:c r="F279" s="58" t="s">
        <x:v>2622</x:v>
      </x:c>
      <x:c r="G279" s="39" t="s">
        <x:v>611</x:v>
      </x:c>
      <x:c r="H279" s="22"/>
      <x:c r="I279" s="22"/>
      <x:c r="J279" s="32"/>
      <x:c r="K279" s="58"/>
      <x:c r="L279" s="58"/>
      <x:c r="M279" s="65"/>
      <x:c r="N279" s="34"/>
      <x:c r="O279" s="22"/>
      <x:c r="P279" s="60"/>
      <x:c r="Q279" s="60"/>
      <x:c r="R279" s="60"/>
      <x:c r="S279" s="60"/>
      <x:c r="T279" s="42"/>
    </x:row>
    <x:row r="280" spans="1:20" customHeight="1">
      <x:c r="A280" s="56" t="str">
        <x:f t="shared" si="0"/>
        <x:v>create (a279: Poem{gid: 'HBSTJ(SG)05_001_04_PR', class: 'Poem', name: '삼탄집05_시01_4', title: '又', originText: '處世頭將白。相逢少可人。論交已投分。劇飮知幾巡。愛月頻添酒。看花懶整巾。寄語支遁老。莫負會稽春。', titleK: '', translationK: '', category:'', topic:'', reply: ''})</x:v>
      </x:c>
      <x:c r="B280" s="57">
        <x:v>279</x:v>
      </x:c>
      <x:c r="C280" s="15" t="s">
        <x:v>3405</x:v>
      </x:c>
      <x:c r="D280" s="16" t="s">
        <x:v>3250</x:v>
      </x:c>
      <x:c r="E280" s="36" t="s">
        <x:v>4196</x:v>
      </x:c>
      <x:c r="F280" s="58" t="s">
        <x:v>2622</x:v>
      </x:c>
      <x:c r="G280" s="39" t="s">
        <x:v>629</x:v>
      </x:c>
      <x:c r="H280" s="22"/>
      <x:c r="I280" s="22"/>
      <x:c r="J280" s="32"/>
      <x:c r="K280" s="58"/>
      <x:c r="L280" s="58"/>
      <x:c r="M280" s="65"/>
      <x:c r="N280" s="34"/>
      <x:c r="O280" s="22"/>
      <x:c r="P280" s="60"/>
      <x:c r="Q280" s="60"/>
      <x:c r="R280" s="60"/>
      <x:c r="S280" s="60"/>
      <x:c r="T280" s="42"/>
    </x:row>
    <x:row r="281" spans="1:20" customHeight="1">
      <x:c r="A281" s="56" t="str">
        <x:f t="shared" si="0"/>
        <x:v>create (a280: Poem{gid: 'HBSTJ(SG)05_001_05_PR', class: 'Poem', name: '삼탄집05_시01_5', title: '又', originText: '幸生大平世。又作無事人。送老詩千首。寬懷酒數巡。乍看塵世法。渾似幼師巾。畢竟無眞妄。薰蕕一樣春。', titleK: '', translationK: '', category:'', topic:'', reply: ''})</x:v>
      </x:c>
      <x:c r="B281" s="57">
        <x:v>280</x:v>
      </x:c>
      <x:c r="C281" s="15" t="s">
        <x:v>3342</x:v>
      </x:c>
      <x:c r="D281" s="16" t="s">
        <x:v>3250</x:v>
      </x:c>
      <x:c r="E281" s="36" t="s">
        <x:v>4202</x:v>
      </x:c>
      <x:c r="F281" s="58" t="s">
        <x:v>2622</x:v>
      </x:c>
      <x:c r="G281" s="39" t="s">
        <x:v>622</x:v>
      </x:c>
      <x:c r="H281" s="22"/>
      <x:c r="I281" s="22"/>
      <x:c r="J281" s="32"/>
      <x:c r="K281" s="58"/>
      <x:c r="L281" s="58"/>
      <x:c r="M281" s="65"/>
      <x:c r="N281" s="34"/>
      <x:c r="O281" s="22"/>
      <x:c r="P281" s="60"/>
      <x:c r="Q281" s="60"/>
      <x:c r="R281" s="60"/>
      <x:c r="S281" s="60"/>
      <x:c r="T281" s="42"/>
    </x:row>
    <x:row r="282" spans="1:20" customHeight="1">
      <x:c r="A282" s="56" t="str">
        <x:f t="shared" si="0"/>
        <x:v>create (a281: Poem{gid: 'HBSTJ(SG)05_001_06_PR', class: 'Poem', name: '삼탄집05_시01_6', title: '又', originText: '閑忙雖似異。盡是百年人。事佛臺中餓。求仙海上巡。彼皆如兎角。我咲倒烏巾。一法甚奇特。千杯麴米春。', titleK: '', translationK: '', category:'', topic:'', reply: ''})</x:v>
      </x:c>
      <x:c r="B282" s="57">
        <x:v>281</x:v>
      </x:c>
      <x:c r="C282" s="15" t="s">
        <x:v>3349</x:v>
      </x:c>
      <x:c r="D282" s="16" t="s">
        <x:v>3250</x:v>
      </x:c>
      <x:c r="E282" s="36" t="s">
        <x:v>4200</x:v>
      </x:c>
      <x:c r="F282" s="58" t="s">
        <x:v>2622</x:v>
      </x:c>
      <x:c r="G282" s="39" t="s">
        <x:v>621</x:v>
      </x:c>
      <x:c r="H282" s="22"/>
      <x:c r="I282" s="22"/>
      <x:c r="J282" s="32"/>
      <x:c r="K282" s="58"/>
      <x:c r="L282" s="58"/>
      <x:c r="M282" s="65"/>
      <x:c r="N282" s="34"/>
      <x:c r="O282" s="22"/>
      <x:c r="P282" s="60"/>
      <x:c r="Q282" s="60"/>
      <x:c r="R282" s="60"/>
      <x:c r="S282" s="60"/>
      <x:c r="T282" s="42"/>
    </x:row>
    <x:row r="283" spans="1:20" customHeight="1">
      <x:c r="A283" s="56" t="str">
        <x:f t="shared" si="0"/>
        <x:v>create (a282: Poem{gid: 'HBSTJ(SG)05_002_01_PR', class: 'Poem', name: '삼탄집05_시02_1', title: '一菴松堂詩', originText: '一理從來貫萬殊。是非分明兩皆愚。毗耶居士無言說。此箇門中一亦無。', titleK: '', translationK: '', category:'', topic:'', reply: ''})</x:v>
      </x:c>
      <x:c r="B283" s="57">
        <x:v>282</x:v>
      </x:c>
      <x:c r="C283" s="15" t="s">
        <x:v>3347</x:v>
      </x:c>
      <x:c r="D283" s="16" t="s">
        <x:v>3250</x:v>
      </x:c>
      <x:c r="E283" s="36" t="s">
        <x:v>4188</x:v>
      </x:c>
      <x:c r="F283" s="58" t="s">
        <x:v>1776</x:v>
      </x:c>
      <x:c r="G283" s="39" t="s">
        <x:v>4016</x:v>
      </x:c>
      <x:c r="H283" s="22"/>
      <x:c r="I283" s="22"/>
      <x:c r="J283" s="32"/>
      <x:c r="K283" s="58"/>
      <x:c r="L283" s="58"/>
      <x:c r="M283" s="65"/>
      <x:c r="N283" s="34"/>
      <x:c r="O283" s="22"/>
      <x:c r="P283" s="60"/>
      <x:c r="Q283" s="60"/>
      <x:c r="R283" s="60"/>
      <x:c r="S283" s="60"/>
      <x:c r="T283" s="42"/>
    </x:row>
    <x:row r="284" spans="1:20" customHeight="1">
      <x:c r="A284" s="56" t="str">
        <x:f t="shared" si="0"/>
        <x:v>create (a283: Poem{gid: 'HBSTJ(SG)05_002_02_PR', class: 'Poem', name: '삼탄집05_시02_2', title: '一菴松堂詩', originText: '此身於世亦籧篨。底用松堂作寓居。試向禪師今一問。庭前松樹是眞如。', titleK: '', translationK: '', category:'', topic:'', reply: ''})</x:v>
      </x:c>
      <x:c r="B284" s="57">
        <x:v>283</x:v>
      </x:c>
      <x:c r="C284" s="15" t="s">
        <x:v>3372</x:v>
      </x:c>
      <x:c r="D284" s="16" t="s">
        <x:v>3250</x:v>
      </x:c>
      <x:c r="E284" s="36" t="s">
        <x:v>4156</x:v>
      </x:c>
      <x:c r="F284" s="58" t="s">
        <x:v>1776</x:v>
      </x:c>
      <x:c r="G284" s="39" t="s">
        <x:v>305</x:v>
      </x:c>
      <x:c r="H284" s="22"/>
      <x:c r="I284" s="22"/>
      <x:c r="J284" s="32"/>
      <x:c r="K284" s="58"/>
      <x:c r="L284" s="58"/>
      <x:c r="M284" s="65"/>
      <x:c r="N284" s="34"/>
      <x:c r="O284" s="22"/>
      <x:c r="P284" s="60"/>
      <x:c r="Q284" s="60"/>
      <x:c r="R284" s="60"/>
      <x:c r="S284" s="60"/>
      <x:c r="T284" s="42"/>
    </x:row>
    <x:row r="285" spans="1:20" customHeight="1">
      <x:c r="A285" s="56" t="str">
        <x:f t="shared" si="0"/>
        <x:v>create (a284: Poem{gid: 'HBSTJ(SG)06_001_PR', class: 'Poem', name: '삼탄집06_시01', title: '次高靈韻。書江華府使申侯外祖尹參贊出按關東詩軸。', originText: '先正按關東。遺愛在民心。淸風動一世。具僚爭相欽。今觀贐行什。聲價重南金。宅相有申侯。奉讀感愴深。求和縉紳間。庶幾揚德音。偉哉申侯賢。孝思出天衷。立身以顯親。英翹士林中。有祖斯有孫。流光政無窮。況今專城君。奉職能盡忠。他年循吏傳。特筆書民功。', titleK: '', translationK: '', category:'', topic:'', reply: ''})</x:v>
      </x:c>
      <x:c r="B285" s="57">
        <x:v>284</x:v>
      </x:c>
      <x:c r="C285" s="15" t="s">
        <x:v>1834</x:v>
      </x:c>
      <x:c r="D285" s="16" t="s">
        <x:v>3250</x:v>
      </x:c>
      <x:c r="E285" s="36" t="s">
        <x:v>4176</x:v>
      </x:c>
      <x:c r="F285" s="58" t="s">
        <x:v>580</x:v>
      </x:c>
      <x:c r="G285" s="39" t="s">
        <x:v>1</x:v>
      </x:c>
      <x:c r="H285" s="22"/>
      <x:c r="I285" s="22"/>
      <x:c r="J285" s="32"/>
      <x:c r="K285" s="58"/>
      <x:c r="L285" s="58"/>
      <x:c r="M285" s="65"/>
      <x:c r="N285" s="34"/>
      <x:c r="O285" s="22"/>
      <x:c r="P285" s="60"/>
      <x:c r="Q285" s="60"/>
      <x:c r="R285" s="60"/>
      <x:c r="S285" s="60"/>
      <x:c r="T285" s="42"/>
    </x:row>
    <x:row r="286" spans="1:20" customHeight="1">
      <x:c r="A286" s="56" t="str">
        <x:f t="shared" si="0"/>
        <x:v>create (a285: Poem{gid: 'HBSTJ(SG)07_001_01_PR', class: 'Poem', name: '삼탄집07_시01_1', title: '次姜晉山邀津寬住持專上人詩', originText: '過虎溪來負夙期，圖成三笑世傳奇。上人身是遠公後，老我才微陶令詩。方外論交多古意，飮中聯句少塵姿。相逢直到忘形處，簪紱袈娑兩不知。', titleK: '', translationK: '', category:'', topic:'', reply: ''})</x:v>
      </x:c>
      <x:c r="B286" s="57">
        <x:v>285</x:v>
      </x:c>
      <x:c r="C286" s="15" t="s">
        <x:v>3345</x:v>
      </x:c>
      <x:c r="D286" s="16" t="s">
        <x:v>3250</x:v>
      </x:c>
      <x:c r="E286" s="36" t="s">
        <x:v>4182</x:v>
      </x:c>
      <x:c r="F286" s="58" t="s">
        <x:v>2935</x:v>
      </x:c>
      <x:c r="G286" s="39" t="s">
        <x:v>421</x:v>
      </x:c>
      <x:c r="H286" s="22"/>
      <x:c r="I286" s="22"/>
      <x:c r="J286" s="32"/>
      <x:c r="K286" s="58"/>
      <x:c r="L286" s="58"/>
      <x:c r="M286" s="65"/>
      <x:c r="N286" s="34"/>
      <x:c r="O286" s="22"/>
      <x:c r="P286" s="60"/>
      <x:c r="Q286" s="60"/>
      <x:c r="R286" s="60"/>
      <x:c r="S286" s="60"/>
      <x:c r="T286" s="42"/>
    </x:row>
    <x:row r="287" spans="1:20" customHeight="1">
      <x:c r="A287" s="56" t="str">
        <x:f t="shared" si="0"/>
        <x:v>create (a286: Poem{gid: 'HBSTJ(SG)07_001_02_PR', class: 'Poem', name: '삼탄집07_시01_2', title: '次姜晉山邀津寬住持專上人詩', originText: '師今再住大伽藍，暫出山中一小菴。身似孤雲歸舊壑，心如古月印寒潭。但除根六緣塵六，莫問前三與後三。講榻雨花應滿座，相尋何日聽高談？', titleK: '', translationK: '', category:'', topic:'', reply: ''})</x:v>
      </x:c>
      <x:c r="B287" s="57">
        <x:v>286</x:v>
      </x:c>
      <x:c r="C287" s="15" t="s">
        <x:v>3373</x:v>
      </x:c>
      <x:c r="D287" s="16" t="s">
        <x:v>3250</x:v>
      </x:c>
      <x:c r="E287" s="36" t="s">
        <x:v>4181</x:v>
      </x:c>
      <x:c r="F287" s="58" t="s">
        <x:v>2935</x:v>
      </x:c>
      <x:c r="G287" s="39" t="s">
        <x:v>432</x:v>
      </x:c>
      <x:c r="H287" s="22"/>
      <x:c r="I287" s="22"/>
      <x:c r="J287" s="32"/>
      <x:c r="K287" s="58"/>
      <x:c r="L287" s="58"/>
      <x:c r="M287" s="65"/>
      <x:c r="N287" s="34"/>
      <x:c r="O287" s="22"/>
      <x:c r="P287" s="60"/>
      <x:c r="Q287" s="60"/>
      <x:c r="R287" s="60"/>
      <x:c r="S287" s="60"/>
      <x:c r="T287" s="42"/>
    </x:row>
    <x:row r="288" spans="1:20" customHeight="1">
      <x:c r="A288" s="56" t="str">
        <x:f t="shared" si="0"/>
        <x:v>create (a287: Poem{gid: 'HBSTJ(SG)07_001_03_PR', class: 'Poem', name: '삼탄집07_시01_3', title: '次姜晉山邀津寬住持專上人詩', originText: '人間無地可開顔，蝸縮猶堪一殼安。笑殺浮萍漂不定，羨他飛鳥倦知還。衲衣肯慱金章貴？丈室全勝廈屋寬。須信上人高著眼，官途榮辱不曾看。', titleK: '', translationK: '', category:'', topic:'', reply: ''})</x:v>
      </x:c>
      <x:c r="B288" s="57">
        <x:v>287</x:v>
      </x:c>
      <x:c r="C288" s="15" t="s">
        <x:v>3367</x:v>
      </x:c>
      <x:c r="D288" s="16" t="s">
        <x:v>3250</x:v>
      </x:c>
      <x:c r="E288" s="36" t="s">
        <x:v>4212</x:v>
      </x:c>
      <x:c r="F288" s="58" t="s">
        <x:v>2935</x:v>
      </x:c>
      <x:c r="G288" s="39" t="s">
        <x:v>453</x:v>
      </x:c>
      <x:c r="H288" s="22"/>
      <x:c r="I288" s="22"/>
      <x:c r="J288" s="32"/>
      <x:c r="K288" s="58"/>
      <x:c r="L288" s="58"/>
      <x:c r="M288" s="65"/>
      <x:c r="N288" s="34"/>
      <x:c r="O288" s="22"/>
      <x:c r="P288" s="60"/>
      <x:c r="Q288" s="60"/>
      <x:c r="R288" s="60"/>
      <x:c r="S288" s="60"/>
      <x:c r="T288" s="42"/>
    </x:row>
    <x:row r="289" spans="1:20" customHeight="1">
      <x:c r="A289" s="56" t="str">
        <x:f t="shared" si="0"/>
        <x:v>create (a288: Poem{gid: 'HBSTJ(SG)07_001_04_PR', class: 'Poem', name: '삼탄집07_시01_4', title: '次姜晉山邀津寬住持專上人詩', originText: '雲山昔日飽淸遊，失脚紅塵三十秋。無一可時常自可，有三休處不曾休。堪誇齒老身猶健，更覺心閑境轉幽。漫欲市朝成大隱，故山猿鶴定相羞。', titleK: '', translationK: '', category:'', topic:'', reply: ''})</x:v>
      </x:c>
      <x:c r="B289" s="57">
        <x:v>288</x:v>
      </x:c>
      <x:c r="C289" s="15" t="s">
        <x:v>3366</x:v>
      </x:c>
      <x:c r="D289" s="16" t="s">
        <x:v>3250</x:v>
      </x:c>
      <x:c r="E289" s="36" t="s">
        <x:v>4158</x:v>
      </x:c>
      <x:c r="F289" s="58" t="s">
        <x:v>2935</x:v>
      </x:c>
      <x:c r="G289" s="39" t="s">
        <x:v>486</x:v>
      </x:c>
      <x:c r="H289" s="22"/>
      <x:c r="I289" s="22"/>
      <x:c r="J289" s="32"/>
      <x:c r="K289" s="58"/>
      <x:c r="L289" s="58"/>
      <x:c r="M289" s="65"/>
      <x:c r="N289" s="34"/>
      <x:c r="O289" s="22"/>
      <x:c r="P289" s="60"/>
      <x:c r="Q289" s="60"/>
      <x:c r="R289" s="60"/>
      <x:c r="S289" s="60"/>
      <x:c r="T289" s="42"/>
    </x:row>
    <x:row r="290" spans="1:20" customHeight="1">
      <x:c r="A290" s="56" t="str">
        <x:f t="shared" si="0"/>
        <x:v>create (a289: Poem{gid: 'HBSTJ(SG)07_001_05_PR', class: 'Poem', name: '삼탄집07_시01_5', title: '次姜晉山邀津寬住持專上人詩', originText: '晉山詩律老尤淸，揮洒時時瀉不平。謝事卽今居綠野，著書還欲擬玄經。靑山當戶浮嵐滴，綠樹排簷好鳥鳴。齋閤日長邀釋子，談鋒雷轉破愁城。', titleK: '', translationK: '', category:'', topic:'', reply: ''})</x:v>
      </x:c>
      <x:c r="B290" s="57">
        <x:v>289</x:v>
      </x:c>
      <x:c r="C290" s="15" t="s">
        <x:v>3350</x:v>
      </x:c>
      <x:c r="D290" s="16" t="s">
        <x:v>3250</x:v>
      </x:c>
      <x:c r="E290" s="36" t="s">
        <x:v>4169</x:v>
      </x:c>
      <x:c r="F290" s="58" t="s">
        <x:v>2935</x:v>
      </x:c>
      <x:c r="G290" s="39" t="s">
        <x:v>447</x:v>
      </x:c>
      <x:c r="H290" s="22"/>
      <x:c r="I290" s="22"/>
      <x:c r="J290" s="32"/>
      <x:c r="K290" s="58"/>
      <x:c r="L290" s="58"/>
      <x:c r="M290" s="65"/>
      <x:c r="N290" s="34"/>
      <x:c r="O290" s="22"/>
      <x:c r="P290" s="60"/>
      <x:c r="Q290" s="60"/>
      <x:c r="R290" s="60"/>
      <x:c r="S290" s="60"/>
      <x:c r="T290" s="42"/>
    </x:row>
    <x:row r="291" spans="1:20" customHeight="1">
      <x:c r="A291" s="56" t="str">
        <x:f t="shared" si="0"/>
        <x:v>create (a290: Poem{gid: 'HBSTJ(SG)07_002_01_PR', class: 'Poem', name: '삼탄집07_시02_1', title: '次韻送專上人歸慶尙', originText: '一枝筇杖等閑遊，西去南來路轉悠。不獨碧雲傳好句，行將法雨洗炎州。月影臺荒悲往事，鷄林木落想淸秋。諸山尊宿勤參訪，路滑何辭到石頭。', titleK: '', translationK: '', category:'', topic:'', reply: ''})</x:v>
      </x:c>
      <x:c r="B291" s="57">
        <x:v>290</x:v>
      </x:c>
      <x:c r="C291" s="15" t="s">
        <x:v>3352</x:v>
      </x:c>
      <x:c r="D291" s="16" t="s">
        <x:v>3250</x:v>
      </x:c>
      <x:c r="E291" s="36" t="s">
        <x:v>4192</x:v>
      </x:c>
      <x:c r="F291" s="58" t="s">
        <x:v>4193</x:v>
      </x:c>
      <x:c r="G291" s="39" t="s">
        <x:v>491</x:v>
      </x:c>
      <x:c r="H291" s="22"/>
      <x:c r="I291" s="22"/>
      <x:c r="J291" s="32"/>
      <x:c r="K291" s="58"/>
      <x:c r="L291" s="58"/>
      <x:c r="M291" s="65"/>
      <x:c r="N291" s="34"/>
      <x:c r="O291" s="22"/>
      <x:c r="P291" s="60"/>
      <x:c r="Q291" s="60"/>
      <x:c r="R291" s="60"/>
      <x:c r="S291" s="60"/>
      <x:c r="T291" s="42"/>
    </x:row>
    <x:row r="292" spans="1:20" customHeight="1">
      <x:c r="A292" s="56" t="str">
        <x:f t="shared" si="0"/>
        <x:v>create (a291: Poem{gid: 'HBSTJ(SG)07_002_02_PR', class: 'Poem', name: '삼탄집07_시02_2', title: '次韻送專上人歸慶尙', originText: '道根漸長俗緣輕，老去身如健犢行。隨順世間蓮著水，逍遙方外海浮萍。尋幽訪古淹留久，遣興題詩取次成。遊遍南方山水堀，須知舊習在多生。', titleK: '', translationK: '', category:'', topic:'', reply: ''})</x:v>
      </x:c>
      <x:c r="B292" s="57">
        <x:v>291</x:v>
      </x:c>
      <x:c r="C292" s="15" t="s">
        <x:v>3360</x:v>
      </x:c>
      <x:c r="D292" s="16" t="s">
        <x:v>3250</x:v>
      </x:c>
      <x:c r="E292" s="36" t="s">
        <x:v>4207</x:v>
      </x:c>
      <x:c r="F292" s="58" t="s">
        <x:v>4193</x:v>
      </x:c>
      <x:c r="G292" s="39" t="s">
        <x:v>412</x:v>
      </x:c>
      <x:c r="H292" s="22"/>
      <x:c r="I292" s="22"/>
      <x:c r="J292" s="32"/>
      <x:c r="K292" s="58"/>
      <x:c r="L292" s="58"/>
      <x:c r="M292" s="65"/>
      <x:c r="N292" s="34"/>
      <x:c r="O292" s="22"/>
      <x:c r="P292" s="60"/>
      <x:c r="Q292" s="60"/>
      <x:c r="R292" s="60"/>
      <x:c r="S292" s="60"/>
      <x:c r="T292" s="42"/>
    </x:row>
    <x:row r="293" spans="1:20" customHeight="1">
      <x:c r="A293" s="56" t="str">
        <x:f t="shared" si="0"/>
        <x:v>create (a292: Poem{gid: 'HBSTJ(SG)07_002_03_PR', class: 'Poem', name: '삼탄집07_시02_3', title: '次韻送專上人歸慶尙', originText: '役役勞生可自咍，龍鍾猶未乞殘骸。百年鼎鼎身如寄，雙鬢蕭蕭雪作堆。塵世簪纓爭得脫，故山猿鶴定相猜。行休且欲從師卜，何日田園歸去來？', titleK: '', translationK: '', category:'', topic:'', reply: ''})</x:v>
      </x:c>
      <x:c r="B293" s="57">
        <x:v>292</x:v>
      </x:c>
      <x:c r="C293" s="15" t="s">
        <x:v>3357</x:v>
      </x:c>
      <x:c r="D293" s="16" t="s">
        <x:v>3250</x:v>
      </x:c>
      <x:c r="E293" s="36" t="s">
        <x:v>4222</x:v>
      </x:c>
      <x:c r="F293" s="58" t="s">
        <x:v>4193</x:v>
      </x:c>
      <x:c r="G293" s="39" t="s">
        <x:v>497</x:v>
      </x:c>
      <x:c r="H293" s="22"/>
      <x:c r="I293" s="22"/>
      <x:c r="J293" s="32"/>
      <x:c r="K293" s="58"/>
      <x:c r="L293" s="58"/>
      <x:c r="M293" s="65"/>
      <x:c r="N293" s="34"/>
      <x:c r="O293" s="22"/>
      <x:c r="P293" s="60"/>
      <x:c r="Q293" s="60"/>
      <x:c r="R293" s="60"/>
      <x:c r="S293" s="60"/>
      <x:c r="T293" s="42"/>
    </x:row>
    <x:row r="294" spans="1:20" customHeight="1">
      <x:c r="A294" s="56" t="str">
        <x:f t="shared" si="0"/>
        <x:v>create (a293: Poem{gid: 'HBSTJ(SG)07_002_04_PR', class: 'Poem', name: '삼탄집07_시02_4', title: '次韻送專上人歸慶尙', originText: '軟語溫溫一掬春，世上如師便可人。秖緣結社追隨久，不覺過溪相送頻。得句時時破鬼膽，逃禪往往見天眞。茫茫幻海無邊際，憑仗吾師一問津。', titleK: '', translationK: '', category:'', topic:'', reply: ''})</x:v>
      </x:c>
      <x:c r="B294" s="57">
        <x:v>293</x:v>
      </x:c>
      <x:c r="C294" s="15" t="s">
        <x:v>3379</x:v>
      </x:c>
      <x:c r="D294" s="16" t="s">
        <x:v>3250</x:v>
      </x:c>
      <x:c r="E294" s="36" t="s">
        <x:v>4175</x:v>
      </x:c>
      <x:c r="F294" s="58" t="s">
        <x:v>4193</x:v>
      </x:c>
      <x:c r="G294" s="39" t="s">
        <x:v>410</x:v>
      </x:c>
      <x:c r="H294" s="22"/>
      <x:c r="I294" s="22"/>
      <x:c r="J294" s="32"/>
      <x:c r="K294" s="58"/>
      <x:c r="L294" s="58"/>
      <x:c r="M294" s="65"/>
      <x:c r="N294" s="34"/>
      <x:c r="O294" s="22"/>
      <x:c r="P294" s="60"/>
      <x:c r="Q294" s="60"/>
      <x:c r="R294" s="60"/>
      <x:c r="S294" s="60"/>
      <x:c r="T294" s="42"/>
    </x:row>
    <x:row r="295" spans="1:20" customHeight="1">
      <x:c r="A295" s="56" t="str">
        <x:f t="shared" si="0"/>
        <x:v>create (a294: Poem{gid: 'HBSTJ(SG)07_003_01_PR', class: 'Poem', name: '삼탄집07_시03_1', title: '次景醇韻，送一菴弟子僧', originText: '一菴業白領禪門，門下人皆第一髡。我不與師曾半面，名稱唯記一菴言。', titleK: '', translationK: '', category:'', topic:'', reply: ''})</x:v>
      </x:c>
      <x:c r="B295" s="57">
        <x:v>294</x:v>
      </x:c>
      <x:c r="C295" s="15" t="s">
        <x:v>3364</x:v>
      </x:c>
      <x:c r="D295" s="16" t="s">
        <x:v>3250</x:v>
      </x:c>
      <x:c r="E295" s="36" t="s">
        <x:v>4153</x:v>
      </x:c>
      <x:c r="F295" s="58" t="s">
        <x:v>3893</x:v>
      </x:c>
      <x:c r="G295" s="39" t="s">
        <x:v>4067</x:v>
      </x:c>
      <x:c r="H295" s="22"/>
      <x:c r="I295" s="22"/>
      <x:c r="J295" s="32"/>
      <x:c r="K295" s="58"/>
      <x:c r="L295" s="58"/>
      <x:c r="M295" s="65"/>
      <x:c r="N295" s="34"/>
      <x:c r="O295" s="22"/>
      <x:c r="P295" s="60"/>
      <x:c r="Q295" s="60"/>
      <x:c r="R295" s="60"/>
      <x:c r="S295" s="60"/>
      <x:c r="T295" s="42"/>
    </x:row>
    <x:row r="296" spans="1:20" customHeight="1">
      <x:c r="A296" s="56" t="str">
        <x:f t="shared" si="0"/>
        <x:v>create (a295: Poem{gid: 'HBSTJ(SG)07_003_02_PR', class: 'Poem', name: '삼탄집07_시03_2', title: '次景醇韻，送一菴弟子僧', originText: '師今携錫欲何之，楓岳 臺山入夢思。若向山中逢老宿，更將狗子打前疑。', titleK: '', translationK: '', category:'', topic:'', reply: ''})</x:v>
      </x:c>
      <x:c r="B296" s="57">
        <x:v>295</x:v>
      </x:c>
      <x:c r="C296" s="15" t="s">
        <x:v>3358</x:v>
      </x:c>
      <x:c r="D296" s="16" t="s">
        <x:v>3250</x:v>
      </x:c>
      <x:c r="E296" s="36" t="s">
        <x:v>4179</x:v>
      </x:c>
      <x:c r="F296" s="58" t="s">
        <x:v>3893</x:v>
      </x:c>
      <x:c r="G296" s="39" t="s">
        <x:v>4071</x:v>
      </x:c>
      <x:c r="H296" s="22"/>
      <x:c r="I296" s="22"/>
      <x:c r="J296" s="32"/>
      <x:c r="K296" s="58"/>
      <x:c r="L296" s="58"/>
      <x:c r="M296" s="65"/>
      <x:c r="N296" s="34"/>
      <x:c r="O296" s="22"/>
      <x:c r="P296" s="60"/>
      <x:c r="Q296" s="60"/>
      <x:c r="R296" s="60"/>
      <x:c r="S296" s="60"/>
      <x:c r="T296" s="42"/>
    </x:row>
    <x:row r="297" spans="1:20" customHeight="1">
      <x:c r="A297" s="56" t="str">
        <x:f t="shared" si="0"/>
        <x:v>create (a296: Poem{gid: 'HBSTJ(SG)07_003_03_PR', class: 'Poem', name: '삼탄집07_시03_3', title: '次景醇韻，送一菴弟子僧', originText: '覺海茫茫遍大千，道人疑是泛虛船。回船直向源頭去，莫逐迷人落二邊。', titleK: '', translationK: '', category:'', topic:'', reply: ''})</x:v>
      </x:c>
      <x:c r="B297" s="57">
        <x:v>296</x:v>
      </x:c>
      <x:c r="C297" s="15" t="s">
        <x:v>3399</x:v>
      </x:c>
      <x:c r="D297" s="16" t="s">
        <x:v>3250</x:v>
      </x:c>
      <x:c r="E297" s="36" t="s">
        <x:v>4155</x:v>
      </x:c>
      <x:c r="F297" s="58" t="s">
        <x:v>3893</x:v>
      </x:c>
      <x:c r="G297" s="39" t="s">
        <x:v>4050</x:v>
      </x:c>
      <x:c r="H297" s="22"/>
      <x:c r="I297" s="22"/>
      <x:c r="J297" s="32"/>
      <x:c r="K297" s="58"/>
      <x:c r="L297" s="58"/>
      <x:c r="M297" s="65"/>
      <x:c r="N297" s="34"/>
      <x:c r="O297" s="22"/>
      <x:c r="P297" s="60"/>
      <x:c r="Q297" s="60"/>
      <x:c r="R297" s="60"/>
      <x:c r="S297" s="60"/>
      <x:c r="T297" s="42"/>
    </x:row>
    <x:row r="298" spans="1:20" customHeight="1">
      <x:c r="A298" s="56" t="str">
        <x:f t="shared" si="0"/>
        <x:v>create (a297: Poem{gid: 'HBSTJ(SG)07_003_04_PR', class: 'Poem', name: '삼탄집07_시03_4', title: '次景醇韻，送一菴弟子僧', originText: '若向山林道可求，靑山無處不淸幽。東方福地三山最，何必區區作遠遊？', titleK: '', translationK: '', category:'', topic:'', reply: ''})</x:v>
      </x:c>
      <x:c r="B298" s="57">
        <x:v>297</x:v>
      </x:c>
      <x:c r="C298" s="15" t="s">
        <x:v>3346</x:v>
      </x:c>
      <x:c r="D298" s="16" t="s">
        <x:v>3250</x:v>
      </x:c>
      <x:c r="E298" s="36" t="s">
        <x:v>4167</x:v>
      </x:c>
      <x:c r="F298" s="58" t="s">
        <x:v>3893</x:v>
      </x:c>
      <x:c r="G298" s="39" t="s">
        <x:v>299</x:v>
      </x:c>
      <x:c r="H298" s="22"/>
      <x:c r="I298" s="22"/>
      <x:c r="J298" s="32"/>
      <x:c r="K298" s="58"/>
      <x:c r="L298" s="58"/>
      <x:c r="M298" s="65"/>
      <x:c r="N298" s="34"/>
      <x:c r="O298" s="22"/>
      <x:c r="P298" s="60"/>
      <x:c r="Q298" s="60"/>
      <x:c r="R298" s="60"/>
      <x:c r="S298" s="60"/>
      <x:c r="T298" s="42"/>
    </x:row>
    <x:row r="299" spans="1:20" customHeight="1">
      <x:c r="A299" s="56" t="str">
        <x:f t="shared" si="0"/>
        <x:v>create (a298: Poem{gid: 'HBSTJ(SG)07_003_05_PR', class: 'Poem', name: '삼탄집07_시03_5', title: '次景醇韻，送一菴弟子僧', originText: '心靜無勞避世喧，熾然酬酢湛然存。若將喧寂生分別，多劫終迷不二門。', titleK: '', translationK: '', category:'', topic:'', reply: ''})</x:v>
      </x:c>
      <x:c r="B299" s="57">
        <x:v>298</x:v>
      </x:c>
      <x:c r="C299" s="15" t="s">
        <x:v>3403</x:v>
      </x:c>
      <x:c r="D299" s="16" t="s">
        <x:v>3250</x:v>
      </x:c>
      <x:c r="E299" s="36" t="s">
        <x:v>4159</x:v>
      </x:c>
      <x:c r="F299" s="58" t="s">
        <x:v>3893</x:v>
      </x:c>
      <x:c r="G299" s="39" t="s">
        <x:v>4061</x:v>
      </x:c>
      <x:c r="H299" s="22"/>
      <x:c r="I299" s="22"/>
      <x:c r="J299" s="32"/>
      <x:c r="K299" s="58"/>
      <x:c r="L299" s="58"/>
      <x:c r="M299" s="65"/>
      <x:c r="N299" s="34"/>
      <x:c r="O299" s="22"/>
      <x:c r="P299" s="60"/>
      <x:c r="Q299" s="60"/>
      <x:c r="R299" s="60"/>
      <x:c r="S299" s="60"/>
      <x:c r="T299" s="42"/>
    </x:row>
    <x:row r="300" spans="1:20" customHeight="1">
      <x:c r="A300" s="56" t="str">
        <x:f t="shared" si="0"/>
        <x:v>create (a299: Poem{gid: 'HBSTJ(SG)07_004_00_PR', class: 'Poem', name: '삼탄집07_시04_0', title: '一菴八詠', originText: '', titleK: '', translationK: '', category:'', topic:'', reply: ''})</x:v>
      </x:c>
      <x:c r="B300" s="57">
        <x:v>299</x:v>
      </x:c>
      <x:c r="C300" s="15" t="s">
        <x:v>3384</x:v>
      </x:c>
      <x:c r="D300" s="16" t="s">
        <x:v>3250</x:v>
      </x:c>
      <x:c r="E300" s="36" t="s">
        <x:v>4147</x:v>
      </x:c>
      <x:c r="F300" s="58" t="s">
        <x:v>1780</x:v>
      </x:c>
      <x:c r="G300" s="39"/>
      <x:c r="H300" s="22"/>
      <x:c r="I300" s="22"/>
      <x:c r="J300" s="32"/>
      <x:c r="K300" s="58"/>
      <x:c r="L300" s="58"/>
      <x:c r="M300" s="65"/>
      <x:c r="N300" s="34"/>
      <x:c r="O300" s="22"/>
      <x:c r="P300" s="60"/>
      <x:c r="Q300" s="60"/>
      <x:c r="R300" s="60"/>
      <x:c r="S300" s="60"/>
      <x:c r="T300" s="42"/>
    </x:row>
    <x:row r="301" spans="1:20" customHeight="1">
      <x:c r="A301" s="56" t="str">
        <x:f t="shared" si="0"/>
        <x:v>create (a300: Poem{gid: 'HBSTJ(SG)07_004_01_PR', class: 'Poem', name: '삼탄집07_시04_1', title: '蒲團盤脚', originText: '蒲團坐深穩，瘦脚如蛇盤。誰把百年苦，博他半日閑？談鋒愧吾鈍，心地羨師寬。白傅世緣淺，年來遣小蠻。', titleK: '', translationK: '', category:'', topic:'', reply: ''})</x:v>
      </x:c>
      <x:c r="B301" s="57">
        <x:v>300</x:v>
      </x:c>
      <x:c r="C301" s="15" t="s">
        <x:v>3394</x:v>
      </x:c>
      <x:c r="D301" s="16" t="s">
        <x:v>3250</x:v>
      </x:c>
      <x:c r="E301" s="36" t="s">
        <x:v>4177</x:v>
      </x:c>
      <x:c r="F301" s="58" t="s">
        <x:v>1011</x:v>
      </x:c>
      <x:c r="G301" s="39" t="s">
        <x:v>624</x:v>
      </x:c>
      <x:c r="H301" s="22"/>
      <x:c r="I301" s="22"/>
      <x:c r="J301" s="32"/>
      <x:c r="K301" s="58"/>
      <x:c r="L301" s="58"/>
      <x:c r="M301" s="65"/>
      <x:c r="N301" s="34"/>
      <x:c r="O301" s="22"/>
      <x:c r="P301" s="60"/>
      <x:c r="Q301" s="60"/>
      <x:c r="R301" s="60"/>
      <x:c r="S301" s="60"/>
      <x:c r="T301" s="42"/>
    </x:row>
    <x:row r="302" spans="1:20" customHeight="1">
      <x:c r="A302" s="56" t="str">
        <x:f t="shared" si="0"/>
        <x:v>create (a301: Poem{gid: 'HBSTJ(SG)07_004_02_PR', class: 'Poem', name: '삼탄집07_시04_2', title: '木枕支頭', originText: '蟠根不得地，千仞托危顚。斤斧尋何日？風霜不記年。支頭聊爾耳，夢蝶更悠然。要識此中趣，逍遙太古天。', titleK: '', translationK: '', category:'', topic:'', reply: ''})</x:v>
      </x:c>
      <x:c r="B302" s="57">
        <x:v>301</x:v>
      </x:c>
      <x:c r="C302" s="15" t="s">
        <x:v>3369</x:v>
      </x:c>
      <x:c r="D302" s="16" t="s">
        <x:v>3250</x:v>
      </x:c>
      <x:c r="E302" s="36" t="s">
        <x:v>3943</x:v>
      </x:c>
      <x:c r="F302" s="58" t="s">
        <x:v>713</x:v>
      </x:c>
      <x:c r="G302" s="39" t="s">
        <x:v>625</x:v>
      </x:c>
      <x:c r="H302" s="22"/>
      <x:c r="I302" s="22"/>
      <x:c r="J302" s="32"/>
      <x:c r="K302" s="58"/>
      <x:c r="L302" s="58"/>
      <x:c r="M302" s="65"/>
      <x:c r="N302" s="34"/>
      <x:c r="O302" s="22"/>
      <x:c r="P302" s="60"/>
      <x:c r="Q302" s="60"/>
      <x:c r="R302" s="60"/>
      <x:c r="S302" s="60"/>
      <x:c r="T302" s="42"/>
    </x:row>
    <x:row r="303" spans="1:20" customHeight="1">
      <x:c r="A303" s="56" t="str">
        <x:f t="shared" si="0"/>
        <x:v>create (a302: Poem{gid: 'HBSTJ(SG)07_004_03_PR', class: 'Poem', name: '삼탄집07_시04_3', title: '煮茶聯句', originText: '山童敲茶臼，玉屑碎月團。煎出蟹魚眼，時澆錦繡肝。詩成鬼應泣，心定井無瀾。石鼎龍頭句，從來壓倒難。', titleK: '', translationK: '', category:'', topic:'', reply: ''})</x:v>
      </x:c>
      <x:c r="B303" s="57">
        <x:v>302</x:v>
      </x:c>
      <x:c r="C303" s="15" t="s">
        <x:v>3395</x:v>
      </x:c>
      <x:c r="D303" s="16" t="s">
        <x:v>3250</x:v>
      </x:c>
      <x:c r="E303" s="36" t="s">
        <x:v>4205</x:v>
      </x:c>
      <x:c r="F303" s="58" t="s">
        <x:v>730</x:v>
      </x:c>
      <x:c r="G303" s="39" t="s">
        <x:v>610</x:v>
      </x:c>
      <x:c r="H303" s="22"/>
      <x:c r="I303" s="22"/>
      <x:c r="J303" s="32"/>
      <x:c r="K303" s="58"/>
      <x:c r="L303" s="58"/>
      <x:c r="M303" s="65"/>
      <x:c r="N303" s="34"/>
      <x:c r="O303" s="22"/>
      <x:c r="P303" s="60"/>
      <x:c r="Q303" s="60"/>
      <x:c r="R303" s="60"/>
      <x:c r="S303" s="60"/>
      <x:c r="T303" s="42"/>
    </x:row>
    <x:row r="304" spans="1:20" customHeight="1">
      <x:c r="A304" s="56" t="str">
        <x:f t="shared" si="0"/>
        <x:v>create (a303: Poem{gid: 'HBSTJ(SG)07_004_04_PR', class: 'Poem', name: '삼탄집07_시04_4', title: '挑燈圍棋', originText: '楸枰響霹靂，談笑爭售能。子落疾如電，情炎思飮氷。輸形何縮恧，勝勢太凌騰。袖手相持久，消殘一盞燈。', titleK: '', translationK: '', category:'', topic:'', reply: ''})</x:v>
      </x:c>
      <x:c r="B304" s="57">
        <x:v>303</x:v>
      </x:c>
      <x:c r="C304" s="15" t="s">
        <x:v>3365</x:v>
      </x:c>
      <x:c r="D304" s="16" t="s">
        <x:v>3250</x:v>
      </x:c>
      <x:c r="E304" s="36" t="s">
        <x:v>4161</x:v>
      </x:c>
      <x:c r="F304" s="58" t="s">
        <x:v>724</x:v>
      </x:c>
      <x:c r="G304" s="39" t="s">
        <x:v>613</x:v>
      </x:c>
      <x:c r="H304" s="22"/>
      <x:c r="I304" s="22"/>
      <x:c r="J304" s="32"/>
      <x:c r="K304" s="58"/>
      <x:c r="L304" s="58"/>
      <x:c r="M304" s="65"/>
      <x:c r="N304" s="34"/>
      <x:c r="O304" s="22"/>
      <x:c r="P304" s="60"/>
      <x:c r="Q304" s="60"/>
      <x:c r="R304" s="60"/>
      <x:c r="S304" s="60"/>
      <x:c r="T304" s="42"/>
    </x:row>
    <x:row r="305" spans="1:20" customHeight="1">
      <x:c r="A305" s="56" t="str">
        <x:f t="shared" si="0"/>
        <x:v>create (a304: Poem{gid: 'HBSTJ(SG)07_004_05_PR', class: 'Poem', name: '삼탄집07_시04_5', title: '開窓翫月', originText: '氷輪輾玉宇，皎皎當紗窓。桂子飄香遠，霓裳舞袖雙。團團小如鏡，處處影分江。相對結三友，洗吾熱惱腔。', titleK: '', translationK: '', category:'', topic:'', reply: ''})</x:v>
      </x:c>
      <x:c r="B305" s="57">
        <x:v>304</x:v>
      </x:c>
      <x:c r="C305" s="15" t="s">
        <x:v>3351</x:v>
      </x:c>
      <x:c r="D305" s="16" t="s">
        <x:v>3250</x:v>
      </x:c>
      <x:c r="E305" s="36" t="s">
        <x:v>3950</x:v>
      </x:c>
      <x:c r="F305" s="58" t="s">
        <x:v>3246</x:v>
      </x:c>
      <x:c r="G305" s="39" t="s">
        <x:v>603</x:v>
      </x:c>
      <x:c r="H305" s="22"/>
      <x:c r="I305" s="22"/>
      <x:c r="J305" s="32"/>
      <x:c r="K305" s="58"/>
      <x:c r="L305" s="58"/>
      <x:c r="M305" s="65"/>
      <x:c r="N305" s="34"/>
      <x:c r="O305" s="22"/>
      <x:c r="P305" s="60"/>
      <x:c r="Q305" s="60"/>
      <x:c r="R305" s="60"/>
      <x:c r="S305" s="60"/>
      <x:c r="T305" s="42"/>
    </x:row>
    <x:row r="306" spans="1:20" customHeight="1">
      <x:c r="A306" s="56" t="str">
        <x:f t="shared" si="0"/>
        <x:v>create (a305: Poem{gid: 'HBSTJ(SG)07_004_06_PR', class: 'Poem', name: '삼탄집07_시04_6', title: '隔壁聽松', originText: '簷外松千尺，風來聞激湍。夜深燈晻曖，坐久客闌珊。萬竅自喧寂，二氣無定端。且問一菴老，云何忙與閑？', titleK: '', translationK: '', category:'', topic:'', reply: ''})</x:v>
      </x:c>
      <x:c r="B306" s="57">
        <x:v>305</x:v>
      </x:c>
      <x:c r="C306" s="15" t="s">
        <x:v>3375</x:v>
      </x:c>
      <x:c r="D306" s="16" t="s">
        <x:v>3250</x:v>
      </x:c>
      <x:c r="E306" s="36" t="s">
        <x:v>4227</x:v>
      </x:c>
      <x:c r="F306" s="58" t="s">
        <x:v>735</x:v>
      </x:c>
      <x:c r="G306" s="39" t="s">
        <x:v>633</x:v>
      </x:c>
      <x:c r="H306" s="22"/>
      <x:c r="I306" s="22"/>
      <x:c r="J306" s="32"/>
      <x:c r="K306" s="58"/>
      <x:c r="L306" s="58"/>
      <x:c r="M306" s="65"/>
      <x:c r="N306" s="34"/>
      <x:c r="O306" s="22"/>
      <x:c r="P306" s="60"/>
      <x:c r="Q306" s="60"/>
      <x:c r="R306" s="60"/>
      <x:c r="S306" s="60"/>
      <x:c r="T306" s="42"/>
    </x:row>
    <x:row r="307" spans="1:20" customHeight="1">
      <x:c r="A307" s="56" t="str">
        <x:f t="shared" si="0"/>
        <x:v>create (a306: Poem{gid: 'HBSTJ(SG)07_004_07_PR', class: 'Poem', name: '삼탄집07_시04_7', title: '擁褐高眠', originText: '受日自東出，分光照我床。暖勝黃襖子，迷入黑甜鄕。習斷三生結，禪參一味長。誰能覺大夢，人我兩相忘？', titleK: '', translationK: '', category:'', topic:'', reply: ''})</x:v>
      </x:c>
      <x:c r="B307" s="57">
        <x:v>306</x:v>
      </x:c>
      <x:c r="C307" s="15" t="s">
        <x:v>3374</x:v>
      </x:c>
      <x:c r="D307" s="16" t="s">
        <x:v>3250</x:v>
      </x:c>
      <x:c r="E307" s="36" t="s">
        <x:v>4173</x:v>
      </x:c>
      <x:c r="F307" s="58" t="s">
        <x:v>715</x:v>
      </x:c>
      <x:c r="G307" s="39" t="s">
        <x:v>623</x:v>
      </x:c>
      <x:c r="H307" s="22"/>
      <x:c r="I307" s="22"/>
      <x:c r="J307" s="32"/>
      <x:c r="K307" s="58"/>
      <x:c r="L307" s="58"/>
      <x:c r="M307" s="65"/>
      <x:c r="N307" s="34"/>
      <x:c r="O307" s="22"/>
      <x:c r="P307" s="60"/>
      <x:c r="Q307" s="60"/>
      <x:c r="R307" s="60"/>
      <x:c r="S307" s="60"/>
      <x:c r="T307" s="42"/>
    </x:row>
    <x:row r="308" spans="1:20" customHeight="1">
      <x:c r="A308" s="56" t="str">
        <x:f t="shared" si="0"/>
        <x:v>create (a307: Poem{gid: 'HBSTJ(SG)07_004_08_PR', class: 'Poem', name: '삼탄집07_시04_8', title: '聞鍾深省', originText: '禪房絶塵想，興入妙高峯。俗子枕中夢，沙彌夜半鍾。一聲深省發，多劫妄緣濃。願借法雷振，迷心啓蟄封。', titleK: '', translationK: '', category:'', topic:'', reply: ''})</x:v>
      </x:c>
      <x:c r="B308" s="57">
        <x:v>307</x:v>
      </x:c>
      <x:c r="C308" s="15" t="s">
        <x:v>3361</x:v>
      </x:c>
      <x:c r="D308" s="16" t="s">
        <x:v>3250</x:v>
      </x:c>
      <x:c r="E308" s="36" t="s">
        <x:v>4185</x:v>
      </x:c>
      <x:c r="F308" s="58" t="s">
        <x:v>1763</x:v>
      </x:c>
      <x:c r="G308" s="39" t="s">
        <x:v>618</x:v>
      </x:c>
      <x:c r="H308" s="22"/>
      <x:c r="I308" s="22"/>
      <x:c r="J308" s="32"/>
      <x:c r="K308" s="58"/>
      <x:c r="L308" s="58"/>
      <x:c r="M308" s="65"/>
      <x:c r="N308" s="34"/>
      <x:c r="O308" s="22"/>
      <x:c r="P308" s="60"/>
      <x:c r="Q308" s="60"/>
      <x:c r="R308" s="60"/>
      <x:c r="S308" s="60"/>
      <x:c r="T308" s="42"/>
    </x:row>
    <x:row r="309" spans="1:20" customHeight="1">
      <x:c r="A309" s="56" t="str">
        <x:f t="shared" si="0"/>
        <x:v>create (a308: Poem{gid: 'HBSTJ(SG)07_005_01_PR', class: 'Poem', name: '삼탄집07_시05_1', title: '次韻姜景醇 希孟 紀夢贈一菴。十首', originText: '我方墮塵網。東華趨曉鍾。師方樂幽靜。禪房對偃松。願借甘露水。洗我塵緣濃。在家亦成佛。何必棲雲峯。襟期倘相契。三笑繼高蹤。過溪殊不惡。杖屨常追從。', titleK: '', translationK: '', category:'', topic:'', reply: ''})</x:v>
      </x:c>
      <x:c r="B309" s="57">
        <x:v>308</x:v>
      </x:c>
      <x:c r="C309" s="15" t="s">
        <x:v>3354</x:v>
      </x:c>
      <x:c r="D309" s="16" t="s">
        <x:v>3250</x:v>
      </x:c>
      <x:c r="E309" s="36" t="s">
        <x:v>3948</x:v>
      </x:c>
      <x:c r="F309" s="58" t="s">
        <x:v>3075</x:v>
      </x:c>
      <x:c r="G309" s="39" t="s">
        <x:v>268</x:v>
      </x:c>
      <x:c r="H309" s="22"/>
      <x:c r="I309" s="22"/>
      <x:c r="J309" s="32"/>
      <x:c r="K309" s="58"/>
      <x:c r="L309" s="58"/>
      <x:c r="M309" s="65"/>
      <x:c r="N309" s="34"/>
      <x:c r="O309" s="22"/>
      <x:c r="P309" s="60"/>
      <x:c r="Q309" s="60"/>
      <x:c r="R309" s="60"/>
      <x:c r="S309" s="60"/>
      <x:c r="T309" s="42"/>
    </x:row>
    <x:row r="310" spans="1:20" customHeight="1">
      <x:c r="A310" s="56" t="str">
        <x:f t="shared" si="0"/>
        <x:v>create (a309: Poem{gid: 'HBSTJ(SG)07_005_02_PR', class: 'Poem', name: '삼탄집07_시05_2', title: '又', originText: '晉山鳴世才。擧世仰儒仙。高僧有一菴。夙植道根全。交情淡如水。朗月輝氷天。夢寐尙神交。携手賞雲煙。從容接軟語。淨土生眼前。下視塵中士。擾擾蟻慕羶。', titleK: '', translationK: '', category:'', topic:'', reply: ''})</x:v>
      </x:c>
      <x:c r="B310" s="57">
        <x:v>309</x:v>
      </x:c>
      <x:c r="C310" s="15" t="s">
        <x:v>3370</x:v>
      </x:c>
      <x:c r="D310" s="16" t="s">
        <x:v>3250</x:v>
      </x:c>
      <x:c r="E310" s="36" t="s">
        <x:v>4230</x:v>
      </x:c>
      <x:c r="F310" s="58" t="s">
        <x:v>2622</x:v>
      </x:c>
      <x:c r="G310" s="39" t="s">
        <x:v>270</x:v>
      </x:c>
      <x:c r="H310" s="22"/>
      <x:c r="I310" s="22"/>
      <x:c r="J310" s="32"/>
      <x:c r="K310" s="58"/>
      <x:c r="L310" s="58"/>
      <x:c r="M310" s="65"/>
      <x:c r="N310" s="34"/>
      <x:c r="O310" s="22"/>
      <x:c r="P310" s="60"/>
      <x:c r="Q310" s="60"/>
      <x:c r="R310" s="60"/>
      <x:c r="S310" s="60"/>
      <x:c r="T310" s="42"/>
    </x:row>
    <x:row r="311" spans="1:20" customHeight="1">
      <x:c r="A311" s="56" t="str">
        <x:f t="shared" si="0"/>
        <x:v>create (a310: Poem{gid: 'HBSTJ(SG)07_005_03_PR', class: 'Poem', name: '삼탄집07_시05_3', title: '又', originText: '大道旣已開。一生二而三。自此是非形。堅白鬪方酣。婦姑尙勃谿。只爲多眞貪。誰將高世見。塵朋謝盍簪。夢中事幽討。琳宮隔翠嵐。道人喜相迎。不遣雲林慙。', titleK: '', translationK: '', category:'', topic:'', reply: ''})</x:v>
      </x:c>
      <x:c r="B311" s="57">
        <x:v>310</x:v>
      </x:c>
      <x:c r="C311" s="15" t="s">
        <x:v>3393</x:v>
      </x:c>
      <x:c r="D311" s="16" t="s">
        <x:v>3250</x:v>
      </x:c>
      <x:c r="E311" s="36" t="s">
        <x:v>3941</x:v>
      </x:c>
      <x:c r="F311" s="58" t="s">
        <x:v>2622</x:v>
      </x:c>
      <x:c r="G311" s="39" t="s">
        <x:v>266</x:v>
      </x:c>
      <x:c r="H311" s="22"/>
      <x:c r="I311" s="22"/>
      <x:c r="J311" s="32"/>
      <x:c r="K311" s="58"/>
      <x:c r="L311" s="58"/>
      <x:c r="M311" s="65"/>
      <x:c r="N311" s="34"/>
      <x:c r="O311" s="22"/>
      <x:c r="P311" s="60"/>
      <x:c r="Q311" s="60"/>
      <x:c r="R311" s="60"/>
      <x:c r="S311" s="60"/>
      <x:c r="T311" s="42"/>
    </x:row>
    <x:row r="312" spans="1:20" customHeight="1">
      <x:c r="A312" s="56" t="str">
        <x:f t="shared" si="0"/>
        <x:v>create (a311: Poem{gid: 'HBSTJ(SG)07_005_04_PR', class: 'Poem', name: '삼탄집07_시05_4', title: '又', originText: '諸天方著樂。未盡多生習。仙山隔弱水。瑤草未易拾。唯有法雨力。千界均沾濕。一菴心湛然。汪汪不可挹。說法過生公。坐見人天集。伊誰生淨信。聞一而知十。', titleK: '', translationK: '', category:'', topic:'', reply: ''})</x:v>
      </x:c>
      <x:c r="B312" s="57">
        <x:v>311</x:v>
      </x:c>
      <x:c r="C312" s="15" t="s">
        <x:v>3397</x:v>
      </x:c>
      <x:c r="D312" s="16" t="s">
        <x:v>3250</x:v>
      </x:c>
      <x:c r="E312" s="36" t="s">
        <x:v>3922</x:v>
      </x:c>
      <x:c r="F312" s="58" t="s">
        <x:v>2622</x:v>
      </x:c>
      <x:c r="G312" s="39" t="s">
        <x:v>275</x:v>
      </x:c>
      <x:c r="H312" s="22"/>
      <x:c r="I312" s="22"/>
      <x:c r="J312" s="32"/>
      <x:c r="K312" s="58"/>
      <x:c r="L312" s="58"/>
      <x:c r="M312" s="65"/>
      <x:c r="N312" s="34"/>
      <x:c r="O312" s="22"/>
      <x:c r="P312" s="60"/>
      <x:c r="Q312" s="60"/>
      <x:c r="R312" s="60"/>
      <x:c r="S312" s="60"/>
      <x:c r="T312" s="42"/>
    </x:row>
    <x:row r="313" spans="1:20" customHeight="1">
      <x:c r="A313" s="56" t="str">
        <x:f t="shared" si="0"/>
        <x:v>create (a312: Poem{gid: 'HBSTJ(SG)07_005_05_PR', class: 'Poem', name: '삼탄집07_시05_5', title: '又', originText: '是心如躁猿。出入無定在。悠悠俛仰間。再撫於四海。苟不資禪力。欲定將何乃。我曾叩一菴。喜浮眉間彩。拊掌笑呵呵。微言有可採。針芥緣非淺。相從數十載。', titleK: '', translationK: '', category:'', topic:'', reply: ''})</x:v>
      </x:c>
      <x:c r="B313" s="57">
        <x:v>312</x:v>
      </x:c>
      <x:c r="C313" s="15" t="s">
        <x:v>3389</x:v>
      </x:c>
      <x:c r="D313" s="16" t="s">
        <x:v>3250</x:v>
      </x:c>
      <x:c r="E313" s="36" t="s">
        <x:v>4201</x:v>
      </x:c>
      <x:c r="F313" s="58" t="s">
        <x:v>2622</x:v>
      </x:c>
      <x:c r="G313" s="39" t="s">
        <x:v>269</x:v>
      </x:c>
      <x:c r="H313" s="22"/>
      <x:c r="I313" s="22"/>
      <x:c r="J313" s="32"/>
      <x:c r="K313" s="58"/>
      <x:c r="L313" s="58"/>
      <x:c r="M313" s="65"/>
      <x:c r="N313" s="34"/>
      <x:c r="O313" s="22"/>
      <x:c r="P313" s="60"/>
      <x:c r="Q313" s="60"/>
      <x:c r="R313" s="60"/>
      <x:c r="S313" s="60"/>
      <x:c r="T313" s="42"/>
    </x:row>
    <x:row r="314" spans="1:20" customHeight="1">
      <x:c r="A314" s="56" t="str">
        <x:f t="shared" si="0"/>
        <x:v>create (a313: Poem{gid: 'HBSTJ(SG)07_005_06_PR', class: 'Poem', name: '삼탄집07_시05_6', title: '又', originText: '一菴在何許。夢裏尋髣髴。安知現在身。卽是過去佛。心鏡本自明。不待勤拂拭。姸蚩隨機應。何嘗物於物。手中白疊巾。不換三公紱。笑我遊方內。於道多所否。', titleK: '', translationK: '', category:'', topic:'', reply: ''})</x:v>
      </x:c>
      <x:c r="B314" s="57">
        <x:v>313</x:v>
      </x:c>
      <x:c r="C314" s="15" t="s">
        <x:v>3368</x:v>
      </x:c>
      <x:c r="D314" s="16" t="s">
        <x:v>3250</x:v>
      </x:c>
      <x:c r="E314" s="36" t="s">
        <x:v>4163</x:v>
      </x:c>
      <x:c r="F314" s="58" t="s">
        <x:v>2622</x:v>
      </x:c>
      <x:c r="G314" s="39" t="s">
        <x:v>273</x:v>
      </x:c>
      <x:c r="H314" s="22"/>
      <x:c r="I314" s="22"/>
      <x:c r="J314" s="32"/>
      <x:c r="K314" s="58"/>
      <x:c r="L314" s="58"/>
      <x:c r="M314" s="65"/>
      <x:c r="N314" s="34"/>
      <x:c r="O314" s="22"/>
      <x:c r="P314" s="60"/>
      <x:c r="Q314" s="60"/>
      <x:c r="R314" s="60"/>
      <x:c r="S314" s="60"/>
      <x:c r="T314" s="42"/>
    </x:row>
    <x:row r="315" spans="1:20" customHeight="1">
      <x:c r="A315" s="56" t="str">
        <x:f t="shared" si="0"/>
        <x:v>create (a314: Poem{gid: 'HBSTJ(SG)07_005_07_PR', class: 'Poem', name: '삼탄집07_시05_7', title: '又', originText: '求道在直心。不直道不見。瀝膽叩禪師。法流泝深淺。覺海杳無邊。不受業風扇。唯有慧日明。瑞彩空中絢。笑他學禪者。未能離見見。虛負一大事。百年如掣電。', titleK: '', translationK: '', category:'', topic:'', reply: ''})</x:v>
      </x:c>
      <x:c r="B315" s="57">
        <x:v>314</x:v>
      </x:c>
      <x:c r="C315" s="15" t="s">
        <x:v>3383</x:v>
      </x:c>
      <x:c r="D315" s="16" t="s">
        <x:v>3250</x:v>
      </x:c>
      <x:c r="E315" s="36" t="s">
        <x:v>4198</x:v>
      </x:c>
      <x:c r="F315" s="58" t="s">
        <x:v>2622</x:v>
      </x:c>
      <x:c r="G315" s="39" t="s">
        <x:v>276</x:v>
      </x:c>
      <x:c r="H315" s="22"/>
      <x:c r="I315" s="22"/>
      <x:c r="J315" s="32"/>
      <x:c r="K315" s="58"/>
      <x:c r="L315" s="58"/>
      <x:c r="M315" s="65"/>
      <x:c r="N315" s="34"/>
      <x:c r="O315" s="22"/>
      <x:c r="P315" s="60"/>
      <x:c r="Q315" s="60"/>
      <x:c r="R315" s="60"/>
      <x:c r="S315" s="60"/>
      <x:c r="T315" s="42"/>
    </x:row>
    <x:row r="316" spans="1:20" customHeight="1">
      <x:c r="A316" s="56" t="str">
        <x:f t="shared" si="0"/>
        <x:v>create (a315: Poem{gid: 'HBSTJ(SG)07_005_08_PR', class: 'Poem', name: '삼탄집07_시05_8', title: '又', originText: '晉山與一菴。夙昔情相好。遇興卽相訪。有懷卽相告。所以不相忘。夢魂交相到。尙想一菴師。將迎屣應倒。談鋒正轉雷。寧知曉漏報。覺來窓月明。悠悠迹如掃。', titleK: '', translationK: '', category:'', topic:'', reply: ''})</x:v>
      </x:c>
      <x:c r="B316" s="57">
        <x:v>315</x:v>
      </x:c>
      <x:c r="C316" s="15" t="s">
        <x:v>3359</x:v>
      </x:c>
      <x:c r="D316" s="16" t="s">
        <x:v>3250</x:v>
      </x:c>
      <x:c r="E316" s="36" t="s">
        <x:v>4178</x:v>
      </x:c>
      <x:c r="F316" s="58" t="s">
        <x:v>2622</x:v>
      </x:c>
      <x:c r="G316" s="39" t="s">
        <x:v>271</x:v>
      </x:c>
      <x:c r="H316" s="22"/>
      <x:c r="I316" s="22"/>
      <x:c r="J316" s="32"/>
      <x:c r="K316" s="58"/>
      <x:c r="L316" s="58"/>
      <x:c r="M316" s="65"/>
      <x:c r="N316" s="34"/>
      <x:c r="O316" s="22"/>
      <x:c r="P316" s="60"/>
      <x:c r="Q316" s="60"/>
      <x:c r="R316" s="60"/>
      <x:c r="S316" s="60"/>
      <x:c r="T316" s="42"/>
    </x:row>
    <x:row r="317" spans="1:20" customHeight="1">
      <x:c r="A317" s="56" t="str">
        <x:f t="shared" si="0"/>
        <x:v>create (a316: Poem{gid: 'HBSTJ(SG)07_005_09_PR', class: 'Poem', name: '삼탄집07_시05_9', title: '又', originText: '人生正如寄。寄在大夢間。夢中復作夢。營營不自閑。誰能悟大夢。高蹈辭塵寰。吾師早出世。看盡海東山。歸來一方丈。宴坐雙脚頑。夢覺理已齊。闖然透玄關。', titleK: '', translationK: '', category:'', topic:'', reply: ''})</x:v>
      </x:c>
      <x:c r="B317" s="57">
        <x:v>316</x:v>
      </x:c>
      <x:c r="C317" s="15" t="s">
        <x:v>3355</x:v>
      </x:c>
      <x:c r="D317" s="16" t="s">
        <x:v>3250</x:v>
      </x:c>
      <x:c r="E317" s="36" t="s">
        <x:v>3944</x:v>
      </x:c>
      <x:c r="F317" s="58" t="s">
        <x:v>2622</x:v>
      </x:c>
      <x:c r="G317" s="39" t="s">
        <x:v>267</x:v>
      </x:c>
      <x:c r="H317" s="22"/>
      <x:c r="I317" s="22"/>
      <x:c r="J317" s="32"/>
      <x:c r="K317" s="58"/>
      <x:c r="L317" s="58"/>
      <x:c r="M317" s="65"/>
      <x:c r="N317" s="34"/>
      <x:c r="O317" s="22"/>
      <x:c r="P317" s="60"/>
      <x:c r="Q317" s="60"/>
      <x:c r="R317" s="60"/>
      <x:c r="S317" s="60"/>
      <x:c r="T317" s="42"/>
    </x:row>
    <x:row r="318" spans="1:20" customHeight="1">
      <x:c r="A318" s="56" t="str">
        <x:f t="shared" si="0"/>
        <x:v>create (a317: Poem{gid: 'HBSTJ(SG)07_005_10_PR', class: 'Poem', name: '삼탄집07_시05_10', title: '又', originText: '莊生欲齊物。同異乃紛然。夢中化胡蝶。自謂得天全。環辭喧宇宙。至今誇相傳。晉山夢遊山。山中好風煙。境與情相會。高吟動山川。覺來墮杳茫。已爲蹄與筌。', titleK: '', translationK: '', category:'', topic:'', reply: ''})</x:v>
      </x:c>
      <x:c r="B318" s="57">
        <x:v>317</x:v>
      </x:c>
      <x:c r="C318" s="15" t="s">
        <x:v>3396</x:v>
      </x:c>
      <x:c r="D318" s="16" t="s">
        <x:v>3250</x:v>
      </x:c>
      <x:c r="E318" s="36" t="s">
        <x:v>1692</x:v>
      </x:c>
      <x:c r="F318" s="58" t="s">
        <x:v>2622</x:v>
      </x:c>
      <x:c r="G318" s="39" t="s">
        <x:v>272</x:v>
      </x:c>
      <x:c r="H318" s="22"/>
      <x:c r="I318" s="22"/>
      <x:c r="J318" s="32"/>
      <x:c r="K318" s="58"/>
      <x:c r="L318" s="58"/>
      <x:c r="M318" s="65"/>
      <x:c r="N318" s="34"/>
      <x:c r="O318" s="22"/>
      <x:c r="P318" s="60"/>
      <x:c r="Q318" s="60"/>
      <x:c r="R318" s="60"/>
      <x:c r="S318" s="60"/>
      <x:c r="T318" s="42"/>
    </x:row>
    <x:row r="319" spans="1:20" customHeight="1">
      <x:c r="A319" s="56" t="str">
        <x:f t="shared" si="0"/>
        <x:v>create (a318: Poem{gid: 'HBSTJ(SG)07_006_01_PR', class: 'Poem', name: '삼탄집07_시06_1', title: '仕罷，訪興天住持一菴，旣歸，書懷呈似', originText: '禪敎雖分道不分，敎宗還是合禪門。一菴今判禪家事，兩足皆推釋苑尊。悟物豈惟持戒律，逆流應得透眞源。上人伎倆元無盡，振祖師風報佛恩。', titleK: '', translationK: '', category:'', topic:'', reply: ''})</x:v>
      </x:c>
      <x:c r="B319" s="57">
        <x:v>318</x:v>
      </x:c>
      <x:c r="C319" s="15" t="s">
        <x:v>3381</x:v>
      </x:c>
      <x:c r="D319" s="16" t="s">
        <x:v>3250</x:v>
      </x:c>
      <x:c r="E319" s="36" t="s">
        <x:v>4228</x:v>
      </x:c>
      <x:c r="F319" s="58" t="s">
        <x:v>3088</x:v>
      </x:c>
      <x:c r="G319" s="39" t="s">
        <x:v>477</x:v>
      </x:c>
      <x:c r="H319" s="22"/>
      <x:c r="I319" s="22"/>
      <x:c r="J319" s="32"/>
      <x:c r="K319" s="58"/>
      <x:c r="L319" s="58"/>
      <x:c r="M319" s="65"/>
      <x:c r="N319" s="34"/>
      <x:c r="O319" s="22"/>
      <x:c r="P319" s="60"/>
      <x:c r="Q319" s="60"/>
      <x:c r="R319" s="60"/>
      <x:c r="S319" s="60"/>
      <x:c r="T319" s="42"/>
    </x:row>
    <x:row r="320" spans="1:20" customHeight="1">
      <x:c r="A320" s="56" t="str">
        <x:f t="shared" si="0"/>
        <x:v>create (a319: Poem{gid: 'HBSTJ(SG)07_006_02_PR', class: 'Poem', name: '삼탄집07_시06_2', title: '仕罷，訪興天住持一菴，旣歸，書懷呈似', originText: '奔走東華兩袖緇，厭看人事亂如絲。暫逃塵縛尋幽境，借得禪房住少時。賓主談鋒醒熱惱，古今詩律▨淸奇。在家成佛何曾擬？五十年非不可追。', titleK: '', translationK: '', category:'', topic:'', reply: ''})</x:v>
      </x:c>
      <x:c r="B320" s="57">
        <x:v>319</x:v>
      </x:c>
      <x:c r="C320" s="15" t="s">
        <x:v>3356</x:v>
      </x:c>
      <x:c r="D320" s="16" t="s">
        <x:v>3250</x:v>
      </x:c>
      <x:c r="E320" s="36" t="s">
        <x:v>3921</x:v>
      </x:c>
      <x:c r="F320" s="58" t="s">
        <x:v>3088</x:v>
      </x:c>
      <x:c r="G320" s="39" t="s">
        <x:v>516</x:v>
      </x:c>
      <x:c r="H320" s="22"/>
      <x:c r="I320" s="22"/>
      <x:c r="J320" s="32"/>
      <x:c r="K320" s="55"/>
      <x:c r="L320" s="55"/>
      <x:c r="M320" s="55"/>
      <x:c r="N320" s="55"/>
      <x:c r="O320" s="55"/>
      <x:c r="P320" s="55"/>
      <x:c r="Q320" s="55"/>
      <x:c r="R320" s="55"/>
      <x:c r="S320" s="55"/>
      <x:c r="T320" s="42"/>
    </x:row>
    <x:row r="321" spans="1:19" customHeight="1">
      <x:c r="A321" s="56" t="str">
        <x:f t="shared" si="0"/>
        <x:v>create (a320: Poem{gid: 'HBSTJ(SG)07_006_03_PR', class: 'Poem', name: '삼탄집07_시06_3', title: '仕罷，訪興天住持一菴，旣歸，書懷呈似', originText: '伽藍誰道在塵寰？一片淸涼非世間。華刹倚天三界外，蒼髥臥地百年閑。禪僧骨瘦眞如鶴，古佛頭茸始出山。可得聞鍾發深省，蓬心依舊鬢毛斑。', titleK: '', translationK: '', category:'', topic:'', reply: ''})</x:v>
      </x:c>
      <x:c r="B321" s="57">
        <x:v>320</x:v>
      </x:c>
      <x:c r="C321" s="15" t="s">
        <x:v>3404</x:v>
      </x:c>
      <x:c r="D321" s="16" t="s">
        <x:v>3250</x:v>
      </x:c>
      <x:c r="E321" s="36" t="s">
        <x:v>4208</x:v>
      </x:c>
      <x:c r="F321" s="58" t="s">
        <x:v>3088</x:v>
      </x:c>
      <x:c r="G321" s="39" t="s">
        <x:v>489</x:v>
      </x:c>
      <x:c r="H321" s="22"/>
      <x:c r="I321" s="22"/>
      <x:c r="J321" s="32"/>
      <x:c r="K321" s="55"/>
      <x:c r="L321" s="55"/>
      <x:c r="M321" s="55"/>
      <x:c r="N321" s="55"/>
      <x:c r="O321" s="55"/>
      <x:c r="P321" s="55"/>
      <x:c r="Q321" s="55"/>
      <x:c r="R321" s="55"/>
      <x:c r="S321" s="55"/>
    </x:row>
    <x:row r="322" spans="1:19" customHeight="1">
      <x:c r="A322" s="56" t="str">
        <x:f t="shared" si="0"/>
        <x:v>create (a321: Poem{gid: 'HBSTJ(SG)07_006_04_PR', class: 'Poem', name: '삼탄집07_시06_4', title: '仕罷，訪興天住持一菴，旣歸，書懷呈似', originText: '千尋傑閣八觚稜，寶塔中藏又幾層？風度鈿箏仙樂奏，日斜金壁綵霞蒸。百靈呵衛傳無際，四衆奔波見未曾。一瓣香燒勤再拜，祝吾君壽日如升。', titleK: '', translationK: '', category:'', topic:'', reply: ''})</x:v>
      </x:c>
      <x:c r="B322" s="57">
        <x:v>321</x:v>
      </x:c>
      <x:c r="C322" s="15" t="s">
        <x:v>3348</x:v>
      </x:c>
      <x:c r="D322" s="16" t="s">
        <x:v>3250</x:v>
      </x:c>
      <x:c r="E322" s="36" t="s">
        <x:v>3946</x:v>
      </x:c>
      <x:c r="F322" s="58" t="s">
        <x:v>3088</x:v>
      </x:c>
      <x:c r="G322" s="39" t="s">
        <x:v>416</x:v>
      </x:c>
      <x:c r="H322" s="22"/>
      <x:c r="I322" s="22"/>
      <x:c r="J322" s="32"/>
      <x:c r="K322" s="55"/>
      <x:c r="L322" s="55"/>
      <x:c r="M322" s="55"/>
      <x:c r="N322" s="55"/>
      <x:c r="O322" s="55"/>
      <x:c r="P322" s="55"/>
      <x:c r="Q322" s="55"/>
      <x:c r="R322" s="55"/>
      <x:c r="S322" s="55"/>
    </x:row>
    <x:row r="323" spans="1:19" customHeight="1">
      <x:c r="A323" s="56" t="str">
        <x:f t="shared" si="0"/>
        <x:v>create (a322: Poem{gid: 'HBSTJ(SG)07_006_05_PR', class: 'Poem', name: '삼탄집07_시06_5', title: '仕罷，訪興天住持一菴，旣歸，書懷呈似', originText: '歸來惝怳儘如癡，愧我膏肓不可醫。熱惱塡心頑似礦，塵埃滿面厚於皮。已被儒冠誤如許？欲尋仙訣邈難期。羨師高臥禪窓底，世上浮沈總不知。', titleK: '', translationK: '', category:'', topic:'', reply: ''})</x:v>
      </x:c>
      <x:c r="B323" s="57">
        <x:v>322</x:v>
      </x:c>
      <x:c r="C323" s="15" t="s">
        <x:v>3400</x:v>
      </x:c>
      <x:c r="D323" s="16" t="s">
        <x:v>3250</x:v>
      </x:c>
      <x:c r="E323" s="36" t="s">
        <x:v>3923</x:v>
      </x:c>
      <x:c r="F323" s="58" t="s">
        <x:v>3088</x:v>
      </x:c>
      <x:c r="G323" s="39" t="s">
        <x:v>494</x:v>
      </x:c>
      <x:c r="H323" s="22"/>
      <x:c r="I323" s="22"/>
      <x:c r="J323" s="32"/>
      <x:c r="K323" s="55"/>
      <x:c r="L323" s="55"/>
      <x:c r="M323" s="55"/>
      <x:c r="N323" s="55"/>
      <x:c r="O323" s="55"/>
      <x:c r="P323" s="55"/>
      <x:c r="Q323" s="55"/>
      <x:c r="R323" s="55"/>
      <x:c r="S323" s="55"/>
    </x:row>
    <x:row r="324" spans="1:19" customHeight="1">
      <x:c r="A324" s="56" t="str">
        <x:f t="shared" si="0"/>
        <x:v>create (a323: Poem{gid: 'HBSTJ(SG)07_007_01_PR', class: 'Poem', name: '삼탄집07_시07_1', title: '次徐剛中韻。送浩上人歸覲。', originText: '自笑東華趁曉鍾。道根終淺世緣濃。居官剩得千莖雪。補衮曾微一線縫。懶向詞壇爭白戰。且尋禪榻叩玄宗。一菴門下多遊衲。始識吾師法海龍。', titleK: '', translationK: '', category:'', topic:'', reply: ''})</x:v>
      </x:c>
      <x:c r="B324" s="57">
        <x:v>323</x:v>
      </x:c>
      <x:c r="C324" s="15" t="s">
        <x:v>3385</x:v>
      </x:c>
      <x:c r="D324" s="16" t="s">
        <x:v>3250</x:v>
      </x:c>
      <x:c r="E324" s="36" t="s">
        <x:v>3937</x:v>
      </x:c>
      <x:c r="F324" s="58" t="s">
        <x:v>2954</x:v>
      </x:c>
      <x:c r="G324" s="39" t="s">
        <x:v>444</x:v>
      </x:c>
      <x:c r="H324" s="22"/>
      <x:c r="I324" s="22"/>
      <x:c r="J324" s="32"/>
      <x:c r="K324" s="55"/>
      <x:c r="L324" s="55"/>
      <x:c r="M324" s="55"/>
      <x:c r="N324" s="55"/>
      <x:c r="O324" s="55"/>
      <x:c r="P324" s="55"/>
      <x:c r="Q324" s="55"/>
      <x:c r="R324" s="55"/>
      <x:c r="S324" s="55"/>
    </x:row>
    <x:row r="325" spans="1:19" customHeight="1">
      <x:c r="A325" s="56" t="str">
        <x:f t="shared" si="0"/>
        <x:v>create (a324: Poem{gid: 'HBSTJ(SG)07_007_02_PR', class: 'Poem', name: '삼탄집07_시07_2', title: '次徐剛中韻。送浩上人歸覲。', originText: '携筇一出不曾回。却憶高堂膝下陪。方丈舊松傾夜月。故園新筍拆春雷。萊衣更喜身還著。藥料多應手自煨。昔向門前種楊柳。如今老幹欲生苔。', titleK: '', translationK: '', category:'', topic:'', reply: ''})</x:v>
      </x:c>
      <x:c r="B325" s="57">
        <x:v>324</x:v>
      </x:c>
      <x:c r="C325" s="15" t="s">
        <x:v>3392</x:v>
      </x:c>
      <x:c r="D325" s="16" t="s">
        <x:v>3250</x:v>
      </x:c>
      <x:c r="E325" s="36" t="s">
        <x:v>3920</x:v>
      </x:c>
      <x:c r="F325" s="58" t="s">
        <x:v>2954</x:v>
      </x:c>
      <x:c r="G325" s="39" t="s">
        <x:v>428</x:v>
      </x:c>
      <x:c r="H325" s="22"/>
      <x:c r="I325" s="22"/>
      <x:c r="J325" s="32"/>
      <x:c r="K325" s="55"/>
      <x:c r="L325" s="55"/>
      <x:c r="M325" s="55"/>
      <x:c r="N325" s="55"/>
      <x:c r="O325" s="55"/>
      <x:c r="P325" s="55"/>
      <x:c r="Q325" s="55"/>
      <x:c r="R325" s="55"/>
      <x:c r="S325" s="55"/>
    </x:row>
    <x:row r="326" spans="1:19" customHeight="1">
      <x:c r="A326" s="56" t="str">
        <x:f t="shared" si="0"/>
        <x:v>create (a325: Poem{gid: 'HBSTJ(SG)07_007_03_PR', class: 'Poem', name: '삼탄집07_시07_3', title: '次徐剛中韻。送浩上人歸覲。', originText: '道人隨處是家鄕。南北東西墮杳茫。幻世不停如露電。法流無盡問津梁。四恩欲報丘山重。一味唯參戒定香。喜入高堂稱壽斝。塵喧禪寂兩相忘。', titleK: '', translationK: '', category:'', topic:'', reply: ''})</x:v>
      </x:c>
      <x:c r="B326" s="57">
        <x:v>325</x:v>
      </x:c>
      <x:c r="C326" s="15" t="s">
        <x:v>3382</x:v>
      </x:c>
      <x:c r="D326" s="16" t="s">
        <x:v>3250</x:v>
      </x:c>
      <x:c r="E326" s="36" t="s">
        <x:v>4229</x:v>
      </x:c>
      <x:c r="F326" s="58" t="s">
        <x:v>2954</x:v>
      </x:c>
      <x:c r="G326" s="39" t="s">
        <x:v>417</x:v>
      </x:c>
      <x:c r="H326" s="22"/>
      <x:c r="I326" s="22"/>
      <x:c r="J326" s="32"/>
      <x:c r="K326" s="55"/>
      <x:c r="L326" s="55"/>
      <x:c r="M326" s="55"/>
      <x:c r="N326" s="55"/>
      <x:c r="O326" s="55"/>
      <x:c r="P326" s="55"/>
      <x:c r="Q326" s="55"/>
      <x:c r="R326" s="55"/>
      <x:c r="S326" s="55"/>
    </x:row>
    <x:row r="327" spans="1:19" customHeight="1">
      <x:c r="A327" s="56" t="str">
        <x:f t="shared" si="0"/>
        <x:v>create (a326: Poem{gid: 'HBSJDG(SG)11_001_PR', class: 'Poem', name: '신증동국여지승람11_시01', title: '楊州牧_水落寺', originText: '水落山中水落寺，水落石出山中暯。黃鶴去邊近靑天，黑雲拖處飛白雨。去年尋僧此來遊，積雪滿壑山月白。今年尋僧此來遊，巖畔春花欲開落。去年今年自來往，山川歷歷如昨昔。杖藜一枝苔蹤滑，石泉激激風生腋。飯後鍾聽舊時聲，壁上有詩塵欲撲。紅袖古今豈獨寇萊公？我一笑王公豪氣少，二十年來始得碧紗籠。', titleK: '', translationK: '', category:'', topic:'', reply: ''})</x:v>
      </x:c>
      <x:c r="B327" s="57">
        <x:v>326</x:v>
      </x:c>
      <x:c r="C327" s="15" t="s">
        <x:v>1702</x:v>
      </x:c>
      <x:c r="D327" s="16" t="s">
        <x:v>3250</x:v>
      </x:c>
      <x:c r="E327" s="36" t="s">
        <x:v>2960</x:v>
      </x:c>
      <x:c r="F327" s="58" t="s">
        <x:v>1765</x:v>
      </x:c>
      <x:c r="G327" s="39" t="s">
        <x:v>565</x:v>
      </x:c>
      <x:c r="H327" s="22"/>
      <x:c r="I327" s="22"/>
      <x:c r="J327" s="32"/>
      <x:c r="K327" s="55"/>
      <x:c r="L327" s="55"/>
      <x:c r="M327" s="55"/>
      <x:c r="N327" s="55"/>
      <x:c r="O327" s="55"/>
      <x:c r="P327" s="55"/>
      <x:c r="Q327" s="55"/>
      <x:c r="R327" s="55"/>
      <x:c r="S327" s="55"/>
    </x:row>
    <x:row r="328" spans="1:19" customHeight="1">
      <x:c r="A328" s="56" t="str">
        <x:f t="shared" si="0"/>
        <x:v>create (a327: Poem{gid: 'HBYJCH(SH)07_001_PR', class: 'Poem', name: '용재총화07_시01', title: '', originText: '棋無面象終難勝。詩失先聯不自由。', titleK: '', translationK: '', category:'', topic:'', reply: ''})</x:v>
      </x:c>
      <x:c r="B328" s="57">
        <x:v>327</x:v>
      </x:c>
      <x:c r="C328" s="15" t="s">
        <x:v>1857</x:v>
      </x:c>
      <x:c r="D328" s="16" t="s">
        <x:v>3250</x:v>
      </x:c>
      <x:c r="E328" s="36" t="s">
        <x:v>3931</x:v>
      </x:c>
      <x:c r="F328" s="58"/>
      <x:c r="G328" s="39" t="s">
        <x:v>3083</x:v>
      </x:c>
      <x:c r="H328" s="22"/>
      <x:c r="I328" s="22"/>
      <x:c r="J328" s="32"/>
      <x:c r="K328" s="55"/>
      <x:c r="L328" s="55"/>
      <x:c r="M328" s="55"/>
      <x:c r="N328" s="55"/>
      <x:c r="O328" s="55"/>
      <x:c r="P328" s="55"/>
      <x:c r="Q328" s="55"/>
      <x:c r="R328" s="55"/>
      <x:c r="S328" s="55"/>
    </x:row>
    <x:row r="329" spans="1:19" customHeight="1">
      <x:c r="A329" s="56" t="str">
        <x:f t="shared" si="0"/>
        <x:v>create (a328: Poem{gid: 'HBYJCH(SH)07_002_PR', class: 'Poem', name: '용재총화07_시02', title: '題一庵', originText: '上人學佛者。揭一名其庵。吾徒學孔子。還慚德二三。', titleK: '', translationK: '', category:'', topic:'', reply: ''})</x:v>
      </x:c>
      <x:c r="B329" s="57">
        <x:v>328</x:v>
      </x:c>
      <x:c r="C329" s="15" t="s">
        <x:v>1835</x:v>
      </x:c>
      <x:c r="D329" s="16" t="s">
        <x:v>3250</x:v>
      </x:c>
      <x:c r="E329" s="36" t="s">
        <x:v>4268</x:v>
      </x:c>
      <x:c r="F329" s="58" t="s">
        <x:v>2120</x:v>
      </x:c>
      <x:c r="G329" s="39" t="s">
        <x:v>597</x:v>
      </x:c>
      <x:c r="H329" s="22"/>
      <x:c r="I329" s="22"/>
      <x:c r="J329" s="32"/>
      <x:c r="K329" s="55"/>
      <x:c r="L329" s="55"/>
      <x:c r="M329" s="55"/>
      <x:c r="N329" s="55"/>
      <x:c r="O329" s="55"/>
      <x:c r="P329" s="55"/>
      <x:c r="Q329" s="55"/>
      <x:c r="R329" s="55"/>
      <x:c r="S329" s="55"/>
    </x:row>
    <x:row r="330" spans="1:19" customHeight="1">
      <x:c r="A330" s="56" t="str">
        <x:f t="shared" si="0"/>
        <x:v>create (a329: Poem{gid: 'HBSGBJ(SG)04_001_PR', class: 'Poem', name: '성근보집04_시01', title: '題一庵', originText: '上人學佛者。揭一名其庵。吾徒學孔子。還慙德二三。', titleK: '', translationK: '', category:'', topic:'', reply: ''})</x:v>
      </x:c>
      <x:c r="B330" s="57">
        <x:v>329</x:v>
      </x:c>
      <x:c r="C330" s="15" t="s">
        <x:v>1853</x:v>
      </x:c>
      <x:c r="D330" s="15" t="s">
        <x:v>3250</x:v>
      </x:c>
      <x:c r="E330" s="36" t="s">
        <x:v>4216</x:v>
      </x:c>
      <x:c r="F330" s="58" t="s">
        <x:v>2120</x:v>
      </x:c>
      <x:c r="G330" s="39" t="s">
        <x:v>582</x:v>
      </x:c>
      <x:c r="H330" s="22"/>
      <x:c r="I330" s="22"/>
      <x:c r="J330" s="32"/>
      <x:c r="K330" s="55"/>
      <x:c r="L330" s="55"/>
      <x:c r="M330" s="55"/>
      <x:c r="N330" s="55"/>
      <x:c r="O330" s="55"/>
      <x:c r="P330" s="55"/>
      <x:c r="Q330" s="55"/>
      <x:c r="R330" s="55"/>
      <x:c r="S330" s="55"/>
    </x:row>
    <x:row r="331" spans="1:19" customHeight="1">
      <x:c r="A331" s="56" t="str">
        <x:f t="shared" si="0"/>
        <x:v>create (a330: Poem{gid: 'HBJPJJ(SG)09_001_01_PR', class: 'Poem', name: '점필재집09_시01_1', title: '和一菴詩軸高靈，達城韵。代方伯鷄林君。', originText: '恠底方袍爛熳遊。脫來禪縛路悠悠。浮杯浿水三千里。飛錫辰韓七十州。海藏幾年窮際岸。鷄園何處度春秋。吾今抖擻塵中趣。要與商量不點頭。', titleK: '', translationK: '', category:'', topic:'', reply: ''})</x:v>
      </x:c>
      <x:c r="B331" s="57">
        <x:v>330</x:v>
      </x:c>
      <x:c r="C331" s="15" t="s">
        <x:v>3380</x:v>
      </x:c>
      <x:c r="D331" s="15" t="s">
        <x:v>3250</x:v>
      </x:c>
      <x:c r="E331" s="36" t="s">
        <x:v>2868</x:v>
      </x:c>
      <x:c r="F331" s="58" t="s">
        <x:v>3100</x:v>
      </x:c>
      <x:c r="G331" s="39" t="s">
        <x:v>457</x:v>
      </x:c>
      <x:c r="H331" s="22"/>
      <x:c r="I331" s="22"/>
      <x:c r="J331" s="32"/>
      <x:c r="K331" s="55"/>
      <x:c r="L331" s="55"/>
      <x:c r="M331" s="55"/>
      <x:c r="N331" s="55"/>
      <x:c r="O331" s="55"/>
      <x:c r="P331" s="55"/>
      <x:c r="Q331" s="55"/>
      <x:c r="R331" s="55"/>
      <x:c r="S331" s="55"/>
    </x:row>
    <x:row r="332" spans="1:19" customHeight="1">
      <x:c r="A332" s="56" t="str">
        <x:f t="shared" si="0"/>
        <x:v>create (a331: Poem{gid: 'HBJPJJ(SG)09_001_02_PR', class: 'Poem', name: '점필재집09_시01_2', title: '和一菴詩軸高靈，達城韵。代方伯鷄林君。', originText: '心無住着去留輕。肯憚東西慉脚行。梔子林中桃柱杖。梅花嶺外逐流萍。供身衣鉢唯淸淨。滿袖篇章盡老成。持此諸方參禮遍。何人解道大憎生。', titleK: '', translationK: '', category:'', topic:'', reply: ''})</x:v>
      </x:c>
      <x:c r="B332" s="57">
        <x:v>331</x:v>
      </x:c>
      <x:c r="C332" s="15" t="s">
        <x:v>3390</x:v>
      </x:c>
      <x:c r="D332" s="15" t="s">
        <x:v>3250</x:v>
      </x:c>
      <x:c r="E332" s="36" t="s">
        <x:v>1675</x:v>
      </x:c>
      <x:c r="F332" s="58" t="s">
        <x:v>3100</x:v>
      </x:c>
      <x:c r="G332" s="39" t="s">
        <x:v>435</x:v>
      </x:c>
      <x:c r="H332" s="22"/>
      <x:c r="I332" s="22"/>
      <x:c r="J332" s="32"/>
      <x:c r="K332" s="55"/>
      <x:c r="L332" s="55"/>
      <x:c r="M332" s="55"/>
      <x:c r="N332" s="55"/>
      <x:c r="O332" s="55"/>
      <x:c r="P332" s="55"/>
      <x:c r="Q332" s="55"/>
      <x:c r="R332" s="55"/>
      <x:c r="S332" s="55"/>
    </x:row>
    <x:row r="333" spans="1:19" customHeight="1">
      <x:c r="A333" s="56" t="str">
        <x:f t="shared" si="0"/>
        <x:v>create (a332: Poem{gid: 'HBJPJJ(SG)09_001_03_PR', class: 'Poem', name: '점필재집09_시01_3', title: '和一菴詩軸高靈，達城韵。代方伯鷄林君。', originText: '自笑空踈衆所咍。熊車久已役筋骸。鬢邊歲月欺人過。物外雲烟滿眼堆。白足機鋒邦可觸。靑蛾歌舞漸成猜。談餘剩得長安信。更喜苽期鼎鼎來。', titleK: '', translationK: '', category:'', topic:'', reply: ''})</x:v>
      </x:c>
      <x:c r="B333" s="57">
        <x:v>332</x:v>
      </x:c>
      <x:c r="C333" s="15" t="s">
        <x:v>3415</x:v>
      </x:c>
      <x:c r="D333" s="15" t="s">
        <x:v>3250</x:v>
      </x:c>
      <x:c r="E333" s="36" t="s">
        <x:v>1634</x:v>
      </x:c>
      <x:c r="F333" s="58" t="s">
        <x:v>3100</x:v>
      </x:c>
      <x:c r="G333" s="39" t="s">
        <x:v>467</x:v>
      </x:c>
      <x:c r="H333" s="22"/>
      <x:c r="I333" s="22"/>
      <x:c r="J333" s="32"/>
      <x:c r="K333" s="55"/>
      <x:c r="L333" s="55"/>
      <x:c r="M333" s="55"/>
      <x:c r="N333" s="55"/>
      <x:c r="O333" s="55"/>
      <x:c r="P333" s="55"/>
      <x:c r="Q333" s="55"/>
      <x:c r="R333" s="55"/>
      <x:c r="S333" s="55"/>
    </x:row>
    <x:row r="334" spans="1:19" customHeight="1">
      <x:c r="A334" s="56" t="str">
        <x:f t="shared" si="0"/>
        <x:v>create (a333: Poem{gid: 'HBJPJJ(SG)09_001_04_PR', class: 'Poem', name: '점필재집09_시01_4', title: '和一菴詩軸高靈，達城韵。代方伯鷄林君。', originText: '野柳江梅又一春。桃包曾是定中人。時時得句攢眉久。處處看山卸笠頻。明月白雲聊自悅。黃花翠竹本非眞。嶺南無此彌天秀。誰與招招日暮津。', titleK: '', translationK: '', category:'', topic:'', reply: ''})</x:v>
      </x:c>
      <x:c r="B334" s="57">
        <x:v>333</x:v>
      </x:c>
      <x:c r="C334" s="15" t="s">
        <x:v>3386</x:v>
      </x:c>
      <x:c r="D334" s="15" t="s">
        <x:v>3250</x:v>
      </x:c>
      <x:c r="E334" s="36" t="s">
        <x:v>1627</x:v>
      </x:c>
      <x:c r="F334" s="58" t="s">
        <x:v>3100</x:v>
      </x:c>
      <x:c r="G334" s="39" t="s">
        <x:v>427</x:v>
      </x:c>
      <x:c r="H334" s="22"/>
      <x:c r="I334" s="22"/>
      <x:c r="J334" s="32"/>
      <x:c r="K334" s="55"/>
      <x:c r="L334" s="55"/>
      <x:c r="M334" s="55"/>
      <x:c r="N334" s="55"/>
      <x:c r="O334" s="55"/>
      <x:c r="P334" s="55"/>
      <x:c r="Q334" s="55"/>
      <x:c r="R334" s="55"/>
      <x:c r="S334" s="55"/>
    </x:row>
    <x:row r="335" spans="1:19" customHeight="1">
      <x:c r="A335" s="56" t="str">
        <x:f t="shared" si="0"/>
        <x:v>create (a334: Poem{gid: 'HBJPJJ(SG)09_001_05_PR', class: 'Poem', name: '점필재집09_시01_5', title: '又', originText: '鞵香笠重恣遨遊。嶺徼風烟道里悠。愧我二年持玉節。逢師一夜說皇州。塵埃汨汨難開口。蒲柳蕭蕭自望秋。早晚三生石上話。共尋圓澤白雲頭。', titleK: '', translationK: '', category:'', topic:'', reply: ''})</x:v>
      </x:c>
      <x:c r="B335" s="57">
        <x:v>334</x:v>
      </x:c>
      <x:c r="C335" s="15" t="s">
        <x:v>3401</x:v>
      </x:c>
      <x:c r="D335" s="15" t="s">
        <x:v>3250</x:v>
      </x:c>
      <x:c r="E335" s="36" t="s">
        <x:v>1685</x:v>
      </x:c>
      <x:c r="F335" s="58" t="s">
        <x:v>2622</x:v>
      </x:c>
      <x:c r="G335" s="39" t="s">
        <x:v>415</x:v>
      </x:c>
      <x:c r="H335" s="22"/>
      <x:c r="I335" s="22"/>
      <x:c r="J335" s="32"/>
      <x:c r="K335" s="55"/>
      <x:c r="L335" s="55"/>
      <x:c r="M335" s="55"/>
      <x:c r="N335" s="55"/>
      <x:c r="O335" s="55"/>
      <x:c r="P335" s="55"/>
      <x:c r="Q335" s="55"/>
      <x:c r="R335" s="55"/>
      <x:c r="S335" s="55"/>
    </x:row>
    <x:row r="336" spans="1:19" customHeight="1">
      <x:c r="A336" s="56" t="str">
        <x:f t="shared" si="0"/>
        <x:v>create (a335: Poem{gid: 'HBJPJJ(SG)09_001_06_PR', class: 'Poem', name: '점필재집09_시01_6', title: '又', originText: '野雲情性本來輕。西塞南陲取次行。萬里溪山長在眼。一身甁錫正如萍。琅函已是將心悟。天女何妨與目成。去住豈能關世事。只堪呼醉麴先生。', titleK: '', translationK: '', category:'', topic:'', reply: ''})</x:v>
      </x:c>
      <x:c r="B336" s="57">
        <x:v>335</x:v>
      </x:c>
      <x:c r="C336" s="15" t="s">
        <x:v>3387</x:v>
      </x:c>
      <x:c r="D336" s="15" t="s">
        <x:v>3250</x:v>
      </x:c>
      <x:c r="E336" s="36" t="s">
        <x:v>2853</x:v>
      </x:c>
      <x:c r="F336" s="58" t="s">
        <x:v>2622</x:v>
      </x:c>
      <x:c r="G336" s="39" t="s">
        <x:v>449</x:v>
      </x:c>
      <x:c r="H336" s="22"/>
      <x:c r="I336" s="22"/>
      <x:c r="J336" s="32"/>
      <x:c r="K336" s="55"/>
      <x:c r="L336" s="55"/>
      <x:c r="M336" s="55"/>
      <x:c r="N336" s="55"/>
      <x:c r="O336" s="55"/>
      <x:c r="P336" s="55"/>
      <x:c r="Q336" s="55"/>
      <x:c r="R336" s="55"/>
      <x:c r="S336" s="55"/>
    </x:row>
    <x:row r="337" spans="1:19" customHeight="1">
      <x:c r="A337" s="56" t="str">
        <x:f t="shared" si="0"/>
        <x:v>create (a336: Poem{gid: 'HBJPJJ(SG)09_001_07_PR', class: 'Poem', name: '점필재집09_시01_7', title: '又', originText: '俗態紛紛不滿咍。吾師眞箇外形骸。袖中忽得風騷句。眼底還迷錦繡堆。南裔烟花多潑濺。故山猿鶴定嫌猜。何當三朶蓮峯下。竹杖芒鞋共往來。', titleK: '', translationK: '', category:'', topic:'', reply: ''})</x:v>
      </x:c>
      <x:c r="B337" s="57">
        <x:v>336</x:v>
      </x:c>
      <x:c r="C337" s="15" t="s">
        <x:v>3398</x:v>
      </x:c>
      <x:c r="D337" s="15" t="s">
        <x:v>3250</x:v>
      </x:c>
      <x:c r="E337" s="36" t="s">
        <x:v>1662</x:v>
      </x:c>
      <x:c r="F337" s="58" t="s">
        <x:v>2622</x:v>
      </x:c>
      <x:c r="G337" s="39" t="s">
        <x:v>482</x:v>
      </x:c>
      <x:c r="H337" s="22"/>
      <x:c r="I337" s="22"/>
      <x:c r="J337" s="32"/>
      <x:c r="K337" s="55"/>
      <x:c r="L337" s="55"/>
      <x:c r="M337" s="55"/>
      <x:c r="N337" s="55"/>
      <x:c r="O337" s="55"/>
      <x:c r="P337" s="55"/>
      <x:c r="Q337" s="55"/>
      <x:c r="R337" s="55"/>
      <x:c r="S337" s="55"/>
    </x:row>
    <x:row r="338" spans="1:19" customHeight="1">
      <x:c r="A338" s="56" t="str">
        <x:f t="shared" si="0"/>
        <x:v>create (a337: Poem{gid: 'HBJPJJ(SG)09_001_08_PR', class: 'Poem', name: '점필재집09_시01_8', title: '又', originText: '節鉞來遊已再春。空慙無術慰南人。烟霞嶺上逢僧少。歌吹樓中送客頻。邂逅心源還寂寞。從容標致更淸眞。別來何處松窓底。獨坐晴晨自嚥津。', titleK: '', translationK: '', category:'', topic:'', reply: ''})</x:v>
      </x:c>
      <x:c r="B338" s="57">
        <x:v>337</x:v>
      </x:c>
      <x:c r="C338" s="15" t="s">
        <x:v>3388</x:v>
      </x:c>
      <x:c r="D338" s="15" t="s">
        <x:v>3250</x:v>
      </x:c>
      <x:c r="E338" s="36" t="s">
        <x:v>1632</x:v>
      </x:c>
      <x:c r="F338" s="58" t="s">
        <x:v>2622</x:v>
      </x:c>
      <x:c r="G338" s="39" t="s">
        <x:v>441</x:v>
      </x:c>
      <x:c r="H338" s="22"/>
      <x:c r="I338" s="22"/>
      <x:c r="J338" s="32"/>
      <x:c r="K338" s="55"/>
      <x:c r="L338" s="55"/>
      <x:c r="M338" s="55"/>
      <x:c r="N338" s="55"/>
      <x:c r="O338" s="55"/>
      <x:c r="P338" s="55"/>
      <x:c r="Q338" s="55"/>
      <x:c r="R338" s="55"/>
      <x:c r="S338" s="55"/>
    </x:row>
    <x:row r="339" spans="1:19" customHeight="1">
      <x:c r="A339" s="56" t="str">
        <x:f t="shared" si="0"/>
        <x:v>create (a338: Poem{gid: 'HBJPJJ(SG)09_002_01_PR', class: 'Poem', name: '점필재집09_시02_1', title: '跋磬叔遊金剛山錄。', originText: '東臨滄海近瀛洲。萬二千峯縹氣浮。福地知爲天下勝。騷人繼作雨中遊。岩奇木老皆供詠。學幻言厖亦見收。他日金鑾淸晝永。君談枳 怛我頭流。', titleK: '', translationK: '', category:'', topic:'', reply: ''})</x:v>
      </x:c>
      <x:c r="B339" s="57">
        <x:v>338</x:v>
      </x:c>
      <x:c r="C339" s="15" t="s">
        <x:v>3410</x:v>
      </x:c>
      <x:c r="D339" s="15" t="s">
        <x:v>3250</x:v>
      </x:c>
      <x:c r="E339" s="36" t="s">
        <x:v>1669</x:v>
      </x:c>
      <x:c r="F339" s="58" t="s">
        <x:v>3867</x:v>
      </x:c>
      <x:c r="G339" s="39" t="s">
        <x:v>445</x:v>
      </x:c>
      <x:c r="H339" s="22"/>
      <x:c r="I339" s="22"/>
      <x:c r="J339" s="32"/>
      <x:c r="K339" s="55"/>
      <x:c r="L339" s="55"/>
      <x:c r="M339" s="55"/>
      <x:c r="N339" s="55"/>
      <x:c r="O339" s="55"/>
      <x:c r="P339" s="55"/>
      <x:c r="Q339" s="55"/>
      <x:c r="R339" s="55"/>
      <x:c r="S339" s="55"/>
    </x:row>
    <x:row r="340" spans="1:19" customHeight="1">
      <x:c r="A340" s="56" t="str">
        <x:f t="shared" si="0"/>
        <x:v>create (a339: Poem{gid: 'HBJPJJ(SG)09_002_02_PR', class: 'Poem', name: '점필재집09_시02_2', title: '跋磬叔遊金剛山錄。', originText: '落落金昆與法雲。秋風携手出塵氛。旣非刊木謝靈運。誰識寫眞宗少文。五夜縱觀滄海日。洞天如値大茅君。一編行錄高聲讀。快勝平生素所聞。', titleK: '', translationK: '', category:'', topic:'', reply: ''})</x:v>
      </x:c>
      <x:c r="B340" s="57">
        <x:v>339</x:v>
      </x:c>
      <x:c r="C340" s="15" t="s">
        <x:v>3414</x:v>
      </x:c>
      <x:c r="D340" s="15" t="s">
        <x:v>3250</x:v>
      </x:c>
      <x:c r="E340" s="36" t="s">
        <x:v>2877</x:v>
      </x:c>
      <x:c r="F340" s="58" t="s">
        <x:v>3867</x:v>
      </x:c>
      <x:c r="G340" s="39" t="s">
        <x:v>418</x:v>
      </x:c>
      <x:c r="H340" s="22"/>
      <x:c r="I340" s="22"/>
      <x:c r="J340" s="32"/>
      <x:c r="K340" s="55"/>
      <x:c r="L340" s="55"/>
      <x:c r="M340" s="55"/>
      <x:c r="N340" s="55"/>
      <x:c r="O340" s="55"/>
      <x:c r="P340" s="55"/>
      <x:c r="Q340" s="55"/>
      <x:c r="R340" s="55"/>
      <x:c r="S340" s="55"/>
    </x:row>
    <x:row r="341" spans="1:19" customHeight="1">
      <x:c r="A341" s="56" t="str">
        <x:f t="shared" si="0"/>
        <x:v>create (a340: Poem{gid: 'HBCHJ(SG)01_001_PR', class: 'Poem', name: '추강집01_시01', title: '八月念日。謁先君空門友一庵於九月山貝葉寺。是日乃先忌也。請於師。奠祀涅槃堂。仍話舊。師年八十有三。', originText: '秋色來天地。千林錦葉乾。日月流冉冉。頭上二毛斑。此地尋師日。適我先君忌。主人許我誠。呼僮奠祀事。炊飯禮金身。酌茶奠先靈。小子雙垂涕。梵音徹冥冥。奠徹開白酒。日夕風吹雨。促膝聽晨鍾。明燈細談古。秋堂已推暑。木梢強知秋。二十年前事。油然到心頭。師其聽我否。小子請具陳。在昔天順末。興天誨後人。余在諸生後。得遊文墨場。在今數十載。同列竝鵷行。獨余稟性懶。加以阻趨庭。坎壈少失學。與世同醉醒。百事百蹉跎。菟裘知何處。廣野歌匪兕。原隰羨萇楚。前年訪頭流。去歲登楓岳。今春入關西。觸眼皆索寞。眼涉妙香山。舟泛沸流川。獻詩檀君殿。贊述箕王賢。流憩浿江邊。細閱衛滿跡。歷覽九梯宮。想像東明德。薩水隋戰場。玄菟漢四郡。紅巾死棘城。七佛扶麗運。博川魚鼈橋。紇骨松讓封。首陽今海州。龍岡古黃龍。茫茫千古事。歷歷目前數。舒憂心愈亂。強歌聲愈苦。正如失棲鳥。長夜呼嗚嗚。風觸七哀生。世事自無娛。親戚背面笑。孰肯矯我失。師能誨三字。改過從今日。', titleK: '', translationK: '', category:'', topic:'', reply: ''})</x:v>
      </x:c>
      <x:c r="B341" s="57">
        <x:v>340</x:v>
      </x:c>
      <x:c r="C341" s="15" t="s">
        <x:v>1699</x:v>
      </x:c>
      <x:c r="D341" s="15" t="s">
        <x:v>3250</x:v>
      </x:c>
      <x:c r="E341" s="36" t="s">
        <x:v>3942</x:v>
      </x:c>
      <x:c r="F341" s="58" t="s">
        <x:v>630</x:v>
      </x:c>
      <x:c r="G341" s="39" t="s">
        <x:v>4119</x:v>
      </x:c>
      <x:c r="H341" s="22"/>
      <x:c r="I341" s="22"/>
      <x:c r="J341" s="32"/>
      <x:c r="K341" s="55"/>
      <x:c r="L341" s="55"/>
      <x:c r="M341" s="55"/>
      <x:c r="N341" s="55"/>
      <x:c r="O341" s="55"/>
      <x:c r="P341" s="55"/>
      <x:c r="Q341" s="55"/>
      <x:c r="R341" s="55"/>
      <x:c r="S341" s="55"/>
    </x:row>
    <x:row r="342" spans="1:19" customHeight="1">
      <x:c r="A342" s="56" t="str">
        <x:f t="shared" si="0"/>
        <x:v>create (a341: Poem{gid: 'HBCHJ(SG)02_001_PR', class: 'Poem', name: '추강집02_시01', title: '謁師之翌日。從貝葉住僧道釋，允中，性明，義浩登南明峯。就懷古詩一篇。還示一庵。', originText: '檀君昇仙入阿斯。三千年來傳神奇。匹馬短僮尋舊隱。千嶂萬壑處處疑。登登石逕踏無盡。病身全賴杖筇枝。神人不得見平生。探冥討幽鬢如絲。一鳥不鳴風射眼。掩袂不勝前朝悲。周王革殷急賢良。首就箕子訪民彝。天生賢聖無夷夏。胡乃檀君却不知。檀君自執謙謙德。韜光韞彩隱於茲。鼎中烏兔自同穴。紫府九重神飆吹。箕王代作陳八條。靑丘人物再煕煕。千年山海輸燕虜。衛滿渡浿神器移。東明籙訖寶藏死。茲山出入羅與麗。山呼九月今代名。崔巍神嶽鎭四垂。山前煙火列郡開。海水朝宗日二時。南明峯上赤葉多。千江掌平明琉璃。同來四衲貝葉僧。與余俱事一庵師。同門恩意喜相隨。強起我病勸題詩。', titleK: '', translationK: '', category:'', topic:'', reply: ''})</x:v>
      </x:c>
      <x:c r="B342" s="57">
        <x:v>341</x:v>
      </x:c>
      <x:c r="C342" s="15" t="s">
        <x:v>1697</x:v>
      </x:c>
      <x:c r="D342" s="15" t="s">
        <x:v>3250</x:v>
      </x:c>
      <x:c r="E342" s="36" t="s">
        <x:v>3940</x:v>
      </x:c>
      <x:c r="F342" s="58" t="s">
        <x:v>1783</x:v>
      </x:c>
      <x:c r="G342" s="39" t="s">
        <x:v>209</x:v>
      </x:c>
      <x:c r="H342" s="22"/>
      <x:c r="I342" s="22"/>
      <x:c r="J342" s="32"/>
      <x:c r="K342" s="55"/>
      <x:c r="L342" s="55"/>
      <x:c r="M342" s="55"/>
      <x:c r="N342" s="55"/>
      <x:c r="O342" s="55"/>
      <x:c r="P342" s="55"/>
      <x:c r="Q342" s="55"/>
      <x:c r="R342" s="55"/>
      <x:c r="S342" s="55"/>
    </x:row>
    <x:row r="343" spans="1:19" customHeight="1">
      <x:c r="A343" s="56" t="str">
        <x:f t="shared" si="0"/>
        <x:v>create (a342: Poem{gid: 'HBHBDJ(SG)01_001_01_PR', class: 'Poem', name: '허백당집01_시01_1', title: '題一菴詩卷 三首○丁亥年作', originText: '金銀蘭若倚雲蘿。絶學高僧眼碧波。講罷楞嚴還入定。落花飛處鳥聲多。', titleK: '', translationK: '', category:'', topic:'', reply: ''})</x:v>
      </x:c>
      <x:c r="B343" s="57">
        <x:v>342</x:v>
      </x:c>
      <x:c r="C343" s="15" t="s">
        <x:v>3378</x:v>
      </x:c>
      <x:c r="D343" s="15" t="s">
        <x:v>3250</x:v>
      </x:c>
      <x:c r="E343" s="36" t="s">
        <x:v>1664</x:v>
      </x:c>
      <x:c r="F343" s="58" t="s">
        <x:v>2983</x:v>
      </x:c>
      <x:c r="G343" s="39" t="s">
        <x:v>4046</x:v>
      </x:c>
      <x:c r="H343" s="22"/>
      <x:c r="I343" s="22"/>
      <x:c r="J343" s="32"/>
      <x:c r="K343" s="55"/>
      <x:c r="L343" s="55"/>
      <x:c r="M343" s="55"/>
      <x:c r="N343" s="55"/>
      <x:c r="O343" s="55"/>
      <x:c r="P343" s="55"/>
      <x:c r="Q343" s="55"/>
      <x:c r="R343" s="55"/>
      <x:c r="S343" s="55"/>
    </x:row>
    <x:row r="344" spans="1:19" customHeight="1">
      <x:c r="A344" s="56" t="str">
        <x:f t="shared" si="0"/>
        <x:v>create (a343: Poem{gid: 'HBHBDJ(SG)01_001_02_PR', class: 'Poem', name: '허백당집01_시01_2', title: '題一菴詩卷 三首○丁亥年作', originText: '蜀魄聲中午夢闌。東風先我到山間。出門記得新春事。澗草巖花一樣閒。', titleK: '', translationK: '', category:'', topic:'', reply: ''})</x:v>
      </x:c>
      <x:c r="B344" s="57">
        <x:v>343</x:v>
      </x:c>
      <x:c r="C344" s="15" t="s">
        <x:v>3391</x:v>
      </x:c>
      <x:c r="D344" s="15" t="s">
        <x:v>3250</x:v>
      </x:c>
      <x:c r="E344" s="36" t="s">
        <x:v>2886</x:v>
      </x:c>
      <x:c r="F344" s="58" t="s">
        <x:v>2983</x:v>
      </x:c>
      <x:c r="G344" s="39" t="s">
        <x:v>4001</x:v>
      </x:c>
      <x:c r="H344" s="22"/>
      <x:c r="I344" s="22"/>
      <x:c r="J344" s="32"/>
      <x:c r="K344" s="55"/>
      <x:c r="L344" s="55"/>
      <x:c r="M344" s="55"/>
      <x:c r="N344" s="55"/>
      <x:c r="O344" s="55"/>
      <x:c r="P344" s="55"/>
      <x:c r="Q344" s="55"/>
      <x:c r="R344" s="55"/>
      <x:c r="S344" s="55"/>
    </x:row>
    <x:row r="345" spans="1:19" customHeight="1">
      <x:c r="A345" s="56" t="str">
        <x:f t="shared" si="0"/>
        <x:v>create (a344: Poem{gid: 'HBHBDJ(SG)01_001_03_PR', class: 'Poem', name: '허백당집01_시01_3', title: '題一菴詩卷 三首○丁亥年作', originText: '人間膏火苦茫茫。身在煙霞紫翠岡。業白自然除熱惱。傍階偏愛竹陰凜。', titleK: '', translationK: '', category:'', topic:'', reply: ''})</x:v>
      </x:c>
      <x:c r="B345" s="57">
        <x:v>344</x:v>
      </x:c>
      <x:c r="C345" s="15" t="s">
        <x:v>3422</x:v>
      </x:c>
      <x:c r="D345" s="15" t="s">
        <x:v>3250</x:v>
      </x:c>
      <x:c r="E345" s="36" t="s">
        <x:v>2836</x:v>
      </x:c>
      <x:c r="F345" s="58" t="s">
        <x:v>2983</x:v>
      </x:c>
      <x:c r="G345" s="39" t="s">
        <x:v>4038</x:v>
      </x:c>
      <x:c r="H345" s="22"/>
      <x:c r="I345" s="22"/>
      <x:c r="J345" s="32"/>
      <x:c r="K345" s="67"/>
      <x:c r="L345" s="67"/>
      <x:c r="M345" s="67"/>
      <x:c r="N345" s="67"/>
      <x:c r="O345" s="67"/>
      <x:c r="P345" s="67"/>
      <x:c r="Q345" s="67"/>
      <x:c r="R345" s="67"/>
      <x:c r="S345" s="67"/>
    </x:row>
    <x:row r="346" spans="5:19" customHeight="1">
      <x:c r="E346" s="36"/>
      <x:c r="F346" s="33"/>
      <x:c r="G346" s="39"/>
      <x:c r="H346" s="22"/>
      <x:c r="I346" s="22"/>
      <x:c r="J346" s="32"/>
      <x:c r="K346" s="67"/>
      <x:c r="L346" s="67"/>
      <x:c r="M346" s="67"/>
      <x:c r="N346" s="67"/>
      <x:c r="O346" s="67"/>
      <x:c r="P346" s="67"/>
      <x:c r="Q346" s="67"/>
      <x:c r="R346" s="67"/>
      <x:c r="S346" s="67"/>
    </x:row>
    <x:row r="347" spans="5:19" customHeight="1">
      <x:c r="E347" s="36"/>
      <x:c r="F347" s="33"/>
      <x:c r="G347" s="39"/>
      <x:c r="H347" s="22"/>
      <x:c r="I347" s="22"/>
      <x:c r="J347" s="32"/>
      <x:c r="K347" s="67"/>
      <x:c r="L347" s="67"/>
      <x:c r="M347" s="67"/>
      <x:c r="N347" s="67"/>
      <x:c r="O347" s="67"/>
      <x:c r="P347" s="67"/>
      <x:c r="Q347" s="67"/>
      <x:c r="R347" s="67"/>
      <x:c r="S347" s="67"/>
    </x:row>
    <x:row r="348" spans="5:19" customHeight="1">
      <x:c r="E348" s="36"/>
      <x:c r="F348" s="33"/>
      <x:c r="G348" s="39"/>
      <x:c r="H348" s="22"/>
      <x:c r="I348" s="22"/>
      <x:c r="J348" s="32"/>
      <x:c r="K348" s="67"/>
      <x:c r="L348" s="67"/>
      <x:c r="M348" s="67"/>
      <x:c r="N348" s="67"/>
      <x:c r="O348" s="67"/>
      <x:c r="P348" s="67"/>
      <x:c r="Q348" s="67"/>
      <x:c r="R348" s="67"/>
      <x:c r="S348" s="67"/>
    </x:row>
    <x:row r="349" spans="5:19" customHeight="1">
      <x:c r="E349" s="36"/>
      <x:c r="F349" s="33"/>
      <x:c r="G349" s="39"/>
      <x:c r="H349" s="22"/>
      <x:c r="I349" s="22"/>
      <x:c r="J349" s="32"/>
      <x:c r="K349" s="67"/>
      <x:c r="L349" s="67"/>
      <x:c r="M349" s="67"/>
      <x:c r="N349" s="67"/>
      <x:c r="O349" s="67"/>
      <x:c r="P349" s="67"/>
      <x:c r="Q349" s="67"/>
      <x:c r="R349" s="67"/>
      <x:c r="S349" s="67"/>
    </x:row>
    <x:row r="350" spans="5:19" customHeight="1">
      <x:c r="E350" s="36"/>
      <x:c r="F350" s="33"/>
      <x:c r="G350" s="39"/>
      <x:c r="H350" s="22"/>
      <x:c r="I350" s="22"/>
      <x:c r="J350" s="32"/>
      <x:c r="K350" s="67"/>
      <x:c r="L350" s="67"/>
      <x:c r="M350" s="67"/>
      <x:c r="N350" s="67"/>
      <x:c r="O350" s="67"/>
      <x:c r="P350" s="67"/>
      <x:c r="Q350" s="67"/>
      <x:c r="R350" s="67"/>
      <x:c r="S350" s="67"/>
    </x:row>
    <x:row r="351" spans="5:19" customHeight="1">
      <x:c r="E351" s="36"/>
      <x:c r="F351" s="33"/>
      <x:c r="G351" s="39"/>
      <x:c r="H351" s="22"/>
      <x:c r="I351" s="22"/>
      <x:c r="J351" s="32"/>
      <x:c r="K351" s="67"/>
      <x:c r="L351" s="67"/>
      <x:c r="M351" s="67"/>
      <x:c r="N351" s="67"/>
      <x:c r="O351" s="67"/>
      <x:c r="P351" s="67"/>
      <x:c r="Q351" s="67"/>
      <x:c r="R351" s="67"/>
      <x:c r="S351" s="67"/>
    </x:row>
    <x:row r="352" spans="5:19" customHeight="1">
      <x:c r="E352" s="36"/>
      <x:c r="F352" s="33"/>
      <x:c r="G352" s="39"/>
      <x:c r="H352" s="22"/>
      <x:c r="I352" s="22"/>
      <x:c r="J352" s="32"/>
      <x:c r="K352" s="67"/>
      <x:c r="L352" s="67"/>
      <x:c r="M352" s="67"/>
      <x:c r="N352" s="67"/>
      <x:c r="O352" s="67"/>
      <x:c r="P352" s="67"/>
      <x:c r="Q352" s="67"/>
      <x:c r="R352" s="67"/>
      <x:c r="S352" s="67"/>
    </x:row>
    <x:row r="353" spans="5:19" customHeight="1">
      <x:c r="E353" s="36"/>
      <x:c r="F353" s="33"/>
      <x:c r="G353" s="39"/>
      <x:c r="H353" s="22"/>
      <x:c r="I353" s="22"/>
      <x:c r="J353" s="32"/>
      <x:c r="K353" s="67"/>
      <x:c r="L353" s="67"/>
      <x:c r="M353" s="67"/>
      <x:c r="N353" s="67"/>
      <x:c r="O353" s="67"/>
      <x:c r="P353" s="67"/>
      <x:c r="Q353" s="67"/>
      <x:c r="R353" s="67"/>
      <x:c r="S353" s="67"/>
    </x:row>
    <x:row r="354" spans="5:19" customHeight="1">
      <x:c r="E354" s="36"/>
      <x:c r="F354" s="33"/>
      <x:c r="G354" s="39"/>
      <x:c r="H354" s="22"/>
      <x:c r="I354" s="22"/>
      <x:c r="J354" s="32"/>
      <x:c r="K354" s="67"/>
      <x:c r="L354" s="67"/>
      <x:c r="M354" s="67"/>
      <x:c r="N354" s="67"/>
      <x:c r="O354" s="67"/>
      <x:c r="P354" s="67"/>
      <x:c r="Q354" s="67"/>
      <x:c r="R354" s="67"/>
      <x:c r="S354" s="67"/>
    </x:row>
    <x:row r="355" spans="5:19" customHeight="1">
      <x:c r="E355" s="36"/>
      <x:c r="F355" s="33"/>
      <x:c r="G355" s="39"/>
      <x:c r="H355" s="22"/>
      <x:c r="I355" s="22"/>
      <x:c r="J355" s="32"/>
      <x:c r="K355" s="67"/>
      <x:c r="L355" s="67"/>
      <x:c r="M355" s="67"/>
      <x:c r="N355" s="67"/>
      <x:c r="O355" s="67"/>
      <x:c r="P355" s="67"/>
      <x:c r="Q355" s="67"/>
      <x:c r="R355" s="67"/>
      <x:c r="S355" s="67"/>
    </x:row>
    <x:row r="356" spans="5:19" customHeight="1">
      <x:c r="E356" s="36"/>
      <x:c r="F356" s="33"/>
      <x:c r="G356" s="39"/>
      <x:c r="H356" s="22"/>
      <x:c r="I356" s="22"/>
      <x:c r="J356" s="32"/>
      <x:c r="K356" s="67"/>
      <x:c r="L356" s="67"/>
      <x:c r="M356" s="67"/>
      <x:c r="N356" s="67"/>
      <x:c r="O356" s="67"/>
      <x:c r="P356" s="67"/>
      <x:c r="Q356" s="67"/>
      <x:c r="R356" s="67"/>
      <x:c r="S356" s="67"/>
    </x:row>
    <x:row r="357" spans="5:19" customHeight="1">
      <x:c r="E357" s="36"/>
      <x:c r="F357" s="33"/>
      <x:c r="G357" s="39"/>
      <x:c r="H357" s="22"/>
      <x:c r="I357" s="22"/>
      <x:c r="J357" s="32"/>
      <x:c r="K357" s="67"/>
      <x:c r="L357" s="67"/>
      <x:c r="M357" s="67"/>
      <x:c r="N357" s="67"/>
      <x:c r="O357" s="67"/>
      <x:c r="P357" s="67"/>
      <x:c r="Q357" s="67"/>
      <x:c r="R357" s="67"/>
      <x:c r="S357" s="67"/>
    </x:row>
    <x:row r="358" spans="5:19" customHeight="1">
      <x:c r="E358" s="36"/>
      <x:c r="F358" s="33"/>
      <x:c r="G358" s="39"/>
      <x:c r="H358" s="22"/>
      <x:c r="I358" s="22"/>
      <x:c r="J358" s="32"/>
      <x:c r="K358" s="67"/>
      <x:c r="L358" s="67"/>
      <x:c r="M358" s="67"/>
      <x:c r="N358" s="67"/>
      <x:c r="O358" s="67"/>
      <x:c r="P358" s="67"/>
      <x:c r="Q358" s="67"/>
      <x:c r="R358" s="67"/>
      <x:c r="S358" s="67"/>
    </x:row>
    <x:row r="359" spans="5:19" customHeight="1">
      <x:c r="E359" s="36"/>
      <x:c r="F359" s="33"/>
      <x:c r="G359" s="39"/>
      <x:c r="H359" s="22"/>
      <x:c r="I359" s="22"/>
      <x:c r="J359" s="32"/>
      <x:c r="K359" s="67"/>
      <x:c r="L359" s="67"/>
      <x:c r="M359" s="67"/>
      <x:c r="N359" s="67"/>
      <x:c r="O359" s="67"/>
      <x:c r="P359" s="67"/>
      <x:c r="Q359" s="67"/>
      <x:c r="R359" s="67"/>
      <x:c r="S359" s="67"/>
    </x:row>
    <x:row r="360" spans="5:19" customHeight="1">
      <x:c r="E360" s="36"/>
      <x:c r="F360" s="33"/>
      <x:c r="G360" s="39"/>
      <x:c r="H360" s="22"/>
      <x:c r="I360" s="22"/>
      <x:c r="J360" s="32"/>
      <x:c r="K360" s="67"/>
      <x:c r="L360" s="67"/>
      <x:c r="M360" s="67"/>
      <x:c r="N360" s="67"/>
      <x:c r="O360" s="67"/>
      <x:c r="P360" s="67"/>
      <x:c r="Q360" s="67"/>
      <x:c r="R360" s="67"/>
      <x:c r="S360" s="67"/>
    </x:row>
    <x:row r="361" spans="5:19" customHeight="1">
      <x:c r="E361" s="36"/>
      <x:c r="F361" s="33"/>
      <x:c r="G361" s="39"/>
      <x:c r="H361" s="22"/>
      <x:c r="I361" s="22"/>
      <x:c r="J361" s="32"/>
      <x:c r="K361" s="67"/>
      <x:c r="L361" s="67"/>
      <x:c r="M361" s="67"/>
      <x:c r="N361" s="67"/>
      <x:c r="O361" s="67"/>
      <x:c r="P361" s="67"/>
      <x:c r="Q361" s="67"/>
      <x:c r="R361" s="67"/>
      <x:c r="S361" s="67"/>
    </x:row>
    <x:row r="362" spans="5:19" customHeight="1">
      <x:c r="E362" s="36"/>
      <x:c r="F362" s="33"/>
      <x:c r="G362" s="39"/>
      <x:c r="H362" s="22"/>
      <x:c r="I362" s="22"/>
      <x:c r="J362" s="32"/>
      <x:c r="K362" s="67"/>
      <x:c r="L362" s="67"/>
      <x:c r="M362" s="67"/>
      <x:c r="N362" s="67"/>
      <x:c r="O362" s="67"/>
      <x:c r="P362" s="67"/>
      <x:c r="Q362" s="67"/>
      <x:c r="R362" s="67"/>
      <x:c r="S362" s="67"/>
    </x:row>
    <x:row r="363" spans="5:19" customHeight="1">
      <x:c r="E363" s="36"/>
      <x:c r="F363" s="33"/>
      <x:c r="G363" s="39"/>
      <x:c r="H363" s="22"/>
      <x:c r="I363" s="22"/>
      <x:c r="J363" s="32"/>
      <x:c r="K363" s="67"/>
      <x:c r="L363" s="67"/>
      <x:c r="M363" s="67"/>
      <x:c r="N363" s="67"/>
      <x:c r="O363" s="67"/>
      <x:c r="P363" s="67"/>
      <x:c r="Q363" s="67"/>
      <x:c r="R363" s="67"/>
      <x:c r="S363" s="67"/>
    </x:row>
    <x:row r="364" spans="5:19" customHeight="1">
      <x:c r="E364" s="36"/>
      <x:c r="F364" s="33"/>
      <x:c r="G364" s="39"/>
      <x:c r="H364" s="22"/>
      <x:c r="I364" s="22"/>
      <x:c r="J364" s="32"/>
      <x:c r="K364" s="67"/>
      <x:c r="L364" s="67"/>
      <x:c r="M364" s="67"/>
      <x:c r="N364" s="67"/>
      <x:c r="O364" s="67"/>
      <x:c r="P364" s="67"/>
      <x:c r="Q364" s="67"/>
      <x:c r="R364" s="67"/>
      <x:c r="S364" s="67"/>
    </x:row>
    <x:row r="365" spans="5:19" customHeight="1">
      <x:c r="E365" s="36"/>
      <x:c r="F365" s="33"/>
      <x:c r="G365" s="39"/>
      <x:c r="H365" s="22"/>
      <x:c r="I365" s="22"/>
      <x:c r="J365" s="32"/>
      <x:c r="K365" s="67"/>
      <x:c r="L365" s="67"/>
      <x:c r="M365" s="67"/>
      <x:c r="N365" s="67"/>
      <x:c r="O365" s="67"/>
      <x:c r="P365" s="67"/>
      <x:c r="Q365" s="67"/>
      <x:c r="R365" s="67"/>
      <x:c r="S365" s="67"/>
    </x:row>
    <x:row r="366" spans="5:19" customHeight="1">
      <x:c r="E366" s="36"/>
      <x:c r="F366" s="33"/>
      <x:c r="G366" s="39"/>
      <x:c r="H366" s="22"/>
      <x:c r="I366" s="22"/>
      <x:c r="J366" s="32"/>
      <x:c r="K366" s="67"/>
      <x:c r="L366" s="67"/>
      <x:c r="M366" s="67"/>
      <x:c r="N366" s="67"/>
      <x:c r="O366" s="67"/>
      <x:c r="P366" s="67"/>
      <x:c r="Q366" s="67"/>
      <x:c r="R366" s="67"/>
      <x:c r="S366" s="67"/>
    </x:row>
    <x:row r="367" spans="5:19" customHeight="1">
      <x:c r="E367" s="36"/>
      <x:c r="F367" s="33"/>
      <x:c r="G367" s="39"/>
      <x:c r="H367" s="22"/>
      <x:c r="I367" s="22"/>
      <x:c r="J367" s="32"/>
      <x:c r="K367" s="67"/>
      <x:c r="L367" s="67"/>
      <x:c r="M367" s="67"/>
      <x:c r="N367" s="67"/>
      <x:c r="O367" s="67"/>
      <x:c r="P367" s="67"/>
      <x:c r="Q367" s="67"/>
      <x:c r="R367" s="67"/>
      <x:c r="S367" s="67"/>
    </x:row>
    <x:row r="368" spans="5:19" customHeight="1">
      <x:c r="E368" s="36"/>
      <x:c r="F368" s="33"/>
      <x:c r="G368" s="39"/>
      <x:c r="H368" s="22"/>
      <x:c r="I368" s="22"/>
      <x:c r="J368" s="32"/>
      <x:c r="K368" s="67"/>
      <x:c r="L368" s="67"/>
      <x:c r="M368" s="67"/>
      <x:c r="N368" s="67"/>
      <x:c r="O368" s="67"/>
      <x:c r="P368" s="67"/>
      <x:c r="Q368" s="67"/>
      <x:c r="R368" s="67"/>
      <x:c r="S368" s="67"/>
    </x:row>
    <x:row r="369" spans="5:19" customHeight="1">
      <x:c r="E369" s="36"/>
      <x:c r="F369" s="33"/>
      <x:c r="G369" s="39"/>
      <x:c r="H369" s="22"/>
      <x:c r="I369" s="22"/>
      <x:c r="J369" s="32"/>
      <x:c r="K369" s="67"/>
      <x:c r="L369" s="67"/>
      <x:c r="M369" s="67"/>
      <x:c r="N369" s="67"/>
      <x:c r="O369" s="67"/>
      <x:c r="P369" s="67"/>
      <x:c r="Q369" s="67"/>
      <x:c r="R369" s="67"/>
      <x:c r="S369" s="67"/>
    </x:row>
    <x:row r="370" spans="5:19" customHeight="1">
      <x:c r="E370" s="36"/>
      <x:c r="F370" s="33"/>
      <x:c r="G370" s="39"/>
      <x:c r="H370" s="22"/>
      <x:c r="I370" s="22"/>
      <x:c r="J370" s="32"/>
      <x:c r="K370" s="67"/>
      <x:c r="L370" s="67"/>
      <x:c r="M370" s="67"/>
      <x:c r="N370" s="67"/>
      <x:c r="O370" s="67"/>
      <x:c r="P370" s="67"/>
      <x:c r="Q370" s="67"/>
      <x:c r="R370" s="67"/>
      <x:c r="S370" s="67"/>
    </x:row>
    <x:row r="371" spans="5:19" customHeight="1">
      <x:c r="E371" s="36"/>
      <x:c r="F371" s="33"/>
      <x:c r="G371" s="39"/>
      <x:c r="H371" s="22"/>
      <x:c r="I371" s="22"/>
      <x:c r="J371" s="32"/>
      <x:c r="K371" s="67"/>
      <x:c r="L371" s="67"/>
      <x:c r="M371" s="67"/>
      <x:c r="N371" s="67"/>
      <x:c r="O371" s="67"/>
      <x:c r="P371" s="67"/>
      <x:c r="Q371" s="67"/>
      <x:c r="R371" s="67"/>
      <x:c r="S371" s="67"/>
    </x:row>
    <x:row r="372" spans="5:19" customHeight="1">
      <x:c r="E372" s="36"/>
      <x:c r="F372" s="33"/>
      <x:c r="G372" s="39"/>
      <x:c r="H372" s="22"/>
      <x:c r="I372" s="22"/>
      <x:c r="J372" s="32"/>
      <x:c r="K372" s="67"/>
      <x:c r="L372" s="67"/>
      <x:c r="M372" s="67"/>
      <x:c r="N372" s="67"/>
      <x:c r="O372" s="67"/>
      <x:c r="P372" s="67"/>
      <x:c r="Q372" s="67"/>
      <x:c r="R372" s="67"/>
      <x:c r="S372" s="67"/>
    </x:row>
    <x:row r="373" spans="5:10" customHeight="1">
      <x:c r="E373" s="36"/>
      <x:c r="F373" s="33"/>
      <x:c r="G373" s="39"/>
      <x:c r="H373" s="22"/>
      <x:c r="I373" s="22"/>
      <x:c r="J373" s="32"/>
    </x:row>
    <x:row r="374" spans="5:10" customHeight="1">
      <x:c r="E374" s="36"/>
      <x:c r="F374" s="33"/>
      <x:c r="G374" s="39"/>
      <x:c r="H374" s="22"/>
      <x:c r="I374" s="22"/>
      <x:c r="J374" s="32"/>
    </x:row>
    <x:row r="375" spans="5:10" customHeight="1">
      <x:c r="E375" s="36"/>
      <x:c r="F375" s="33"/>
      <x:c r="G375" s="39"/>
      <x:c r="H375" s="22"/>
      <x:c r="I375" s="22"/>
      <x:c r="J375" s="32"/>
    </x:row>
    <x:row r="376" spans="5:10" customHeight="1">
      <x:c r="E376" s="36"/>
      <x:c r="F376" s="33"/>
      <x:c r="G376" s="39"/>
      <x:c r="H376" s="22"/>
      <x:c r="I376" s="22"/>
      <x:c r="J376" s="32"/>
    </x:row>
    <x:row r="377" spans="5:10" customHeight="1">
      <x:c r="E377" s="36"/>
      <x:c r="F377" s="33"/>
      <x:c r="G377" s="39"/>
      <x:c r="H377" s="22"/>
      <x:c r="I377" s="22"/>
      <x:c r="J377" s="32"/>
    </x:row>
    <x:row r="378" spans="5:10" customHeight="1">
      <x:c r="E378" s="36"/>
      <x:c r="F378" s="33"/>
      <x:c r="G378" s="39"/>
      <x:c r="H378" s="22"/>
      <x:c r="I378" s="22"/>
      <x:c r="J378" s="32"/>
    </x:row>
    <x:row r="379" spans="5:10" customHeight="1">
      <x:c r="E379" s="36"/>
      <x:c r="F379" s="33"/>
      <x:c r="G379" s="39"/>
      <x:c r="H379" s="22"/>
      <x:c r="I379" s="22"/>
      <x:c r="J379" s="32"/>
    </x:row>
  </x:sheetData>
  <x:conditionalFormatting sqref="I22:I23">
    <x:cfRule type="duplicateValues" dxfId="185" priority="32"/>
  </x:conditionalFormatting>
  <x:conditionalFormatting sqref="I34:I34 I37:I38 I40:I42">
    <x:cfRule type="duplicateValues" dxfId="184" priority="31"/>
  </x:conditionalFormatting>
  <x:conditionalFormatting sqref="I18:I21">
    <x:cfRule type="duplicateValues" dxfId="183" priority="30"/>
  </x:conditionalFormatting>
  <x:conditionalFormatting sqref="I32:I32">
    <x:cfRule type="duplicateValues" dxfId="182" priority="29"/>
  </x:conditionalFormatting>
  <x:conditionalFormatting sqref="I33:I33">
    <x:cfRule type="duplicateValues" dxfId="181" priority="28"/>
  </x:conditionalFormatting>
  <x:conditionalFormatting sqref="I35:I36">
    <x:cfRule type="duplicateValues" dxfId="180" priority="27"/>
  </x:conditionalFormatting>
  <x:conditionalFormatting sqref="I39:I39">
    <x:cfRule type="duplicateValues" dxfId="179" priority="26"/>
  </x:conditionalFormatting>
  <x:conditionalFormatting sqref="I61:I62">
    <x:cfRule type="duplicateValues" dxfId="178" priority="25"/>
  </x:conditionalFormatting>
  <x:conditionalFormatting sqref="I43:I43">
    <x:cfRule type="duplicateValues" dxfId="177" priority="24"/>
  </x:conditionalFormatting>
  <x:conditionalFormatting sqref="I44:I44">
    <x:cfRule type="duplicateValues" dxfId="176" priority="23"/>
  </x:conditionalFormatting>
  <x:conditionalFormatting sqref="I46:I47">
    <x:cfRule type="duplicateValues" dxfId="175" priority="21"/>
  </x:conditionalFormatting>
  <x:conditionalFormatting sqref="I45:I45">
    <x:cfRule type="duplicateValues" dxfId="174" priority="20"/>
  </x:conditionalFormatting>
  <x:conditionalFormatting sqref="I48:I48">
    <x:cfRule type="duplicateValues" dxfId="173" priority="19"/>
  </x:conditionalFormatting>
  <x:conditionalFormatting sqref="I104:I105">
    <x:cfRule type="duplicateValues" dxfId="172" priority="18"/>
  </x:conditionalFormatting>
  <x:conditionalFormatting sqref="I88:I93">
    <x:cfRule type="duplicateValues" dxfId="171" priority="17"/>
  </x:conditionalFormatting>
  <x:conditionalFormatting sqref="I94:I103">
    <x:cfRule type="duplicateValues" dxfId="170" priority="16"/>
  </x:conditionalFormatting>
  <x:conditionalFormatting sqref="I152:I152">
    <x:cfRule type="duplicateValues" dxfId="169" priority="15"/>
  </x:conditionalFormatting>
  <x:conditionalFormatting sqref="I106:I108">
    <x:cfRule type="duplicateValues" dxfId="168" priority="14"/>
  </x:conditionalFormatting>
  <x:conditionalFormatting sqref="I109:I113">
    <x:cfRule type="duplicateValues" dxfId="167" priority="12"/>
  </x:conditionalFormatting>
  <x:conditionalFormatting sqref="I155:I156">
    <x:cfRule type="duplicateValues" dxfId="166" priority="10"/>
  </x:conditionalFormatting>
  <x:conditionalFormatting sqref="I157:I166">
    <x:cfRule type="duplicateValues" dxfId="165" priority="9"/>
  </x:conditionalFormatting>
  <x:conditionalFormatting sqref="I188:I188 I191:I192">
    <x:cfRule type="duplicateValues" dxfId="164" priority="8"/>
  </x:conditionalFormatting>
  <x:conditionalFormatting sqref="I167:I169">
    <x:cfRule type="duplicateValues" dxfId="163" priority="7"/>
  </x:conditionalFormatting>
  <x:conditionalFormatting sqref="I170:I172">
    <x:cfRule type="duplicateValues" dxfId="162" priority="6"/>
  </x:conditionalFormatting>
  <x:conditionalFormatting sqref="I173:I174">
    <x:cfRule type="duplicateValues" dxfId="161" priority="5"/>
  </x:conditionalFormatting>
  <x:conditionalFormatting sqref="I175:I177">
    <x:cfRule type="duplicateValues" dxfId="160" priority="4"/>
  </x:conditionalFormatting>
  <x:conditionalFormatting sqref="I178:I186">
    <x:cfRule type="duplicateValues" dxfId="159" priority="3"/>
  </x:conditionalFormatting>
  <x:conditionalFormatting sqref="I187:I187">
    <x:cfRule type="duplicateValues" dxfId="158" priority="2"/>
  </x:conditionalFormatting>
  <x:conditionalFormatting sqref="I189:I190">
    <x:cfRule type="duplicateValues" dxfId="157" priority="1"/>
  </x:conditionalFormatting>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4294967292" verticalDpi="600" copies="1"/>
  <x:headerFooter differentOddEven="0" differentFirst="0" scaleWithDoc="1" alignWithMargin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6"/>
  <x:dimension ref="A1:T379"/>
  <x:sheetViews>
    <x:sheetView topLeftCell="A1" zoomScaleNormal="100" zoomScaleSheetLayoutView="100" workbookViewId="0">
      <x:pane xSplit="0" ySplit="1" topLeftCell="A47" activePane="bottomLeft" state="frozen"/>
      <x:selection pane="bottomLeft" activeCell="A2" activeCellId="0" sqref="A2:A49"/>
    </x:sheetView>
  </x:sheetViews>
  <x:sheetFormatPr defaultColWidth="14.453125" defaultRowHeight="15.75" customHeight="1"/>
  <x:cols>
    <x:col min="1" max="1" width="75.81640625" customWidth="1"/>
    <x:col min="2" max="2" width="5.7265625" customWidth="1"/>
    <x:col min="3" max="3" width="27.1796875" customWidth="1"/>
    <x:col min="4" max="4" width="8.54296875" customWidth="1"/>
    <x:col min="5" max="5" width="23.54296875" customWidth="1"/>
    <x:col min="6" max="6" width="13.7265625" customWidth="1"/>
    <x:col min="7" max="7" width="14.54296875" customWidth="1"/>
    <x:col min="8" max="8" width="14.453125" bestFit="1" customWidth="1"/>
  </x:cols>
  <x:sheetData>
    <x:row r="1" spans="1:20" ht="20.14999999999999857891" customHeight="1">
      <x:c r="A1" s="1" t="s">
        <x:v>1651</x:v>
      </x:c>
      <x:c r="B1" s="10" t="s">
        <x:v>2194</x:v>
      </x:c>
      <x:c r="C1" s="3" t="s">
        <x:v>2243</x:v>
      </x:c>
      <x:c r="D1" s="4" t="s">
        <x:v>1384</x:v>
      </x:c>
      <x:c r="E1" s="4" t="s">
        <x:v>3156</x:v>
      </x:c>
      <x:c r="F1" s="4" t="s">
        <x:v>4123</x:v>
      </x:c>
      <x:c r="G1" s="4" t="s">
        <x:v>777</x:v>
      </x:c>
      <x:c r="H1" s="4" t="s">
        <x:v>4460</x:v>
      </x:c>
      <x:c r="I1" s="4"/>
      <x:c r="J1" s="4"/>
      <x:c r="K1" s="31"/>
      <x:c r="L1" s="4"/>
      <x:c r="M1" s="31"/>
      <x:c r="N1" s="31"/>
      <x:c r="O1" s="31"/>
      <x:c r="P1" s="31"/>
      <x:c r="Q1" s="31"/>
      <x:c r="R1" s="31"/>
      <x:c r="S1" s="31"/>
      <x:c r="T1" s="31"/>
    </x:row>
    <x:row r="2" spans="1:19" ht="20.14999999999999857891" customHeight="1">
      <x:c r="A2" s="56" t="str">
        <x:f>"create (a"&amp;B2&amp;": "&amp;D2&amp;"{gid: '"&amp;C2&amp;"', class: '"&amp;D2&amp;"', name: '"&amp;E2&amp;"', origintext: '"&amp;F2&amp;"', translationK: '"&amp;G2&amp;"', number: '"&amp;H2&amp;"'})"</x:f>
        <x:v>create (a1: Line{gid: 'HBSGSJ(SG)01_001_01_L01_PR', class: 'Line', name: '사가시집01_시001_1_행01', origintext: '望彼白雲。', translationK: '', number: '1'})</x:v>
      </x:c>
      <x:c r="B2" s="57">
        <x:v>1</x:v>
      </x:c>
      <x:c r="C2" s="15" t="s">
        <x:v>1800</x:v>
      </x:c>
      <x:c r="D2" s="16" t="s">
        <x:v>4476</x:v>
      </x:c>
      <x:c r="E2" s="36" t="s">
        <x:v>3071</x:v>
      </x:c>
      <x:c r="F2" s="40" t="s">
        <x:v>1445</x:v>
      </x:c>
      <x:c r="G2" s="40"/>
      <x:c r="H2" s="22">
        <x:v>1</x:v>
      </x:c>
      <x:c r="I2" s="30"/>
      <x:c r="J2" s="32"/>
      <x:c r="K2" s="58"/>
      <x:c r="L2" s="32"/>
      <x:c r="M2" s="59"/>
      <x:c r="N2" s="60"/>
      <x:c r="O2" s="60"/>
      <x:c r="P2" s="60"/>
      <x:c r="Q2" s="60"/>
      <x:c r="R2" s="60"/>
      <x:c r="S2" s="55"/>
    </x:row>
    <x:row r="3" spans="1:19" ht="20.14999999999999857891" customHeight="1">
      <x:c r="A3" s="56" t="str">
        <x:f t="shared" ref="A3:A49" si="0">"create (a"&amp;B3&amp;": "&amp;D3&amp;"{gid: '"&amp;C3&amp;"', class: '"&amp;D3&amp;"', name: '"&amp;E3&amp;"', origintext: '"&amp;F3&amp;"', translationK: '"&amp;G3&amp;"', number: '"&amp;H3&amp;"'})"</x:f>
        <x:v>create (a2: Line{gid: 'HBSGSJ(SG)01_001_01_L02_PR', class: 'Line', name: '사가시집01_시001_1_행02', origintext: '載飛載揚。', translationK: '', number: '2'})</x:v>
      </x:c>
      <x:c r="B3" s="57">
        <x:v>2</x:v>
      </x:c>
      <x:c r="C3" s="15" t="s">
        <x:v>1798</x:v>
      </x:c>
      <x:c r="D3" s="16" t="s">
        <x:v>4476</x:v>
      </x:c>
      <x:c r="E3" s="36" t="s">
        <x:v>3108</x:v>
      </x:c>
      <x:c r="F3" s="37" t="s">
        <x:v>810</x:v>
      </x:c>
      <x:c r="G3" s="37"/>
      <x:c r="H3" s="22">
        <x:v>2</x:v>
      </x:c>
      <x:c r="I3" s="22"/>
      <x:c r="J3" s="32"/>
      <x:c r="K3" s="58"/>
      <x:c r="L3" s="32"/>
      <x:c r="M3" s="59"/>
      <x:c r="N3" s="60"/>
      <x:c r="O3" s="60"/>
      <x:c r="P3" s="60"/>
      <x:c r="Q3" s="60"/>
      <x:c r="R3" s="60"/>
      <x:c r="S3" s="55"/>
    </x:row>
    <x:row r="4" spans="1:19" ht="20.14999999999999857891" customHeight="1">
      <x:c r="A4" s="56" t="str">
        <x:f t="shared" si="0"/>
        <x:v>create (a3: Line{gid: 'HBSGSJ(SG)01_001_01_L03_PR', class: 'Line', name: '사가시집01_시001_1_행03', origintext: '我有萱草。', translationK: '', number: '3'})</x:v>
      </x:c>
      <x:c r="B4" s="57">
        <x:v>3</x:v>
      </x:c>
      <x:c r="C4" s="15" t="s">
        <x:v>1791</x:v>
      </x:c>
      <x:c r="D4" s="16" t="s">
        <x:v>4476</x:v>
      </x:c>
      <x:c r="E4" s="36" t="s">
        <x:v>3032</x:v>
      </x:c>
      <x:c r="F4" s="37" t="s">
        <x:v>3694</x:v>
      </x:c>
      <x:c r="G4" s="37"/>
      <x:c r="H4" s="22">
        <x:v>3</x:v>
      </x:c>
      <x:c r="I4" s="22"/>
      <x:c r="J4" s="32"/>
      <x:c r="K4" s="58"/>
      <x:c r="L4" s="32"/>
      <x:c r="M4" s="59"/>
      <x:c r="N4" s="60"/>
      <x:c r="O4" s="60"/>
      <x:c r="P4" s="60"/>
      <x:c r="Q4" s="60"/>
      <x:c r="R4" s="60"/>
      <x:c r="S4" s="55"/>
    </x:row>
    <x:row r="5" spans="1:19" ht="20.14999999999999857891" customHeight="1">
      <x:c r="A5" s="56" t="str">
        <x:f t="shared" si="0"/>
        <x:v>create (a4: Line{gid: 'HBSGSJ(SG)01_001_01_L04_PR', class: 'Line', name: '사가시집01_시001_1_행04', origintext: '言樹之堂。', translationK: '', number: '4'})</x:v>
      </x:c>
      <x:c r="B5" s="57">
        <x:v>4</x:v>
      </x:c>
      <x:c r="C5" s="15" t="s">
        <x:v>3663</x:v>
      </x:c>
      <x:c r="D5" s="16" t="s">
        <x:v>4476</x:v>
      </x:c>
      <x:c r="E5" s="36" t="s">
        <x:v>3061</x:v>
      </x:c>
      <x:c r="F5" s="58" t="s">
        <x:v>1440</x:v>
      </x:c>
      <x:c r="G5" s="37"/>
      <x:c r="H5" s="22">
        <x:v>4</x:v>
      </x:c>
      <x:c r="I5" s="22"/>
      <x:c r="J5" s="32"/>
      <x:c r="K5" s="58"/>
      <x:c r="L5" s="32"/>
      <x:c r="M5" s="59"/>
      <x:c r="N5" s="60"/>
      <x:c r="O5" s="60"/>
      <x:c r="P5" s="60"/>
      <x:c r="Q5" s="60"/>
      <x:c r="R5" s="60"/>
      <x:c r="S5" s="55"/>
    </x:row>
    <x:row r="6" spans="1:19" ht="20.14999999999999857891" customHeight="1">
      <x:c r="A6" s="56" t="str">
        <x:f t="shared" si="0"/>
        <x:v>create (a5: Line{gid: 'HBSGSJ(SG)01_001_01_L05_PR', class: 'Line', name: '사가시집01_시001_1_행05', origintext: '王事靡盬。', translationK: '', number: '5'})</x:v>
      </x:c>
      <x:c r="B6" s="57">
        <x:v>5</x:v>
      </x:c>
      <x:c r="C6" s="15" t="s">
        <x:v>3656</x:v>
      </x:c>
      <x:c r="D6" s="16" t="s">
        <x:v>4476</x:v>
      </x:c>
      <x:c r="E6" s="36" t="s">
        <x:v>3107</x:v>
      </x:c>
      <x:c r="F6" s="58" t="s">
        <x:v>4446</x:v>
      </x:c>
      <x:c r="G6" s="37"/>
      <x:c r="H6" s="22">
        <x:v>5</x:v>
      </x:c>
      <x:c r="I6" s="22"/>
      <x:c r="J6" s="32"/>
      <x:c r="K6" s="58"/>
      <x:c r="L6" s="32"/>
      <x:c r="M6" s="59"/>
      <x:c r="N6" s="60"/>
      <x:c r="O6" s="60"/>
      <x:c r="P6" s="60"/>
      <x:c r="Q6" s="60"/>
      <x:c r="R6" s="60"/>
      <x:c r="S6" s="55"/>
    </x:row>
    <x:row r="7" spans="1:19" ht="20.14999999999999857891" customHeight="1">
      <x:c r="A7" s="56" t="str">
        <x:f t="shared" si="0"/>
        <x:v>create (a6: Line{gid: 'HBSGSJ(SG)01_001_01_L06_PR', class: 'Line', name: '사가시집01_시001_1_행06', origintext: '有母不將。', translationK: '', number: '6'})</x:v>
      </x:c>
      <x:c r="B7" s="57">
        <x:v>6</x:v>
      </x:c>
      <x:c r="C7" s="15" t="s">
        <x:v>1790</x:v>
      </x:c>
      <x:c r="D7" s="16" t="s">
        <x:v>4476</x:v>
      </x:c>
      <x:c r="E7" s="36" t="s">
        <x:v>3057</x:v>
      </x:c>
      <x:c r="F7" s="58" t="s">
        <x:v>1588</x:v>
      </x:c>
      <x:c r="G7" s="38"/>
      <x:c r="H7" s="22">
        <x:v>6</x:v>
      </x:c>
      <x:c r="I7" s="22"/>
      <x:c r="J7" s="32"/>
      <x:c r="K7" s="58"/>
      <x:c r="L7" s="32"/>
      <x:c r="M7" s="59"/>
      <x:c r="N7" s="60"/>
      <x:c r="O7" s="60"/>
      <x:c r="P7" s="60"/>
      <x:c r="Q7" s="60"/>
      <x:c r="R7" s="60"/>
      <x:c r="S7" s="55"/>
    </x:row>
    <x:row r="8" spans="1:19" ht="20.14999999999999857891" customHeight="1">
      <x:c r="A8" s="56" t="str">
        <x:f t="shared" si="0"/>
        <x:v>create (a7: Line{gid: 'HBSGSJ(SG)01_001_01_L07_PR', class: 'Line', name: '사가시집01_시001_1_행07', origintext: '有母不將。', translationK: '', number: '7'})</x:v>
      </x:c>
      <x:c r="B8" s="57">
        <x:v>7</x:v>
      </x:c>
      <x:c r="C8" s="15" t="s">
        <x:v>3648</x:v>
      </x:c>
      <x:c r="D8" s="16" t="s">
        <x:v>4476</x:v>
      </x:c>
      <x:c r="E8" s="36" t="s">
        <x:v>3101</x:v>
      </x:c>
      <x:c r="F8" s="58" t="s">
        <x:v>1588</x:v>
      </x:c>
      <x:c r="G8" s="37"/>
      <x:c r="H8" s="22">
        <x:v>7</x:v>
      </x:c>
      <x:c r="I8" s="22"/>
      <x:c r="J8" s="32"/>
      <x:c r="K8" s="58"/>
      <x:c r="L8" s="32"/>
      <x:c r="M8" s="59"/>
      <x:c r="N8" s="60"/>
      <x:c r="O8" s="60"/>
      <x:c r="P8" s="60"/>
      <x:c r="Q8" s="60"/>
      <x:c r="R8" s="60"/>
      <x:c r="S8" s="55"/>
    </x:row>
    <x:row r="9" spans="1:19" customHeight="1">
      <x:c r="A9" s="56" t="str">
        <x:f t="shared" si="0"/>
        <x:v>create (a8: Line{gid: 'HBSGSJ(SG)01_001_01_L08_PR', class: 'Line', name: '사가시집01_시001_1_행08', origintext: '胡然我心傷。', translationK: '', number: '8'})</x:v>
      </x:c>
      <x:c r="B9" s="57">
        <x:v>8</x:v>
      </x:c>
      <x:c r="C9" s="15" t="s">
        <x:v>1789</x:v>
      </x:c>
      <x:c r="D9" s="16" t="s">
        <x:v>4476</x:v>
      </x:c>
      <x:c r="E9" s="36" t="s">
        <x:v>3062</x:v>
      </x:c>
      <x:c r="F9" s="58" t="s">
        <x:v>1454</x:v>
      </x:c>
      <x:c r="G9" s="37"/>
      <x:c r="H9" s="22">
        <x:v>8</x:v>
      </x:c>
      <x:c r="I9" s="22"/>
      <x:c r="J9" s="32"/>
      <x:c r="K9" s="58"/>
      <x:c r="L9" s="32"/>
      <x:c r="M9" s="59"/>
      <x:c r="N9" s="60"/>
      <x:c r="O9" s="60"/>
      <x:c r="P9" s="60"/>
      <x:c r="Q9" s="60"/>
      <x:c r="R9" s="60"/>
      <x:c r="S9" s="55"/>
    </x:row>
    <x:row r="10" spans="1:19" customHeight="1">
      <x:c r="A10" s="56" t="str">
        <x:f t="shared" si="0"/>
        <x:v>create (a9: Line{gid: 'HBSGSJ(SG)01_001_02_L01_PR', class: 'Line', name: '사가시집01_시001_2_행01', origintext: '望彼白雲。', translationK: '', number: '1'})</x:v>
      </x:c>
      <x:c r="B10" s="57">
        <x:v>9</x:v>
      </x:c>
      <x:c r="C10" s="15" t="s">
        <x:v>3676</x:v>
      </x:c>
      <x:c r="D10" s="16" t="s">
        <x:v>4476</x:v>
      </x:c>
      <x:c r="E10" s="36" t="s">
        <x:v>1843</x:v>
      </x:c>
      <x:c r="F10" s="58" t="s">
        <x:v>1445</x:v>
      </x:c>
      <x:c r="G10" s="37"/>
      <x:c r="H10" s="22">
        <x:v>1</x:v>
      </x:c>
      <x:c r="I10" s="22"/>
      <x:c r="J10" s="32"/>
      <x:c r="K10" s="58"/>
      <x:c r="L10" s="32"/>
      <x:c r="M10" s="59"/>
      <x:c r="N10" s="60"/>
      <x:c r="O10" s="60"/>
      <x:c r="P10" s="60"/>
      <x:c r="Q10" s="60"/>
      <x:c r="R10" s="60"/>
      <x:c r="S10" s="55"/>
    </x:row>
    <x:row r="11" spans="1:19" customHeight="1">
      <x:c r="A11" s="56" t="str">
        <x:f t="shared" si="0"/>
        <x:v>create (a10: Line{gid: 'HBSGSJ(SG)01_001_02_L02_PR', class: 'Line', name: '사가시집01_시001_2_행02', origintext: '于彼神京。', translationK: '', number: '2'})</x:v>
      </x:c>
      <x:c r="B11" s="57">
        <x:v>10</x:v>
      </x:c>
      <x:c r="C11" s="15" t="s">
        <x:v>1809</x:v>
      </x:c>
      <x:c r="D11" s="16" t="s">
        <x:v>4476</x:v>
      </x:c>
      <x:c r="E11" s="36" t="s">
        <x:v>1879</x:v>
      </x:c>
      <x:c r="F11" s="58" t="s">
        <x:v>1622</x:v>
      </x:c>
      <x:c r="G11" s="37"/>
      <x:c r="H11" s="22">
        <x:v>2</x:v>
      </x:c>
      <x:c r="I11" s="22"/>
      <x:c r="J11" s="32"/>
      <x:c r="K11" s="58"/>
      <x:c r="L11" s="32"/>
      <x:c r="M11" s="59"/>
      <x:c r="N11" s="60"/>
      <x:c r="O11" s="60"/>
      <x:c r="P11" s="60"/>
      <x:c r="Q11" s="60"/>
      <x:c r="R11" s="60"/>
      <x:c r="S11" s="55"/>
    </x:row>
    <x:row r="12" spans="1:19" customHeight="1">
      <x:c r="A12" s="56" t="str">
        <x:f t="shared" si="0"/>
        <x:v>create (a11: Line{gid: 'HBSGSJ(SG)01_001_02_L03_PR', class: 'Line', name: '사가시집01_시001_2_행03', origintext: '我有天只。', translationK: '', number: '3'})</x:v>
      </x:c>
      <x:c r="B12" s="57">
        <x:v>11</x:v>
      </x:c>
      <x:c r="C12" s="15" t="s">
        <x:v>3673</x:v>
      </x:c>
      <x:c r="D12" s="16" t="s">
        <x:v>4476</x:v>
      </x:c>
      <x:c r="E12" s="36" t="s">
        <x:v>3105</x:v>
      </x:c>
      <x:c r="F12" s="58" t="s">
        <x:v>1279</x:v>
      </x:c>
      <x:c r="G12" s="37"/>
      <x:c r="H12" s="22">
        <x:v>3</x:v>
      </x:c>
      <x:c r="I12" s="22"/>
      <x:c r="J12" s="32"/>
      <x:c r="K12" s="58"/>
      <x:c r="L12" s="32"/>
      <x:c r="M12" s="59"/>
      <x:c r="N12" s="60"/>
      <x:c r="O12" s="60"/>
      <x:c r="P12" s="60"/>
      <x:c r="Q12" s="60"/>
      <x:c r="R12" s="60"/>
      <x:c r="S12" s="55"/>
    </x:row>
    <x:row r="13" spans="1:19" customHeight="1">
      <x:c r="A13" s="56" t="str">
        <x:f t="shared" si="0"/>
        <x:v>create (a12: Line{gid: 'HBSGSJ(SG)01_001_02_L04_PR', class: 'Line', name: '사가시집01_시001_2_행04', origintext: '念我獨行。', translationK: '', number: '4'})</x:v>
      </x:c>
      <x:c r="B13" s="57">
        <x:v>12</x:v>
      </x:c>
      <x:c r="C13" s="15" t="s">
        <x:v>1792</x:v>
      </x:c>
      <x:c r="D13" s="16" t="s">
        <x:v>4476</x:v>
      </x:c>
      <x:c r="E13" s="36" t="s">
        <x:v>1886</x:v>
      </x:c>
      <x:c r="F13" s="58" t="s">
        <x:v>1591</x:v>
      </x:c>
      <x:c r="G13" s="38"/>
      <x:c r="H13" s="22">
        <x:v>4</x:v>
      </x:c>
      <x:c r="I13" s="22"/>
      <x:c r="J13" s="32"/>
      <x:c r="K13" s="58"/>
      <x:c r="L13" s="32"/>
      <x:c r="M13" s="59"/>
      <x:c r="N13" s="60"/>
      <x:c r="O13" s="60"/>
      <x:c r="P13" s="60"/>
      <x:c r="Q13" s="60"/>
      <x:c r="R13" s="60"/>
      <x:c r="S13" s="55"/>
    </x:row>
    <x:row r="14" spans="1:19" customHeight="1">
      <x:c r="A14" s="56" t="str">
        <x:f t="shared" si="0"/>
        <x:v>create (a13: Line{gid: 'HBSGSJ(SG)01_001_02_L05_PR', class: 'Line', name: '사가시집01_시001_2_행05', origintext: '豈不懷歸。', translationK: '', number: '5'})</x:v>
      </x:c>
      <x:c r="B14" s="57">
        <x:v>13</x:v>
      </x:c>
      <x:c r="C14" s="15" t="s">
        <x:v>3650</x:v>
      </x:c>
      <x:c r="D14" s="16" t="s">
        <x:v>4476</x:v>
      </x:c>
      <x:c r="E14" s="36" t="s">
        <x:v>3047</x:v>
      </x:c>
      <x:c r="F14" s="58" t="s">
        <x:v>1156</x:v>
      </x:c>
      <x:c r="G14" s="37"/>
      <x:c r="H14" s="22">
        <x:v>5</x:v>
      </x:c>
      <x:c r="I14" s="22"/>
      <x:c r="J14" s="32"/>
      <x:c r="K14" s="58"/>
      <x:c r="L14" s="32"/>
      <x:c r="M14" s="59"/>
      <x:c r="N14" s="60"/>
      <x:c r="O14" s="60"/>
      <x:c r="P14" s="60"/>
      <x:c r="Q14" s="60"/>
      <x:c r="R14" s="60"/>
      <x:c r="S14" s="55"/>
    </x:row>
    <x:row r="15" spans="1:19" customHeight="1">
      <x:c r="A15" s="56" t="str">
        <x:f t="shared" si="0"/>
        <x:v>create (a14: Line{gid: 'HBSGSJ(SG)01_001_02_L06_PR', class: 'Line', name: '사가시집01_시001_2_행06', origintext: '王事有程。', translationK: '', number: '6'})</x:v>
      </x:c>
      <x:c r="B15" s="57">
        <x:v>14</x:v>
      </x:c>
      <x:c r="C15" s="15" t="s">
        <x:v>3671</x:v>
      </x:c>
      <x:c r="D15" s="16" t="s">
        <x:v>4476</x:v>
      </x:c>
      <x:c r="E15" s="36" t="s">
        <x:v>3070</x:v>
      </x:c>
      <x:c r="F15" s="58" t="s">
        <x:v>1415</x:v>
      </x:c>
      <x:c r="G15" s="37"/>
      <x:c r="H15" s="22">
        <x:v>6</x:v>
      </x:c>
      <x:c r="I15" s="22"/>
      <x:c r="J15" s="32"/>
      <x:c r="K15" s="58"/>
      <x:c r="L15" s="32"/>
      <x:c r="M15" s="59"/>
      <x:c r="N15" s="60"/>
      <x:c r="O15" s="60"/>
      <x:c r="P15" s="60"/>
      <x:c r="Q15" s="60"/>
      <x:c r="R15" s="60"/>
      <x:c r="S15" s="55"/>
    </x:row>
    <x:row r="16" spans="1:19" customHeight="1">
      <x:c r="A16" s="56" t="str">
        <x:f t="shared" si="0"/>
        <x:v>create (a15: Line{gid: 'HBSGSJ(SG)01_001_02_L07_PR', class: 'Line', name: '사가시집01_시001_2_행07', origintext: '庶幾勤止。', translationK: '', number: '7'})</x:v>
      </x:c>
      <x:c r="B16" s="57">
        <x:v>15</x:v>
      </x:c>
      <x:c r="C16" s="15" t="s">
        <x:v>3655</x:v>
      </x:c>
      <x:c r="D16" s="16" t="s">
        <x:v>4476</x:v>
      </x:c>
      <x:c r="E16" s="36" t="s">
        <x:v>3097</x:v>
      </x:c>
      <x:c r="F16" s="58" t="s">
        <x:v>812</x:v>
      </x:c>
      <x:c r="G16" s="37"/>
      <x:c r="H16" s="22">
        <x:v>7</x:v>
      </x:c>
      <x:c r="I16" s="22"/>
      <x:c r="J16" s="32"/>
      <x:c r="K16" s="58"/>
      <x:c r="L16" s="32"/>
      <x:c r="M16" s="59"/>
      <x:c r="N16" s="60"/>
      <x:c r="O16" s="60"/>
      <x:c r="P16" s="60"/>
      <x:c r="Q16" s="60"/>
      <x:c r="R16" s="60"/>
      <x:c r="S16" s="55"/>
    </x:row>
    <x:row r="17" spans="1:19" customHeight="1">
      <x:c r="A17" s="56" t="str">
        <x:f t="shared" si="0"/>
        <x:v>create (a16: Line{gid: 'HBSGSJ(SG)01_001_02_L08_PR', class: 'Line', name: '사가시집01_시001_2_행08', origintext: '無忝我所生。', translationK: '', number: '8'})</x:v>
      </x:c>
      <x:c r="B17" s="57">
        <x:v>16</x:v>
      </x:c>
      <x:c r="C17" s="15" t="s">
        <x:v>1785</x:v>
      </x:c>
      <x:c r="D17" s="16" t="s">
        <x:v>4476</x:v>
      </x:c>
      <x:c r="E17" s="36" t="s">
        <x:v>1833</x:v>
      </x:c>
      <x:c r="F17" s="58" t="s">
        <x:v>1265</x:v>
      </x:c>
      <x:c r="G17" s="37"/>
      <x:c r="H17" s="22">
        <x:v>8</x:v>
      </x:c>
      <x:c r="I17" s="22"/>
      <x:c r="J17" s="32"/>
      <x:c r="K17" s="58"/>
      <x:c r="L17" s="32"/>
      <x:c r="M17" s="59"/>
      <x:c r="N17" s="60"/>
      <x:c r="O17" s="60"/>
      <x:c r="P17" s="60"/>
      <x:c r="Q17" s="60"/>
      <x:c r="R17" s="60"/>
      <x:c r="S17" s="55"/>
    </x:row>
    <x:row r="18" spans="1:19" customHeight="1">
      <x:c r="A18" s="56" t="str">
        <x:f t="shared" si="0"/>
        <x:v>create (a17: Line{gid: 'HBSGSJ(SG)01_001_03_L01_PR', class: 'Line', name: '사가시집01_시001_3_행01', origintext: '望彼白雲。', translationK: '', number: '1'})</x:v>
      </x:c>
      <x:c r="B18" s="57">
        <x:v>17</x:v>
      </x:c>
      <x:c r="C18" s="15" t="s">
        <x:v>3653</x:v>
      </x:c>
      <x:c r="D18" s="16" t="s">
        <x:v>4476</x:v>
      </x:c>
      <x:c r="E18" s="36" t="s">
        <x:v>3049</x:v>
      </x:c>
      <x:c r="F18" s="58" t="s">
        <x:v>1445</x:v>
      </x:c>
      <x:c r="G18" s="37"/>
      <x:c r="H18" s="22">
        <x:v>1</x:v>
      </x:c>
      <x:c r="I18" s="16"/>
      <x:c r="J18" s="32"/>
      <x:c r="K18" s="58"/>
      <x:c r="L18" s="32"/>
      <x:c r="M18" s="59"/>
      <x:c r="N18" s="60"/>
      <x:c r="O18" s="60"/>
      <x:c r="P18" s="60"/>
      <x:c r="Q18" s="60"/>
      <x:c r="R18" s="60"/>
      <x:c r="S18" s="55"/>
    </x:row>
    <x:row r="19" spans="1:19" customHeight="1">
      <x:c r="A19" s="56" t="str">
        <x:f t="shared" si="0"/>
        <x:v>create (a18: Line{gid: 'HBSGSJ(SG)01_001_03_L02_PR', class: 'Line', name: '사가시집01_시001_3_행02', origintext: '曰亦暮春。', translationK: '', number: '2'})</x:v>
      </x:c>
      <x:c r="B19" s="57">
        <x:v>18</x:v>
      </x:c>
      <x:c r="C19" s="15" t="s">
        <x:v>1811</x:v>
      </x:c>
      <x:c r="D19" s="16" t="s">
        <x:v>4476</x:v>
      </x:c>
      <x:c r="E19" s="36" t="s">
        <x:v>3094</x:v>
      </x:c>
      <x:c r="F19" s="58" t="s">
        <x:v>1595</x:v>
      </x:c>
      <x:c r="G19" s="37"/>
      <x:c r="H19" s="22">
        <x:v>2</x:v>
      </x:c>
      <x:c r="I19" s="16"/>
      <x:c r="J19" s="32"/>
      <x:c r="K19" s="58"/>
      <x:c r="L19" s="32"/>
      <x:c r="M19" s="59"/>
      <x:c r="N19" s="60"/>
      <x:c r="O19" s="60"/>
      <x:c r="P19" s="60"/>
      <x:c r="Q19" s="60"/>
      <x:c r="R19" s="60"/>
      <x:c r="S19" s="55"/>
    </x:row>
    <x:row r="20" spans="1:19" customHeight="1">
      <x:c r="A20" s="56" t="str">
        <x:f t="shared" si="0"/>
        <x:v>create (a19: Line{gid: 'HBSGSJ(SG)01_001_03_L03_PR', class: 'Line', name: '사가시집01_시001_3_행03', origintext: '四月維夏。', translationK: '', number: '3'})</x:v>
      </x:c>
      <x:c r="B20" s="57">
        <x:v>19</x:v>
      </x:c>
      <x:c r="C20" s="15" t="s">
        <x:v>579</x:v>
      </x:c>
      <x:c r="D20" s="16" t="s">
        <x:v>4476</x:v>
      </x:c>
      <x:c r="E20" s="36" t="s">
        <x:v>3056</x:v>
      </x:c>
      <x:c r="F20" s="58" t="s">
        <x:v>4448</x:v>
      </x:c>
      <x:c r="G20" s="37"/>
      <x:c r="H20" s="22">
        <x:v>3</x:v>
      </x:c>
      <x:c r="I20" s="16"/>
      <x:c r="J20" s="32"/>
      <x:c r="K20" s="58"/>
      <x:c r="L20" s="32"/>
      <x:c r="M20" s="59"/>
      <x:c r="N20" s="60"/>
      <x:c r="O20" s="60"/>
      <x:c r="P20" s="60"/>
      <x:c r="Q20" s="60"/>
      <x:c r="R20" s="60"/>
      <x:c r="S20" s="55"/>
    </x:row>
    <x:row r="21" spans="1:19" customHeight="1">
      <x:c r="A21" s="56" t="str">
        <x:f t="shared" si="0"/>
        <x:v>create (a20: Line{gid: 'HBSGSJ(SG)01_001_03_L04_PR', class: 'Line', name: '사가시집01_시001_3_행04', origintext: '九日其辰。', translationK: '', number: '4'})</x:v>
      </x:c>
      <x:c r="B21" s="57">
        <x:v>20</x:v>
      </x:c>
      <x:c r="C21" s="15" t="s">
        <x:v>588</x:v>
      </x:c>
      <x:c r="D21" s="16" t="s">
        <x:v>4476</x:v>
      </x:c>
      <x:c r="E21" s="36" t="s">
        <x:v>3091</x:v>
      </x:c>
      <x:c r="F21" s="58" t="s">
        <x:v>4441</x:v>
      </x:c>
      <x:c r="G21" s="52"/>
      <x:c r="H21" s="22">
        <x:v>4</x:v>
      </x:c>
      <x:c r="I21" s="16"/>
      <x:c r="J21" s="32"/>
      <x:c r="K21" s="58"/>
      <x:c r="L21" s="32"/>
      <x:c r="M21" s="59"/>
      <x:c r="N21" s="60"/>
      <x:c r="O21" s="60"/>
      <x:c r="P21" s="60"/>
      <x:c r="Q21" s="60"/>
      <x:c r="R21" s="60"/>
      <x:c r="S21" s="55"/>
    </x:row>
    <x:row r="22" spans="1:19" customHeight="1">
      <x:c r="A22" s="56" t="str">
        <x:f t="shared" si="0"/>
        <x:v>create (a21: Line{gid: 'HBSGSJ(SG)01_001_03_L05_PR', class: 'Line', name: '사가시집01_시001_3_행05', origintext: '言念初度。', translationK: '', number: '5'})</x:v>
      </x:c>
      <x:c r="B22" s="57">
        <x:v>21</x:v>
      </x:c>
      <x:c r="C22" s="15" t="s">
        <x:v>1795</x:v>
      </x:c>
      <x:c r="D22" s="16" t="s">
        <x:v>4476</x:v>
      </x:c>
      <x:c r="E22" s="36" t="s">
        <x:v>3045</x:v>
      </x:c>
      <x:c r="F22" s="58" t="s">
        <x:v>4453</x:v>
      </x:c>
      <x:c r="G22" s="37"/>
      <x:c r="H22" s="22">
        <x:v>5</x:v>
      </x:c>
      <x:c r="I22" s="16"/>
      <x:c r="J22" s="32"/>
      <x:c r="K22" s="58"/>
      <x:c r="L22" s="32"/>
      <x:c r="M22" s="59"/>
      <x:c r="N22" s="60"/>
      <x:c r="O22" s="61"/>
      <x:c r="P22" s="60"/>
      <x:c r="Q22" s="60"/>
      <x:c r="R22" s="60"/>
      <x:c r="S22" s="55"/>
    </x:row>
    <x:row r="23" spans="1:19" customHeight="1">
      <x:c r="A23" s="56" t="str">
        <x:f t="shared" si="0"/>
        <x:v>create (a22: Line{gid: 'HBSGSJ(SG)01_001_03_L06_PR', class: 'Line', name: '사가시집01_시001_3_행06', origintext: '我思我親。', translationK: '', number: '6'})</x:v>
      </x:c>
      <x:c r="B23" s="57">
        <x:v>22</x:v>
      </x:c>
      <x:c r="C23" s="15" t="s">
        <x:v>1796</x:v>
      </x:c>
      <x:c r="D23" s="16" t="s">
        <x:v>4476</x:v>
      </x:c>
      <x:c r="E23" s="36" t="s">
        <x:v>3059</x:v>
      </x:c>
      <x:c r="F23" s="58" t="s">
        <x:v>4477</x:v>
      </x:c>
      <x:c r="G23" s="37"/>
      <x:c r="H23" s="22">
        <x:v>6</x:v>
      </x:c>
      <x:c r="I23" s="16"/>
      <x:c r="J23" s="32"/>
      <x:c r="K23" s="58"/>
      <x:c r="L23" s="32"/>
      <x:c r="M23" s="59"/>
      <x:c r="N23" s="60"/>
      <x:c r="O23" s="60"/>
      <x:c r="P23" s="60"/>
      <x:c r="Q23" s="60"/>
      <x:c r="R23" s="60"/>
      <x:c r="S23" s="55"/>
    </x:row>
    <x:row r="24" spans="1:19" customHeight="1">
      <x:c r="A24" s="56" t="str">
        <x:f t="shared" si="0"/>
        <x:v>create (a23: Line{gid: 'HBSGSJ(SG)01_001_03_L07_PR', class: 'Line', name: '사가시집01_시001_3_행07', origintext: '我有兄弟。', translationK: '', number: '7'})</x:v>
      </x:c>
      <x:c r="B24" s="57">
        <x:v>23</x:v>
      </x:c>
      <x:c r="C24" s="15" t="s">
        <x:v>578</x:v>
      </x:c>
      <x:c r="D24" s="16" t="s">
        <x:v>4476</x:v>
      </x:c>
      <x:c r="E24" s="36" t="s">
        <x:v>3041</x:v>
      </x:c>
      <x:c r="F24" s="58" t="s">
        <x:v>1444</x:v>
      </x:c>
      <x:c r="G24" s="37"/>
      <x:c r="H24" s="22">
        <x:v>7</x:v>
      </x:c>
      <x:c r="I24" s="22"/>
      <x:c r="J24" s="32"/>
      <x:c r="K24" s="58"/>
      <x:c r="L24" s="32"/>
      <x:c r="M24" s="59"/>
      <x:c r="N24" s="60"/>
      <x:c r="O24" s="60"/>
      <x:c r="P24" s="60"/>
      <x:c r="Q24" s="60"/>
      <x:c r="R24" s="60"/>
      <x:c r="S24" s="55"/>
    </x:row>
    <x:row r="25" spans="1:19" customHeight="1">
      <x:c r="A25" s="56" t="str">
        <x:f t="shared" si="0"/>
        <x:v>create (a24: Line{gid: 'HBSGSJ(SG)01_001_03_L08_PR', class: 'Line', name: '사가시집01_시001_3_행08', origintext: '能念我遠人。', translationK: '', number: '8'})</x:v>
      </x:c>
      <x:c r="B25" s="57">
        <x:v>24</x:v>
      </x:c>
      <x:c r="C25" s="15" t="s">
        <x:v>1794</x:v>
      </x:c>
      <x:c r="D25" s="16" t="s">
        <x:v>4476</x:v>
      </x:c>
      <x:c r="E25" s="36" t="s">
        <x:v>1866</x:v>
      </x:c>
      <x:c r="F25" s="58" t="s">
        <x:v>1453</x:v>
      </x:c>
      <x:c r="G25" s="37"/>
      <x:c r="H25" s="22">
        <x:v>8</x:v>
      </x:c>
      <x:c r="I25" s="22"/>
      <x:c r="J25" s="32"/>
      <x:c r="K25" s="58"/>
      <x:c r="L25" s="32"/>
      <x:c r="M25" s="59"/>
      <x:c r="N25" s="60"/>
      <x:c r="O25" s="60"/>
      <x:c r="P25" s="60"/>
      <x:c r="Q25" s="60"/>
      <x:c r="R25" s="60"/>
      <x:c r="S25" s="55"/>
    </x:row>
    <x:row r="26" spans="1:19" customHeight="1">
      <x:c r="A26" s="56" t="str">
        <x:f t="shared" si="0"/>
        <x:v>create (a25: Line{gid: 'HBSGSJ(SG)01_001_04_L01_PR', class: 'Line', name: '사가시집01_시001_4_행01', origintext: '有蔚其林。', translationK: '', number: '1'})</x:v>
      </x:c>
      <x:c r="B26" s="57">
        <x:v>25</x:v>
      </x:c>
      <x:c r="C26" s="15" t="s">
        <x:v>1803</x:v>
      </x:c>
      <x:c r="D26" s="16" t="s">
        <x:v>4476</x:v>
      </x:c>
      <x:c r="E26" s="36" t="s">
        <x:v>3086</x:v>
      </x:c>
      <x:c r="F26" s="58" t="s">
        <x:v>4466</x:v>
      </x:c>
      <x:c r="G26" s="37"/>
      <x:c r="H26" s="22">
        <x:v>1</x:v>
      </x:c>
      <x:c r="I26" s="22"/>
      <x:c r="J26" s="32"/>
      <x:c r="K26" s="58"/>
      <x:c r="L26" s="32"/>
      <x:c r="M26" s="59"/>
      <x:c r="N26" s="60"/>
      <x:c r="O26" s="60"/>
      <x:c r="P26" s="60"/>
      <x:c r="Q26" s="60"/>
      <x:c r="R26" s="60"/>
      <x:c r="S26" s="55"/>
    </x:row>
    <x:row r="27" spans="1:19" customHeight="1">
      <x:c r="A27" s="56" t="str">
        <x:f t="shared" si="0"/>
        <x:v>create (a26: Line{gid: 'HBSGSJ(SG)01_001_04_L02_PR', class: 'Line', name: '사가시집01_시001_4_행02', origintext: '有集維烏。', translationK: '', number: '2'})</x:v>
      </x:c>
      <x:c r="B27" s="57">
        <x:v>26</x:v>
      </x:c>
      <x:c r="C27" s="15" t="s">
        <x:v>3660</x:v>
      </x:c>
      <x:c r="D27" s="16" t="s">
        <x:v>4476</x:v>
      </x:c>
      <x:c r="E27" s="36" t="s">
        <x:v>1872</x:v>
      </x:c>
      <x:c r="F27" s="58" t="s">
        <x:v>1601</x:v>
      </x:c>
      <x:c r="G27" s="37"/>
      <x:c r="H27" s="22">
        <x:v>2</x:v>
      </x:c>
      <x:c r="I27" s="22"/>
      <x:c r="J27" s="32"/>
      <x:c r="K27" s="58"/>
      <x:c r="L27" s="32"/>
      <x:c r="M27" s="59"/>
      <x:c r="N27" s="60"/>
      <x:c r="O27" s="60"/>
      <x:c r="P27" s="60"/>
      <x:c r="Q27" s="60"/>
      <x:c r="R27" s="60"/>
      <x:c r="S27" s="55"/>
    </x:row>
    <x:row r="28" spans="1:19" customHeight="1">
      <x:c r="A28" s="56" t="str">
        <x:f t="shared" si="0"/>
        <x:v>create (a27: Line{gid: 'HBSGSJ(SG)01_001_04_L03_PR', class: 'Line', name: '사가시집01_시001_4_행03', origintext: '其鳴啞啞。', translationK: '', number: '3'})</x:v>
      </x:c>
      <x:c r="B28" s="57">
        <x:v>27</x:v>
      </x:c>
      <x:c r="C28" s="15" t="s">
        <x:v>1801</x:v>
      </x:c>
      <x:c r="D28" s="16" t="s">
        <x:v>4476</x:v>
      </x:c>
      <x:c r="E28" s="36" t="s">
        <x:v>1850</x:v>
      </x:c>
      <x:c r="F28" s="58" t="s">
        <x:v>826</x:v>
      </x:c>
      <x:c r="G28" s="38"/>
      <x:c r="H28" s="22">
        <x:v>3</x:v>
      </x:c>
      <x:c r="I28" s="22"/>
      <x:c r="J28" s="32"/>
      <x:c r="K28" s="58"/>
      <x:c r="L28" s="32"/>
      <x:c r="M28" s="59"/>
      <x:c r="N28" s="60"/>
      <x:c r="O28" s="60"/>
      <x:c r="P28" s="60"/>
      <x:c r="Q28" s="60"/>
      <x:c r="R28" s="60"/>
      <x:c r="S28" s="55"/>
    </x:row>
    <x:row r="29" spans="1:19" customHeight="1">
      <x:c r="A29" s="56" t="str">
        <x:f t="shared" si="0"/>
        <x:v>create (a28: Line{gid: 'HBSGSJ(SG)01_001_04_L04_PR', class: 'Line', name: '사가시집01_시001_4_행04', origintext: '誰敎汝反哺。', translationK: '', number: '4'})</x:v>
      </x:c>
      <x:c r="B29" s="57">
        <x:v>28</x:v>
      </x:c>
      <x:c r="C29" s="15" t="s">
        <x:v>1799</x:v>
      </x:c>
      <x:c r="D29" s="16" t="s">
        <x:v>4476</x:v>
      </x:c>
      <x:c r="E29" s="36" t="s">
        <x:v>3063</x:v>
      </x:c>
      <x:c r="F29" s="58" t="s">
        <x:v>1141</x:v>
      </x:c>
      <x:c r="G29" s="37"/>
      <x:c r="H29" s="22">
        <x:v>4</x:v>
      </x:c>
      <x:c r="I29" s="22"/>
      <x:c r="J29" s="32"/>
      <x:c r="K29" s="58"/>
      <x:c r="L29" s="32"/>
      <x:c r="M29" s="59"/>
      <x:c r="N29" s="60"/>
      <x:c r="O29" s="60"/>
      <x:c r="P29" s="60"/>
      <x:c r="Q29" s="60"/>
      <x:c r="R29" s="60"/>
      <x:c r="S29" s="55"/>
    </x:row>
    <x:row r="30" spans="1:19" customHeight="1">
      <x:c r="A30" s="56" t="str">
        <x:f t="shared" si="0"/>
        <x:v>create (a29: Line{gid: 'HBSGSJ(SG)01_001_04_L05_PR', class: 'Line', name: '사가시집01_시001_4_행05', origintext: '我行于邁。', translationK: '', number: '5'})</x:v>
      </x:c>
      <x:c r="B30" s="57">
        <x:v>29</x:v>
      </x:c>
      <x:c r="C30" s="15" t="s">
        <x:v>3649</x:v>
      </x:c>
      <x:c r="D30" s="16" t="s">
        <x:v>4476</x:v>
      </x:c>
      <x:c r="E30" s="36" t="s">
        <x:v>3076</x:v>
      </x:c>
      <x:c r="F30" s="58" t="s">
        <x:v>1425</x:v>
      </x:c>
      <x:c r="G30" s="37"/>
      <x:c r="H30" s="22">
        <x:v>5</x:v>
      </x:c>
      <x:c r="I30" s="22"/>
      <x:c r="J30" s="32"/>
      <x:c r="K30" s="58"/>
      <x:c r="L30" s="32"/>
      <x:c r="M30" s="59"/>
      <x:c r="N30" s="60"/>
      <x:c r="O30" s="60"/>
      <x:c r="P30" s="60"/>
      <x:c r="Q30" s="60"/>
      <x:c r="R30" s="60"/>
      <x:c r="S30" s="55"/>
    </x:row>
    <x:row r="31" spans="1:19" customHeight="1">
      <x:c r="A31" s="56" t="str">
        <x:f t="shared" si="0"/>
        <x:v>create (a30: Line{gid: 'HBSGSJ(SG)01_001_04_L06_PR', class: 'Line', name: '사가시집01_시001_4_행06', origintext: '歲月其徂。', translationK: '', number: '6'})</x:v>
      </x:c>
      <x:c r="B31" s="57">
        <x:v>30</x:v>
      </x:c>
      <x:c r="C31" s="15" t="s">
        <x:v>1802</x:v>
      </x:c>
      <x:c r="D31" s="16" t="s">
        <x:v>4476</x:v>
      </x:c>
      <x:c r="E31" s="36" t="s">
        <x:v>1864</x:v>
      </x:c>
      <x:c r="F31" s="58" t="s">
        <x:v>4456</x:v>
      </x:c>
      <x:c r="G31" s="37"/>
      <x:c r="H31" s="22">
        <x:v>6</x:v>
      </x:c>
      <x:c r="I31" s="22"/>
      <x:c r="J31" s="32"/>
      <x:c r="K31" s="58"/>
      <x:c r="L31" s="32"/>
      <x:c r="M31" s="59"/>
      <x:c r="N31" s="60"/>
      <x:c r="O31" s="60"/>
      <x:c r="P31" s="60"/>
      <x:c r="Q31" s="60"/>
      <x:c r="R31" s="60"/>
      <x:c r="S31" s="55"/>
    </x:row>
    <x:row r="32" spans="1:19" customHeight="1">
      <x:c r="A32" s="56" t="str">
        <x:f t="shared" si="0"/>
        <x:v>create (a31: Line{gid: 'HBSGSJ(SG)01_001_04_L07_PR', class: 'Line', name: '사가시집01_시001_4_행07', origintext: '我姑陟彼岵兮。', translationK: '', number: '7'})</x:v>
      </x:c>
      <x:c r="B32" s="57">
        <x:v>31</x:v>
      </x:c>
      <x:c r="C32" s="15" t="s">
        <x:v>3652</x:v>
      </x:c>
      <x:c r="D32" s="16" t="s">
        <x:v>4476</x:v>
      </x:c>
      <x:c r="E32" s="36" t="s">
        <x:v>1870</x:v>
      </x:c>
      <x:c r="F32" s="58" t="s">
        <x:v>1442</x:v>
      </x:c>
      <x:c r="G32" s="37"/>
      <x:c r="H32" s="22">
        <x:v>7</x:v>
      </x:c>
      <x:c r="I32" s="16"/>
      <x:c r="J32" s="32"/>
      <x:c r="K32" s="58"/>
      <x:c r="L32" s="32"/>
      <x:c r="M32" s="59"/>
      <x:c r="N32" s="60"/>
      <x:c r="O32" s="60"/>
      <x:c r="P32" s="60"/>
      <x:c r="Q32" s="60"/>
      <x:c r="R32" s="60"/>
      <x:c r="S32" s="55"/>
    </x:row>
    <x:row r="33" spans="1:19" customHeight="1">
      <x:c r="A33" s="56" t="str">
        <x:f t="shared" si="0"/>
        <x:v>create (a32: Line{gid: 'HBSGSJ(SG)01_001_04_L08_PR', class: 'Line', name: '사가시집01_시001_4_행08', origintext: '瞻望倚閭。', translationK: '', number: '8'})</x:v>
      </x:c>
      <x:c r="B33" s="57">
        <x:v>32</x:v>
      </x:c>
      <x:c r="C33" s="15" t="s">
        <x:v>3654</x:v>
      </x:c>
      <x:c r="D33" s="16" t="s">
        <x:v>4476</x:v>
      </x:c>
      <x:c r="E33" s="36" t="s">
        <x:v>3090</x:v>
      </x:c>
      <x:c r="F33" s="58" t="s">
        <x:v>1567</x:v>
      </x:c>
      <x:c r="G33" s="52"/>
      <x:c r="H33" s="22">
        <x:v>8</x:v>
      </x:c>
      <x:c r="I33" s="16"/>
      <x:c r="J33" s="32"/>
      <x:c r="K33" s="58"/>
      <x:c r="L33" s="32"/>
      <x:c r="M33" s="59"/>
      <x:c r="N33" s="60"/>
      <x:c r="O33" s="60"/>
      <x:c r="P33" s="60"/>
      <x:c r="Q33" s="60"/>
      <x:c r="R33" s="60"/>
      <x:c r="S33" s="55"/>
    </x:row>
    <x:row r="34" spans="1:19" customHeight="1">
      <x:c r="A34" s="56" t="str">
        <x:f t="shared" si="0"/>
        <x:v>create (a33: Line{gid: 'HBSGSJ(SG)01_001_05_L01_PR', class: 'Line', name: '사가시집01_시001_5_행01', origintext: '靡怙匪母。', translationK: '', number: '1'})</x:v>
      </x:c>
      <x:c r="B34" s="57">
        <x:v>33</x:v>
      </x:c>
      <x:c r="C34" s="15" t="s">
        <x:v>3664</x:v>
      </x:c>
      <x:c r="D34" s="16" t="s">
        <x:v>4476</x:v>
      </x:c>
      <x:c r="E34" s="36" t="s">
        <x:v>3060</x:v>
      </x:c>
      <x:c r="F34" s="58" t="s">
        <x:v>4465</x:v>
      </x:c>
      <x:c r="G34" s="37"/>
      <x:c r="H34" s="22">
        <x:v>1</x:v>
      </x:c>
      <x:c r="I34" s="16"/>
      <x:c r="J34" s="32"/>
      <x:c r="K34" s="58"/>
      <x:c r="L34" s="32"/>
      <x:c r="M34" s="59"/>
      <x:c r="N34" s="60"/>
      <x:c r="O34" s="60"/>
      <x:c r="P34" s="60"/>
      <x:c r="Q34" s="60"/>
      <x:c r="R34" s="60"/>
      <x:c r="S34" s="55"/>
    </x:row>
    <x:row r="35" spans="1:19" customHeight="1">
      <x:c r="A35" s="56" t="str">
        <x:f t="shared" si="0"/>
        <x:v>create (a34: Line{gid: 'HBSGSJ(SG)01_001_05_L02_PR', class: 'Line', name: '사가시집01_시001_5_행02', origintext: '靡愛匪日。', translationK: '', number: '2'})</x:v>
      </x:c>
      <x:c r="B35" s="57">
        <x:v>34</x:v>
      </x:c>
      <x:c r="C35" s="15" t="s">
        <x:v>3667</x:v>
      </x:c>
      <x:c r="D35" s="16" t="s">
        <x:v>4476</x:v>
      </x:c>
      <x:c r="E35" s="36" t="s">
        <x:v>1852</x:v>
      </x:c>
      <x:c r="F35" s="58" t="s">
        <x:v>1441</x:v>
      </x:c>
      <x:c r="G35" s="37"/>
      <x:c r="H35" s="22">
        <x:v>2</x:v>
      </x:c>
      <x:c r="I35" s="16"/>
      <x:c r="J35" s="32"/>
      <x:c r="K35" s="58"/>
      <x:c r="L35" s="32"/>
      <x:c r="M35" s="59"/>
      <x:c r="N35" s="60"/>
      <x:c r="O35" s="60"/>
      <x:c r="P35" s="60"/>
      <x:c r="Q35" s="60"/>
      <x:c r="R35" s="60"/>
      <x:c r="S35" s="55"/>
    </x:row>
    <x:row r="36" spans="1:19" customHeight="1">
      <x:c r="A36" s="56" t="str">
        <x:f t="shared" si="0"/>
        <x:v>create (a35: Line{gid: 'HBSGSJ(SG)01_001_05_L03_PR', class: 'Line', name: '사가시집01_시001_5_행03', origintext: '言旋言歸。', translationK: '', number: '3'})</x:v>
      </x:c>
      <x:c r="B36" s="57">
        <x:v>35</x:v>
      </x:c>
      <x:c r="C36" s="15" t="s">
        <x:v>3658</x:v>
      </x:c>
      <x:c r="D36" s="16" t="s">
        <x:v>4476</x:v>
      </x:c>
      <x:c r="E36" s="36" t="s">
        <x:v>3093</x:v>
      </x:c>
      <x:c r="F36" s="58" t="s">
        <x:v>1598</x:v>
      </x:c>
      <x:c r="G36" s="52"/>
      <x:c r="H36" s="22">
        <x:v>3</x:v>
      </x:c>
      <x:c r="I36" s="16"/>
      <x:c r="J36" s="32"/>
      <x:c r="K36" s="58"/>
      <x:c r="L36" s="32"/>
      <x:c r="M36" s="59"/>
      <x:c r="N36" s="60"/>
      <x:c r="O36" s="60"/>
      <x:c r="P36" s="60"/>
      <x:c r="Q36" s="60"/>
      <x:c r="R36" s="60"/>
      <x:c r="S36" s="55"/>
    </x:row>
    <x:row r="37" spans="1:19" customHeight="1">
      <x:c r="A37" s="56" t="str">
        <x:f t="shared" si="0"/>
        <x:v>create (a36: Line{gid: 'HBSGSJ(SG)01_001_05_L04_PR', class: 'Line', name: '사가시집01_시001_5_행04', origintext: '稱我壽爵。', translationK: '', number: '4'})</x:v>
      </x:c>
      <x:c r="B37" s="57">
        <x:v>36</x:v>
      </x:c>
      <x:c r="C37" s="15" t="s">
        <x:v>3651</x:v>
      </x:c>
      <x:c r="D37" s="16" t="s">
        <x:v>4476</x:v>
      </x:c>
      <x:c r="E37" s="36" t="s">
        <x:v>3042</x:v>
      </x:c>
      <x:c r="F37" s="58" t="s">
        <x:v>1447</x:v>
      </x:c>
      <x:c r="G37" s="37"/>
      <x:c r="H37" s="22">
        <x:v>4</x:v>
      </x:c>
      <x:c r="I37" s="16"/>
      <x:c r="J37" s="32"/>
      <x:c r="K37" s="58"/>
      <x:c r="L37" s="32"/>
      <x:c r="M37" s="60"/>
      <x:c r="N37" s="60"/>
      <x:c r="O37" s="60"/>
      <x:c r="P37" s="60"/>
      <x:c r="Q37" s="60"/>
      <x:c r="R37" s="60"/>
      <x:c r="S37" s="55"/>
    </x:row>
    <x:row r="38" spans="1:19" customHeight="1">
      <x:c r="A38" s="56" t="str">
        <x:f t="shared" si="0"/>
        <x:v>create (a37: Line{gid: 'HBSGSJ(SG)01_001_05_L05_PR', class: 'Line', name: '사가시집01_시001_5_행05', origintext: '母曰嗟余子行役。', translationK: '', number: '5'})</x:v>
      </x:c>
      <x:c r="B38" s="57">
        <x:v>37</x:v>
      </x:c>
      <x:c r="C38" s="15" t="s">
        <x:v>3675</x:v>
      </x:c>
      <x:c r="D38" s="16" t="s">
        <x:v>4476</x:v>
      </x:c>
      <x:c r="E38" s="36" t="s">
        <x:v>3103</x:v>
      </x:c>
      <x:c r="F38" s="58" t="s">
        <x:v>4244</x:v>
      </x:c>
      <x:c r="G38" s="52"/>
      <x:c r="H38" s="22">
        <x:v>5</x:v>
      </x:c>
      <x:c r="I38" s="16"/>
      <x:c r="J38" s="32"/>
      <x:c r="K38" s="58"/>
      <x:c r="L38" s="32"/>
      <x:c r="M38" s="60"/>
      <x:c r="N38" s="60"/>
      <x:c r="O38" s="60"/>
      <x:c r="P38" s="60"/>
      <x:c r="Q38" s="60"/>
      <x:c r="R38" s="60"/>
      <x:c r="S38" s="55"/>
    </x:row>
    <x:row r="39" spans="1:19" customHeight="1">
      <x:c r="A39" s="56" t="str">
        <x:f t="shared" si="0"/>
        <x:v>create (a38: Line{gid: 'HBSGSJ(SG)01_001_05_L06_PR', class: 'Line', name: '사가시집01_시001_5_행06', origintext: '王命是將。', translationK: '', number: '6'})</x:v>
      </x:c>
      <x:c r="B39" s="57">
        <x:v>38</x:v>
      </x:c>
      <x:c r="C39" s="15" t="s">
        <x:v>3659</x:v>
      </x:c>
      <x:c r="D39" s="16" t="s">
        <x:v>4476</x:v>
      </x:c>
      <x:c r="E39" s="36" t="s">
        <x:v>3048</x:v>
      </x:c>
      <x:c r="F39" s="58" t="s">
        <x:v>1456</x:v>
      </x:c>
      <x:c r="G39" s="37"/>
      <x:c r="H39" s="22">
        <x:v>6</x:v>
      </x:c>
      <x:c r="I39" s="16"/>
      <x:c r="J39" s="32"/>
      <x:c r="K39" s="58"/>
      <x:c r="L39" s="32"/>
      <x:c r="M39" s="59"/>
      <x:c r="N39" s="60"/>
      <x:c r="O39" s="60"/>
      <x:c r="P39" s="60"/>
      <x:c r="Q39" s="60"/>
      <x:c r="R39" s="60"/>
      <x:c r="S39" s="55"/>
    </x:row>
    <x:row r="40" spans="1:19" customHeight="1">
      <x:c r="A40" s="56" t="str">
        <x:f t="shared" si="0"/>
        <x:v>create (a39: Line{gid: 'HBSGSJ(SG)01_001_05_L07_PR', class: 'Line', name: '사가시집01_시001_5_행07', origintext: '曰旣覯止。', translationK: '', number: '7'})</x:v>
      </x:c>
      <x:c r="B40" s="57">
        <x:v>39</x:v>
      </x:c>
      <x:c r="C40" s="15" t="s">
        <x:v>3674</x:v>
      </x:c>
      <x:c r="D40" s="16" t="s">
        <x:v>4476</x:v>
      </x:c>
      <x:c r="E40" s="36" t="s">
        <x:v>1829</x:v>
      </x:c>
      <x:c r="F40" s="58" t="s">
        <x:v>1451</x:v>
      </x:c>
      <x:c r="G40" s="52"/>
      <x:c r="H40" s="22">
        <x:v>7</x:v>
      </x:c>
      <x:c r="I40" s="16"/>
      <x:c r="J40" s="32"/>
      <x:c r="K40" s="58"/>
      <x:c r="L40" s="32"/>
      <x:c r="M40" s="60"/>
      <x:c r="N40" s="60"/>
      <x:c r="O40" s="60"/>
      <x:c r="P40" s="60"/>
      <x:c r="Q40" s="60"/>
      <x:c r="R40" s="60"/>
      <x:c r="S40" s="55"/>
    </x:row>
    <x:row r="41" spans="1:19" customHeight="1">
      <x:c r="A41" s="56" t="str">
        <x:f t="shared" si="0"/>
        <x:v>create (a40: Line{gid: 'HBSGSJ(SG)01_001_05_L08_PR', class: 'Line', name: '사가시집01_시001_5_행08', origintext: '其樂未央。', translationK: '', number: '8'})</x:v>
      </x:c>
      <x:c r="B41" s="57">
        <x:v>40</x:v>
      </x:c>
      <x:c r="C41" s="15" t="s">
        <x:v>3670</x:v>
      </x:c>
      <x:c r="D41" s="16" t="s">
        <x:v>4476</x:v>
      </x:c>
      <x:c r="E41" s="36" t="s">
        <x:v>3058</x:v>
      </x:c>
      <x:c r="F41" s="58" t="s">
        <x:v>1420</x:v>
      </x:c>
      <x:c r="G41" s="37"/>
      <x:c r="H41" s="22">
        <x:v>8</x:v>
      </x:c>
      <x:c r="I41" s="16"/>
      <x:c r="J41" s="32"/>
      <x:c r="K41" s="58"/>
      <x:c r="L41" s="32"/>
      <x:c r="M41" s="60"/>
      <x:c r="N41" s="60"/>
      <x:c r="O41" s="60"/>
      <x:c r="P41" s="60"/>
      <x:c r="Q41" s="60"/>
      <x:c r="R41" s="60"/>
      <x:c r="S41" s="55"/>
    </x:row>
    <x:row r="42" spans="1:19" customHeight="1">
      <x:c r="A42" s="56" t="str">
        <x:f t="shared" si="0"/>
        <x:v>create (a41: Line{gid: 'HBSGSJ(SG)01_001_06_L01_PR', class: 'Line', name: '사가시집01_시001_6_행01', origintext: '張仲孝友。', translationK: '', number: '1'})</x:v>
      </x:c>
      <x:c r="B42" s="57">
        <x:v>41</x:v>
      </x:c>
      <x:c r="C42" s="15" t="s">
        <x:v>3666</x:v>
      </x:c>
      <x:c r="D42" s="16" t="s">
        <x:v>4476</x:v>
      </x:c>
      <x:c r="E42" s="36" t="s">
        <x:v>3077</x:v>
      </x:c>
      <x:c r="F42" s="58" t="s">
        <x:v>1448</x:v>
      </x:c>
      <x:c r="G42" s="52"/>
      <x:c r="H42" s="22">
        <x:v>1</x:v>
      </x:c>
      <x:c r="I42" s="16"/>
      <x:c r="J42" s="32"/>
      <x:c r="K42" s="58"/>
      <x:c r="L42" s="32"/>
      <x:c r="M42" s="60"/>
      <x:c r="N42" s="60"/>
      <x:c r="O42" s="60"/>
      <x:c r="P42" s="60"/>
      <x:c r="Q42" s="60"/>
      <x:c r="R42" s="60"/>
      <x:c r="S42" s="55"/>
    </x:row>
    <x:row r="43" spans="1:19" customHeight="1">
      <x:c r="A43" s="56" t="str">
        <x:f t="shared" si="0"/>
        <x:v>create (a42: Line{gid: 'HBSGSJ(SG)01_001_06_L02_PR', class: 'Line', name: '사가시집01_시001_6_행02', origintext: '令聞令德。', translationK: '', number: '2'})</x:v>
      </x:c>
      <x:c r="B43" s="57">
        <x:v>42</x:v>
      </x:c>
      <x:c r="C43" s="15" t="s">
        <x:v>3662</x:v>
      </x:c>
      <x:c r="D43" s="16" t="s">
        <x:v>4476</x:v>
      </x:c>
      <x:c r="E43" s="36" t="s">
        <x:v>1854</x:v>
      </x:c>
      <x:c r="F43" s="58" t="s">
        <x:v>4457</x:v>
      </x:c>
      <x:c r="G43" s="52"/>
      <x:c r="H43" s="22">
        <x:v>2</x:v>
      </x:c>
      <x:c r="I43" s="16"/>
      <x:c r="J43" s="32"/>
      <x:c r="K43" s="58"/>
      <x:c r="L43" s="32"/>
      <x:c r="M43" s="60"/>
      <x:c r="N43" s="60"/>
      <x:c r="O43" s="60"/>
      <x:c r="P43" s="60"/>
      <x:c r="Q43" s="60"/>
      <x:c r="R43" s="60"/>
      <x:c r="S43" s="55"/>
    </x:row>
    <x:row r="44" spans="1:19" customHeight="1">
      <x:c r="A44" s="56" t="str">
        <x:f t="shared" si="0"/>
        <x:v>create (a43: Line{gid: 'HBSGSJ(SG)01_001_06_L03_PR', class: 'Line', name: '사가시집01_시001_6_행03', origintext: '允也左司。', translationK: '', number: '3'})</x:v>
      </x:c>
      <x:c r="B44" s="57">
        <x:v>43</x:v>
      </x:c>
      <x:c r="C44" s="15" t="s">
        <x:v>3672</x:v>
      </x:c>
      <x:c r="D44" s="16" t="s">
        <x:v>4476</x:v>
      </x:c>
      <x:c r="E44" s="36" t="s">
        <x:v>1841</x:v>
      </x:c>
      <x:c r="F44" s="58" t="s">
        <x:v>1455</x:v>
      </x:c>
      <x:c r="G44" s="52"/>
      <x:c r="H44" s="22">
        <x:v>3</x:v>
      </x:c>
      <x:c r="I44" s="16"/>
      <x:c r="J44" s="32"/>
      <x:c r="K44" s="58"/>
      <x:c r="L44" s="32"/>
      <x:c r="M44" s="60"/>
      <x:c r="N44" s="60"/>
      <x:c r="O44" s="60"/>
      <x:c r="P44" s="60"/>
      <x:c r="Q44" s="60"/>
      <x:c r="R44" s="60"/>
      <x:c r="S44" s="55"/>
    </x:row>
    <x:row r="45" spans="1:19" customHeight="1">
      <x:c r="A45" s="56" t="str">
        <x:f t="shared" si="0"/>
        <x:v>create (a44: Line{gid: 'HBSGSJ(SG)01_001_06_L04_PR', class: 'Line', name: '사가시집01_시001_6_행04', origintext: '以嗣以續。', translationK: '', number: '4'})</x:v>
      </x:c>
      <x:c r="B45" s="57">
        <x:v>44</x:v>
      </x:c>
      <x:c r="C45" s="15" t="s">
        <x:v>3657</x:v>
      </x:c>
      <x:c r="D45" s="16" t="s">
        <x:v>4476</x:v>
      </x:c>
      <x:c r="E45" s="36" t="s">
        <x:v>3085</x:v>
      </x:c>
      <x:c r="F45" s="58" t="s">
        <x:v>1619</x:v>
      </x:c>
      <x:c r="G45" s="52"/>
      <x:c r="H45" s="22">
        <x:v>4</x:v>
      </x:c>
      <x:c r="I45" s="16"/>
      <x:c r="J45" s="32"/>
      <x:c r="K45" s="58"/>
      <x:c r="L45" s="32"/>
      <x:c r="M45" s="60"/>
      <x:c r="N45" s="60"/>
      <x:c r="O45" s="60"/>
      <x:c r="P45" s="60"/>
      <x:c r="Q45" s="60"/>
      <x:c r="R45" s="60"/>
      <x:c r="S45" s="55"/>
    </x:row>
    <x:row r="46" spans="1:19" customHeight="1">
      <x:c r="A46" s="56" t="str">
        <x:f t="shared" si="0"/>
        <x:v>create (a45: Line{gid: 'HBSGSJ(SG)01_001_06_L05_PR', class: 'Line', name: '사가시집01_시001_6_행05', origintext: '求忠於孝。', translationK: '', number: '5'})</x:v>
      </x:c>
      <x:c r="B46" s="57">
        <x:v>45</x:v>
      </x:c>
      <x:c r="C46" s="15" t="s">
        <x:v>3661</x:v>
      </x:c>
      <x:c r="D46" s="16" t="s">
        <x:v>4476</x:v>
      </x:c>
      <x:c r="E46" s="36" t="s">
        <x:v>1838</x:v>
      </x:c>
      <x:c r="F46" s="58" t="s">
        <x:v>1134</x:v>
      </x:c>
      <x:c r="G46" s="52"/>
      <x:c r="H46" s="22">
        <x:v>5</x:v>
      </x:c>
      <x:c r="I46" s="16"/>
      <x:c r="J46" s="32"/>
      <x:c r="K46" s="58"/>
      <x:c r="L46" s="32"/>
      <x:c r="M46" s="60"/>
      <x:c r="N46" s="60"/>
      <x:c r="O46" s="60"/>
      <x:c r="P46" s="60"/>
      <x:c r="Q46" s="60"/>
      <x:c r="R46" s="60"/>
      <x:c r="S46" s="55"/>
    </x:row>
    <x:row r="47" spans="1:19" customHeight="1">
      <x:c r="A47" s="56" t="str">
        <x:f t="shared" si="0"/>
        <x:v>create (a46: Line{gid: 'HBSGSJ(SG)01_001_06_L06_PR', class: 'Line', name: '사가시집01_시001_6_행06', origintext: '天子之錫。', translationK: '', number: '6'})</x:v>
      </x:c>
      <x:c r="B47" s="57">
        <x:v>46</x:v>
      </x:c>
      <x:c r="C47" s="15" t="s">
        <x:v>3668</x:v>
      </x:c>
      <x:c r="D47" s="16" t="s">
        <x:v>4476</x:v>
      </x:c>
      <x:c r="E47" s="36" t="s">
        <x:v>558</x:v>
      </x:c>
      <x:c r="F47" s="58" t="s">
        <x:v>4454</x:v>
      </x:c>
      <x:c r="G47" s="52"/>
      <x:c r="H47" s="22">
        <x:v>6</x:v>
      </x:c>
      <x:c r="I47" s="16"/>
      <x:c r="J47" s="32"/>
      <x:c r="K47" s="58"/>
      <x:c r="L47" s="32"/>
      <x:c r="M47" s="60"/>
      <x:c r="N47" s="60"/>
      <x:c r="O47" s="60"/>
      <x:c r="P47" s="60"/>
      <x:c r="Q47" s="60"/>
      <x:c r="R47" s="60"/>
      <x:c r="S47" s="55"/>
    </x:row>
    <x:row r="48" spans="1:19" customHeight="1">
      <x:c r="A48" s="56" t="str">
        <x:f t="shared" si="0"/>
        <x:v>create (a47: Line{gid: 'HBSGSJ(SG)01_001_06_L07_PR', class: 'Line', name: '사가시집01_시001_6_행07', origintext: '天子之錫。', translationK: '', number: '7'})</x:v>
      </x:c>
      <x:c r="B48" s="57">
        <x:v>47</x:v>
      </x:c>
      <x:c r="C48" s="15" t="s">
        <x:v>3669</x:v>
      </x:c>
      <x:c r="D48" s="16" t="s">
        <x:v>4476</x:v>
      </x:c>
      <x:c r="E48" s="36" t="s">
        <x:v>3051</x:v>
      </x:c>
      <x:c r="F48" s="58" t="s">
        <x:v>4454</x:v>
      </x:c>
      <x:c r="G48" s="52"/>
      <x:c r="H48" s="22">
        <x:v>7</x:v>
      </x:c>
      <x:c r="I48" s="16"/>
      <x:c r="J48" s="32"/>
      <x:c r="K48" s="58"/>
      <x:c r="L48" s="32"/>
      <x:c r="M48" s="60"/>
      <x:c r="N48" s="60"/>
      <x:c r="O48" s="60"/>
      <x:c r="P48" s="60"/>
      <x:c r="Q48" s="60"/>
      <x:c r="R48" s="60"/>
      <x:c r="S48" s="55"/>
    </x:row>
    <x:row r="49" spans="1:19" customHeight="1">
      <x:c r="A49" s="56" t="str">
        <x:f t="shared" si="0"/>
        <x:v>create (a48: Line{gid: 'HBSGSJ(SG)01_001_06_L08_PR', class: 'Line', name: '사가시집01_시001_6_행08', origintext: '維張侯是式。', translationK: '', number: '8'})</x:v>
      </x:c>
      <x:c r="B49" s="57">
        <x:v>48</x:v>
      </x:c>
      <x:c r="C49" s="15" t="s">
        <x:v>3665</x:v>
      </x:c>
      <x:c r="D49" s="16" t="s">
        <x:v>4476</x:v>
      </x:c>
      <x:c r="E49" s="36" t="s">
        <x:v>3043</x:v>
      </x:c>
      <x:c r="F49" s="58" t="s">
        <x:v>1457</x:v>
      </x:c>
      <x:c r="G49" s="34"/>
      <x:c r="H49" s="22">
        <x:v>8</x:v>
      </x:c>
      <x:c r="I49" s="22"/>
      <x:c r="J49" s="32"/>
      <x:c r="K49" s="58"/>
      <x:c r="L49" s="32"/>
      <x:c r="M49" s="60"/>
      <x:c r="N49" s="60"/>
      <x:c r="O49" s="60"/>
      <x:c r="P49" s="60"/>
      <x:c r="Q49" s="60"/>
      <x:c r="R49" s="60"/>
      <x:c r="S49" s="55"/>
    </x:row>
    <x:row r="50" spans="1:19" customHeight="1">
      <x:c r="A50" s="56"/>
      <x:c r="B50" s="57"/>
      <x:c r="C50" s="16"/>
      <x:c r="D50" s="16"/>
      <x:c r="E50" s="36"/>
      <x:c r="F50" s="58"/>
      <x:c r="G50" s="34"/>
      <x:c r="H50" s="22"/>
      <x:c r="I50" s="22"/>
      <x:c r="J50" s="32"/>
      <x:c r="K50" s="58"/>
      <x:c r="L50" s="32"/>
      <x:c r="M50" s="60"/>
      <x:c r="N50" s="60"/>
      <x:c r="O50" s="60"/>
      <x:c r="P50" s="60"/>
      <x:c r="Q50" s="60"/>
      <x:c r="R50" s="60"/>
      <x:c r="S50" s="55"/>
    </x:row>
    <x:row r="51" spans="1:19" customHeight="1">
      <x:c r="A51" s="56"/>
      <x:c r="B51" s="57"/>
      <x:c r="C51" s="16"/>
      <x:c r="D51" s="16"/>
      <x:c r="E51" s="36"/>
      <x:c r="F51" s="58"/>
      <x:c r="G51" s="34"/>
      <x:c r="H51" s="22"/>
      <x:c r="I51" s="22"/>
      <x:c r="J51" s="32"/>
      <x:c r="K51" s="58"/>
      <x:c r="L51" s="32"/>
      <x:c r="M51" s="59"/>
      <x:c r="N51" s="59"/>
      <x:c r="O51" s="60"/>
      <x:c r="P51" s="60"/>
      <x:c r="Q51" s="60"/>
      <x:c r="R51" s="60"/>
      <x:c r="S51" s="55"/>
    </x:row>
    <x:row r="52" spans="1:19" customHeight="1">
      <x:c r="A52" s="56"/>
      <x:c r="B52" s="57"/>
      <x:c r="C52" s="16"/>
      <x:c r="D52" s="16"/>
      <x:c r="E52" s="36"/>
      <x:c r="F52" s="58"/>
      <x:c r="G52" s="34"/>
      <x:c r="H52" s="22"/>
      <x:c r="I52" s="22"/>
      <x:c r="J52" s="32"/>
      <x:c r="K52" s="58"/>
      <x:c r="L52" s="32"/>
      <x:c r="M52" s="59"/>
      <x:c r="N52" s="59"/>
      <x:c r="O52" s="60"/>
      <x:c r="P52" s="60"/>
      <x:c r="Q52" s="60"/>
      <x:c r="R52" s="60"/>
      <x:c r="S52" s="55"/>
    </x:row>
    <x:row r="53" spans="1:19" customHeight="1">
      <x:c r="A53" s="56"/>
      <x:c r="B53" s="57"/>
      <x:c r="C53" s="16"/>
      <x:c r="D53" s="16"/>
      <x:c r="E53" s="36"/>
      <x:c r="F53" s="58"/>
      <x:c r="G53" s="34"/>
      <x:c r="H53" s="22"/>
      <x:c r="I53" s="22"/>
      <x:c r="J53" s="32"/>
      <x:c r="K53" s="58"/>
      <x:c r="L53" s="32"/>
      <x:c r="M53" s="59"/>
      <x:c r="N53" s="59"/>
      <x:c r="O53" s="60"/>
      <x:c r="P53" s="60"/>
      <x:c r="Q53" s="60"/>
      <x:c r="R53" s="60"/>
      <x:c r="S53" s="55"/>
    </x:row>
    <x:row r="54" spans="1:19" customHeight="1">
      <x:c r="A54" s="56"/>
      <x:c r="B54" s="57"/>
      <x:c r="C54" s="16"/>
      <x:c r="D54" s="16"/>
      <x:c r="E54" s="36"/>
      <x:c r="F54" s="58"/>
      <x:c r="G54" s="40"/>
      <x:c r="H54" s="22"/>
      <x:c r="I54" s="22"/>
      <x:c r="J54" s="32"/>
      <x:c r="K54" s="58"/>
      <x:c r="L54" s="32"/>
      <x:c r="M54" s="59"/>
      <x:c r="N54" s="59"/>
      <x:c r="O54" s="60"/>
      <x:c r="P54" s="60"/>
      <x:c r="Q54" s="60"/>
      <x:c r="R54" s="60"/>
      <x:c r="S54" s="55"/>
    </x:row>
    <x:row r="55" spans="1:19" customHeight="1">
      <x:c r="A55" s="56"/>
      <x:c r="B55" s="57"/>
      <x:c r="C55" s="16"/>
      <x:c r="D55" s="16"/>
      <x:c r="E55" s="36"/>
      <x:c r="F55" s="58"/>
      <x:c r="G55" s="39"/>
      <x:c r="H55" s="22"/>
      <x:c r="I55" s="22"/>
      <x:c r="J55" s="32"/>
      <x:c r="K55" s="58"/>
      <x:c r="L55" s="32"/>
      <x:c r="M55" s="59"/>
      <x:c r="N55" s="59"/>
      <x:c r="O55" s="60"/>
      <x:c r="P55" s="60"/>
      <x:c r="Q55" s="60"/>
      <x:c r="R55" s="60"/>
      <x:c r="S55" s="55"/>
    </x:row>
    <x:row r="56" spans="1:19" customHeight="1">
      <x:c r="A56" s="56"/>
      <x:c r="B56" s="57"/>
      <x:c r="C56" s="16"/>
      <x:c r="D56" s="16"/>
      <x:c r="E56" s="36"/>
      <x:c r="F56" s="58"/>
      <x:c r="G56" s="34"/>
      <x:c r="H56" s="22"/>
      <x:c r="I56" s="22"/>
      <x:c r="J56" s="32"/>
      <x:c r="K56" s="58"/>
      <x:c r="L56" s="32"/>
      <x:c r="M56" s="59"/>
      <x:c r="N56" s="59"/>
      <x:c r="O56" s="60"/>
      <x:c r="P56" s="60"/>
      <x:c r="Q56" s="60"/>
      <x:c r="R56" s="60"/>
      <x:c r="S56" s="55"/>
    </x:row>
    <x:row r="57" spans="1:19" customHeight="1">
      <x:c r="A57" s="56"/>
      <x:c r="B57" s="57"/>
      <x:c r="C57" s="16"/>
      <x:c r="D57" s="16"/>
      <x:c r="E57" s="36"/>
      <x:c r="F57" s="58"/>
      <x:c r="G57" s="34"/>
      <x:c r="H57" s="22"/>
      <x:c r="I57" s="22"/>
      <x:c r="J57" s="32"/>
      <x:c r="K57" s="58"/>
      <x:c r="L57" s="32"/>
      <x:c r="M57" s="59"/>
      <x:c r="N57" s="59"/>
      <x:c r="O57" s="60"/>
      <x:c r="P57" s="60"/>
      <x:c r="Q57" s="60"/>
      <x:c r="R57" s="60"/>
      <x:c r="S57" s="55"/>
    </x:row>
    <x:row r="58" spans="1:19" customHeight="1">
      <x:c r="A58" s="56"/>
      <x:c r="B58" s="57"/>
      <x:c r="C58" s="16"/>
      <x:c r="D58" s="16"/>
      <x:c r="E58" s="36"/>
      <x:c r="F58" s="58"/>
      <x:c r="G58" s="41"/>
      <x:c r="H58" s="22"/>
      <x:c r="I58" s="22"/>
      <x:c r="J58" s="32"/>
      <x:c r="K58" s="58"/>
      <x:c r="L58" s="32"/>
      <x:c r="M58" s="59"/>
      <x:c r="N58" s="59"/>
      <x:c r="O58" s="60"/>
      <x:c r="P58" s="60"/>
      <x:c r="Q58" s="60"/>
      <x:c r="R58" s="60"/>
      <x:c r="S58" s="55"/>
    </x:row>
    <x:row r="59" spans="1:19" customHeight="1">
      <x:c r="A59" s="56"/>
      <x:c r="B59" s="57"/>
      <x:c r="C59" s="16"/>
      <x:c r="D59" s="16"/>
      <x:c r="E59" s="36"/>
      <x:c r="F59" s="58"/>
      <x:c r="G59" s="39"/>
      <x:c r="H59" s="22"/>
      <x:c r="I59" s="22"/>
      <x:c r="J59" s="32"/>
      <x:c r="K59" s="58"/>
      <x:c r="L59" s="32"/>
      <x:c r="M59" s="59"/>
      <x:c r="N59" s="59"/>
      <x:c r="O59" s="60"/>
      <x:c r="P59" s="60"/>
      <x:c r="Q59" s="60"/>
      <x:c r="R59" s="60"/>
      <x:c r="S59" s="55"/>
    </x:row>
    <x:row r="60" spans="1:19" customHeight="1">
      <x:c r="A60" s="56"/>
      <x:c r="B60" s="57"/>
      <x:c r="C60" s="16"/>
      <x:c r="D60" s="16"/>
      <x:c r="E60" s="36"/>
      <x:c r="F60" s="58"/>
      <x:c r="G60" s="39"/>
      <x:c r="H60" s="22"/>
      <x:c r="I60" s="22"/>
      <x:c r="J60" s="32"/>
      <x:c r="K60" s="58"/>
      <x:c r="L60" s="32"/>
      <x:c r="M60" s="59"/>
      <x:c r="N60" s="59"/>
      <x:c r="O60" s="60"/>
      <x:c r="P60" s="60"/>
      <x:c r="Q60" s="60"/>
      <x:c r="R60" s="60"/>
      <x:c r="S60" s="55"/>
    </x:row>
    <x:row r="61" spans="1:19" customHeight="1">
      <x:c r="A61" s="56"/>
      <x:c r="B61" s="57"/>
      <x:c r="C61" s="16"/>
      <x:c r="D61" s="16"/>
      <x:c r="E61" s="36"/>
      <x:c r="F61" s="58"/>
      <x:c r="G61" s="52"/>
      <x:c r="H61" s="22"/>
      <x:c r="I61" s="16"/>
      <x:c r="J61" s="32"/>
      <x:c r="K61" s="58"/>
      <x:c r="L61" s="32"/>
      <x:c r="M61" s="59"/>
      <x:c r="N61" s="59"/>
      <x:c r="O61" s="60"/>
      <x:c r="P61" s="60"/>
      <x:c r="Q61" s="60"/>
      <x:c r="R61" s="60"/>
      <x:c r="S61" s="55"/>
    </x:row>
    <x:row r="62" spans="1:19" customHeight="1">
      <x:c r="A62" s="56"/>
      <x:c r="B62" s="57"/>
      <x:c r="C62" s="16"/>
      <x:c r="D62" s="16"/>
      <x:c r="E62" s="36"/>
      <x:c r="F62" s="58"/>
      <x:c r="G62" s="52"/>
      <x:c r="H62" s="22"/>
      <x:c r="I62" s="16"/>
      <x:c r="J62" s="32"/>
      <x:c r="K62" s="58"/>
      <x:c r="L62" s="32"/>
      <x:c r="M62" s="59"/>
      <x:c r="N62" s="59"/>
      <x:c r="O62" s="60"/>
      <x:c r="P62" s="60"/>
      <x:c r="Q62" s="60"/>
      <x:c r="R62" s="60"/>
      <x:c r="S62" s="55"/>
    </x:row>
    <x:row r="63" spans="1:19" customHeight="1">
      <x:c r="A63" s="56"/>
      <x:c r="B63" s="57"/>
      <x:c r="C63" s="16"/>
      <x:c r="D63" s="16"/>
      <x:c r="E63" s="36"/>
      <x:c r="F63" s="58"/>
      <x:c r="G63" s="34"/>
      <x:c r="H63" s="22"/>
      <x:c r="I63" s="22"/>
      <x:c r="J63" s="32"/>
      <x:c r="K63" s="58"/>
      <x:c r="L63" s="32"/>
      <x:c r="M63" s="59"/>
      <x:c r="N63" s="59"/>
      <x:c r="O63" s="60"/>
      <x:c r="P63" s="60"/>
      <x:c r="Q63" s="60"/>
      <x:c r="R63" s="60"/>
      <x:c r="S63" s="55"/>
    </x:row>
    <x:row r="64" spans="1:19" customHeight="1">
      <x:c r="A64" s="56"/>
      <x:c r="B64" s="57"/>
      <x:c r="C64" s="16"/>
      <x:c r="D64" s="16"/>
      <x:c r="E64" s="36"/>
      <x:c r="F64" s="58"/>
      <x:c r="G64" s="41"/>
      <x:c r="H64" s="22"/>
      <x:c r="I64" s="22"/>
      <x:c r="J64" s="32"/>
      <x:c r="K64" s="58"/>
      <x:c r="L64" s="32"/>
      <x:c r="M64" s="59"/>
      <x:c r="N64" s="59"/>
      <x:c r="O64" s="60"/>
      <x:c r="P64" s="60"/>
      <x:c r="Q64" s="60"/>
      <x:c r="R64" s="60"/>
      <x:c r="S64" s="55"/>
    </x:row>
    <x:row r="65" spans="1:19" customHeight="1">
      <x:c r="A65" s="56"/>
      <x:c r="B65" s="57"/>
      <x:c r="C65" s="16"/>
      <x:c r="D65" s="16"/>
      <x:c r="E65" s="36"/>
      <x:c r="F65" s="58"/>
      <x:c r="G65" s="41"/>
      <x:c r="H65" s="22"/>
      <x:c r="I65" s="22"/>
      <x:c r="J65" s="32"/>
      <x:c r="K65" s="58"/>
      <x:c r="L65" s="32"/>
      <x:c r="M65" s="59"/>
      <x:c r="N65" s="59"/>
      <x:c r="O65" s="60"/>
      <x:c r="P65" s="60"/>
      <x:c r="Q65" s="60"/>
      <x:c r="R65" s="60"/>
      <x:c r="S65" s="55"/>
    </x:row>
    <x:row r="66" spans="1:19" customHeight="1">
      <x:c r="A66" s="56"/>
      <x:c r="B66" s="57"/>
      <x:c r="C66" s="16"/>
      <x:c r="D66" s="16"/>
      <x:c r="E66" s="36"/>
      <x:c r="F66" s="58"/>
      <x:c r="G66" s="41"/>
      <x:c r="H66" s="22"/>
      <x:c r="I66" s="22"/>
      <x:c r="J66" s="32"/>
      <x:c r="K66" s="58"/>
      <x:c r="L66" s="32"/>
      <x:c r="M66" s="59"/>
      <x:c r="N66" s="59"/>
      <x:c r="O66" s="60"/>
      <x:c r="P66" s="60"/>
      <x:c r="Q66" s="60"/>
      <x:c r="R66" s="60"/>
      <x:c r="S66" s="55"/>
    </x:row>
    <x:row r="67" spans="1:19" customHeight="1">
      <x:c r="A67" s="56"/>
      <x:c r="B67" s="57"/>
      <x:c r="C67" s="16"/>
      <x:c r="D67" s="16"/>
      <x:c r="E67" s="36"/>
      <x:c r="F67" s="58"/>
      <x:c r="G67" s="41"/>
      <x:c r="H67" s="22"/>
      <x:c r="I67" s="22"/>
      <x:c r="J67" s="32"/>
      <x:c r="K67" s="58"/>
      <x:c r="L67" s="32"/>
      <x:c r="M67" s="59"/>
      <x:c r="N67" s="59"/>
      <x:c r="O67" s="60"/>
      <x:c r="P67" s="60"/>
      <x:c r="Q67" s="60"/>
      <x:c r="R67" s="60"/>
      <x:c r="S67" s="55"/>
    </x:row>
    <x:row r="68" spans="1:19" customHeight="1">
      <x:c r="A68" s="56"/>
      <x:c r="B68" s="57"/>
      <x:c r="C68" s="16"/>
      <x:c r="D68" s="16"/>
      <x:c r="E68" s="36"/>
      <x:c r="F68" s="58"/>
      <x:c r="G68" s="41"/>
      <x:c r="H68" s="22"/>
      <x:c r="I68" s="22"/>
      <x:c r="J68" s="32"/>
      <x:c r="K68" s="58"/>
      <x:c r="L68" s="32"/>
      <x:c r="M68" s="59"/>
      <x:c r="N68" s="59"/>
      <x:c r="O68" s="60"/>
      <x:c r="P68" s="60"/>
      <x:c r="Q68" s="60"/>
      <x:c r="R68" s="60"/>
      <x:c r="S68" s="55"/>
    </x:row>
    <x:row r="69" spans="1:19" customHeight="1">
      <x:c r="A69" s="56"/>
      <x:c r="B69" s="57"/>
      <x:c r="C69" s="16"/>
      <x:c r="D69" s="16"/>
      <x:c r="E69" s="36"/>
      <x:c r="F69" s="58"/>
      <x:c r="G69" s="41"/>
      <x:c r="H69" s="22"/>
      <x:c r="I69" s="22"/>
      <x:c r="J69" s="32"/>
      <x:c r="K69" s="58"/>
      <x:c r="L69" s="32"/>
      <x:c r="M69" s="59"/>
      <x:c r="N69" s="59"/>
      <x:c r="O69" s="60"/>
      <x:c r="P69" s="60"/>
      <x:c r="Q69" s="60"/>
      <x:c r="R69" s="60"/>
      <x:c r="S69" s="55"/>
    </x:row>
    <x:row r="70" spans="1:19" customHeight="1">
      <x:c r="A70" s="56"/>
      <x:c r="B70" s="57"/>
      <x:c r="C70" s="16"/>
      <x:c r="D70" s="16"/>
      <x:c r="E70" s="36"/>
      <x:c r="F70" s="58"/>
      <x:c r="G70" s="39"/>
      <x:c r="H70" s="22"/>
      <x:c r="I70" s="22"/>
      <x:c r="J70" s="32"/>
      <x:c r="K70" s="58"/>
      <x:c r="L70" s="32"/>
      <x:c r="M70" s="59"/>
      <x:c r="N70" s="59"/>
      <x:c r="O70" s="60"/>
      <x:c r="P70" s="60"/>
      <x:c r="Q70" s="60"/>
      <x:c r="R70" s="60"/>
      <x:c r="S70" s="55"/>
    </x:row>
    <x:row r="71" spans="1:19" customHeight="1">
      <x:c r="A71" s="56"/>
      <x:c r="B71" s="57"/>
      <x:c r="C71" s="16"/>
      <x:c r="D71" s="16"/>
      <x:c r="E71" s="36"/>
      <x:c r="F71" s="58"/>
      <x:c r="G71" s="39"/>
      <x:c r="H71" s="22"/>
      <x:c r="I71" s="22"/>
      <x:c r="J71" s="32"/>
      <x:c r="K71" s="58"/>
      <x:c r="L71" s="32"/>
      <x:c r="M71" s="59"/>
      <x:c r="N71" s="59"/>
      <x:c r="O71" s="60"/>
      <x:c r="P71" s="60"/>
      <x:c r="Q71" s="60"/>
      <x:c r="R71" s="60"/>
      <x:c r="S71" s="55"/>
    </x:row>
    <x:row r="72" spans="1:19" customHeight="1">
      <x:c r="A72" s="56"/>
      <x:c r="B72" s="57"/>
      <x:c r="C72" s="16"/>
      <x:c r="D72" s="16"/>
      <x:c r="E72" s="36"/>
      <x:c r="F72" s="58"/>
      <x:c r="G72" s="39"/>
      <x:c r="H72" s="22"/>
      <x:c r="I72" s="22"/>
      <x:c r="J72" s="32"/>
      <x:c r="K72" s="58"/>
      <x:c r="L72" s="32"/>
      <x:c r="M72" s="59"/>
      <x:c r="N72" s="59"/>
      <x:c r="O72" s="60"/>
      <x:c r="P72" s="60"/>
      <x:c r="Q72" s="60"/>
      <x:c r="R72" s="60"/>
      <x:c r="S72" s="55"/>
    </x:row>
    <x:row r="73" spans="1:19" customHeight="1">
      <x:c r="A73" s="56"/>
      <x:c r="B73" s="57"/>
      <x:c r="C73" s="16"/>
      <x:c r="D73" s="16"/>
      <x:c r="E73" s="36"/>
      <x:c r="F73" s="58"/>
      <x:c r="G73" s="39"/>
      <x:c r="H73" s="22"/>
      <x:c r="I73" s="22"/>
      <x:c r="J73" s="32"/>
      <x:c r="K73" s="58"/>
      <x:c r="L73" s="32"/>
      <x:c r="M73" s="59"/>
      <x:c r="N73" s="59"/>
      <x:c r="O73" s="60"/>
      <x:c r="P73" s="60"/>
      <x:c r="Q73" s="60"/>
      <x:c r="R73" s="60"/>
      <x:c r="S73" s="55"/>
    </x:row>
    <x:row r="74" spans="1:19" customHeight="1">
      <x:c r="A74" s="56"/>
      <x:c r="B74" s="57"/>
      <x:c r="C74" s="16"/>
      <x:c r="D74" s="16"/>
      <x:c r="E74" s="36"/>
      <x:c r="F74" s="58"/>
      <x:c r="G74" s="39"/>
      <x:c r="H74" s="22"/>
      <x:c r="I74" s="22"/>
      <x:c r="J74" s="32"/>
      <x:c r="K74" s="58"/>
      <x:c r="L74" s="32"/>
      <x:c r="M74" s="59"/>
      <x:c r="N74" s="59"/>
      <x:c r="O74" s="60"/>
      <x:c r="P74" s="60"/>
      <x:c r="Q74" s="60"/>
      <x:c r="R74" s="60"/>
      <x:c r="S74" s="55"/>
    </x:row>
    <x:row r="75" spans="1:19" customHeight="1">
      <x:c r="A75" s="56"/>
      <x:c r="B75" s="57"/>
      <x:c r="C75" s="16"/>
      <x:c r="D75" s="16"/>
      <x:c r="E75" s="36"/>
      <x:c r="F75" s="58"/>
      <x:c r="G75" s="39"/>
      <x:c r="H75" s="22"/>
      <x:c r="I75" s="22"/>
      <x:c r="J75" s="32"/>
      <x:c r="K75" s="58"/>
      <x:c r="L75" s="32"/>
      <x:c r="M75" s="59"/>
      <x:c r="N75" s="59"/>
      <x:c r="O75" s="60"/>
      <x:c r="P75" s="60"/>
      <x:c r="Q75" s="60"/>
      <x:c r="R75" s="60"/>
      <x:c r="S75" s="55"/>
    </x:row>
    <x:row r="76" spans="1:19" customHeight="1">
      <x:c r="A76" s="56"/>
      <x:c r="B76" s="57"/>
      <x:c r="C76" s="16"/>
      <x:c r="D76" s="16"/>
      <x:c r="E76" s="36"/>
      <x:c r="F76" s="58"/>
      <x:c r="G76" s="41"/>
      <x:c r="H76" s="22"/>
      <x:c r="I76" s="22"/>
      <x:c r="J76" s="32"/>
      <x:c r="K76" s="58"/>
      <x:c r="L76" s="32"/>
      <x:c r="M76" s="59"/>
      <x:c r="N76" s="59"/>
      <x:c r="O76" s="60"/>
      <x:c r="P76" s="60"/>
      <x:c r="Q76" s="60"/>
      <x:c r="R76" s="60"/>
      <x:c r="S76" s="55"/>
    </x:row>
    <x:row r="77" spans="1:19" customHeight="1">
      <x:c r="A77" s="56"/>
      <x:c r="B77" s="57"/>
      <x:c r="C77" s="16"/>
      <x:c r="D77" s="16"/>
      <x:c r="E77" s="36"/>
      <x:c r="F77" s="58"/>
      <x:c r="G77" s="41"/>
      <x:c r="H77" s="22"/>
      <x:c r="I77" s="22"/>
      <x:c r="J77" s="32"/>
      <x:c r="K77" s="58"/>
      <x:c r="L77" s="32"/>
      <x:c r="M77" s="59"/>
      <x:c r="N77" s="59"/>
      <x:c r="O77" s="60"/>
      <x:c r="P77" s="60"/>
      <x:c r="Q77" s="60"/>
      <x:c r="R77" s="60"/>
      <x:c r="S77" s="55"/>
    </x:row>
    <x:row r="78" spans="1:19" customHeight="1">
      <x:c r="A78" s="56"/>
      <x:c r="B78" s="57"/>
      <x:c r="C78" s="16"/>
      <x:c r="D78" s="16"/>
      <x:c r="E78" s="36"/>
      <x:c r="F78" s="58"/>
      <x:c r="G78" s="41"/>
      <x:c r="H78" s="22"/>
      <x:c r="I78" s="22"/>
      <x:c r="J78" s="32"/>
      <x:c r="K78" s="58"/>
      <x:c r="L78" s="32"/>
      <x:c r="M78" s="59"/>
      <x:c r="N78" s="59"/>
      <x:c r="O78" s="60"/>
      <x:c r="P78" s="60"/>
      <x:c r="Q78" s="60"/>
      <x:c r="R78" s="60"/>
      <x:c r="S78" s="55"/>
    </x:row>
    <x:row r="79" spans="1:19" customHeight="1">
      <x:c r="A79" s="56"/>
      <x:c r="B79" s="57"/>
      <x:c r="C79" s="16"/>
      <x:c r="D79" s="16"/>
      <x:c r="E79" s="36"/>
      <x:c r="F79" s="58"/>
      <x:c r="G79" s="41"/>
      <x:c r="H79" s="22"/>
      <x:c r="I79" s="22"/>
      <x:c r="J79" s="32"/>
      <x:c r="K79" s="58"/>
      <x:c r="L79" s="32"/>
      <x:c r="M79" s="59"/>
      <x:c r="N79" s="59"/>
      <x:c r="O79" s="60"/>
      <x:c r="P79" s="60"/>
      <x:c r="Q79" s="60"/>
      <x:c r="R79" s="60"/>
      <x:c r="S79" s="55"/>
    </x:row>
    <x:row r="80" spans="1:19" customHeight="1">
      <x:c r="A80" s="56"/>
      <x:c r="B80" s="57"/>
      <x:c r="C80" s="16"/>
      <x:c r="D80" s="16"/>
      <x:c r="E80" s="36"/>
      <x:c r="F80" s="58"/>
      <x:c r="G80" s="41"/>
      <x:c r="H80" s="22"/>
      <x:c r="I80" s="22"/>
      <x:c r="J80" s="32"/>
      <x:c r="K80" s="58"/>
      <x:c r="L80" s="32"/>
      <x:c r="M80" s="59"/>
      <x:c r="N80" s="59"/>
      <x:c r="O80" s="60"/>
      <x:c r="P80" s="60"/>
      <x:c r="Q80" s="60"/>
      <x:c r="R80" s="60"/>
      <x:c r="S80" s="55"/>
    </x:row>
    <x:row r="81" spans="1:19" customHeight="1">
      <x:c r="A81" s="56"/>
      <x:c r="B81" s="57"/>
      <x:c r="C81" s="16"/>
      <x:c r="D81" s="16"/>
      <x:c r="E81" s="36"/>
      <x:c r="F81" s="58"/>
      <x:c r="G81" s="39"/>
      <x:c r="H81" s="22"/>
      <x:c r="I81" s="22"/>
      <x:c r="J81" s="32"/>
      <x:c r="K81" s="58"/>
      <x:c r="L81" s="32"/>
      <x:c r="M81" s="59"/>
      <x:c r="N81" s="59"/>
      <x:c r="O81" s="60"/>
      <x:c r="P81" s="60"/>
      <x:c r="Q81" s="60"/>
      <x:c r="R81" s="60"/>
      <x:c r="S81" s="55"/>
    </x:row>
    <x:row r="82" spans="1:19" customHeight="1">
      <x:c r="A82" s="56"/>
      <x:c r="B82" s="57"/>
      <x:c r="C82" s="16"/>
      <x:c r="D82" s="16"/>
      <x:c r="E82" s="36"/>
      <x:c r="F82" s="58"/>
      <x:c r="G82" s="39"/>
      <x:c r="H82" s="22"/>
      <x:c r="I82" s="22"/>
      <x:c r="J82" s="32"/>
      <x:c r="K82" s="58"/>
      <x:c r="L82" s="32"/>
      <x:c r="M82" s="59"/>
      <x:c r="N82" s="59"/>
      <x:c r="O82" s="60"/>
      <x:c r="P82" s="60"/>
      <x:c r="Q82" s="60"/>
      <x:c r="R82" s="60"/>
      <x:c r="S82" s="55"/>
    </x:row>
    <x:row r="83" spans="1:19" customHeight="1">
      <x:c r="A83" s="56"/>
      <x:c r="B83" s="57"/>
      <x:c r="C83" s="16"/>
      <x:c r="D83" s="16"/>
      <x:c r="E83" s="36"/>
      <x:c r="F83" s="58"/>
      <x:c r="G83" s="39"/>
      <x:c r="H83" s="22"/>
      <x:c r="I83" s="22"/>
      <x:c r="J83" s="32"/>
      <x:c r="K83" s="58"/>
      <x:c r="L83" s="32"/>
      <x:c r="M83" s="59"/>
      <x:c r="N83" s="59"/>
      <x:c r="O83" s="60"/>
      <x:c r="P83" s="60"/>
      <x:c r="Q83" s="60"/>
      <x:c r="R83" s="60"/>
      <x:c r="S83" s="55"/>
    </x:row>
    <x:row r="84" spans="1:19" customHeight="1">
      <x:c r="A84" s="56"/>
      <x:c r="B84" s="57"/>
      <x:c r="C84" s="16"/>
      <x:c r="D84" s="16"/>
      <x:c r="E84" s="36"/>
      <x:c r="F84" s="58"/>
      <x:c r="G84" s="39"/>
      <x:c r="H84" s="22"/>
      <x:c r="I84" s="22"/>
      <x:c r="J84" s="32"/>
      <x:c r="K84" s="58"/>
      <x:c r="L84" s="32"/>
      <x:c r="M84" s="59"/>
      <x:c r="N84" s="59"/>
      <x:c r="O84" s="60"/>
      <x:c r="P84" s="60"/>
      <x:c r="Q84" s="60"/>
      <x:c r="R84" s="60"/>
      <x:c r="S84" s="55"/>
    </x:row>
    <x:row r="85" spans="1:19" customHeight="1">
      <x:c r="A85" s="56"/>
      <x:c r="B85" s="57"/>
      <x:c r="C85" s="16"/>
      <x:c r="D85" s="16"/>
      <x:c r="E85" s="36"/>
      <x:c r="F85" s="58"/>
      <x:c r="G85" s="41"/>
      <x:c r="H85" s="22"/>
      <x:c r="I85" s="22"/>
      <x:c r="J85" s="32"/>
      <x:c r="K85" s="58"/>
      <x:c r="L85" s="32"/>
      <x:c r="M85" s="59"/>
      <x:c r="N85" s="59"/>
      <x:c r="O85" s="60"/>
      <x:c r="P85" s="60"/>
      <x:c r="Q85" s="60"/>
      <x:c r="R85" s="60"/>
      <x:c r="S85" s="55"/>
    </x:row>
    <x:row r="86" spans="1:19" customHeight="1">
      <x:c r="A86" s="56"/>
      <x:c r="B86" s="57"/>
      <x:c r="C86" s="16"/>
      <x:c r="D86" s="16"/>
      <x:c r="E86" s="36"/>
      <x:c r="F86" s="58"/>
      <x:c r="G86" s="41"/>
      <x:c r="H86" s="22"/>
      <x:c r="I86" s="22"/>
      <x:c r="J86" s="32"/>
      <x:c r="K86" s="58"/>
      <x:c r="L86" s="32"/>
      <x:c r="M86" s="59"/>
      <x:c r="N86" s="59"/>
      <x:c r="O86" s="60"/>
      <x:c r="P86" s="60"/>
      <x:c r="Q86" s="60"/>
      <x:c r="R86" s="60"/>
      <x:c r="S86" s="55"/>
    </x:row>
    <x:row r="87" spans="1:19" customHeight="1">
      <x:c r="A87" s="56"/>
      <x:c r="B87" s="57"/>
      <x:c r="C87" s="16"/>
      <x:c r="D87" s="16"/>
      <x:c r="E87" s="36"/>
      <x:c r="F87" s="58"/>
      <x:c r="G87" s="41"/>
      <x:c r="H87" s="22"/>
      <x:c r="I87" s="22"/>
      <x:c r="J87" s="32"/>
      <x:c r="K87" s="58"/>
      <x:c r="L87" s="32"/>
      <x:c r="M87" s="59"/>
      <x:c r="N87" s="59"/>
      <x:c r="O87" s="60"/>
      <x:c r="P87" s="60"/>
      <x:c r="Q87" s="60"/>
      <x:c r="R87" s="60"/>
      <x:c r="S87" s="55"/>
    </x:row>
    <x:row r="88" spans="1:19" customHeight="1">
      <x:c r="A88" s="56"/>
      <x:c r="B88" s="57"/>
      <x:c r="C88" s="16"/>
      <x:c r="D88" s="16"/>
      <x:c r="E88" s="36"/>
      <x:c r="F88" s="58"/>
      <x:c r="G88" s="39"/>
      <x:c r="H88" s="22"/>
      <x:c r="I88" s="16"/>
      <x:c r="J88" s="32"/>
      <x:c r="K88" s="58"/>
      <x:c r="L88" s="32"/>
      <x:c r="M88" s="59"/>
      <x:c r="N88" s="59"/>
      <x:c r="O88" s="60"/>
      <x:c r="P88" s="60"/>
      <x:c r="Q88" s="60"/>
      <x:c r="R88" s="60"/>
      <x:c r="S88" s="55"/>
    </x:row>
    <x:row r="89" spans="1:19" customHeight="1">
      <x:c r="A89" s="56"/>
      <x:c r="B89" s="57"/>
      <x:c r="C89" s="16"/>
      <x:c r="D89" s="16"/>
      <x:c r="E89" s="36"/>
      <x:c r="F89" s="58"/>
      <x:c r="G89" s="39"/>
      <x:c r="H89" s="22"/>
      <x:c r="I89" s="16"/>
      <x:c r="J89" s="32"/>
      <x:c r="K89" s="58"/>
      <x:c r="L89" s="32"/>
      <x:c r="M89" s="59"/>
      <x:c r="N89" s="59"/>
      <x:c r="O89" s="60"/>
      <x:c r="P89" s="60"/>
      <x:c r="Q89" s="60"/>
      <x:c r="R89" s="60"/>
      <x:c r="S89" s="55"/>
    </x:row>
    <x:row r="90" spans="1:19" customHeight="1">
      <x:c r="A90" s="56"/>
      <x:c r="B90" s="57"/>
      <x:c r="C90" s="16"/>
      <x:c r="D90" s="16"/>
      <x:c r="E90" s="36"/>
      <x:c r="F90" s="58"/>
      <x:c r="G90" s="39"/>
      <x:c r="H90" s="22"/>
      <x:c r="I90" s="16"/>
      <x:c r="J90" s="32"/>
      <x:c r="K90" s="58"/>
      <x:c r="L90" s="32"/>
      <x:c r="M90" s="59"/>
      <x:c r="N90" s="59"/>
      <x:c r="O90" s="60"/>
      <x:c r="P90" s="60"/>
      <x:c r="Q90" s="60"/>
      <x:c r="R90" s="60"/>
      <x:c r="S90" s="55"/>
    </x:row>
    <x:row r="91" spans="1:19" customHeight="1">
      <x:c r="A91" s="56"/>
      <x:c r="B91" s="57"/>
      <x:c r="C91" s="16"/>
      <x:c r="D91" s="16"/>
      <x:c r="E91" s="36"/>
      <x:c r="F91" s="58"/>
      <x:c r="G91" s="41"/>
      <x:c r="H91" s="22"/>
      <x:c r="I91" s="16"/>
      <x:c r="J91" s="32"/>
      <x:c r="K91" s="58"/>
      <x:c r="L91" s="32"/>
      <x:c r="M91" s="59"/>
      <x:c r="N91" s="59"/>
      <x:c r="O91" s="60"/>
      <x:c r="P91" s="60"/>
      <x:c r="Q91" s="60"/>
      <x:c r="R91" s="60"/>
      <x:c r="S91" s="55"/>
    </x:row>
    <x:row r="92" spans="1:19" customHeight="1">
      <x:c r="A92" s="56"/>
      <x:c r="B92" s="57"/>
      <x:c r="C92" s="16"/>
      <x:c r="D92" s="16"/>
      <x:c r="E92" s="36"/>
      <x:c r="F92" s="58"/>
      <x:c r="G92" s="41"/>
      <x:c r="H92" s="22"/>
      <x:c r="I92" s="16"/>
      <x:c r="J92" s="32"/>
      <x:c r="K92" s="58"/>
      <x:c r="L92" s="32"/>
      <x:c r="M92" s="59"/>
      <x:c r="N92" s="59"/>
      <x:c r="O92" s="60"/>
      <x:c r="P92" s="60"/>
      <x:c r="Q92" s="60"/>
      <x:c r="R92" s="60"/>
      <x:c r="S92" s="55"/>
    </x:row>
    <x:row r="93" spans="1:19" customHeight="1">
      <x:c r="A93" s="56"/>
      <x:c r="B93" s="57"/>
      <x:c r="C93" s="16"/>
      <x:c r="D93" s="16"/>
      <x:c r="E93" s="36"/>
      <x:c r="F93" s="58"/>
      <x:c r="G93" s="41"/>
      <x:c r="H93" s="22"/>
      <x:c r="I93" s="16"/>
      <x:c r="J93" s="32"/>
      <x:c r="K93" s="58"/>
      <x:c r="L93" s="32"/>
      <x:c r="M93" s="59"/>
      <x:c r="N93" s="59"/>
      <x:c r="O93" s="60"/>
      <x:c r="P93" s="60"/>
      <x:c r="Q93" s="60"/>
      <x:c r="R93" s="60"/>
      <x:c r="S93" s="55"/>
    </x:row>
    <x:row r="94" spans="1:19" customHeight="1">
      <x:c r="A94" s="56"/>
      <x:c r="B94" s="57"/>
      <x:c r="C94" s="16"/>
      <x:c r="D94" s="16"/>
      <x:c r="E94" s="36"/>
      <x:c r="F94" s="58"/>
      <x:c r="G94" s="39"/>
      <x:c r="H94" s="22"/>
      <x:c r="I94" s="16"/>
      <x:c r="J94" s="32"/>
      <x:c r="K94" s="58"/>
      <x:c r="L94" s="32"/>
      <x:c r="M94" s="59"/>
      <x:c r="N94" s="59"/>
      <x:c r="O94" s="60"/>
      <x:c r="P94" s="60"/>
      <x:c r="Q94" s="60"/>
      <x:c r="R94" s="60"/>
      <x:c r="S94" s="55"/>
    </x:row>
    <x:row r="95" spans="1:19" customHeight="1">
      <x:c r="A95" s="56"/>
      <x:c r="B95" s="57"/>
      <x:c r="C95" s="16"/>
      <x:c r="D95" s="16"/>
      <x:c r="E95" s="36"/>
      <x:c r="F95" s="58"/>
      <x:c r="G95" s="41"/>
      <x:c r="H95" s="22"/>
      <x:c r="I95" s="16"/>
      <x:c r="J95" s="32"/>
      <x:c r="K95" s="58"/>
      <x:c r="L95" s="32"/>
      <x:c r="M95" s="59"/>
      <x:c r="N95" s="59"/>
      <x:c r="O95" s="60"/>
      <x:c r="P95" s="60"/>
      <x:c r="Q95" s="60"/>
      <x:c r="R95" s="60"/>
      <x:c r="S95" s="55"/>
    </x:row>
    <x:row r="96" spans="1:19" customHeight="1">
      <x:c r="A96" s="56"/>
      <x:c r="B96" s="57"/>
      <x:c r="C96" s="16"/>
      <x:c r="D96" s="16"/>
      <x:c r="E96" s="36"/>
      <x:c r="F96" s="58"/>
      <x:c r="G96" s="41"/>
      <x:c r="H96" s="22"/>
      <x:c r="I96" s="16"/>
      <x:c r="J96" s="32"/>
      <x:c r="K96" s="58"/>
      <x:c r="L96" s="32"/>
      <x:c r="M96" s="59"/>
      <x:c r="N96" s="59"/>
      <x:c r="O96" s="60"/>
      <x:c r="P96" s="60"/>
      <x:c r="Q96" s="60"/>
      <x:c r="R96" s="60"/>
      <x:c r="S96" s="55"/>
    </x:row>
    <x:row r="97" spans="1:19" customHeight="1">
      <x:c r="A97" s="56"/>
      <x:c r="B97" s="57"/>
      <x:c r="C97" s="16"/>
      <x:c r="D97" s="16"/>
      <x:c r="E97" s="36"/>
      <x:c r="F97" s="58"/>
      <x:c r="G97" s="41"/>
      <x:c r="H97" s="22"/>
      <x:c r="I97" s="16"/>
      <x:c r="J97" s="32"/>
      <x:c r="K97" s="58"/>
      <x:c r="L97" s="32"/>
      <x:c r="M97" s="59"/>
      <x:c r="N97" s="59"/>
      <x:c r="O97" s="60"/>
      <x:c r="P97" s="60"/>
      <x:c r="Q97" s="60"/>
      <x:c r="R97" s="60"/>
      <x:c r="S97" s="55"/>
    </x:row>
    <x:row r="98" spans="1:19" customHeight="1">
      <x:c r="A98" s="56"/>
      <x:c r="B98" s="57"/>
      <x:c r="C98" s="16"/>
      <x:c r="D98" s="16"/>
      <x:c r="E98" s="36"/>
      <x:c r="F98" s="58"/>
      <x:c r="G98" s="41"/>
      <x:c r="H98" s="22"/>
      <x:c r="I98" s="16"/>
      <x:c r="J98" s="32"/>
      <x:c r="K98" s="58"/>
      <x:c r="L98" s="32"/>
      <x:c r="M98" s="59"/>
      <x:c r="N98" s="59"/>
      <x:c r="O98" s="60"/>
      <x:c r="P98" s="60"/>
      <x:c r="Q98" s="60"/>
      <x:c r="R98" s="60"/>
      <x:c r="S98" s="55"/>
    </x:row>
    <x:row r="99" spans="1:19" customHeight="1">
      <x:c r="A99" s="56"/>
      <x:c r="B99" s="57"/>
      <x:c r="C99" s="16"/>
      <x:c r="D99" s="16"/>
      <x:c r="E99" s="36"/>
      <x:c r="F99" s="58"/>
      <x:c r="G99" s="41"/>
      <x:c r="H99" s="22"/>
      <x:c r="I99" s="16"/>
      <x:c r="J99" s="32"/>
      <x:c r="K99" s="58"/>
      <x:c r="L99" s="32"/>
      <x:c r="M99" s="59"/>
      <x:c r="N99" s="59"/>
      <x:c r="O99" s="60"/>
      <x:c r="P99" s="60"/>
      <x:c r="Q99" s="60"/>
      <x:c r="R99" s="60"/>
      <x:c r="S99" s="55"/>
    </x:row>
    <x:row r="100" spans="1:19" customHeight="1">
      <x:c r="A100" s="56"/>
      <x:c r="B100" s="57"/>
      <x:c r="C100" s="16"/>
      <x:c r="D100" s="16"/>
      <x:c r="E100" s="36"/>
      <x:c r="F100" s="58"/>
      <x:c r="G100" s="41"/>
      <x:c r="H100" s="22"/>
      <x:c r="I100" s="16"/>
      <x:c r="J100" s="32"/>
      <x:c r="K100" s="58"/>
      <x:c r="L100" s="32"/>
      <x:c r="M100" s="59"/>
      <x:c r="N100" s="59"/>
      <x:c r="O100" s="60"/>
      <x:c r="P100" s="60"/>
      <x:c r="Q100" s="60"/>
      <x:c r="R100" s="60"/>
      <x:c r="S100" s="55"/>
    </x:row>
    <x:row r="101" spans="1:19" customHeight="1">
      <x:c r="A101" s="56"/>
      <x:c r="B101" s="57"/>
      <x:c r="C101" s="16"/>
      <x:c r="D101" s="16"/>
      <x:c r="E101" s="36"/>
      <x:c r="F101" s="58"/>
      <x:c r="G101" s="41"/>
      <x:c r="H101" s="22"/>
      <x:c r="I101" s="16"/>
      <x:c r="J101" s="32"/>
      <x:c r="K101" s="58"/>
      <x:c r="L101" s="32"/>
      <x:c r="M101" s="59"/>
      <x:c r="N101" s="59"/>
      <x:c r="O101" s="60"/>
      <x:c r="P101" s="60"/>
      <x:c r="Q101" s="60"/>
      <x:c r="R101" s="60"/>
      <x:c r="S101" s="55"/>
    </x:row>
    <x:row r="102" spans="1:19" customHeight="1">
      <x:c r="A102" s="56"/>
      <x:c r="B102" s="57"/>
      <x:c r="C102" s="16"/>
      <x:c r="D102" s="16"/>
      <x:c r="E102" s="36"/>
      <x:c r="F102" s="58"/>
      <x:c r="G102" s="41"/>
      <x:c r="H102" s="22"/>
      <x:c r="I102" s="16"/>
      <x:c r="J102" s="32"/>
      <x:c r="K102" s="58"/>
      <x:c r="L102" s="32"/>
      <x:c r="M102" s="59"/>
      <x:c r="N102" s="59"/>
      <x:c r="O102" s="60"/>
      <x:c r="P102" s="60"/>
      <x:c r="Q102" s="60"/>
      <x:c r="R102" s="60"/>
      <x:c r="S102" s="55"/>
    </x:row>
    <x:row r="103" spans="1:19" customHeight="1">
      <x:c r="A103" s="56"/>
      <x:c r="B103" s="57"/>
      <x:c r="C103" s="16"/>
      <x:c r="D103" s="16"/>
      <x:c r="E103" s="36"/>
      <x:c r="F103" s="58"/>
      <x:c r="G103" s="41"/>
      <x:c r="H103" s="22"/>
      <x:c r="I103" s="16"/>
      <x:c r="J103" s="32"/>
      <x:c r="K103" s="58"/>
      <x:c r="L103" s="32"/>
      <x:c r="M103" s="59"/>
      <x:c r="N103" s="59"/>
      <x:c r="O103" s="60"/>
      <x:c r="P103" s="60"/>
      <x:c r="Q103" s="60"/>
      <x:c r="R103" s="60"/>
      <x:c r="S103" s="55"/>
    </x:row>
    <x:row r="104" spans="1:19" customHeight="1">
      <x:c r="A104" s="56"/>
      <x:c r="B104" s="57"/>
      <x:c r="C104" s="16"/>
      <x:c r="D104" s="16"/>
      <x:c r="E104" s="36"/>
      <x:c r="F104" s="58"/>
      <x:c r="G104" s="41"/>
      <x:c r="H104" s="22"/>
      <x:c r="I104" s="16"/>
      <x:c r="J104" s="32"/>
      <x:c r="K104" s="58"/>
      <x:c r="L104" s="32"/>
      <x:c r="M104" s="59"/>
      <x:c r="N104" s="59"/>
      <x:c r="O104" s="60"/>
      <x:c r="P104" s="60"/>
      <x:c r="Q104" s="60"/>
      <x:c r="R104" s="60"/>
      <x:c r="S104" s="55"/>
    </x:row>
    <x:row r="105" spans="1:19" customHeight="1">
      <x:c r="A105" s="56"/>
      <x:c r="B105" s="57"/>
      <x:c r="C105" s="16"/>
      <x:c r="D105" s="16"/>
      <x:c r="E105" s="36"/>
      <x:c r="F105" s="58"/>
      <x:c r="G105" s="39"/>
      <x:c r="H105" s="22"/>
      <x:c r="I105" s="16"/>
      <x:c r="J105" s="32"/>
      <x:c r="K105" s="58"/>
      <x:c r="L105" s="32"/>
      <x:c r="M105" s="59"/>
      <x:c r="N105" s="59"/>
      <x:c r="O105" s="60"/>
      <x:c r="P105" s="60"/>
      <x:c r="Q105" s="60"/>
      <x:c r="R105" s="60"/>
      <x:c r="S105" s="55"/>
    </x:row>
    <x:row r="106" spans="1:19" customHeight="1">
      <x:c r="A106" s="56"/>
      <x:c r="B106" s="57"/>
      <x:c r="C106" s="16"/>
      <x:c r="D106" s="16"/>
      <x:c r="E106" s="36"/>
      <x:c r="F106" s="58"/>
      <x:c r="G106" s="39"/>
      <x:c r="H106" s="22"/>
      <x:c r="I106" s="16"/>
      <x:c r="J106" s="32"/>
      <x:c r="K106" s="58"/>
      <x:c r="L106" s="32"/>
      <x:c r="M106" s="59"/>
      <x:c r="N106" s="59"/>
      <x:c r="O106" s="60"/>
      <x:c r="P106" s="60"/>
      <x:c r="Q106" s="60"/>
      <x:c r="R106" s="60"/>
      <x:c r="S106" s="55"/>
    </x:row>
    <x:row r="107" spans="1:19" customHeight="1">
      <x:c r="A107" s="56"/>
      <x:c r="B107" s="57"/>
      <x:c r="C107" s="16"/>
      <x:c r="D107" s="16"/>
      <x:c r="E107" s="36"/>
      <x:c r="F107" s="58"/>
      <x:c r="G107" s="41"/>
      <x:c r="H107" s="22"/>
      <x:c r="I107" s="16"/>
      <x:c r="J107" s="32"/>
      <x:c r="K107" s="58"/>
      <x:c r="L107" s="32"/>
      <x:c r="M107" s="59"/>
      <x:c r="N107" s="59"/>
      <x:c r="O107" s="60"/>
      <x:c r="P107" s="60"/>
      <x:c r="Q107" s="60"/>
      <x:c r="R107" s="60"/>
      <x:c r="S107" s="55"/>
    </x:row>
    <x:row r="108" spans="1:19" customHeight="1">
      <x:c r="A108" s="56"/>
      <x:c r="B108" s="57"/>
      <x:c r="C108" s="16"/>
      <x:c r="D108" s="16"/>
      <x:c r="E108" s="36"/>
      <x:c r="F108" s="58"/>
      <x:c r="G108" s="41"/>
      <x:c r="H108" s="22"/>
      <x:c r="I108" s="16"/>
      <x:c r="J108" s="32"/>
      <x:c r="K108" s="58"/>
      <x:c r="L108" s="32"/>
      <x:c r="M108" s="59"/>
      <x:c r="N108" s="59"/>
      <x:c r="O108" s="60"/>
      <x:c r="P108" s="60"/>
      <x:c r="Q108" s="60"/>
      <x:c r="R108" s="60"/>
      <x:c r="S108" s="55"/>
    </x:row>
    <x:row r="109" spans="1:19" customHeight="1">
      <x:c r="A109" s="56"/>
      <x:c r="B109" s="57"/>
      <x:c r="C109" s="16"/>
      <x:c r="D109" s="16"/>
      <x:c r="E109" s="36"/>
      <x:c r="F109" s="58"/>
      <x:c r="G109" s="39"/>
      <x:c r="H109" s="22"/>
      <x:c r="I109" s="16"/>
      <x:c r="J109" s="32"/>
      <x:c r="K109" s="58"/>
      <x:c r="L109" s="32"/>
      <x:c r="M109" s="59"/>
      <x:c r="N109" s="59"/>
      <x:c r="O109" s="60"/>
      <x:c r="P109" s="60"/>
      <x:c r="Q109" s="60"/>
      <x:c r="R109" s="60"/>
      <x:c r="S109" s="55"/>
    </x:row>
    <x:row r="110" spans="1:19" customHeight="1">
      <x:c r="A110" s="56"/>
      <x:c r="B110" s="57"/>
      <x:c r="C110" s="16"/>
      <x:c r="D110" s="16"/>
      <x:c r="E110" s="36"/>
      <x:c r="F110" s="58"/>
      <x:c r="G110" s="39"/>
      <x:c r="H110" s="22"/>
      <x:c r="I110" s="16"/>
      <x:c r="J110" s="32"/>
      <x:c r="K110" s="58"/>
      <x:c r="L110" s="32"/>
      <x:c r="M110" s="59"/>
      <x:c r="N110" s="59"/>
      <x:c r="O110" s="60"/>
      <x:c r="P110" s="60"/>
      <x:c r="Q110" s="60"/>
      <x:c r="R110" s="60"/>
      <x:c r="S110" s="55"/>
    </x:row>
    <x:row r="111" spans="1:19" customHeight="1">
      <x:c r="A111" s="56"/>
      <x:c r="B111" s="57"/>
      <x:c r="C111" s="16"/>
      <x:c r="D111" s="16"/>
      <x:c r="E111" s="36"/>
      <x:c r="F111" s="58"/>
      <x:c r="G111" s="39"/>
      <x:c r="H111" s="22"/>
      <x:c r="I111" s="16"/>
      <x:c r="J111" s="32"/>
      <x:c r="K111" s="58"/>
      <x:c r="L111" s="32"/>
      <x:c r="M111" s="59"/>
      <x:c r="N111" s="59"/>
      <x:c r="O111" s="60"/>
      <x:c r="P111" s="60"/>
      <x:c r="Q111" s="60"/>
      <x:c r="R111" s="60"/>
      <x:c r="S111" s="55"/>
    </x:row>
    <x:row r="112" spans="1:19" customHeight="1">
      <x:c r="A112" s="56"/>
      <x:c r="B112" s="57"/>
      <x:c r="C112" s="16"/>
      <x:c r="D112" s="16"/>
      <x:c r="E112" s="36"/>
      <x:c r="F112" s="58"/>
      <x:c r="G112" s="39"/>
      <x:c r="H112" s="22"/>
      <x:c r="I112" s="16"/>
      <x:c r="J112" s="32"/>
      <x:c r="K112" s="58"/>
      <x:c r="L112" s="32"/>
      <x:c r="M112" s="59"/>
      <x:c r="N112" s="59"/>
      <x:c r="O112" s="60"/>
      <x:c r="P112" s="60"/>
      <x:c r="Q112" s="60"/>
      <x:c r="R112" s="60"/>
      <x:c r="S112" s="55"/>
    </x:row>
    <x:row r="113" spans="1:19" customHeight="1">
      <x:c r="A113" s="56"/>
      <x:c r="B113" s="57"/>
      <x:c r="C113" s="16"/>
      <x:c r="D113" s="16"/>
      <x:c r="E113" s="36"/>
      <x:c r="F113" s="58"/>
      <x:c r="G113" s="39"/>
      <x:c r="H113" s="22"/>
      <x:c r="I113" s="16"/>
      <x:c r="J113" s="32"/>
      <x:c r="K113" s="58"/>
      <x:c r="L113" s="32"/>
      <x:c r="M113" s="59"/>
      <x:c r="N113" s="59"/>
      <x:c r="O113" s="60"/>
      <x:c r="P113" s="60"/>
      <x:c r="Q113" s="60"/>
      <x:c r="R113" s="60"/>
      <x:c r="S113" s="55"/>
    </x:row>
    <x:row r="114" spans="1:19" customHeight="1">
      <x:c r="A114" s="56"/>
      <x:c r="B114" s="57"/>
      <x:c r="C114" s="16"/>
      <x:c r="D114" s="16"/>
      <x:c r="E114" s="36"/>
      <x:c r="F114" s="58"/>
      <x:c r="G114" s="39"/>
      <x:c r="H114" s="22"/>
      <x:c r="I114" s="22"/>
      <x:c r="J114" s="32"/>
      <x:c r="K114" s="58"/>
      <x:c r="L114" s="32"/>
      <x:c r="M114" s="59"/>
      <x:c r="N114" s="59"/>
      <x:c r="O114" s="60"/>
      <x:c r="P114" s="60"/>
      <x:c r="Q114" s="60"/>
      <x:c r="R114" s="60"/>
      <x:c r="S114" s="55"/>
    </x:row>
    <x:row r="115" spans="1:19" customHeight="1">
      <x:c r="A115" s="56"/>
      <x:c r="B115" s="57"/>
      <x:c r="C115" s="16"/>
      <x:c r="D115" s="16"/>
      <x:c r="E115" s="36"/>
      <x:c r="F115" s="58"/>
      <x:c r="G115" s="39"/>
      <x:c r="H115" s="22"/>
      <x:c r="I115" s="22"/>
      <x:c r="J115" s="32"/>
      <x:c r="K115" s="58"/>
      <x:c r="L115" s="32"/>
      <x:c r="M115" s="59"/>
      <x:c r="N115" s="59"/>
      <x:c r="O115" s="60"/>
      <x:c r="P115" s="60"/>
      <x:c r="Q115" s="60"/>
      <x:c r="R115" s="60"/>
      <x:c r="S115" s="55"/>
    </x:row>
    <x:row r="116" spans="1:19" customHeight="1">
      <x:c r="A116" s="56"/>
      <x:c r="B116" s="57"/>
      <x:c r="C116" s="16"/>
      <x:c r="D116" s="16"/>
      <x:c r="E116" s="36"/>
      <x:c r="F116" s="58"/>
      <x:c r="G116" s="39"/>
      <x:c r="H116" s="22"/>
      <x:c r="I116" s="22"/>
      <x:c r="J116" s="32"/>
      <x:c r="K116" s="58"/>
      <x:c r="L116" s="32"/>
      <x:c r="M116" s="59"/>
      <x:c r="N116" s="59"/>
      <x:c r="O116" s="60"/>
      <x:c r="P116" s="60"/>
      <x:c r="Q116" s="60"/>
      <x:c r="R116" s="60"/>
      <x:c r="S116" s="55"/>
    </x:row>
    <x:row r="117" spans="1:19" customHeight="1">
      <x:c r="A117" s="56"/>
      <x:c r="B117" s="57"/>
      <x:c r="C117" s="16"/>
      <x:c r="D117" s="16"/>
      <x:c r="E117" s="36"/>
      <x:c r="F117" s="58"/>
      <x:c r="G117" s="39"/>
      <x:c r="H117" s="22"/>
      <x:c r="I117" s="22"/>
      <x:c r="J117" s="32"/>
      <x:c r="K117" s="58"/>
      <x:c r="L117" s="32"/>
      <x:c r="M117" s="59"/>
      <x:c r="N117" s="59"/>
      <x:c r="O117" s="60"/>
      <x:c r="P117" s="60"/>
      <x:c r="Q117" s="60"/>
      <x:c r="R117" s="60"/>
      <x:c r="S117" s="55"/>
    </x:row>
    <x:row r="118" spans="1:19" customHeight="1">
      <x:c r="A118" s="56"/>
      <x:c r="B118" s="57"/>
      <x:c r="C118" s="16"/>
      <x:c r="D118" s="16"/>
      <x:c r="E118" s="36"/>
      <x:c r="F118" s="58"/>
      <x:c r="G118" s="41"/>
      <x:c r="H118" s="22"/>
      <x:c r="I118" s="22"/>
      <x:c r="J118" s="32"/>
      <x:c r="K118" s="58"/>
      <x:c r="L118" s="32"/>
      <x:c r="M118" s="59"/>
      <x:c r="N118" s="59"/>
      <x:c r="O118" s="60"/>
      <x:c r="P118" s="60"/>
      <x:c r="Q118" s="60"/>
      <x:c r="R118" s="60"/>
      <x:c r="S118" s="55"/>
    </x:row>
    <x:row r="119" spans="1:19" customHeight="1">
      <x:c r="A119" s="56"/>
      <x:c r="B119" s="57"/>
      <x:c r="C119" s="16"/>
      <x:c r="D119" s="16"/>
      <x:c r="E119" s="36"/>
      <x:c r="F119" s="58"/>
      <x:c r="G119" s="41"/>
      <x:c r="H119" s="22"/>
      <x:c r="I119" s="22"/>
      <x:c r="J119" s="32"/>
      <x:c r="K119" s="58"/>
      <x:c r="L119" s="32"/>
      <x:c r="M119" s="59"/>
      <x:c r="N119" s="59"/>
      <x:c r="O119" s="60"/>
      <x:c r="P119" s="60"/>
      <x:c r="Q119" s="60"/>
      <x:c r="R119" s="60"/>
      <x:c r="S119" s="55"/>
    </x:row>
    <x:row r="120" spans="1:19" customHeight="1">
      <x:c r="A120" s="56"/>
      <x:c r="B120" s="57"/>
      <x:c r="C120" s="16"/>
      <x:c r="D120" s="16"/>
      <x:c r="E120" s="36"/>
      <x:c r="F120" s="58"/>
      <x:c r="G120" s="41"/>
      <x:c r="H120" s="22"/>
      <x:c r="I120" s="22"/>
      <x:c r="J120" s="32"/>
      <x:c r="K120" s="58"/>
      <x:c r="L120" s="32"/>
      <x:c r="M120" s="59"/>
      <x:c r="N120" s="59"/>
      <x:c r="O120" s="60"/>
      <x:c r="P120" s="60"/>
      <x:c r="Q120" s="60"/>
      <x:c r="R120" s="60"/>
      <x:c r="S120" s="55"/>
    </x:row>
    <x:row r="121" spans="1:19" customHeight="1">
      <x:c r="A121" s="56"/>
      <x:c r="B121" s="57"/>
      <x:c r="C121" s="16"/>
      <x:c r="D121" s="16"/>
      <x:c r="E121" s="36"/>
      <x:c r="F121" s="58"/>
      <x:c r="G121" s="41"/>
      <x:c r="H121" s="22"/>
      <x:c r="I121" s="22"/>
      <x:c r="J121" s="32"/>
      <x:c r="K121" s="58"/>
      <x:c r="L121" s="32"/>
      <x:c r="M121" s="59"/>
      <x:c r="N121" s="59"/>
      <x:c r="O121" s="60"/>
      <x:c r="P121" s="60"/>
      <x:c r="Q121" s="60"/>
      <x:c r="R121" s="60"/>
      <x:c r="S121" s="55"/>
    </x:row>
    <x:row r="122" spans="1:19" customHeight="1">
      <x:c r="A122" s="56"/>
      <x:c r="B122" s="57"/>
      <x:c r="C122" s="16"/>
      <x:c r="D122" s="16"/>
      <x:c r="E122" s="36"/>
      <x:c r="F122" s="58"/>
      <x:c r="G122" s="41"/>
      <x:c r="H122" s="22"/>
      <x:c r="I122" s="22"/>
      <x:c r="J122" s="32"/>
      <x:c r="K122" s="58"/>
      <x:c r="L122" s="32"/>
      <x:c r="M122" s="59"/>
      <x:c r="N122" s="59"/>
      <x:c r="O122" s="60"/>
      <x:c r="P122" s="60"/>
      <x:c r="Q122" s="60"/>
      <x:c r="R122" s="60"/>
      <x:c r="S122" s="55"/>
    </x:row>
    <x:row r="123" spans="1:19" customHeight="1">
      <x:c r="A123" s="56"/>
      <x:c r="B123" s="57"/>
      <x:c r="C123" s="16"/>
      <x:c r="D123" s="16"/>
      <x:c r="E123" s="36"/>
      <x:c r="F123" s="58"/>
      <x:c r="G123" s="41"/>
      <x:c r="H123" s="22"/>
      <x:c r="I123" s="22"/>
      <x:c r="J123" s="32"/>
      <x:c r="K123" s="58"/>
      <x:c r="L123" s="32"/>
      <x:c r="M123" s="59"/>
      <x:c r="N123" s="59"/>
      <x:c r="O123" s="60"/>
      <x:c r="P123" s="60"/>
      <x:c r="Q123" s="60"/>
      <x:c r="R123" s="60"/>
      <x:c r="S123" s="55"/>
    </x:row>
    <x:row r="124" spans="1:19" customHeight="1">
      <x:c r="A124" s="56"/>
      <x:c r="B124" s="57"/>
      <x:c r="C124" s="16"/>
      <x:c r="D124" s="16"/>
      <x:c r="E124" s="36"/>
      <x:c r="F124" s="58"/>
      <x:c r="G124" s="41"/>
      <x:c r="H124" s="22"/>
      <x:c r="I124" s="22"/>
      <x:c r="J124" s="32"/>
      <x:c r="K124" s="58"/>
      <x:c r="L124" s="32"/>
      <x:c r="M124" s="59"/>
      <x:c r="N124" s="59"/>
      <x:c r="O124" s="60"/>
      <x:c r="P124" s="60"/>
      <x:c r="Q124" s="60"/>
      <x:c r="R124" s="60"/>
      <x:c r="S124" s="55"/>
    </x:row>
    <x:row r="125" spans="1:19" customHeight="1">
      <x:c r="A125" s="56"/>
      <x:c r="B125" s="57"/>
      <x:c r="C125" s="16"/>
      <x:c r="D125" s="16"/>
      <x:c r="E125" s="36"/>
      <x:c r="F125" s="58"/>
      <x:c r="G125" s="41"/>
      <x:c r="H125" s="22"/>
      <x:c r="I125" s="22"/>
      <x:c r="J125" s="32"/>
      <x:c r="K125" s="58"/>
      <x:c r="L125" s="32"/>
      <x:c r="M125" s="59"/>
      <x:c r="N125" s="59"/>
      <x:c r="O125" s="60"/>
      <x:c r="P125" s="60"/>
      <x:c r="Q125" s="60"/>
      <x:c r="R125" s="60"/>
      <x:c r="S125" s="55"/>
    </x:row>
    <x:row r="126" spans="1:19" customHeight="1">
      <x:c r="A126" s="56"/>
      <x:c r="B126" s="57"/>
      <x:c r="C126" s="16"/>
      <x:c r="D126" s="16"/>
      <x:c r="E126" s="36"/>
      <x:c r="F126" s="58"/>
      <x:c r="G126" s="41"/>
      <x:c r="H126" s="22"/>
      <x:c r="I126" s="22"/>
      <x:c r="J126" s="32"/>
      <x:c r="K126" s="58"/>
      <x:c r="L126" s="32"/>
      <x:c r="M126" s="59"/>
      <x:c r="N126" s="59"/>
      <x:c r="O126" s="60"/>
      <x:c r="P126" s="60"/>
      <x:c r="Q126" s="60"/>
      <x:c r="R126" s="60"/>
      <x:c r="S126" s="55"/>
    </x:row>
    <x:row r="127" spans="1:19" customHeight="1">
      <x:c r="A127" s="56"/>
      <x:c r="B127" s="57"/>
      <x:c r="C127" s="16"/>
      <x:c r="D127" s="16"/>
      <x:c r="E127" s="36"/>
      <x:c r="F127" s="58"/>
      <x:c r="G127" s="41"/>
      <x:c r="H127" s="22"/>
      <x:c r="I127" s="22"/>
      <x:c r="J127" s="32"/>
      <x:c r="K127" s="58"/>
      <x:c r="L127" s="32"/>
      <x:c r="M127" s="59"/>
      <x:c r="N127" s="59"/>
      <x:c r="O127" s="60"/>
      <x:c r="P127" s="60"/>
      <x:c r="Q127" s="60"/>
      <x:c r="R127" s="60"/>
      <x:c r="S127" s="55"/>
    </x:row>
    <x:row r="128" spans="1:19" customHeight="1">
      <x:c r="A128" s="56"/>
      <x:c r="B128" s="57"/>
      <x:c r="C128" s="16"/>
      <x:c r="D128" s="16"/>
      <x:c r="E128" s="36"/>
      <x:c r="F128" s="58"/>
      <x:c r="G128" s="41"/>
      <x:c r="H128" s="22"/>
      <x:c r="I128" s="22"/>
      <x:c r="J128" s="32"/>
      <x:c r="K128" s="58"/>
      <x:c r="L128" s="32"/>
      <x:c r="M128" s="59"/>
      <x:c r="N128" s="59"/>
      <x:c r="O128" s="60"/>
      <x:c r="P128" s="60"/>
      <x:c r="Q128" s="60"/>
      <x:c r="R128" s="60"/>
      <x:c r="S128" s="55"/>
    </x:row>
    <x:row r="129" spans="1:19" customHeight="1">
      <x:c r="A129" s="56"/>
      <x:c r="B129" s="57"/>
      <x:c r="C129" s="16"/>
      <x:c r="D129" s="16"/>
      <x:c r="E129" s="36"/>
      <x:c r="F129" s="58"/>
      <x:c r="G129" s="41"/>
      <x:c r="H129" s="22"/>
      <x:c r="I129" s="22"/>
      <x:c r="J129" s="32"/>
      <x:c r="K129" s="58"/>
      <x:c r="L129" s="32"/>
      <x:c r="M129" s="59"/>
      <x:c r="N129" s="59"/>
      <x:c r="O129" s="60"/>
      <x:c r="P129" s="60"/>
      <x:c r="Q129" s="60"/>
      <x:c r="R129" s="60"/>
      <x:c r="S129" s="55"/>
    </x:row>
    <x:row r="130" spans="1:19" customHeight="1">
      <x:c r="A130" s="56"/>
      <x:c r="B130" s="57"/>
      <x:c r="C130" s="16"/>
      <x:c r="D130" s="16"/>
      <x:c r="E130" s="36"/>
      <x:c r="F130" s="58"/>
      <x:c r="G130" s="41"/>
      <x:c r="H130" s="22"/>
      <x:c r="I130" s="22"/>
      <x:c r="J130" s="32"/>
      <x:c r="K130" s="58"/>
      <x:c r="L130" s="32"/>
      <x:c r="M130" s="59"/>
      <x:c r="N130" s="59"/>
      <x:c r="O130" s="60"/>
      <x:c r="P130" s="60"/>
      <x:c r="Q130" s="60"/>
      <x:c r="R130" s="60"/>
      <x:c r="S130" s="55"/>
    </x:row>
    <x:row r="131" spans="1:19" customHeight="1">
      <x:c r="A131" s="56"/>
      <x:c r="B131" s="57"/>
      <x:c r="C131" s="16"/>
      <x:c r="D131" s="16"/>
      <x:c r="E131" s="36"/>
      <x:c r="F131" s="58"/>
      <x:c r="G131" s="41"/>
      <x:c r="H131" s="22"/>
      <x:c r="I131" s="22"/>
      <x:c r="J131" s="32"/>
      <x:c r="K131" s="58"/>
      <x:c r="L131" s="32"/>
      <x:c r="M131" s="59"/>
      <x:c r="N131" s="59"/>
      <x:c r="O131" s="60"/>
      <x:c r="P131" s="60"/>
      <x:c r="Q131" s="60"/>
      <x:c r="R131" s="60"/>
      <x:c r="S131" s="55"/>
    </x:row>
    <x:row r="132" spans="1:19" customHeight="1">
      <x:c r="A132" s="56"/>
      <x:c r="B132" s="57"/>
      <x:c r="C132" s="16"/>
      <x:c r="D132" s="16"/>
      <x:c r="E132" s="36"/>
      <x:c r="F132" s="58"/>
      <x:c r="G132" s="41"/>
      <x:c r="H132" s="22"/>
      <x:c r="I132" s="22"/>
      <x:c r="J132" s="32"/>
      <x:c r="K132" s="58"/>
      <x:c r="L132" s="32"/>
      <x:c r="M132" s="59"/>
      <x:c r="N132" s="59"/>
      <x:c r="O132" s="60"/>
      <x:c r="P132" s="60"/>
      <x:c r="Q132" s="60"/>
      <x:c r="R132" s="60"/>
      <x:c r="S132" s="55"/>
    </x:row>
    <x:row r="133" spans="1:19" customHeight="1">
      <x:c r="A133" s="56"/>
      <x:c r="B133" s="57"/>
      <x:c r="C133" s="16"/>
      <x:c r="D133" s="16"/>
      <x:c r="E133" s="36"/>
      <x:c r="F133" s="58"/>
      <x:c r="G133" s="41"/>
      <x:c r="H133" s="22"/>
      <x:c r="I133" s="22"/>
      <x:c r="J133" s="32"/>
      <x:c r="K133" s="58"/>
      <x:c r="L133" s="32"/>
      <x:c r="M133" s="59"/>
      <x:c r="N133" s="59"/>
      <x:c r="O133" s="60"/>
      <x:c r="P133" s="60"/>
      <x:c r="Q133" s="60"/>
      <x:c r="R133" s="60"/>
      <x:c r="S133" s="55"/>
    </x:row>
    <x:row r="134" spans="1:19" customHeight="1">
      <x:c r="A134" s="56"/>
      <x:c r="B134" s="57"/>
      <x:c r="C134" s="16"/>
      <x:c r="D134" s="16"/>
      <x:c r="E134" s="36"/>
      <x:c r="F134" s="58"/>
      <x:c r="G134" s="41"/>
      <x:c r="H134" s="22"/>
      <x:c r="I134" s="22"/>
      <x:c r="J134" s="32"/>
      <x:c r="K134" s="58"/>
      <x:c r="L134" s="32"/>
      <x:c r="M134" s="59"/>
      <x:c r="N134" s="59"/>
      <x:c r="O134" s="60"/>
      <x:c r="P134" s="60"/>
      <x:c r="Q134" s="60"/>
      <x:c r="R134" s="60"/>
      <x:c r="S134" s="55"/>
    </x:row>
    <x:row r="135" spans="1:19" customHeight="1">
      <x:c r="A135" s="56"/>
      <x:c r="B135" s="57"/>
      <x:c r="C135" s="16"/>
      <x:c r="D135" s="16"/>
      <x:c r="E135" s="36"/>
      <x:c r="F135" s="58"/>
      <x:c r="G135" s="41"/>
      <x:c r="H135" s="22"/>
      <x:c r="I135" s="22"/>
      <x:c r="J135" s="32"/>
      <x:c r="K135" s="58"/>
      <x:c r="L135" s="32"/>
      <x:c r="M135" s="59"/>
      <x:c r="N135" s="59"/>
      <x:c r="O135" s="60"/>
      <x:c r="P135" s="60"/>
      <x:c r="Q135" s="60"/>
      <x:c r="R135" s="60"/>
      <x:c r="S135" s="55"/>
    </x:row>
    <x:row r="136" spans="1:19" customHeight="1">
      <x:c r="A136" s="56"/>
      <x:c r="B136" s="57"/>
      <x:c r="C136" s="16"/>
      <x:c r="D136" s="16"/>
      <x:c r="E136" s="36"/>
      <x:c r="F136" s="58"/>
      <x:c r="G136" s="41"/>
      <x:c r="H136" s="22"/>
      <x:c r="I136" s="22"/>
      <x:c r="J136" s="32"/>
      <x:c r="K136" s="58"/>
      <x:c r="L136" s="32"/>
      <x:c r="M136" s="59"/>
      <x:c r="N136" s="59"/>
      <x:c r="O136" s="60"/>
      <x:c r="P136" s="60"/>
      <x:c r="Q136" s="60"/>
      <x:c r="R136" s="60"/>
      <x:c r="S136" s="55"/>
    </x:row>
    <x:row r="137" spans="1:19" customHeight="1">
      <x:c r="A137" s="56"/>
      <x:c r="B137" s="57"/>
      <x:c r="C137" s="16"/>
      <x:c r="D137" s="16"/>
      <x:c r="E137" s="36"/>
      <x:c r="F137" s="58"/>
      <x:c r="G137" s="41"/>
      <x:c r="H137" s="22"/>
      <x:c r="I137" s="22"/>
      <x:c r="J137" s="32"/>
      <x:c r="K137" s="58"/>
      <x:c r="L137" s="32"/>
      <x:c r="M137" s="59"/>
      <x:c r="N137" s="59"/>
      <x:c r="O137" s="60"/>
      <x:c r="P137" s="60"/>
      <x:c r="Q137" s="60"/>
      <x:c r="R137" s="60"/>
      <x:c r="S137" s="55"/>
    </x:row>
    <x:row r="138" spans="1:19" customHeight="1">
      <x:c r="A138" s="56"/>
      <x:c r="B138" s="57"/>
      <x:c r="C138" s="16"/>
      <x:c r="D138" s="16"/>
      <x:c r="E138" s="36"/>
      <x:c r="F138" s="58"/>
      <x:c r="G138" s="41"/>
      <x:c r="H138" s="22"/>
      <x:c r="I138" s="22"/>
      <x:c r="J138" s="32"/>
      <x:c r="K138" s="58"/>
      <x:c r="L138" s="32"/>
      <x:c r="M138" s="59"/>
      <x:c r="N138" s="59"/>
      <x:c r="O138" s="60"/>
      <x:c r="P138" s="60"/>
      <x:c r="Q138" s="60"/>
      <x:c r="R138" s="60"/>
      <x:c r="S138" s="55"/>
    </x:row>
    <x:row r="139" spans="1:19" customHeight="1">
      <x:c r="A139" s="56"/>
      <x:c r="B139" s="57"/>
      <x:c r="C139" s="16"/>
      <x:c r="D139" s="16"/>
      <x:c r="E139" s="36"/>
      <x:c r="F139" s="58"/>
      <x:c r="G139" s="41"/>
      <x:c r="H139" s="22"/>
      <x:c r="I139" s="22"/>
      <x:c r="J139" s="32"/>
      <x:c r="K139" s="58"/>
      <x:c r="L139" s="32"/>
      <x:c r="M139" s="59"/>
      <x:c r="N139" s="59"/>
      <x:c r="O139" s="60"/>
      <x:c r="P139" s="60"/>
      <x:c r="Q139" s="60"/>
      <x:c r="R139" s="60"/>
      <x:c r="S139" s="55"/>
    </x:row>
    <x:row r="140" spans="1:19" customHeight="1">
      <x:c r="A140" s="56"/>
      <x:c r="B140" s="57"/>
      <x:c r="C140" s="16"/>
      <x:c r="D140" s="16"/>
      <x:c r="E140" s="36"/>
      <x:c r="F140" s="58"/>
      <x:c r="G140" s="41"/>
      <x:c r="H140" s="22"/>
      <x:c r="I140" s="22"/>
      <x:c r="J140" s="32"/>
      <x:c r="K140" s="58"/>
      <x:c r="L140" s="32"/>
      <x:c r="M140" s="59"/>
      <x:c r="N140" s="59"/>
      <x:c r="O140" s="60"/>
      <x:c r="P140" s="60"/>
      <x:c r="Q140" s="60"/>
      <x:c r="R140" s="60"/>
      <x:c r="S140" s="55"/>
    </x:row>
    <x:row r="141" spans="1:19" customHeight="1">
      <x:c r="A141" s="56"/>
      <x:c r="B141" s="57"/>
      <x:c r="C141" s="16"/>
      <x:c r="D141" s="16"/>
      <x:c r="E141" s="36"/>
      <x:c r="F141" s="58"/>
      <x:c r="G141" s="39"/>
      <x:c r="H141" s="22"/>
      <x:c r="I141" s="22"/>
      <x:c r="J141" s="32"/>
      <x:c r="K141" s="58"/>
      <x:c r="L141" s="32"/>
      <x:c r="M141" s="59"/>
      <x:c r="N141" s="59"/>
      <x:c r="O141" s="60"/>
      <x:c r="P141" s="60"/>
      <x:c r="Q141" s="60"/>
      <x:c r="R141" s="60"/>
      <x:c r="S141" s="55"/>
    </x:row>
    <x:row r="142" spans="1:19" customHeight="1">
      <x:c r="A142" s="56"/>
      <x:c r="B142" s="57"/>
      <x:c r="C142" s="16"/>
      <x:c r="D142" s="16"/>
      <x:c r="E142" s="36"/>
      <x:c r="F142" s="58"/>
      <x:c r="G142" s="41"/>
      <x:c r="H142" s="22"/>
      <x:c r="I142" s="22"/>
      <x:c r="J142" s="32"/>
      <x:c r="K142" s="58"/>
      <x:c r="L142" s="32"/>
      <x:c r="M142" s="59"/>
      <x:c r="N142" s="59"/>
      <x:c r="O142" s="60"/>
      <x:c r="P142" s="60"/>
      <x:c r="Q142" s="60"/>
      <x:c r="R142" s="60"/>
      <x:c r="S142" s="55"/>
    </x:row>
    <x:row r="143" spans="1:19" customHeight="1">
      <x:c r="A143" s="56"/>
      <x:c r="B143" s="57"/>
      <x:c r="C143" s="16"/>
      <x:c r="D143" s="16"/>
      <x:c r="E143" s="36"/>
      <x:c r="F143" s="58"/>
      <x:c r="G143" s="41"/>
      <x:c r="H143" s="22"/>
      <x:c r="I143" s="22"/>
      <x:c r="J143" s="32"/>
      <x:c r="K143" s="58"/>
      <x:c r="L143" s="32"/>
      <x:c r="M143" s="59"/>
      <x:c r="N143" s="59"/>
      <x:c r="O143" s="60"/>
      <x:c r="P143" s="60"/>
      <x:c r="Q143" s="60"/>
      <x:c r="R143" s="60"/>
      <x:c r="S143" s="55"/>
    </x:row>
    <x:row r="144" spans="1:19" customHeight="1">
      <x:c r="A144" s="56"/>
      <x:c r="B144" s="57"/>
      <x:c r="C144" s="16"/>
      <x:c r="D144" s="16"/>
      <x:c r="E144" s="36"/>
      <x:c r="F144" s="58"/>
      <x:c r="G144" s="41"/>
      <x:c r="H144" s="22"/>
      <x:c r="I144" s="22"/>
      <x:c r="J144" s="32"/>
      <x:c r="K144" s="58"/>
      <x:c r="L144" s="32"/>
      <x:c r="M144" s="59"/>
      <x:c r="N144" s="59"/>
      <x:c r="O144" s="60"/>
      <x:c r="P144" s="60"/>
      <x:c r="Q144" s="60"/>
      <x:c r="R144" s="60"/>
      <x:c r="S144" s="55"/>
    </x:row>
    <x:row r="145" spans="1:19" customHeight="1">
      <x:c r="A145" s="56"/>
      <x:c r="B145" s="57"/>
      <x:c r="C145" s="16"/>
      <x:c r="D145" s="16"/>
      <x:c r="E145" s="36"/>
      <x:c r="F145" s="58"/>
      <x:c r="G145" s="41"/>
      <x:c r="H145" s="22"/>
      <x:c r="I145" s="22"/>
      <x:c r="J145" s="32"/>
      <x:c r="K145" s="58"/>
      <x:c r="L145" s="32"/>
      <x:c r="M145" s="59"/>
      <x:c r="N145" s="59"/>
      <x:c r="O145" s="60"/>
      <x:c r="P145" s="60"/>
      <x:c r="Q145" s="60"/>
      <x:c r="R145" s="60"/>
      <x:c r="S145" s="55"/>
    </x:row>
    <x:row r="146" spans="1:19" customHeight="1">
      <x:c r="A146" s="56"/>
      <x:c r="B146" s="57"/>
      <x:c r="C146" s="16"/>
      <x:c r="D146" s="16"/>
      <x:c r="E146" s="36"/>
      <x:c r="F146" s="58"/>
      <x:c r="G146" s="41"/>
      <x:c r="H146" s="22"/>
      <x:c r="I146" s="22"/>
      <x:c r="J146" s="32"/>
      <x:c r="K146" s="58"/>
      <x:c r="L146" s="32"/>
      <x:c r="M146" s="59"/>
      <x:c r="N146" s="59"/>
      <x:c r="O146" s="60"/>
      <x:c r="P146" s="60"/>
      <x:c r="Q146" s="60"/>
      <x:c r="R146" s="60"/>
      <x:c r="S146" s="55"/>
    </x:row>
    <x:row r="147" spans="1:19" customHeight="1">
      <x:c r="A147" s="56"/>
      <x:c r="B147" s="57"/>
      <x:c r="C147" s="16"/>
      <x:c r="D147" s="16"/>
      <x:c r="E147" s="36"/>
      <x:c r="F147" s="58"/>
      <x:c r="G147" s="41"/>
      <x:c r="H147" s="22"/>
      <x:c r="I147" s="22"/>
      <x:c r="J147" s="32"/>
      <x:c r="K147" s="58"/>
      <x:c r="L147" s="32"/>
      <x:c r="M147" s="59"/>
      <x:c r="N147" s="59"/>
      <x:c r="O147" s="60"/>
      <x:c r="P147" s="60"/>
      <x:c r="Q147" s="60"/>
      <x:c r="R147" s="60"/>
      <x:c r="S147" s="55"/>
    </x:row>
    <x:row r="148" spans="1:19" customHeight="1">
      <x:c r="A148" s="56"/>
      <x:c r="B148" s="57"/>
      <x:c r="C148" s="16"/>
      <x:c r="D148" s="16"/>
      <x:c r="E148" s="36"/>
      <x:c r="F148" s="58"/>
      <x:c r="G148" s="41"/>
      <x:c r="H148" s="22"/>
      <x:c r="I148" s="22"/>
      <x:c r="J148" s="32"/>
      <x:c r="K148" s="58"/>
      <x:c r="L148" s="32"/>
      <x:c r="M148" s="59"/>
      <x:c r="N148" s="59"/>
      <x:c r="O148" s="60"/>
      <x:c r="P148" s="60"/>
      <x:c r="Q148" s="60"/>
      <x:c r="R148" s="60"/>
      <x:c r="S148" s="55"/>
    </x:row>
    <x:row r="149" spans="1:19" customHeight="1">
      <x:c r="A149" s="56"/>
      <x:c r="B149" s="57"/>
      <x:c r="C149" s="16"/>
      <x:c r="D149" s="16"/>
      <x:c r="E149" s="36"/>
      <x:c r="F149" s="58"/>
      <x:c r="G149" s="41"/>
      <x:c r="H149" s="22"/>
      <x:c r="I149" s="22"/>
      <x:c r="J149" s="32"/>
      <x:c r="K149" s="58"/>
      <x:c r="L149" s="32"/>
      <x:c r="M149" s="59"/>
      <x:c r="N149" s="59"/>
      <x:c r="O149" s="60"/>
      <x:c r="P149" s="60"/>
      <x:c r="Q149" s="60"/>
      <x:c r="R149" s="60"/>
      <x:c r="S149" s="55"/>
    </x:row>
    <x:row r="150" spans="1:19" customHeight="1">
      <x:c r="A150" s="56"/>
      <x:c r="B150" s="57"/>
      <x:c r="C150" s="16"/>
      <x:c r="D150" s="16"/>
      <x:c r="E150" s="36"/>
      <x:c r="F150" s="58"/>
      <x:c r="G150" s="41"/>
      <x:c r="H150" s="22"/>
      <x:c r="I150" s="22"/>
      <x:c r="J150" s="32"/>
      <x:c r="K150" s="58"/>
      <x:c r="L150" s="32"/>
      <x:c r="M150" s="59"/>
      <x:c r="N150" s="59"/>
      <x:c r="O150" s="60"/>
      <x:c r="P150" s="60"/>
      <x:c r="Q150" s="60"/>
      <x:c r="R150" s="60"/>
      <x:c r="S150" s="55"/>
    </x:row>
    <x:row r="151" spans="1:19" customHeight="1">
      <x:c r="A151" s="56"/>
      <x:c r="B151" s="57"/>
      <x:c r="C151" s="16"/>
      <x:c r="D151" s="16"/>
      <x:c r="E151" s="36"/>
      <x:c r="F151" s="58"/>
      <x:c r="G151" s="41"/>
      <x:c r="H151" s="22"/>
      <x:c r="I151" s="22"/>
      <x:c r="J151" s="32"/>
      <x:c r="K151" s="58"/>
      <x:c r="L151" s="32"/>
      <x:c r="M151" s="59"/>
      <x:c r="N151" s="59"/>
      <x:c r="O151" s="60"/>
      <x:c r="P151" s="60"/>
      <x:c r="Q151" s="60"/>
      <x:c r="R151" s="60"/>
      <x:c r="S151" s="55"/>
    </x:row>
    <x:row r="152" spans="1:19" customHeight="1">
      <x:c r="A152" s="56"/>
      <x:c r="B152" s="57"/>
      <x:c r="C152" s="16"/>
      <x:c r="D152" s="16"/>
      <x:c r="E152" s="36"/>
      <x:c r="F152" s="58"/>
      <x:c r="G152" s="41"/>
      <x:c r="H152" s="22"/>
      <x:c r="I152" s="16"/>
      <x:c r="J152" s="32"/>
      <x:c r="K152" s="58"/>
      <x:c r="L152" s="32"/>
      <x:c r="M152" s="59"/>
      <x:c r="N152" s="59"/>
      <x:c r="O152" s="60"/>
      <x:c r="P152" s="60"/>
      <x:c r="Q152" s="60"/>
      <x:c r="R152" s="60"/>
      <x:c r="S152" s="55"/>
    </x:row>
    <x:row r="153" spans="1:19" customHeight="1">
      <x:c r="A153" s="56"/>
      <x:c r="B153" s="57"/>
      <x:c r="C153" s="16"/>
      <x:c r="D153" s="16"/>
      <x:c r="E153" s="36"/>
      <x:c r="F153" s="58"/>
      <x:c r="G153" s="41"/>
      <x:c r="H153" s="22"/>
      <x:c r="I153" s="22"/>
      <x:c r="J153" s="32"/>
      <x:c r="K153" s="58"/>
      <x:c r="L153" s="32"/>
      <x:c r="M153" s="59"/>
      <x:c r="N153" s="59"/>
      <x:c r="O153" s="60"/>
      <x:c r="P153" s="60"/>
      <x:c r="Q153" s="60"/>
      <x:c r="R153" s="60"/>
      <x:c r="S153" s="55"/>
    </x:row>
    <x:row r="154" spans="1:19" customHeight="1">
      <x:c r="A154" s="56"/>
      <x:c r="B154" s="57"/>
      <x:c r="C154" s="16"/>
      <x:c r="D154" s="16"/>
      <x:c r="E154" s="36"/>
      <x:c r="F154" s="58"/>
      <x:c r="G154" s="41"/>
      <x:c r="H154" s="22"/>
      <x:c r="I154" s="22"/>
      <x:c r="J154" s="32"/>
      <x:c r="K154" s="58"/>
      <x:c r="L154" s="32"/>
      <x:c r="M154" s="59"/>
      <x:c r="N154" s="59"/>
      <x:c r="O154" s="60"/>
      <x:c r="P154" s="60"/>
      <x:c r="Q154" s="60"/>
      <x:c r="R154" s="60"/>
      <x:c r="S154" s="55"/>
    </x:row>
    <x:row r="155" spans="1:19" customHeight="1">
      <x:c r="A155" s="56"/>
      <x:c r="B155" s="57"/>
      <x:c r="C155" s="16"/>
      <x:c r="D155" s="16"/>
      <x:c r="E155" s="36"/>
      <x:c r="F155" s="58"/>
      <x:c r="G155" s="41"/>
      <x:c r="H155" s="22"/>
      <x:c r="I155" s="16"/>
      <x:c r="J155" s="32"/>
      <x:c r="K155" s="58"/>
      <x:c r="L155" s="32"/>
      <x:c r="M155" s="59"/>
      <x:c r="N155" s="59"/>
      <x:c r="O155" s="60"/>
      <x:c r="P155" s="60"/>
      <x:c r="Q155" s="60"/>
      <x:c r="R155" s="60"/>
      <x:c r="S155" s="55"/>
    </x:row>
    <x:row r="156" spans="1:19" customHeight="1">
      <x:c r="A156" s="56"/>
      <x:c r="B156" s="57"/>
      <x:c r="C156" s="16"/>
      <x:c r="D156" s="16"/>
      <x:c r="E156" s="36"/>
      <x:c r="F156" s="58"/>
      <x:c r="G156" s="41"/>
      <x:c r="H156" s="22"/>
      <x:c r="I156" s="16"/>
      <x:c r="J156" s="32"/>
      <x:c r="K156" s="58"/>
      <x:c r="L156" s="32"/>
      <x:c r="M156" s="59"/>
      <x:c r="N156" s="59"/>
      <x:c r="O156" s="60"/>
      <x:c r="P156" s="60"/>
      <x:c r="Q156" s="60"/>
      <x:c r="R156" s="60"/>
      <x:c r="S156" s="55"/>
    </x:row>
    <x:row r="157" spans="1:19" customHeight="1">
      <x:c r="A157" s="56"/>
      <x:c r="B157" s="57"/>
      <x:c r="C157" s="16"/>
      <x:c r="D157" s="16"/>
      <x:c r="E157" s="36"/>
      <x:c r="F157" s="58"/>
      <x:c r="G157" s="39"/>
      <x:c r="H157" s="22"/>
      <x:c r="I157" s="16"/>
      <x:c r="J157" s="32"/>
      <x:c r="K157" s="62"/>
      <x:c r="L157" s="32"/>
      <x:c r="M157" s="60"/>
      <x:c r="N157" s="60"/>
      <x:c r="O157" s="60"/>
      <x:c r="P157" s="60"/>
      <x:c r="Q157" s="60"/>
      <x:c r="R157" s="60"/>
      <x:c r="S157" s="55"/>
    </x:row>
    <x:row r="158" spans="1:19" customHeight="1">
      <x:c r="A158" s="56"/>
      <x:c r="B158" s="57"/>
      <x:c r="C158" s="16"/>
      <x:c r="D158" s="16"/>
      <x:c r="E158" s="36"/>
      <x:c r="F158" s="58"/>
      <x:c r="G158" s="41"/>
      <x:c r="H158" s="22"/>
      <x:c r="I158" s="16"/>
      <x:c r="J158" s="32"/>
      <x:c r="K158" s="58"/>
      <x:c r="L158" s="32"/>
      <x:c r="M158" s="60"/>
      <x:c r="N158" s="60"/>
      <x:c r="O158" s="60"/>
      <x:c r="P158" s="60"/>
      <x:c r="Q158" s="60"/>
      <x:c r="R158" s="60"/>
      <x:c r="S158" s="55"/>
    </x:row>
    <x:row r="159" spans="1:19" customHeight="1">
      <x:c r="A159" s="56"/>
      <x:c r="B159" s="57"/>
      <x:c r="C159" s="16"/>
      <x:c r="D159" s="16"/>
      <x:c r="E159" s="36"/>
      <x:c r="F159" s="58"/>
      <x:c r="G159" s="41"/>
      <x:c r="H159" s="22"/>
      <x:c r="I159" s="16"/>
      <x:c r="J159" s="32"/>
      <x:c r="K159" s="58"/>
      <x:c r="L159" s="32"/>
      <x:c r="M159" s="60"/>
      <x:c r="N159" s="60"/>
      <x:c r="O159" s="60"/>
      <x:c r="P159" s="60"/>
      <x:c r="Q159" s="60"/>
      <x:c r="R159" s="60"/>
      <x:c r="S159" s="55"/>
    </x:row>
    <x:row r="160" spans="1:19" customHeight="1">
      <x:c r="A160" s="56"/>
      <x:c r="B160" s="57"/>
      <x:c r="C160" s="16"/>
      <x:c r="D160" s="16"/>
      <x:c r="E160" s="36"/>
      <x:c r="F160" s="58"/>
      <x:c r="G160" s="41"/>
      <x:c r="H160" s="22"/>
      <x:c r="I160" s="16"/>
      <x:c r="J160" s="32"/>
      <x:c r="K160" s="58"/>
      <x:c r="L160" s="32"/>
      <x:c r="M160" s="60"/>
      <x:c r="N160" s="60"/>
      <x:c r="O160" s="60"/>
      <x:c r="P160" s="60"/>
      <x:c r="Q160" s="60"/>
      <x:c r="R160" s="60"/>
      <x:c r="S160" s="55"/>
    </x:row>
    <x:row r="161" spans="1:19" customHeight="1">
      <x:c r="A161" s="56"/>
      <x:c r="B161" s="57"/>
      <x:c r="C161" s="16"/>
      <x:c r="D161" s="16"/>
      <x:c r="E161" s="36"/>
      <x:c r="F161" s="58"/>
      <x:c r="G161" s="41"/>
      <x:c r="H161" s="22"/>
      <x:c r="I161" s="16"/>
      <x:c r="J161" s="32"/>
      <x:c r="K161" s="58"/>
      <x:c r="L161" s="32"/>
      <x:c r="M161" s="60"/>
      <x:c r="N161" s="60"/>
      <x:c r="O161" s="60"/>
      <x:c r="P161" s="60"/>
      <x:c r="Q161" s="60"/>
      <x:c r="R161" s="60"/>
      <x:c r="S161" s="55"/>
    </x:row>
    <x:row r="162" spans="1:19" customHeight="1">
      <x:c r="A162" s="56"/>
      <x:c r="B162" s="57"/>
      <x:c r="C162" s="16"/>
      <x:c r="D162" s="16"/>
      <x:c r="E162" s="36"/>
      <x:c r="F162" s="58"/>
      <x:c r="G162" s="41"/>
      <x:c r="H162" s="22"/>
      <x:c r="I162" s="16"/>
      <x:c r="J162" s="32"/>
      <x:c r="K162" s="58"/>
      <x:c r="L162" s="32"/>
      <x:c r="M162" s="60"/>
      <x:c r="N162" s="60"/>
      <x:c r="O162" s="60"/>
      <x:c r="P162" s="60"/>
      <x:c r="Q162" s="60"/>
      <x:c r="R162" s="60"/>
      <x:c r="S162" s="55"/>
    </x:row>
    <x:row r="163" spans="1:19" customHeight="1">
      <x:c r="A163" s="56"/>
      <x:c r="B163" s="57"/>
      <x:c r="C163" s="16"/>
      <x:c r="D163" s="16"/>
      <x:c r="E163" s="36"/>
      <x:c r="F163" s="58"/>
      <x:c r="G163" s="41"/>
      <x:c r="H163" s="22"/>
      <x:c r="I163" s="16"/>
      <x:c r="J163" s="32"/>
      <x:c r="K163" s="58"/>
      <x:c r="L163" s="32"/>
      <x:c r="M163" s="60"/>
      <x:c r="N163" s="60"/>
      <x:c r="O163" s="60"/>
      <x:c r="P163" s="60"/>
      <x:c r="Q163" s="60"/>
      <x:c r="R163" s="60"/>
      <x:c r="S163" s="55"/>
    </x:row>
    <x:row r="164" spans="1:19" customHeight="1">
      <x:c r="A164" s="56"/>
      <x:c r="B164" s="57"/>
      <x:c r="C164" s="16"/>
      <x:c r="D164" s="16"/>
      <x:c r="E164" s="36"/>
      <x:c r="F164" s="58"/>
      <x:c r="G164" s="41"/>
      <x:c r="H164" s="22"/>
      <x:c r="I164" s="16"/>
      <x:c r="J164" s="32"/>
      <x:c r="K164" s="58"/>
      <x:c r="L164" s="32"/>
      <x:c r="M164" s="60"/>
      <x:c r="N164" s="60"/>
      <x:c r="O164" s="60"/>
      <x:c r="P164" s="60"/>
      <x:c r="Q164" s="60"/>
      <x:c r="R164" s="60"/>
      <x:c r="S164" s="55"/>
    </x:row>
    <x:row r="165" spans="1:19" customHeight="1">
      <x:c r="A165" s="56"/>
      <x:c r="B165" s="57"/>
      <x:c r="C165" s="16"/>
      <x:c r="D165" s="16"/>
      <x:c r="E165" s="36"/>
      <x:c r="F165" s="58"/>
      <x:c r="G165" s="41"/>
      <x:c r="H165" s="22"/>
      <x:c r="I165" s="16"/>
      <x:c r="J165" s="32"/>
      <x:c r="K165" s="58"/>
      <x:c r="L165" s="32"/>
      <x:c r="M165" s="60"/>
      <x:c r="N165" s="60"/>
      <x:c r="O165" s="60"/>
      <x:c r="P165" s="60"/>
      <x:c r="Q165" s="60"/>
      <x:c r="R165" s="60"/>
      <x:c r="S165" s="55"/>
    </x:row>
    <x:row r="166" spans="1:19" customHeight="1">
      <x:c r="A166" s="56"/>
      <x:c r="B166" s="57"/>
      <x:c r="C166" s="16"/>
      <x:c r="D166" s="16"/>
      <x:c r="E166" s="36"/>
      <x:c r="F166" s="58"/>
      <x:c r="G166" s="41"/>
      <x:c r="H166" s="22"/>
      <x:c r="I166" s="16"/>
      <x:c r="J166" s="32"/>
      <x:c r="K166" s="58"/>
      <x:c r="L166" s="32"/>
      <x:c r="M166" s="60"/>
      <x:c r="N166" s="60"/>
      <x:c r="O166" s="60"/>
      <x:c r="P166" s="60"/>
      <x:c r="Q166" s="60"/>
      <x:c r="R166" s="60"/>
      <x:c r="S166" s="55"/>
    </x:row>
    <x:row r="167" spans="1:19" customHeight="1">
      <x:c r="A167" s="56"/>
      <x:c r="B167" s="57"/>
      <x:c r="C167" s="16"/>
      <x:c r="D167" s="16"/>
      <x:c r="E167" s="36"/>
      <x:c r="F167" s="58"/>
      <x:c r="G167" s="41"/>
      <x:c r="H167" s="22"/>
      <x:c r="I167" s="16"/>
      <x:c r="J167" s="32"/>
      <x:c r="K167" s="58"/>
      <x:c r="L167" s="32"/>
      <x:c r="M167" s="60"/>
      <x:c r="N167" s="60"/>
      <x:c r="O167" s="60"/>
      <x:c r="P167" s="60"/>
      <x:c r="Q167" s="60"/>
      <x:c r="R167" s="60"/>
      <x:c r="S167" s="55"/>
    </x:row>
    <x:row r="168" spans="1:19" customHeight="1">
      <x:c r="A168" s="56"/>
      <x:c r="B168" s="57"/>
      <x:c r="C168" s="16"/>
      <x:c r="D168" s="16"/>
      <x:c r="E168" s="36"/>
      <x:c r="F168" s="58"/>
      <x:c r="G168" s="41"/>
      <x:c r="H168" s="22"/>
      <x:c r="I168" s="16"/>
      <x:c r="J168" s="32"/>
      <x:c r="K168" s="58"/>
      <x:c r="L168" s="32"/>
      <x:c r="M168" s="60"/>
      <x:c r="N168" s="60"/>
      <x:c r="O168" s="60"/>
      <x:c r="P168" s="60"/>
      <x:c r="Q168" s="60"/>
      <x:c r="R168" s="60"/>
      <x:c r="S168" s="55"/>
    </x:row>
    <x:row r="169" spans="1:19" customHeight="1">
      <x:c r="A169" s="56"/>
      <x:c r="B169" s="57"/>
      <x:c r="C169" s="16"/>
      <x:c r="D169" s="16"/>
      <x:c r="E169" s="36"/>
      <x:c r="F169" s="58"/>
      <x:c r="G169" s="41"/>
      <x:c r="H169" s="22"/>
      <x:c r="I169" s="16"/>
      <x:c r="J169" s="32"/>
      <x:c r="K169" s="58"/>
      <x:c r="L169" s="32"/>
      <x:c r="M169" s="60"/>
      <x:c r="N169" s="60"/>
      <x:c r="O169" s="60"/>
      <x:c r="P169" s="60"/>
      <x:c r="Q169" s="60"/>
      <x:c r="R169" s="60"/>
      <x:c r="S169" s="55"/>
    </x:row>
    <x:row r="170" spans="1:19" customHeight="1">
      <x:c r="A170" s="56"/>
      <x:c r="B170" s="57"/>
      <x:c r="C170" s="16"/>
      <x:c r="D170" s="16"/>
      <x:c r="E170" s="36"/>
      <x:c r="F170" s="58"/>
      <x:c r="G170" s="39"/>
      <x:c r="H170" s="22"/>
      <x:c r="I170" s="16"/>
      <x:c r="J170" s="32"/>
      <x:c r="K170" s="58"/>
      <x:c r="L170" s="32"/>
      <x:c r="M170" s="60"/>
      <x:c r="N170" s="60"/>
      <x:c r="O170" s="60"/>
      <x:c r="P170" s="60"/>
      <x:c r="Q170" s="60"/>
      <x:c r="R170" s="60"/>
      <x:c r="S170" s="55"/>
    </x:row>
    <x:row r="171" spans="1:19" customHeight="1">
      <x:c r="A171" s="56"/>
      <x:c r="B171" s="57"/>
      <x:c r="C171" s="16"/>
      <x:c r="D171" s="16"/>
      <x:c r="E171" s="36"/>
      <x:c r="F171" s="58"/>
      <x:c r="G171" s="39"/>
      <x:c r="H171" s="22"/>
      <x:c r="I171" s="16"/>
      <x:c r="J171" s="32"/>
      <x:c r="K171" s="58"/>
      <x:c r="L171" s="32"/>
      <x:c r="M171" s="60"/>
      <x:c r="N171" s="60"/>
      <x:c r="O171" s="60"/>
      <x:c r="P171" s="60"/>
      <x:c r="Q171" s="60"/>
      <x:c r="R171" s="60"/>
      <x:c r="S171" s="55"/>
    </x:row>
    <x:row r="172" spans="1:19" customHeight="1">
      <x:c r="A172" s="56"/>
      <x:c r="B172" s="57"/>
      <x:c r="C172" s="16"/>
      <x:c r="D172" s="16"/>
      <x:c r="E172" s="36"/>
      <x:c r="F172" s="58"/>
      <x:c r="G172" s="39"/>
      <x:c r="H172" s="22"/>
      <x:c r="I172" s="16"/>
      <x:c r="J172" s="32"/>
      <x:c r="K172" s="58"/>
      <x:c r="L172" s="32"/>
      <x:c r="M172" s="60"/>
      <x:c r="N172" s="60"/>
      <x:c r="O172" s="60"/>
      <x:c r="P172" s="60"/>
      <x:c r="Q172" s="60"/>
      <x:c r="R172" s="60"/>
      <x:c r="S172" s="55"/>
    </x:row>
    <x:row r="173" spans="1:19" customHeight="1">
      <x:c r="A173" s="56"/>
      <x:c r="B173" s="57"/>
      <x:c r="C173" s="16"/>
      <x:c r="D173" s="16"/>
      <x:c r="E173" s="36"/>
      <x:c r="F173" s="58"/>
      <x:c r="G173" s="39"/>
      <x:c r="H173" s="22"/>
      <x:c r="I173" s="16"/>
      <x:c r="J173" s="32"/>
      <x:c r="K173" s="58"/>
      <x:c r="L173" s="32"/>
      <x:c r="M173" s="60"/>
      <x:c r="N173" s="60"/>
      <x:c r="O173" s="60"/>
      <x:c r="P173" s="60"/>
      <x:c r="Q173" s="60"/>
      <x:c r="R173" s="60"/>
      <x:c r="S173" s="55"/>
    </x:row>
    <x:row r="174" spans="1:19" customHeight="1">
      <x:c r="A174" s="56"/>
      <x:c r="B174" s="57"/>
      <x:c r="C174" s="16"/>
      <x:c r="D174" s="16"/>
      <x:c r="E174" s="36"/>
      <x:c r="F174" s="58"/>
      <x:c r="G174" s="39"/>
      <x:c r="H174" s="22"/>
      <x:c r="I174" s="16"/>
      <x:c r="J174" s="32"/>
      <x:c r="K174" s="58"/>
      <x:c r="L174" s="32"/>
      <x:c r="M174" s="60"/>
      <x:c r="N174" s="60"/>
      <x:c r="O174" s="60"/>
      <x:c r="P174" s="60"/>
      <x:c r="Q174" s="60"/>
      <x:c r="R174" s="60"/>
      <x:c r="S174" s="55"/>
    </x:row>
    <x:row r="175" spans="1:19" customHeight="1">
      <x:c r="A175" s="56"/>
      <x:c r="B175" s="57"/>
      <x:c r="C175" s="16"/>
      <x:c r="D175" s="16"/>
      <x:c r="E175" s="36"/>
      <x:c r="F175" s="58"/>
      <x:c r="G175" s="39"/>
      <x:c r="H175" s="22"/>
      <x:c r="I175" s="16"/>
      <x:c r="J175" s="32"/>
      <x:c r="K175" s="58"/>
      <x:c r="L175" s="32"/>
      <x:c r="M175" s="60"/>
      <x:c r="N175" s="60"/>
      <x:c r="O175" s="60"/>
      <x:c r="P175" s="60"/>
      <x:c r="Q175" s="60"/>
      <x:c r="R175" s="60"/>
      <x:c r="S175" s="55"/>
    </x:row>
    <x:row r="176" spans="1:19" customHeight="1">
      <x:c r="A176" s="56"/>
      <x:c r="B176" s="57"/>
      <x:c r="C176" s="16"/>
      <x:c r="D176" s="16"/>
      <x:c r="E176" s="36"/>
      <x:c r="F176" s="58"/>
      <x:c r="G176" s="41"/>
      <x:c r="H176" s="22"/>
      <x:c r="I176" s="16"/>
      <x:c r="J176" s="32"/>
      <x:c r="K176" s="58"/>
      <x:c r="L176" s="32"/>
      <x:c r="M176" s="60"/>
      <x:c r="N176" s="60"/>
      <x:c r="O176" s="60"/>
      <x:c r="P176" s="60"/>
      <x:c r="Q176" s="60"/>
      <x:c r="R176" s="60"/>
      <x:c r="S176" s="55"/>
    </x:row>
    <x:row r="177" spans="1:19" customHeight="1">
      <x:c r="A177" s="56"/>
      <x:c r="B177" s="57"/>
      <x:c r="C177" s="16"/>
      <x:c r="D177" s="16"/>
      <x:c r="E177" s="36"/>
      <x:c r="F177" s="58"/>
      <x:c r="G177" s="41"/>
      <x:c r="H177" s="22"/>
      <x:c r="I177" s="16"/>
      <x:c r="J177" s="32"/>
      <x:c r="K177" s="58"/>
      <x:c r="L177" s="32"/>
      <x:c r="M177" s="60"/>
      <x:c r="N177" s="60"/>
      <x:c r="O177" s="60"/>
      <x:c r="P177" s="60"/>
      <x:c r="Q177" s="60"/>
      <x:c r="R177" s="60"/>
      <x:c r="S177" s="55"/>
    </x:row>
    <x:row r="178" spans="1:19" customHeight="1">
      <x:c r="A178" s="56"/>
      <x:c r="B178" s="57"/>
      <x:c r="C178" s="16"/>
      <x:c r="D178" s="16"/>
      <x:c r="E178" s="36"/>
      <x:c r="F178" s="58"/>
      <x:c r="G178" s="41"/>
      <x:c r="H178" s="22"/>
      <x:c r="I178" s="16"/>
      <x:c r="J178" s="32"/>
      <x:c r="K178" s="58"/>
      <x:c r="L178" s="32"/>
      <x:c r="M178" s="60"/>
      <x:c r="N178" s="60"/>
      <x:c r="O178" s="60"/>
      <x:c r="P178" s="60"/>
      <x:c r="Q178" s="60"/>
      <x:c r="R178" s="60"/>
      <x:c r="S178" s="55"/>
    </x:row>
    <x:row r="179" spans="1:19" customHeight="1">
      <x:c r="A179" s="56"/>
      <x:c r="B179" s="57"/>
      <x:c r="C179" s="16"/>
      <x:c r="D179" s="16"/>
      <x:c r="E179" s="36"/>
      <x:c r="F179" s="58"/>
      <x:c r="G179" s="41"/>
      <x:c r="H179" s="22"/>
      <x:c r="I179" s="16"/>
      <x:c r="J179" s="32"/>
      <x:c r="K179" s="58"/>
      <x:c r="L179" s="32"/>
      <x:c r="M179" s="60"/>
      <x:c r="N179" s="60"/>
      <x:c r="O179" s="60"/>
      <x:c r="P179" s="60"/>
      <x:c r="Q179" s="60"/>
      <x:c r="R179" s="60"/>
      <x:c r="S179" s="55"/>
    </x:row>
    <x:row r="180" spans="1:19" customHeight="1">
      <x:c r="A180" s="56"/>
      <x:c r="B180" s="57"/>
      <x:c r="C180" s="16"/>
      <x:c r="D180" s="16"/>
      <x:c r="E180" s="36"/>
      <x:c r="F180" s="58"/>
      <x:c r="G180" s="41"/>
      <x:c r="H180" s="22"/>
      <x:c r="I180" s="16"/>
      <x:c r="J180" s="32"/>
      <x:c r="K180" s="58"/>
      <x:c r="L180" s="32"/>
      <x:c r="M180" s="60"/>
      <x:c r="N180" s="60"/>
      <x:c r="O180" s="60"/>
      <x:c r="P180" s="60"/>
      <x:c r="Q180" s="60"/>
      <x:c r="R180" s="60"/>
      <x:c r="S180" s="55"/>
    </x:row>
    <x:row r="181" spans="1:19" customHeight="1">
      <x:c r="A181" s="56"/>
      <x:c r="B181" s="57"/>
      <x:c r="C181" s="16"/>
      <x:c r="D181" s="16"/>
      <x:c r="E181" s="36"/>
      <x:c r="F181" s="58"/>
      <x:c r="G181" s="41"/>
      <x:c r="H181" s="22"/>
      <x:c r="I181" s="16"/>
      <x:c r="J181" s="32"/>
      <x:c r="K181" s="58"/>
      <x:c r="L181" s="32"/>
      <x:c r="M181" s="60"/>
      <x:c r="N181" s="60"/>
      <x:c r="O181" s="60"/>
      <x:c r="P181" s="60"/>
      <x:c r="Q181" s="60"/>
      <x:c r="R181" s="60"/>
      <x:c r="S181" s="55"/>
    </x:row>
    <x:row r="182" spans="1:19" customHeight="1">
      <x:c r="A182" s="56"/>
      <x:c r="B182" s="57"/>
      <x:c r="C182" s="16"/>
      <x:c r="D182" s="16"/>
      <x:c r="E182" s="36"/>
      <x:c r="F182" s="58"/>
      <x:c r="G182" s="41"/>
      <x:c r="H182" s="22"/>
      <x:c r="I182" s="16"/>
      <x:c r="J182" s="32"/>
      <x:c r="K182" s="58"/>
      <x:c r="L182" s="32"/>
      <x:c r="M182" s="60"/>
      <x:c r="N182" s="60"/>
      <x:c r="O182" s="60"/>
      <x:c r="P182" s="60"/>
      <x:c r="Q182" s="60"/>
      <x:c r="R182" s="60"/>
      <x:c r="S182" s="55"/>
    </x:row>
    <x:row r="183" spans="1:19" customHeight="1">
      <x:c r="A183" s="56"/>
      <x:c r="B183" s="57"/>
      <x:c r="C183" s="16"/>
      <x:c r="D183" s="16"/>
      <x:c r="E183" s="36"/>
      <x:c r="F183" s="58"/>
      <x:c r="G183" s="41"/>
      <x:c r="H183" s="22"/>
      <x:c r="I183" s="16"/>
      <x:c r="J183" s="32"/>
      <x:c r="K183" s="58"/>
      <x:c r="L183" s="32"/>
      <x:c r="M183" s="60"/>
      <x:c r="N183" s="60"/>
      <x:c r="O183" s="60"/>
      <x:c r="P183" s="60"/>
      <x:c r="Q183" s="60"/>
      <x:c r="R183" s="60"/>
      <x:c r="S183" s="55"/>
    </x:row>
    <x:row r="184" spans="1:19" customHeight="1">
      <x:c r="A184" s="56"/>
      <x:c r="B184" s="57"/>
      <x:c r="C184" s="16"/>
      <x:c r="D184" s="16"/>
      <x:c r="E184" s="36"/>
      <x:c r="F184" s="58"/>
      <x:c r="G184" s="41"/>
      <x:c r="H184" s="22"/>
      <x:c r="I184" s="16"/>
      <x:c r="J184" s="32"/>
      <x:c r="K184" s="58"/>
      <x:c r="L184" s="32"/>
      <x:c r="M184" s="60"/>
      <x:c r="N184" s="60"/>
      <x:c r="O184" s="60"/>
      <x:c r="P184" s="60"/>
      <x:c r="Q184" s="60"/>
      <x:c r="R184" s="60"/>
      <x:c r="S184" s="55"/>
    </x:row>
    <x:row r="185" spans="1:19" customHeight="1">
      <x:c r="A185" s="56"/>
      <x:c r="B185" s="57"/>
      <x:c r="C185" s="16"/>
      <x:c r="D185" s="16"/>
      <x:c r="E185" s="36"/>
      <x:c r="F185" s="58"/>
      <x:c r="G185" s="41"/>
      <x:c r="H185" s="22"/>
      <x:c r="I185" s="16"/>
      <x:c r="J185" s="32"/>
      <x:c r="K185" s="58"/>
      <x:c r="L185" s="32"/>
      <x:c r="M185" s="60"/>
      <x:c r="N185" s="60"/>
      <x:c r="O185" s="60"/>
      <x:c r="P185" s="60"/>
      <x:c r="Q185" s="60"/>
      <x:c r="R185" s="60"/>
      <x:c r="S185" s="55"/>
    </x:row>
    <x:row r="186" spans="1:19" customHeight="1">
      <x:c r="A186" s="56"/>
      <x:c r="B186" s="57"/>
      <x:c r="C186" s="16"/>
      <x:c r="D186" s="16"/>
      <x:c r="E186" s="36"/>
      <x:c r="F186" s="58"/>
      <x:c r="G186" s="41"/>
      <x:c r="H186" s="22"/>
      <x:c r="I186" s="16"/>
      <x:c r="J186" s="32"/>
      <x:c r="K186" s="58"/>
      <x:c r="L186" s="32"/>
      <x:c r="M186" s="60"/>
      <x:c r="N186" s="60"/>
      <x:c r="O186" s="60"/>
      <x:c r="P186" s="60"/>
      <x:c r="Q186" s="60"/>
      <x:c r="R186" s="60"/>
      <x:c r="S186" s="55"/>
    </x:row>
    <x:row r="187" spans="1:19" customHeight="1">
      <x:c r="A187" s="56"/>
      <x:c r="B187" s="57"/>
      <x:c r="C187" s="16"/>
      <x:c r="D187" s="16"/>
      <x:c r="E187" s="36"/>
      <x:c r="F187" s="58"/>
      <x:c r="G187" s="41"/>
      <x:c r="H187" s="22"/>
      <x:c r="I187" s="16"/>
      <x:c r="J187" s="32"/>
      <x:c r="K187" s="58"/>
      <x:c r="L187" s="32"/>
      <x:c r="M187" s="60"/>
      <x:c r="N187" s="60"/>
      <x:c r="O187" s="60"/>
      <x:c r="P187" s="60"/>
      <x:c r="Q187" s="60"/>
      <x:c r="R187" s="60"/>
      <x:c r="S187" s="55"/>
    </x:row>
    <x:row r="188" spans="1:19" customHeight="1">
      <x:c r="A188" s="56"/>
      <x:c r="B188" s="57"/>
      <x:c r="C188" s="16"/>
      <x:c r="D188" s="16"/>
      <x:c r="E188" s="36"/>
      <x:c r="F188" s="58"/>
      <x:c r="G188" s="41"/>
      <x:c r="H188" s="22"/>
      <x:c r="I188" s="16"/>
      <x:c r="J188" s="32"/>
      <x:c r="K188" s="58"/>
      <x:c r="L188" s="32"/>
      <x:c r="M188" s="60"/>
      <x:c r="N188" s="60"/>
      <x:c r="O188" s="60"/>
      <x:c r="P188" s="60"/>
      <x:c r="Q188" s="60"/>
      <x:c r="R188" s="60"/>
      <x:c r="S188" s="55"/>
    </x:row>
    <x:row r="189" spans="1:19" customHeight="1">
      <x:c r="A189" s="56"/>
      <x:c r="B189" s="57"/>
      <x:c r="C189" s="16"/>
      <x:c r="D189" s="16"/>
      <x:c r="E189" s="36"/>
      <x:c r="F189" s="58"/>
      <x:c r="G189" s="39"/>
      <x:c r="H189" s="22"/>
      <x:c r="I189" s="16"/>
      <x:c r="J189" s="32"/>
      <x:c r="K189" s="58"/>
      <x:c r="L189" s="32"/>
      <x:c r="M189" s="60"/>
      <x:c r="N189" s="60"/>
      <x:c r="O189" s="60"/>
      <x:c r="P189" s="60"/>
      <x:c r="Q189" s="60"/>
      <x:c r="R189" s="60"/>
      <x:c r="S189" s="55"/>
    </x:row>
    <x:row r="190" spans="1:19" customHeight="1">
      <x:c r="A190" s="56"/>
      <x:c r="B190" s="57"/>
      <x:c r="C190" s="16"/>
      <x:c r="D190" s="16"/>
      <x:c r="E190" s="36"/>
      <x:c r="F190" s="58"/>
      <x:c r="G190" s="41"/>
      <x:c r="H190" s="22"/>
      <x:c r="I190" s="16"/>
      <x:c r="J190" s="32"/>
      <x:c r="K190" s="58"/>
      <x:c r="L190" s="32"/>
      <x:c r="M190" s="60"/>
      <x:c r="N190" s="60"/>
      <x:c r="O190" s="60"/>
      <x:c r="P190" s="60"/>
      <x:c r="Q190" s="60"/>
      <x:c r="R190" s="60"/>
      <x:c r="S190" s="55"/>
    </x:row>
    <x:row r="191" spans="1:19" customHeight="1">
      <x:c r="A191" s="56"/>
      <x:c r="B191" s="57"/>
      <x:c r="C191" s="16"/>
      <x:c r="D191" s="16"/>
      <x:c r="E191" s="36"/>
      <x:c r="F191" s="58"/>
      <x:c r="G191" s="39"/>
      <x:c r="H191" s="22"/>
      <x:c r="I191" s="16"/>
      <x:c r="J191" s="32"/>
      <x:c r="K191" s="58"/>
      <x:c r="L191" s="32"/>
      <x:c r="M191" s="60"/>
      <x:c r="N191" s="60"/>
      <x:c r="O191" s="60"/>
      <x:c r="P191" s="60"/>
      <x:c r="Q191" s="60"/>
      <x:c r="R191" s="60"/>
      <x:c r="S191" s="55"/>
    </x:row>
    <x:row r="192" spans="1:19" customHeight="1">
      <x:c r="A192" s="56"/>
      <x:c r="B192" s="57"/>
      <x:c r="C192" s="16"/>
      <x:c r="D192" s="16"/>
      <x:c r="E192" s="36"/>
      <x:c r="F192" s="58"/>
      <x:c r="G192" s="41"/>
      <x:c r="H192" s="22"/>
      <x:c r="I192" s="16"/>
      <x:c r="J192" s="32"/>
      <x:c r="K192" s="58"/>
      <x:c r="L192" s="32"/>
      <x:c r="M192" s="60"/>
      <x:c r="N192" s="60"/>
      <x:c r="O192" s="60"/>
      <x:c r="P192" s="60"/>
      <x:c r="Q192" s="60"/>
      <x:c r="R192" s="60"/>
      <x:c r="S192" s="55"/>
    </x:row>
    <x:row r="193" spans="1:19" customHeight="1">
      <x:c r="A193" s="56"/>
      <x:c r="B193" s="57"/>
      <x:c r="C193" s="16"/>
      <x:c r="D193" s="16"/>
      <x:c r="E193" s="36"/>
      <x:c r="F193" s="58"/>
      <x:c r="G193" s="39"/>
      <x:c r="H193" s="22"/>
      <x:c r="I193" s="22"/>
      <x:c r="J193" s="32"/>
      <x:c r="K193" s="58"/>
      <x:c r="L193" s="32"/>
      <x:c r="M193" s="60"/>
      <x:c r="N193" s="60"/>
      <x:c r="O193" s="60"/>
      <x:c r="P193" s="60"/>
      <x:c r="Q193" s="60"/>
      <x:c r="R193" s="60"/>
      <x:c r="S193" s="55"/>
    </x:row>
    <x:row r="194" spans="1:19" customHeight="1">
      <x:c r="A194" s="56"/>
      <x:c r="B194" s="57"/>
      <x:c r="C194" s="16"/>
      <x:c r="D194" s="16"/>
      <x:c r="E194" s="36"/>
      <x:c r="F194" s="58"/>
      <x:c r="G194" s="39"/>
      <x:c r="H194" s="22"/>
      <x:c r="I194" s="22"/>
      <x:c r="J194" s="32"/>
      <x:c r="K194" s="58"/>
      <x:c r="L194" s="32"/>
      <x:c r="M194" s="60"/>
      <x:c r="N194" s="60"/>
      <x:c r="O194" s="60"/>
      <x:c r="P194" s="60"/>
      <x:c r="Q194" s="60"/>
      <x:c r="R194" s="60"/>
      <x:c r="S194" s="55"/>
    </x:row>
    <x:row r="195" spans="1:19" customHeight="1">
      <x:c r="A195" s="56"/>
      <x:c r="B195" s="57"/>
      <x:c r="C195" s="16"/>
      <x:c r="D195" s="16"/>
      <x:c r="E195" s="36"/>
      <x:c r="F195" s="58"/>
      <x:c r="G195" s="39"/>
      <x:c r="H195" s="22"/>
      <x:c r="I195" s="22"/>
      <x:c r="J195" s="32"/>
      <x:c r="K195" s="58"/>
      <x:c r="L195" s="32"/>
      <x:c r="M195" s="60"/>
      <x:c r="N195" s="60"/>
      <x:c r="O195" s="60"/>
      <x:c r="P195" s="60"/>
      <x:c r="Q195" s="60"/>
      <x:c r="R195" s="60"/>
      <x:c r="S195" s="55"/>
    </x:row>
    <x:row r="196" spans="1:19" customHeight="1">
      <x:c r="A196" s="56"/>
      <x:c r="B196" s="57"/>
      <x:c r="C196" s="16"/>
      <x:c r="D196" s="16"/>
      <x:c r="E196" s="36"/>
      <x:c r="F196" s="58"/>
      <x:c r="G196" s="39"/>
      <x:c r="H196" s="22"/>
      <x:c r="I196" s="22"/>
      <x:c r="J196" s="32"/>
      <x:c r="K196" s="58"/>
      <x:c r="L196" s="32"/>
      <x:c r="M196" s="60"/>
      <x:c r="N196" s="60"/>
      <x:c r="O196" s="60"/>
      <x:c r="P196" s="60"/>
      <x:c r="Q196" s="60"/>
      <x:c r="R196" s="60"/>
      <x:c r="S196" s="55"/>
    </x:row>
    <x:row r="197" spans="1:19" customHeight="1">
      <x:c r="A197" s="56"/>
      <x:c r="B197" s="57"/>
      <x:c r="C197" s="16"/>
      <x:c r="D197" s="16"/>
      <x:c r="E197" s="36"/>
      <x:c r="F197" s="58"/>
      <x:c r="G197" s="39"/>
      <x:c r="H197" s="22"/>
      <x:c r="I197" s="22"/>
      <x:c r="J197" s="32"/>
      <x:c r="K197" s="58"/>
      <x:c r="L197" s="32"/>
      <x:c r="M197" s="60"/>
      <x:c r="N197" s="60"/>
      <x:c r="O197" s="60"/>
      <x:c r="P197" s="60"/>
      <x:c r="Q197" s="60"/>
      <x:c r="R197" s="60"/>
      <x:c r="S197" s="55"/>
    </x:row>
    <x:row r="198" spans="1:19" customHeight="1">
      <x:c r="A198" s="56"/>
      <x:c r="B198" s="57"/>
      <x:c r="C198" s="16"/>
      <x:c r="D198" s="16"/>
      <x:c r="E198" s="36"/>
      <x:c r="F198" s="58"/>
      <x:c r="G198" s="39"/>
      <x:c r="H198" s="22"/>
      <x:c r="I198" s="22"/>
      <x:c r="J198" s="32"/>
      <x:c r="K198" s="58"/>
      <x:c r="L198" s="32"/>
      <x:c r="M198" s="60"/>
      <x:c r="N198" s="60"/>
      <x:c r="O198" s="60"/>
      <x:c r="P198" s="60"/>
      <x:c r="Q198" s="60"/>
      <x:c r="R198" s="60"/>
      <x:c r="S198" s="55"/>
    </x:row>
    <x:row r="199" spans="1:19" customHeight="1">
      <x:c r="A199" s="56"/>
      <x:c r="B199" s="57"/>
      <x:c r="C199" s="16"/>
      <x:c r="D199" s="16"/>
      <x:c r="E199" s="36"/>
      <x:c r="F199" s="58"/>
      <x:c r="G199" s="39"/>
      <x:c r="H199" s="22"/>
      <x:c r="I199" s="22"/>
      <x:c r="J199" s="32"/>
      <x:c r="K199" s="58"/>
      <x:c r="L199" s="32"/>
      <x:c r="M199" s="60"/>
      <x:c r="N199" s="60"/>
      <x:c r="O199" s="60"/>
      <x:c r="P199" s="60"/>
      <x:c r="Q199" s="60"/>
      <x:c r="R199" s="60"/>
      <x:c r="S199" s="55"/>
    </x:row>
    <x:row r="200" spans="1:19" customHeight="1">
      <x:c r="A200" s="56"/>
      <x:c r="B200" s="57"/>
      <x:c r="C200" s="16"/>
      <x:c r="D200" s="16"/>
      <x:c r="E200" s="63"/>
      <x:c r="F200" s="63"/>
      <x:c r="G200" s="37"/>
      <x:c r="H200" s="22"/>
      <x:c r="I200" s="22"/>
      <x:c r="J200" s="32"/>
      <x:c r="K200" s="64"/>
      <x:c r="L200" s="34"/>
      <x:c r="M200" s="22"/>
      <x:c r="N200" s="32"/>
      <x:c r="O200" s="60"/>
      <x:c r="P200" s="60"/>
      <x:c r="Q200" s="60"/>
      <x:c r="R200" s="60"/>
      <x:c r="S200" s="55"/>
    </x:row>
    <x:row r="201" spans="1:20" customHeight="1">
      <x:c r="A201" s="56"/>
      <x:c r="B201" s="57"/>
      <x:c r="C201" s="16"/>
      <x:c r="D201" s="16"/>
      <x:c r="E201" s="63"/>
      <x:c r="F201" s="63"/>
      <x:c r="G201" s="39"/>
      <x:c r="H201" s="22"/>
      <x:c r="I201" s="22"/>
      <x:c r="J201" s="32"/>
      <x:c r="K201" s="64"/>
      <x:c r="L201" s="58"/>
      <x:c r="M201" s="65"/>
      <x:c r="N201" s="34"/>
      <x:c r="O201" s="22"/>
      <x:c r="P201" s="60"/>
      <x:c r="Q201" s="60"/>
      <x:c r="R201" s="60"/>
      <x:c r="S201" s="60"/>
      <x:c r="T201" s="42"/>
    </x:row>
    <x:row r="202" spans="1:20" customHeight="1">
      <x:c r="A202" s="56"/>
      <x:c r="B202" s="57"/>
      <x:c r="C202" s="16"/>
      <x:c r="D202" s="16"/>
      <x:c r="E202" s="63"/>
      <x:c r="F202" s="63"/>
      <x:c r="G202" s="37"/>
      <x:c r="H202" s="22"/>
      <x:c r="I202" s="22"/>
      <x:c r="J202" s="32"/>
      <x:c r="K202" s="64"/>
      <x:c r="L202" s="58"/>
      <x:c r="M202" s="65"/>
      <x:c r="N202" s="34"/>
      <x:c r="O202" s="22"/>
      <x:c r="P202" s="60"/>
      <x:c r="Q202" s="60"/>
      <x:c r="R202" s="60"/>
      <x:c r="S202" s="60"/>
      <x:c r="T202" s="42"/>
    </x:row>
    <x:row r="203" spans="1:20" customHeight="1">
      <x:c r="A203" s="56"/>
      <x:c r="B203" s="57"/>
      <x:c r="C203" s="16"/>
      <x:c r="D203" s="16"/>
      <x:c r="E203" s="63"/>
      <x:c r="F203" s="63"/>
      <x:c r="G203" s="37"/>
      <x:c r="H203" s="22"/>
      <x:c r="I203" s="22"/>
      <x:c r="J203" s="32"/>
      <x:c r="K203" s="64"/>
      <x:c r="L203" s="58"/>
      <x:c r="M203" s="65"/>
      <x:c r="N203" s="34"/>
      <x:c r="O203" s="22"/>
      <x:c r="P203" s="60"/>
      <x:c r="Q203" s="60"/>
      <x:c r="R203" s="60"/>
      <x:c r="S203" s="60"/>
      <x:c r="T203" s="42"/>
    </x:row>
    <x:row r="204" spans="1:20" customHeight="1">
      <x:c r="A204" s="56"/>
      <x:c r="B204" s="57"/>
      <x:c r="C204" s="16"/>
      <x:c r="D204" s="16"/>
      <x:c r="E204" s="63"/>
      <x:c r="F204" s="63"/>
      <x:c r="G204" s="37"/>
      <x:c r="H204" s="22"/>
      <x:c r="I204" s="22"/>
      <x:c r="J204" s="32"/>
      <x:c r="K204" s="64"/>
      <x:c r="L204" s="58"/>
      <x:c r="M204" s="65"/>
      <x:c r="N204" s="34"/>
      <x:c r="O204" s="22"/>
      <x:c r="P204" s="60"/>
      <x:c r="Q204" s="60"/>
      <x:c r="R204" s="60"/>
      <x:c r="S204" s="60"/>
      <x:c r="T204" s="42"/>
    </x:row>
    <x:row r="205" spans="1:20" customHeight="1">
      <x:c r="A205" s="56"/>
      <x:c r="B205" s="57"/>
      <x:c r="C205" s="16"/>
      <x:c r="D205" s="16"/>
      <x:c r="E205" s="63"/>
      <x:c r="F205" s="63"/>
      <x:c r="G205" s="37"/>
      <x:c r="H205" s="22"/>
      <x:c r="I205" s="22"/>
      <x:c r="J205" s="32"/>
      <x:c r="K205" s="64"/>
      <x:c r="L205" s="58"/>
      <x:c r="M205" s="65"/>
      <x:c r="N205" s="34"/>
      <x:c r="O205" s="22"/>
      <x:c r="P205" s="60"/>
      <x:c r="Q205" s="60"/>
      <x:c r="R205" s="60"/>
      <x:c r="S205" s="60"/>
      <x:c r="T205" s="42"/>
    </x:row>
    <x:row r="206" spans="1:20" customHeight="1">
      <x:c r="A206" s="56"/>
      <x:c r="B206" s="57"/>
      <x:c r="C206" s="16"/>
      <x:c r="D206" s="16"/>
      <x:c r="E206" s="63"/>
      <x:c r="F206" s="63"/>
      <x:c r="G206" s="37"/>
      <x:c r="H206" s="22"/>
      <x:c r="I206" s="22"/>
      <x:c r="J206" s="32"/>
      <x:c r="K206" s="64"/>
      <x:c r="L206" s="58"/>
      <x:c r="M206" s="65"/>
      <x:c r="N206" s="34"/>
      <x:c r="O206" s="22"/>
      <x:c r="P206" s="60"/>
      <x:c r="Q206" s="60"/>
      <x:c r="R206" s="60"/>
      <x:c r="S206" s="60"/>
      <x:c r="T206" s="42"/>
    </x:row>
    <x:row r="207" spans="1:20" customHeight="1">
      <x:c r="A207" s="56"/>
      <x:c r="B207" s="57"/>
      <x:c r="C207" s="16"/>
      <x:c r="D207" s="16"/>
      <x:c r="E207" s="63"/>
      <x:c r="F207" s="63"/>
      <x:c r="G207" s="37"/>
      <x:c r="H207" s="22"/>
      <x:c r="I207" s="22"/>
      <x:c r="J207" s="32"/>
      <x:c r="K207" s="64"/>
      <x:c r="L207" s="58"/>
      <x:c r="M207" s="65"/>
      <x:c r="N207" s="34"/>
      <x:c r="O207" s="22"/>
      <x:c r="P207" s="60"/>
      <x:c r="Q207" s="60"/>
      <x:c r="R207" s="60"/>
      <x:c r="S207" s="60"/>
      <x:c r="T207" s="42"/>
    </x:row>
    <x:row r="208" spans="1:20" customHeight="1">
      <x:c r="A208" s="56"/>
      <x:c r="B208" s="57"/>
      <x:c r="C208" s="16"/>
      <x:c r="D208" s="16"/>
      <x:c r="E208" s="63"/>
      <x:c r="F208" s="63"/>
      <x:c r="G208" s="39"/>
      <x:c r="H208" s="22"/>
      <x:c r="I208" s="22"/>
      <x:c r="J208" s="32"/>
      <x:c r="K208" s="64"/>
      <x:c r="L208" s="58"/>
      <x:c r="M208" s="65"/>
      <x:c r="N208" s="34"/>
      <x:c r="O208" s="22"/>
      <x:c r="P208" s="60"/>
      <x:c r="Q208" s="60"/>
      <x:c r="R208" s="60"/>
      <x:c r="S208" s="60"/>
      <x:c r="T208" s="42"/>
    </x:row>
    <x:row r="209" spans="1:20" customHeight="1">
      <x:c r="A209" s="56"/>
      <x:c r="B209" s="57"/>
      <x:c r="C209" s="16"/>
      <x:c r="D209" s="16"/>
      <x:c r="E209" s="63"/>
      <x:c r="F209" s="63"/>
      <x:c r="G209" s="39"/>
      <x:c r="H209" s="22"/>
      <x:c r="I209" s="22"/>
      <x:c r="J209" s="32"/>
      <x:c r="K209" s="64"/>
      <x:c r="L209" s="58"/>
      <x:c r="M209" s="65"/>
      <x:c r="N209" s="34"/>
      <x:c r="O209" s="54"/>
      <x:c r="P209" s="60"/>
      <x:c r="Q209" s="60"/>
      <x:c r="R209" s="60"/>
      <x:c r="S209" s="60"/>
      <x:c r="T209" s="42"/>
    </x:row>
    <x:row r="210" spans="1:20" customHeight="1">
      <x:c r="A210" s="56"/>
      <x:c r="B210" s="57"/>
      <x:c r="C210" s="16"/>
      <x:c r="D210" s="16"/>
      <x:c r="E210" s="63"/>
      <x:c r="F210" s="63"/>
      <x:c r="G210" s="37"/>
      <x:c r="H210" s="22"/>
      <x:c r="I210" s="22"/>
      <x:c r="J210" s="32"/>
      <x:c r="K210" s="64"/>
      <x:c r="L210" s="58"/>
      <x:c r="M210" s="65"/>
      <x:c r="N210" s="34"/>
      <x:c r="O210" s="22"/>
      <x:c r="P210" s="60"/>
      <x:c r="Q210" s="60"/>
      <x:c r="R210" s="60"/>
      <x:c r="S210" s="60"/>
      <x:c r="T210" s="42"/>
    </x:row>
    <x:row r="211" spans="1:20" customHeight="1">
      <x:c r="A211" s="56"/>
      <x:c r="B211" s="57"/>
      <x:c r="C211" s="16"/>
      <x:c r="D211" s="16"/>
      <x:c r="E211" s="63"/>
      <x:c r="F211" s="63"/>
      <x:c r="G211" s="37"/>
      <x:c r="H211" s="22"/>
      <x:c r="I211" s="22"/>
      <x:c r="J211" s="32"/>
      <x:c r="K211" s="64"/>
      <x:c r="L211" s="58"/>
      <x:c r="M211" s="65"/>
      <x:c r="N211" s="34"/>
      <x:c r="O211" s="22"/>
      <x:c r="P211" s="60"/>
      <x:c r="Q211" s="60"/>
      <x:c r="R211" s="60"/>
      <x:c r="S211" s="60"/>
      <x:c r="T211" s="42"/>
    </x:row>
    <x:row r="212" spans="1:20" customHeight="1">
      <x:c r="A212" s="56"/>
      <x:c r="B212" s="57"/>
      <x:c r="C212" s="16"/>
      <x:c r="D212" s="16"/>
      <x:c r="E212" s="63"/>
      <x:c r="F212" s="63"/>
      <x:c r="G212" s="37"/>
      <x:c r="H212" s="22"/>
      <x:c r="I212" s="22"/>
      <x:c r="J212" s="32"/>
      <x:c r="K212" s="64"/>
      <x:c r="L212" s="58"/>
      <x:c r="M212" s="65"/>
      <x:c r="N212" s="34"/>
      <x:c r="O212" s="22"/>
      <x:c r="P212" s="60"/>
      <x:c r="Q212" s="60"/>
      <x:c r="R212" s="60"/>
      <x:c r="S212" s="60"/>
      <x:c r="T212" s="42"/>
    </x:row>
    <x:row r="213" spans="1:20" customHeight="1">
      <x:c r="A213" s="56"/>
      <x:c r="B213" s="57"/>
      <x:c r="C213" s="16"/>
      <x:c r="D213" s="16"/>
      <x:c r="E213" s="63"/>
      <x:c r="F213" s="63"/>
      <x:c r="G213" s="37"/>
      <x:c r="H213" s="22"/>
      <x:c r="I213" s="22"/>
      <x:c r="J213" s="32"/>
      <x:c r="K213" s="64"/>
      <x:c r="L213" s="58"/>
      <x:c r="M213" s="65"/>
      <x:c r="N213" s="34"/>
      <x:c r="O213" s="22"/>
      <x:c r="P213" s="60"/>
      <x:c r="Q213" s="60"/>
      <x:c r="R213" s="60"/>
      <x:c r="S213" s="60"/>
      <x:c r="T213" s="42"/>
    </x:row>
    <x:row r="214" spans="1:20" customHeight="1">
      <x:c r="A214" s="56"/>
      <x:c r="B214" s="57"/>
      <x:c r="C214" s="16"/>
      <x:c r="D214" s="16"/>
      <x:c r="E214" s="63"/>
      <x:c r="F214" s="63"/>
      <x:c r="G214" s="39"/>
      <x:c r="H214" s="22"/>
      <x:c r="I214" s="22"/>
      <x:c r="J214" s="32"/>
      <x:c r="K214" s="64"/>
      <x:c r="L214" s="58"/>
      <x:c r="M214" s="65"/>
      <x:c r="N214" s="34"/>
      <x:c r="O214" s="22"/>
      <x:c r="P214" s="60"/>
      <x:c r="Q214" s="60"/>
      <x:c r="R214" s="60"/>
      <x:c r="S214" s="60"/>
      <x:c r="T214" s="42"/>
    </x:row>
    <x:row r="215" spans="1:20" customHeight="1">
      <x:c r="A215" s="56"/>
      <x:c r="B215" s="57"/>
      <x:c r="C215" s="16"/>
      <x:c r="D215" s="16"/>
      <x:c r="E215" s="63"/>
      <x:c r="F215" s="63"/>
      <x:c r="G215" s="37"/>
      <x:c r="H215" s="22"/>
      <x:c r="I215" s="22"/>
      <x:c r="J215" s="32"/>
      <x:c r="K215" s="64"/>
      <x:c r="L215" s="58"/>
      <x:c r="M215" s="65"/>
      <x:c r="N215" s="34"/>
      <x:c r="O215" s="22"/>
      <x:c r="P215" s="60"/>
      <x:c r="Q215" s="60"/>
      <x:c r="R215" s="60"/>
      <x:c r="S215" s="60"/>
      <x:c r="T215" s="42"/>
    </x:row>
    <x:row r="216" spans="1:20" customHeight="1">
      <x:c r="A216" s="56"/>
      <x:c r="B216" s="57"/>
      <x:c r="C216" s="16"/>
      <x:c r="D216" s="16"/>
      <x:c r="E216" s="63"/>
      <x:c r="F216" s="63"/>
      <x:c r="G216" s="39"/>
      <x:c r="H216" s="22"/>
      <x:c r="I216" s="22"/>
      <x:c r="J216" s="32"/>
      <x:c r="K216" s="64"/>
      <x:c r="L216" s="58"/>
      <x:c r="M216" s="65"/>
      <x:c r="N216" s="34"/>
      <x:c r="O216" s="22"/>
      <x:c r="P216" s="60"/>
      <x:c r="Q216" s="60"/>
      <x:c r="R216" s="60"/>
      <x:c r="S216" s="60"/>
      <x:c r="T216" s="42"/>
    </x:row>
    <x:row r="217" spans="1:20" customHeight="1">
      <x:c r="A217" s="56"/>
      <x:c r="B217" s="57"/>
      <x:c r="C217" s="16"/>
      <x:c r="D217" s="16"/>
      <x:c r="E217" s="63"/>
      <x:c r="F217" s="63"/>
      <x:c r="G217" s="39"/>
      <x:c r="H217" s="22"/>
      <x:c r="I217" s="22"/>
      <x:c r="J217" s="32"/>
      <x:c r="K217" s="64"/>
      <x:c r="L217" s="58"/>
      <x:c r="M217" s="65"/>
      <x:c r="N217" s="34"/>
      <x:c r="O217" s="22"/>
      <x:c r="P217" s="60"/>
      <x:c r="Q217" s="60"/>
      <x:c r="R217" s="60"/>
      <x:c r="S217" s="60"/>
      <x:c r="T217" s="42"/>
    </x:row>
    <x:row r="218" spans="1:20" customHeight="1">
      <x:c r="A218" s="56"/>
      <x:c r="B218" s="57"/>
      <x:c r="C218" s="16"/>
      <x:c r="D218" s="16"/>
      <x:c r="E218" s="63"/>
      <x:c r="F218" s="63"/>
      <x:c r="G218" s="37"/>
      <x:c r="H218" s="22"/>
      <x:c r="I218" s="22"/>
      <x:c r="J218" s="32"/>
      <x:c r="K218" s="64"/>
      <x:c r="L218" s="58"/>
      <x:c r="M218" s="65"/>
      <x:c r="N218" s="34"/>
      <x:c r="O218" s="22"/>
      <x:c r="P218" s="60"/>
      <x:c r="Q218" s="60"/>
      <x:c r="R218" s="60"/>
      <x:c r="S218" s="60"/>
      <x:c r="T218" s="42"/>
    </x:row>
    <x:row r="219" spans="1:20" customHeight="1">
      <x:c r="A219" s="56"/>
      <x:c r="B219" s="57"/>
      <x:c r="C219" s="16"/>
      <x:c r="D219" s="16"/>
      <x:c r="E219" s="63"/>
      <x:c r="F219" s="63"/>
      <x:c r="G219" s="37"/>
      <x:c r="H219" s="22"/>
      <x:c r="I219" s="22"/>
      <x:c r="J219" s="32"/>
      <x:c r="K219" s="64"/>
      <x:c r="L219" s="58"/>
      <x:c r="M219" s="65"/>
      <x:c r="N219" s="34"/>
      <x:c r="O219" s="22"/>
      <x:c r="P219" s="60"/>
      <x:c r="Q219" s="60"/>
      <x:c r="R219" s="60"/>
      <x:c r="S219" s="60"/>
      <x:c r="T219" s="42"/>
    </x:row>
    <x:row r="220" spans="1:20" customHeight="1">
      <x:c r="A220" s="56"/>
      <x:c r="B220" s="57"/>
      <x:c r="C220" s="16"/>
      <x:c r="D220" s="16"/>
      <x:c r="E220" s="63"/>
      <x:c r="F220" s="63"/>
      <x:c r="G220" s="39"/>
      <x:c r="H220" s="22"/>
      <x:c r="I220" s="22"/>
      <x:c r="J220" s="32"/>
      <x:c r="K220" s="64"/>
      <x:c r="L220" s="58"/>
      <x:c r="M220" s="65"/>
      <x:c r="N220" s="34"/>
      <x:c r="O220" s="22"/>
      <x:c r="P220" s="60"/>
      <x:c r="Q220" s="60"/>
      <x:c r="R220" s="60"/>
      <x:c r="S220" s="60"/>
      <x:c r="T220" s="42"/>
    </x:row>
    <x:row r="221" spans="1:20" customHeight="1">
      <x:c r="A221" s="56"/>
      <x:c r="B221" s="57"/>
      <x:c r="C221" s="16"/>
      <x:c r="D221" s="16"/>
      <x:c r="E221" s="63"/>
      <x:c r="F221" s="63"/>
      <x:c r="G221" s="37"/>
      <x:c r="H221" s="22"/>
      <x:c r="I221" s="22"/>
      <x:c r="J221" s="32"/>
      <x:c r="K221" s="64"/>
      <x:c r="L221" s="58"/>
      <x:c r="M221" s="65"/>
      <x:c r="N221" s="34"/>
      <x:c r="O221" s="22"/>
      <x:c r="P221" s="60"/>
      <x:c r="Q221" s="60"/>
      <x:c r="R221" s="60"/>
      <x:c r="S221" s="60"/>
      <x:c r="T221" s="42"/>
    </x:row>
    <x:row r="222" spans="1:20" customHeight="1">
      <x:c r="A222" s="56"/>
      <x:c r="B222" s="57"/>
      <x:c r="C222" s="16"/>
      <x:c r="D222" s="16"/>
      <x:c r="E222" s="63"/>
      <x:c r="F222" s="63"/>
      <x:c r="G222" s="37"/>
      <x:c r="H222" s="22"/>
      <x:c r="I222" s="22"/>
      <x:c r="J222" s="32"/>
      <x:c r="K222" s="64"/>
      <x:c r="L222" s="58"/>
      <x:c r="M222" s="65"/>
      <x:c r="N222" s="34"/>
      <x:c r="O222" s="22"/>
      <x:c r="P222" s="60"/>
      <x:c r="Q222" s="60"/>
      <x:c r="R222" s="60"/>
      <x:c r="S222" s="60"/>
      <x:c r="T222" s="42"/>
    </x:row>
    <x:row r="223" spans="1:20" customHeight="1">
      <x:c r="A223" s="56"/>
      <x:c r="B223" s="57"/>
      <x:c r="C223" s="16"/>
      <x:c r="D223" s="16"/>
      <x:c r="E223" s="63"/>
      <x:c r="F223" s="63"/>
      <x:c r="G223" s="39"/>
      <x:c r="H223" s="22"/>
      <x:c r="I223" s="22"/>
      <x:c r="J223" s="32"/>
      <x:c r="K223" s="64"/>
      <x:c r="L223" s="58"/>
      <x:c r="M223" s="65"/>
      <x:c r="N223" s="34"/>
      <x:c r="O223" s="22"/>
      <x:c r="P223" s="60"/>
      <x:c r="Q223" s="60"/>
      <x:c r="R223" s="60"/>
      <x:c r="S223" s="60"/>
      <x:c r="T223" s="42"/>
    </x:row>
    <x:row r="224" spans="1:20" customHeight="1">
      <x:c r="A224" s="56"/>
      <x:c r="B224" s="57"/>
      <x:c r="C224" s="16"/>
      <x:c r="D224" s="16"/>
      <x:c r="E224" s="63"/>
      <x:c r="F224" s="63"/>
      <x:c r="G224" s="37"/>
      <x:c r="H224" s="22"/>
      <x:c r="I224" s="22"/>
      <x:c r="J224" s="32"/>
      <x:c r="K224" s="64"/>
      <x:c r="L224" s="58"/>
      <x:c r="M224" s="65"/>
      <x:c r="N224" s="34"/>
      <x:c r="O224" s="22"/>
      <x:c r="P224" s="60"/>
      <x:c r="Q224" s="60"/>
      <x:c r="R224" s="60"/>
      <x:c r="S224" s="60"/>
      <x:c r="T224" s="42"/>
    </x:row>
    <x:row r="225" spans="1:20" customHeight="1">
      <x:c r="A225" s="56"/>
      <x:c r="B225" s="57"/>
      <x:c r="C225" s="16"/>
      <x:c r="D225" s="16"/>
      <x:c r="E225" s="63"/>
      <x:c r="F225" s="63"/>
      <x:c r="G225" s="37"/>
      <x:c r="H225" s="22"/>
      <x:c r="I225" s="22"/>
      <x:c r="J225" s="32"/>
      <x:c r="K225" s="64"/>
      <x:c r="L225" s="58"/>
      <x:c r="M225" s="65"/>
      <x:c r="N225" s="34"/>
      <x:c r="O225" s="22"/>
      <x:c r="P225" s="60"/>
      <x:c r="Q225" s="60"/>
      <x:c r="R225" s="60"/>
      <x:c r="S225" s="60"/>
      <x:c r="T225" s="42"/>
    </x:row>
    <x:row r="226" spans="1:20" customHeight="1">
      <x:c r="A226" s="56"/>
      <x:c r="B226" s="57"/>
      <x:c r="C226" s="16"/>
      <x:c r="D226" s="16"/>
      <x:c r="E226" s="63"/>
      <x:c r="F226" s="63"/>
      <x:c r="G226" s="37"/>
      <x:c r="H226" s="22"/>
      <x:c r="I226" s="22"/>
      <x:c r="J226" s="32"/>
      <x:c r="K226" s="64"/>
      <x:c r="L226" s="58"/>
      <x:c r="M226" s="65"/>
      <x:c r="N226" s="34"/>
      <x:c r="O226" s="22"/>
      <x:c r="P226" s="60"/>
      <x:c r="Q226" s="60"/>
      <x:c r="R226" s="60"/>
      <x:c r="S226" s="60"/>
      <x:c r="T226" s="42"/>
    </x:row>
    <x:row r="227" spans="1:20" customHeight="1">
      <x:c r="A227" s="56"/>
      <x:c r="B227" s="57"/>
      <x:c r="C227" s="16"/>
      <x:c r="D227" s="16"/>
      <x:c r="E227" s="63"/>
      <x:c r="F227" s="63"/>
      <x:c r="G227" s="37"/>
      <x:c r="H227" s="22"/>
      <x:c r="I227" s="22"/>
      <x:c r="J227" s="32"/>
      <x:c r="K227" s="64"/>
      <x:c r="L227" s="58"/>
      <x:c r="M227" s="65"/>
      <x:c r="N227" s="34"/>
      <x:c r="O227" s="22"/>
      <x:c r="P227" s="60"/>
      <x:c r="Q227" s="60"/>
      <x:c r="R227" s="60"/>
      <x:c r="S227" s="60"/>
      <x:c r="T227" s="42"/>
    </x:row>
    <x:row r="228" spans="1:20" customHeight="1">
      <x:c r="A228" s="56"/>
      <x:c r="B228" s="57"/>
      <x:c r="C228" s="16"/>
      <x:c r="D228" s="16"/>
      <x:c r="E228" s="63"/>
      <x:c r="F228" s="63"/>
      <x:c r="G228" s="39"/>
      <x:c r="H228" s="22"/>
      <x:c r="I228" s="22"/>
      <x:c r="J228" s="32"/>
      <x:c r="K228" s="64"/>
      <x:c r="L228" s="58"/>
      <x:c r="M228" s="65"/>
      <x:c r="N228" s="34"/>
      <x:c r="O228" s="22"/>
      <x:c r="P228" s="60"/>
      <x:c r="Q228" s="60"/>
      <x:c r="R228" s="60"/>
      <x:c r="S228" s="60"/>
      <x:c r="T228" s="42"/>
    </x:row>
    <x:row r="229" spans="1:20" customHeight="1">
      <x:c r="A229" s="56"/>
      <x:c r="B229" s="57"/>
      <x:c r="C229" s="16"/>
      <x:c r="D229" s="16"/>
      <x:c r="E229" s="63"/>
      <x:c r="F229" s="63"/>
      <x:c r="G229" s="37"/>
      <x:c r="H229" s="22"/>
      <x:c r="I229" s="22"/>
      <x:c r="J229" s="32"/>
      <x:c r="K229" s="64"/>
      <x:c r="L229" s="58"/>
      <x:c r="M229" s="65"/>
      <x:c r="N229" s="34"/>
      <x:c r="O229" s="22"/>
      <x:c r="P229" s="60"/>
      <x:c r="Q229" s="60"/>
      <x:c r="R229" s="60"/>
      <x:c r="S229" s="60"/>
      <x:c r="T229" s="42"/>
    </x:row>
    <x:row r="230" spans="1:20" customHeight="1">
      <x:c r="A230" s="56"/>
      <x:c r="B230" s="57"/>
      <x:c r="C230" s="16"/>
      <x:c r="D230" s="16"/>
      <x:c r="E230" s="63"/>
      <x:c r="F230" s="63"/>
      <x:c r="G230" s="37"/>
      <x:c r="H230" s="22"/>
      <x:c r="I230" s="22"/>
      <x:c r="J230" s="32"/>
      <x:c r="K230" s="64"/>
      <x:c r="L230" s="58"/>
      <x:c r="M230" s="65"/>
      <x:c r="N230" s="34"/>
      <x:c r="O230" s="22"/>
      <x:c r="P230" s="60"/>
      <x:c r="Q230" s="60"/>
      <x:c r="R230" s="60"/>
      <x:c r="S230" s="60"/>
      <x:c r="T230" s="42"/>
    </x:row>
    <x:row r="231" spans="1:20" customHeight="1">
      <x:c r="A231" s="56"/>
      <x:c r="B231" s="57"/>
      <x:c r="C231" s="16"/>
      <x:c r="D231" s="16"/>
      <x:c r="E231" s="63"/>
      <x:c r="F231" s="63"/>
      <x:c r="G231" s="39"/>
      <x:c r="H231" s="22"/>
      <x:c r="I231" s="22"/>
      <x:c r="J231" s="32"/>
      <x:c r="K231" s="64"/>
      <x:c r="L231" s="58"/>
      <x:c r="M231" s="65"/>
      <x:c r="N231" s="34"/>
      <x:c r="O231" s="22"/>
      <x:c r="P231" s="60"/>
      <x:c r="Q231" s="60"/>
      <x:c r="R231" s="60"/>
      <x:c r="S231" s="60"/>
      <x:c r="T231" s="42"/>
    </x:row>
    <x:row r="232" spans="1:20" customHeight="1">
      <x:c r="A232" s="56"/>
      <x:c r="B232" s="57"/>
      <x:c r="C232" s="16"/>
      <x:c r="D232" s="16"/>
      <x:c r="E232" s="63"/>
      <x:c r="F232" s="63"/>
      <x:c r="G232" s="37"/>
      <x:c r="H232" s="22"/>
      <x:c r="I232" s="22"/>
      <x:c r="J232" s="32"/>
      <x:c r="K232" s="64"/>
      <x:c r="L232" s="58"/>
      <x:c r="M232" s="65"/>
      <x:c r="N232" s="34"/>
      <x:c r="O232" s="22"/>
      <x:c r="P232" s="60"/>
      <x:c r="Q232" s="60"/>
      <x:c r="R232" s="60"/>
      <x:c r="S232" s="60"/>
      <x:c r="T232" s="42"/>
    </x:row>
    <x:row r="233" spans="1:20" customHeight="1">
      <x:c r="A233" s="56"/>
      <x:c r="B233" s="57"/>
      <x:c r="C233" s="16"/>
      <x:c r="D233" s="16"/>
      <x:c r="E233" s="63"/>
      <x:c r="F233" s="63"/>
      <x:c r="G233" s="39"/>
      <x:c r="H233" s="22"/>
      <x:c r="I233" s="22"/>
      <x:c r="J233" s="32"/>
      <x:c r="K233" s="64"/>
      <x:c r="L233" s="58"/>
      <x:c r="M233" s="65"/>
      <x:c r="N233" s="34"/>
      <x:c r="O233" s="22"/>
      <x:c r="P233" s="60"/>
      <x:c r="Q233" s="60"/>
      <x:c r="R233" s="60"/>
      <x:c r="S233" s="60"/>
      <x:c r="T233" s="42"/>
    </x:row>
    <x:row r="234" spans="1:20" customHeight="1">
      <x:c r="A234" s="56"/>
      <x:c r="B234" s="57"/>
      <x:c r="C234" s="16"/>
      <x:c r="D234" s="16"/>
      <x:c r="E234" s="63"/>
      <x:c r="F234" s="63"/>
      <x:c r="G234" s="37"/>
      <x:c r="H234" s="22"/>
      <x:c r="I234" s="22"/>
      <x:c r="J234" s="32"/>
      <x:c r="K234" s="64"/>
      <x:c r="L234" s="58"/>
      <x:c r="M234" s="65"/>
      <x:c r="N234" s="34"/>
      <x:c r="O234" s="22"/>
      <x:c r="P234" s="60"/>
      <x:c r="Q234" s="60"/>
      <x:c r="R234" s="60"/>
      <x:c r="S234" s="60"/>
      <x:c r="T234" s="42"/>
    </x:row>
    <x:row r="235" spans="1:20" customHeight="1">
      <x:c r="A235" s="56"/>
      <x:c r="B235" s="57"/>
      <x:c r="C235" s="16"/>
      <x:c r="D235" s="16"/>
      <x:c r="E235" s="63"/>
      <x:c r="F235" s="63"/>
      <x:c r="G235" s="37"/>
      <x:c r="H235" s="22"/>
      <x:c r="I235" s="22"/>
      <x:c r="J235" s="32"/>
      <x:c r="K235" s="64"/>
      <x:c r="L235" s="58"/>
      <x:c r="M235" s="65"/>
      <x:c r="N235" s="34"/>
      <x:c r="O235" s="22"/>
      <x:c r="P235" s="60"/>
      <x:c r="Q235" s="60"/>
      <x:c r="R235" s="60"/>
      <x:c r="S235" s="60"/>
      <x:c r="T235" s="42"/>
    </x:row>
    <x:row r="236" spans="1:20" customHeight="1">
      <x:c r="A236" s="56"/>
      <x:c r="B236" s="57"/>
      <x:c r="C236" s="16"/>
      <x:c r="D236" s="16"/>
      <x:c r="E236" s="63"/>
      <x:c r="F236" s="63"/>
      <x:c r="G236" s="37"/>
      <x:c r="H236" s="22"/>
      <x:c r="I236" s="22"/>
      <x:c r="J236" s="32"/>
      <x:c r="K236" s="64"/>
      <x:c r="L236" s="58"/>
      <x:c r="M236" s="65"/>
      <x:c r="N236" s="34"/>
      <x:c r="O236" s="22"/>
      <x:c r="P236" s="60"/>
      <x:c r="Q236" s="60"/>
      <x:c r="R236" s="60"/>
      <x:c r="S236" s="60"/>
      <x:c r="T236" s="42"/>
    </x:row>
    <x:row r="237" spans="1:20" customHeight="1">
      <x:c r="A237" s="56"/>
      <x:c r="B237" s="57"/>
      <x:c r="C237" s="16"/>
      <x:c r="D237" s="16"/>
      <x:c r="E237" s="63"/>
      <x:c r="F237" s="63"/>
      <x:c r="G237" s="39"/>
      <x:c r="H237" s="22"/>
      <x:c r="I237" s="22"/>
      <x:c r="J237" s="32"/>
      <x:c r="K237" s="64"/>
      <x:c r="L237" s="58"/>
      <x:c r="M237" s="65"/>
      <x:c r="N237" s="34"/>
      <x:c r="O237" s="22"/>
      <x:c r="P237" s="60"/>
      <x:c r="Q237" s="60"/>
      <x:c r="R237" s="60"/>
      <x:c r="S237" s="60"/>
      <x:c r="T237" s="42"/>
    </x:row>
    <x:row r="238" spans="1:20" customHeight="1">
      <x:c r="A238" s="56"/>
      <x:c r="B238" s="57"/>
      <x:c r="C238" s="16"/>
      <x:c r="D238" s="16"/>
      <x:c r="E238" s="63"/>
      <x:c r="F238" s="63"/>
      <x:c r="G238" s="37"/>
      <x:c r="H238" s="22"/>
      <x:c r="I238" s="22"/>
      <x:c r="J238" s="32"/>
      <x:c r="K238" s="64"/>
      <x:c r="L238" s="58"/>
      <x:c r="M238" s="65"/>
      <x:c r="N238" s="34"/>
      <x:c r="O238" s="22"/>
      <x:c r="P238" s="60"/>
      <x:c r="Q238" s="60"/>
      <x:c r="R238" s="60"/>
      <x:c r="S238" s="60"/>
      <x:c r="T238" s="42"/>
    </x:row>
    <x:row r="239" spans="1:20" customHeight="1">
      <x:c r="A239" s="56"/>
      <x:c r="B239" s="57"/>
      <x:c r="C239" s="16"/>
      <x:c r="D239" s="16"/>
      <x:c r="E239" s="63"/>
      <x:c r="F239" s="63"/>
      <x:c r="G239" s="39"/>
      <x:c r="H239" s="22"/>
      <x:c r="I239" s="22"/>
      <x:c r="J239" s="32"/>
      <x:c r="K239" s="64"/>
      <x:c r="L239" s="58"/>
      <x:c r="M239" s="65"/>
      <x:c r="N239" s="34"/>
      <x:c r="O239" s="22"/>
      <x:c r="P239" s="60"/>
      <x:c r="Q239" s="60"/>
      <x:c r="R239" s="60"/>
      <x:c r="S239" s="60"/>
      <x:c r="T239" s="42"/>
    </x:row>
    <x:row r="240" spans="1:20" customHeight="1">
      <x:c r="A240" s="56"/>
      <x:c r="B240" s="57"/>
      <x:c r="C240" s="16"/>
      <x:c r="D240" s="16"/>
      <x:c r="E240" s="63"/>
      <x:c r="F240" s="63"/>
      <x:c r="G240" s="39"/>
      <x:c r="H240" s="22"/>
      <x:c r="I240" s="22"/>
      <x:c r="J240" s="32"/>
      <x:c r="K240" s="64"/>
      <x:c r="L240" s="58"/>
      <x:c r="M240" s="65"/>
      <x:c r="N240" s="34"/>
      <x:c r="O240" s="22"/>
      <x:c r="P240" s="60"/>
      <x:c r="Q240" s="60"/>
      <x:c r="R240" s="60"/>
      <x:c r="S240" s="60"/>
      <x:c r="T240" s="42"/>
    </x:row>
    <x:row r="241" spans="1:20" customHeight="1">
      <x:c r="A241" s="56"/>
      <x:c r="B241" s="57"/>
      <x:c r="C241" s="16"/>
      <x:c r="D241" s="16"/>
      <x:c r="E241" s="63"/>
      <x:c r="F241" s="63"/>
      <x:c r="G241" s="39"/>
      <x:c r="H241" s="22"/>
      <x:c r="I241" s="22"/>
      <x:c r="J241" s="32"/>
      <x:c r="K241" s="64"/>
      <x:c r="L241" s="58"/>
      <x:c r="M241" s="65"/>
      <x:c r="N241" s="34"/>
      <x:c r="O241" s="22"/>
      <x:c r="P241" s="60"/>
      <x:c r="Q241" s="60"/>
      <x:c r="R241" s="60"/>
      <x:c r="S241" s="60"/>
      <x:c r="T241" s="42"/>
    </x:row>
    <x:row r="242" spans="1:20" customHeight="1">
      <x:c r="A242" s="56"/>
      <x:c r="B242" s="57"/>
      <x:c r="C242" s="16"/>
      <x:c r="D242" s="16"/>
      <x:c r="E242" s="63"/>
      <x:c r="F242" s="63"/>
      <x:c r="G242" s="37"/>
      <x:c r="H242" s="22"/>
      <x:c r="I242" s="22"/>
      <x:c r="J242" s="32"/>
      <x:c r="K242" s="64"/>
      <x:c r="L242" s="58"/>
      <x:c r="M242" s="65"/>
      <x:c r="N242" s="34"/>
      <x:c r="O242" s="22"/>
      <x:c r="P242" s="60"/>
      <x:c r="Q242" s="60"/>
      <x:c r="R242" s="60"/>
      <x:c r="S242" s="60"/>
      <x:c r="T242" s="42"/>
    </x:row>
    <x:row r="243" spans="1:20" customHeight="1">
      <x:c r="A243" s="56"/>
      <x:c r="B243" s="57"/>
      <x:c r="C243" s="16"/>
      <x:c r="D243" s="16"/>
      <x:c r="E243" s="63"/>
      <x:c r="F243" s="63"/>
      <x:c r="G243" s="39"/>
      <x:c r="H243" s="22"/>
      <x:c r="I243" s="22"/>
      <x:c r="J243" s="32"/>
      <x:c r="K243" s="58"/>
      <x:c r="L243" s="58"/>
      <x:c r="M243" s="65"/>
      <x:c r="N243" s="34"/>
      <x:c r="O243" s="22"/>
      <x:c r="P243" s="60"/>
      <x:c r="Q243" s="60"/>
      <x:c r="R243" s="60"/>
      <x:c r="S243" s="60"/>
      <x:c r="T243" s="42"/>
    </x:row>
    <x:row r="244" spans="1:20" customHeight="1">
      <x:c r="A244" s="56"/>
      <x:c r="B244" s="57"/>
      <x:c r="C244" s="16"/>
      <x:c r="D244" s="16"/>
      <x:c r="E244" s="63"/>
      <x:c r="F244" s="63"/>
      <x:c r="G244" s="37"/>
      <x:c r="H244" s="22"/>
      <x:c r="I244" s="22"/>
      <x:c r="J244" s="32"/>
      <x:c r="K244" s="58"/>
      <x:c r="L244" s="58"/>
      <x:c r="M244" s="65"/>
      <x:c r="N244" s="34"/>
      <x:c r="O244" s="22"/>
      <x:c r="P244" s="60"/>
      <x:c r="Q244" s="60"/>
      <x:c r="R244" s="60"/>
      <x:c r="S244" s="60"/>
      <x:c r="T244" s="42"/>
    </x:row>
    <x:row r="245" spans="1:20" customHeight="1">
      <x:c r="A245" s="56"/>
      <x:c r="B245" s="57"/>
      <x:c r="C245" s="16"/>
      <x:c r="D245" s="16"/>
      <x:c r="E245" s="63"/>
      <x:c r="F245" s="63"/>
      <x:c r="G245" s="39"/>
      <x:c r="H245" s="22"/>
      <x:c r="I245" s="22"/>
      <x:c r="J245" s="32"/>
      <x:c r="K245" s="58"/>
      <x:c r="L245" s="58"/>
      <x:c r="M245" s="65"/>
      <x:c r="N245" s="34"/>
      <x:c r="O245" s="22"/>
      <x:c r="P245" s="60"/>
      <x:c r="Q245" s="60"/>
      <x:c r="R245" s="60"/>
      <x:c r="S245" s="60"/>
      <x:c r="T245" s="42"/>
    </x:row>
    <x:row r="246" spans="1:20" customHeight="1">
      <x:c r="A246" s="56"/>
      <x:c r="B246" s="57"/>
      <x:c r="C246" s="16"/>
      <x:c r="D246" s="16"/>
      <x:c r="E246" s="63"/>
      <x:c r="F246" s="63"/>
      <x:c r="G246" s="37"/>
      <x:c r="H246" s="22"/>
      <x:c r="I246" s="22"/>
      <x:c r="J246" s="32"/>
      <x:c r="K246" s="58"/>
      <x:c r="L246" s="58"/>
      <x:c r="M246" s="65"/>
      <x:c r="N246" s="34"/>
      <x:c r="O246" s="22"/>
      <x:c r="P246" s="60"/>
      <x:c r="Q246" s="60"/>
      <x:c r="R246" s="60"/>
      <x:c r="S246" s="60"/>
      <x:c r="T246" s="42"/>
    </x:row>
    <x:row r="247" spans="1:20" customHeight="1">
      <x:c r="A247" s="56"/>
      <x:c r="B247" s="57"/>
      <x:c r="C247" s="16"/>
      <x:c r="D247" s="16"/>
      <x:c r="E247" s="63"/>
      <x:c r="F247" s="63"/>
      <x:c r="G247" s="39"/>
      <x:c r="H247" s="22"/>
      <x:c r="I247" s="22"/>
      <x:c r="J247" s="32"/>
      <x:c r="K247" s="58"/>
      <x:c r="L247" s="58"/>
      <x:c r="M247" s="65"/>
      <x:c r="N247" s="34"/>
      <x:c r="O247" s="22"/>
      <x:c r="P247" s="60"/>
      <x:c r="Q247" s="60"/>
      <x:c r="R247" s="60"/>
      <x:c r="S247" s="60"/>
      <x:c r="T247" s="42"/>
    </x:row>
    <x:row r="248" spans="1:20" customHeight="1">
      <x:c r="A248" s="56"/>
      <x:c r="B248" s="57"/>
      <x:c r="C248" s="16"/>
      <x:c r="D248" s="16"/>
      <x:c r="E248" s="63"/>
      <x:c r="F248" s="63"/>
      <x:c r="G248" s="39"/>
      <x:c r="H248" s="22"/>
      <x:c r="I248" s="22"/>
      <x:c r="J248" s="32"/>
      <x:c r="K248" s="58"/>
      <x:c r="L248" s="58"/>
      <x:c r="M248" s="65"/>
      <x:c r="N248" s="34"/>
      <x:c r="O248" s="22"/>
      <x:c r="P248" s="60"/>
      <x:c r="Q248" s="60"/>
      <x:c r="R248" s="60"/>
      <x:c r="S248" s="60"/>
      <x:c r="T248" s="42"/>
    </x:row>
    <x:row r="249" spans="1:20" customHeight="1">
      <x:c r="A249" s="56"/>
      <x:c r="B249" s="57"/>
      <x:c r="C249" s="16"/>
      <x:c r="D249" s="16"/>
      <x:c r="E249" s="63"/>
      <x:c r="F249" s="63"/>
      <x:c r="G249" s="39"/>
      <x:c r="H249" s="22"/>
      <x:c r="I249" s="22"/>
      <x:c r="J249" s="32"/>
      <x:c r="K249" s="58"/>
      <x:c r="L249" s="58"/>
      <x:c r="M249" s="65"/>
      <x:c r="N249" s="34"/>
      <x:c r="O249" s="22"/>
      <x:c r="P249" s="60"/>
      <x:c r="Q249" s="60"/>
      <x:c r="R249" s="60"/>
      <x:c r="S249" s="60"/>
      <x:c r="T249" s="42"/>
    </x:row>
    <x:row r="250" spans="1:20" customHeight="1">
      <x:c r="A250" s="56"/>
      <x:c r="B250" s="57"/>
      <x:c r="C250" s="16"/>
      <x:c r="D250" s="16"/>
      <x:c r="E250" s="63"/>
      <x:c r="F250" s="63"/>
      <x:c r="G250" s="37"/>
      <x:c r="H250" s="22"/>
      <x:c r="I250" s="22"/>
      <x:c r="J250" s="32"/>
      <x:c r="K250" s="58"/>
      <x:c r="L250" s="58"/>
      <x:c r="M250" s="65"/>
      <x:c r="N250" s="34"/>
      <x:c r="O250" s="22"/>
      <x:c r="P250" s="60"/>
      <x:c r="Q250" s="60"/>
      <x:c r="R250" s="60"/>
      <x:c r="S250" s="60"/>
      <x:c r="T250" s="42"/>
    </x:row>
    <x:row r="251" spans="1:20" customHeight="1">
      <x:c r="A251" s="56"/>
      <x:c r="B251" s="57"/>
      <x:c r="C251" s="16"/>
      <x:c r="D251" s="16"/>
      <x:c r="E251" s="63"/>
      <x:c r="F251" s="63"/>
      <x:c r="G251" s="37"/>
      <x:c r="H251" s="22"/>
      <x:c r="I251" s="22"/>
      <x:c r="J251" s="32"/>
      <x:c r="K251" s="58"/>
      <x:c r="L251" s="58"/>
      <x:c r="M251" s="65"/>
      <x:c r="N251" s="34"/>
      <x:c r="O251" s="22"/>
      <x:c r="P251" s="60"/>
      <x:c r="Q251" s="60"/>
      <x:c r="R251" s="60"/>
      <x:c r="S251" s="60"/>
      <x:c r="T251" s="42"/>
    </x:row>
    <x:row r="252" spans="1:20" customHeight="1">
      <x:c r="A252" s="56"/>
      <x:c r="B252" s="57"/>
      <x:c r="C252" s="16"/>
      <x:c r="D252" s="16"/>
      <x:c r="E252" s="63"/>
      <x:c r="F252" s="63"/>
      <x:c r="G252" s="37"/>
      <x:c r="H252" s="22"/>
      <x:c r="I252" s="22"/>
      <x:c r="J252" s="32"/>
      <x:c r="K252" s="58"/>
      <x:c r="L252" s="58"/>
      <x:c r="M252" s="65"/>
      <x:c r="N252" s="34"/>
      <x:c r="O252" s="22"/>
      <x:c r="P252" s="60"/>
      <x:c r="Q252" s="60"/>
      <x:c r="R252" s="60"/>
      <x:c r="S252" s="60"/>
      <x:c r="T252" s="42"/>
    </x:row>
    <x:row r="253" spans="1:20" customHeight="1">
      <x:c r="A253" s="56"/>
      <x:c r="B253" s="57"/>
      <x:c r="C253" s="16"/>
      <x:c r="D253" s="16"/>
      <x:c r="E253" s="63"/>
      <x:c r="F253" s="63"/>
      <x:c r="G253" s="37"/>
      <x:c r="H253" s="22"/>
      <x:c r="I253" s="22"/>
      <x:c r="J253" s="32"/>
      <x:c r="K253" s="58"/>
      <x:c r="L253" s="58"/>
      <x:c r="M253" s="65"/>
      <x:c r="N253" s="34"/>
      <x:c r="O253" s="22"/>
      <x:c r="P253" s="60"/>
      <x:c r="Q253" s="60"/>
      <x:c r="R253" s="60"/>
      <x:c r="S253" s="60"/>
      <x:c r="T253" s="42"/>
    </x:row>
    <x:row r="254" spans="1:20" customHeight="1">
      <x:c r="A254" s="56"/>
      <x:c r="B254" s="57"/>
      <x:c r="C254" s="16"/>
      <x:c r="D254" s="16"/>
      <x:c r="E254" s="63"/>
      <x:c r="F254" s="63"/>
      <x:c r="G254" s="37"/>
      <x:c r="H254" s="22"/>
      <x:c r="I254" s="22"/>
      <x:c r="J254" s="32"/>
      <x:c r="K254" s="58"/>
      <x:c r="L254" s="58"/>
      <x:c r="M254" s="65"/>
      <x:c r="N254" s="34"/>
      <x:c r="O254" s="22"/>
      <x:c r="P254" s="60"/>
      <x:c r="Q254" s="60"/>
      <x:c r="R254" s="60"/>
      <x:c r="S254" s="60"/>
      <x:c r="T254" s="42"/>
    </x:row>
    <x:row r="255" spans="1:20" customHeight="1">
      <x:c r="A255" s="56"/>
      <x:c r="B255" s="57"/>
      <x:c r="C255" s="16"/>
      <x:c r="D255" s="16"/>
      <x:c r="E255" s="63"/>
      <x:c r="F255" s="63"/>
      <x:c r="G255" s="37"/>
      <x:c r="H255" s="22"/>
      <x:c r="I255" s="22"/>
      <x:c r="J255" s="32"/>
      <x:c r="K255" s="58"/>
      <x:c r="L255" s="58"/>
      <x:c r="M255" s="65"/>
      <x:c r="N255" s="34"/>
      <x:c r="O255" s="22"/>
      <x:c r="P255" s="60"/>
      <x:c r="Q255" s="60"/>
      <x:c r="R255" s="60"/>
      <x:c r="S255" s="60"/>
      <x:c r="T255" s="42"/>
    </x:row>
    <x:row r="256" spans="1:20" customHeight="1">
      <x:c r="A256" s="56"/>
      <x:c r="B256" s="57"/>
      <x:c r="C256" s="16"/>
      <x:c r="D256" s="16"/>
      <x:c r="E256" s="63"/>
      <x:c r="F256" s="63"/>
      <x:c r="G256" s="39"/>
      <x:c r="H256" s="22"/>
      <x:c r="I256" s="22"/>
      <x:c r="J256" s="32"/>
      <x:c r="K256" s="58"/>
      <x:c r="L256" s="58"/>
      <x:c r="M256" s="65"/>
      <x:c r="N256" s="34"/>
      <x:c r="O256" s="22"/>
      <x:c r="P256" s="60"/>
      <x:c r="Q256" s="60"/>
      <x:c r="R256" s="60"/>
      <x:c r="S256" s="60"/>
      <x:c r="T256" s="42"/>
    </x:row>
    <x:row r="257" spans="1:20" customHeight="1">
      <x:c r="A257" s="56"/>
      <x:c r="B257" s="57"/>
      <x:c r="C257" s="16"/>
      <x:c r="D257" s="16"/>
      <x:c r="E257" s="63"/>
      <x:c r="F257" s="63"/>
      <x:c r="G257" s="39"/>
      <x:c r="H257" s="22"/>
      <x:c r="I257" s="22"/>
      <x:c r="J257" s="32"/>
      <x:c r="K257" s="58"/>
      <x:c r="L257" s="58"/>
      <x:c r="M257" s="65"/>
      <x:c r="N257" s="34"/>
      <x:c r="O257" s="30"/>
      <x:c r="P257" s="60"/>
      <x:c r="Q257" s="60"/>
      <x:c r="R257" s="60"/>
      <x:c r="S257" s="60"/>
      <x:c r="T257" s="42"/>
    </x:row>
    <x:row r="258" spans="1:20" customHeight="1">
      <x:c r="A258" s="56"/>
      <x:c r="B258" s="57"/>
      <x:c r="C258" s="16"/>
      <x:c r="D258" s="16"/>
      <x:c r="E258" s="63"/>
      <x:c r="F258" s="63"/>
      <x:c r="G258" s="37"/>
      <x:c r="H258" s="22"/>
      <x:c r="I258" s="22"/>
      <x:c r="J258" s="32"/>
      <x:c r="K258" s="58"/>
      <x:c r="L258" s="58"/>
      <x:c r="M258" s="65"/>
      <x:c r="N258" s="34"/>
      <x:c r="O258" s="22"/>
      <x:c r="P258" s="60"/>
      <x:c r="Q258" s="60"/>
      <x:c r="R258" s="60"/>
      <x:c r="S258" s="60"/>
      <x:c r="T258" s="42"/>
    </x:row>
    <x:row r="259" spans="1:20" customHeight="1">
      <x:c r="A259" s="56"/>
      <x:c r="B259" s="57"/>
      <x:c r="C259" s="16"/>
      <x:c r="D259" s="16"/>
      <x:c r="E259" s="63"/>
      <x:c r="F259" s="63"/>
      <x:c r="G259" s="37"/>
      <x:c r="H259" s="22"/>
      <x:c r="I259" s="22"/>
      <x:c r="J259" s="32"/>
      <x:c r="K259" s="58"/>
      <x:c r="L259" s="58"/>
      <x:c r="M259" s="65"/>
      <x:c r="N259" s="34"/>
      <x:c r="O259" s="22"/>
      <x:c r="P259" s="60"/>
      <x:c r="Q259" s="60"/>
      <x:c r="R259" s="60"/>
      <x:c r="S259" s="60"/>
      <x:c r="T259" s="42"/>
    </x:row>
    <x:row r="260" spans="1:20" customHeight="1">
      <x:c r="A260" s="56"/>
      <x:c r="B260" s="57"/>
      <x:c r="C260" s="16"/>
      <x:c r="D260" s="16"/>
      <x:c r="E260" s="63"/>
      <x:c r="F260" s="63"/>
      <x:c r="G260" s="37"/>
      <x:c r="H260" s="22"/>
      <x:c r="I260" s="22"/>
      <x:c r="J260" s="32"/>
      <x:c r="K260" s="58"/>
      <x:c r="L260" s="58"/>
      <x:c r="M260" s="65"/>
      <x:c r="N260" s="34"/>
      <x:c r="O260" s="22"/>
      <x:c r="P260" s="60"/>
      <x:c r="Q260" s="60"/>
      <x:c r="R260" s="60"/>
      <x:c r="S260" s="60"/>
      <x:c r="T260" s="42"/>
    </x:row>
    <x:row r="261" spans="1:20" customHeight="1">
      <x:c r="A261" s="56"/>
      <x:c r="B261" s="57"/>
      <x:c r="C261" s="16"/>
      <x:c r="D261" s="16"/>
      <x:c r="E261" s="63"/>
      <x:c r="F261" s="63"/>
      <x:c r="G261" s="39"/>
      <x:c r="H261" s="22"/>
      <x:c r="I261" s="22"/>
      <x:c r="J261" s="32"/>
      <x:c r="K261" s="58"/>
      <x:c r="L261" s="58"/>
      <x:c r="M261" s="65"/>
      <x:c r="N261" s="34"/>
      <x:c r="O261" s="22"/>
      <x:c r="P261" s="60"/>
      <x:c r="Q261" s="60"/>
      <x:c r="R261" s="60"/>
      <x:c r="S261" s="60"/>
      <x:c r="T261" s="42"/>
    </x:row>
    <x:row r="262" spans="1:20" customHeight="1">
      <x:c r="A262" s="56"/>
      <x:c r="B262" s="57"/>
      <x:c r="C262" s="16"/>
      <x:c r="D262" s="16"/>
      <x:c r="E262" s="63"/>
      <x:c r="F262" s="63"/>
      <x:c r="G262" s="39"/>
      <x:c r="H262" s="22"/>
      <x:c r="I262" s="22"/>
      <x:c r="J262" s="32"/>
      <x:c r="K262" s="58"/>
      <x:c r="L262" s="58"/>
      <x:c r="M262" s="65"/>
      <x:c r="N262" s="34"/>
      <x:c r="O262" s="22"/>
      <x:c r="P262" s="60"/>
      <x:c r="Q262" s="60"/>
      <x:c r="R262" s="60"/>
      <x:c r="S262" s="60"/>
      <x:c r="T262" s="42"/>
    </x:row>
    <x:row r="263" spans="1:20" customHeight="1">
      <x:c r="A263" s="56"/>
      <x:c r="B263" s="57"/>
      <x:c r="C263" s="16"/>
      <x:c r="D263" s="16"/>
      <x:c r="E263" s="63"/>
      <x:c r="F263" s="63"/>
      <x:c r="G263" s="39"/>
      <x:c r="H263" s="22"/>
      <x:c r="I263" s="22"/>
      <x:c r="J263" s="32"/>
      <x:c r="K263" s="58"/>
      <x:c r="L263" s="58"/>
      <x:c r="M263" s="65"/>
      <x:c r="N263" s="34"/>
      <x:c r="O263" s="22"/>
      <x:c r="P263" s="60"/>
      <x:c r="Q263" s="60"/>
      <x:c r="R263" s="60"/>
      <x:c r="S263" s="60"/>
      <x:c r="T263" s="42"/>
    </x:row>
    <x:row r="264" spans="1:20" customHeight="1">
      <x:c r="A264" s="56"/>
      <x:c r="B264" s="57"/>
      <x:c r="C264" s="16"/>
      <x:c r="D264" s="16"/>
      <x:c r="E264" s="63"/>
      <x:c r="F264" s="63"/>
      <x:c r="G264" s="37"/>
      <x:c r="H264" s="22"/>
      <x:c r="I264" s="22"/>
      <x:c r="J264" s="32"/>
      <x:c r="K264" s="58"/>
      <x:c r="L264" s="58"/>
      <x:c r="M264" s="65"/>
      <x:c r="N264" s="34"/>
      <x:c r="O264" s="22"/>
      <x:c r="P264" s="60"/>
      <x:c r="Q264" s="60"/>
      <x:c r="R264" s="60"/>
      <x:c r="S264" s="60"/>
      <x:c r="T264" s="42"/>
    </x:row>
    <x:row r="265" spans="1:20" customHeight="1">
      <x:c r="A265" s="56"/>
      <x:c r="B265" s="57"/>
      <x:c r="C265" s="16"/>
      <x:c r="D265" s="16"/>
      <x:c r="E265" s="63"/>
      <x:c r="F265" s="63"/>
      <x:c r="G265" s="39"/>
      <x:c r="H265" s="22"/>
      <x:c r="I265" s="22"/>
      <x:c r="J265" s="32"/>
      <x:c r="K265" s="58"/>
      <x:c r="L265" s="58"/>
      <x:c r="M265" s="65"/>
      <x:c r="N265" s="34"/>
      <x:c r="O265" s="22"/>
      <x:c r="P265" s="60"/>
      <x:c r="Q265" s="60"/>
      <x:c r="R265" s="60"/>
      <x:c r="S265" s="60"/>
      <x:c r="T265" s="42"/>
    </x:row>
    <x:row r="266" spans="1:20" customHeight="1">
      <x:c r="A266" s="56"/>
      <x:c r="B266" s="57"/>
      <x:c r="C266" s="16"/>
      <x:c r="D266" s="16"/>
      <x:c r="E266" s="63"/>
      <x:c r="F266" s="63"/>
      <x:c r="G266" s="37"/>
      <x:c r="H266" s="22"/>
      <x:c r="I266" s="22"/>
      <x:c r="J266" s="32"/>
      <x:c r="K266" s="58"/>
      <x:c r="L266" s="58"/>
      <x:c r="M266" s="65"/>
      <x:c r="N266" s="34"/>
      <x:c r="O266" s="22"/>
      <x:c r="P266" s="60"/>
      <x:c r="Q266" s="60"/>
      <x:c r="R266" s="60"/>
      <x:c r="S266" s="60"/>
      <x:c r="T266" s="42"/>
    </x:row>
    <x:row r="267" spans="1:20" customHeight="1">
      <x:c r="A267" s="56"/>
      <x:c r="B267" s="57"/>
      <x:c r="C267" s="16"/>
      <x:c r="D267" s="16"/>
      <x:c r="E267" s="63"/>
      <x:c r="F267" s="63"/>
      <x:c r="G267" s="37"/>
      <x:c r="H267" s="22"/>
      <x:c r="I267" s="22"/>
      <x:c r="J267" s="32"/>
      <x:c r="K267" s="58"/>
      <x:c r="L267" s="58"/>
      <x:c r="M267" s="65"/>
      <x:c r="N267" s="34"/>
      <x:c r="O267" s="22"/>
      <x:c r="P267" s="60"/>
      <x:c r="Q267" s="60"/>
      <x:c r="R267" s="60"/>
      <x:c r="S267" s="60"/>
      <x:c r="T267" s="42"/>
    </x:row>
    <x:row r="268" spans="1:20" customHeight="1">
      <x:c r="A268" s="56"/>
      <x:c r="B268" s="57"/>
      <x:c r="C268" s="16"/>
      <x:c r="D268" s="16"/>
      <x:c r="E268" s="63"/>
      <x:c r="F268" s="63"/>
      <x:c r="G268" s="39"/>
      <x:c r="H268" s="22"/>
      <x:c r="I268" s="22"/>
      <x:c r="J268" s="32"/>
      <x:c r="K268" s="58"/>
      <x:c r="L268" s="58"/>
      <x:c r="M268" s="65"/>
      <x:c r="N268" s="34"/>
      <x:c r="O268" s="22"/>
      <x:c r="P268" s="60"/>
      <x:c r="Q268" s="60"/>
      <x:c r="R268" s="60"/>
      <x:c r="S268" s="60"/>
      <x:c r="T268" s="42"/>
    </x:row>
    <x:row r="269" spans="1:20" customHeight="1">
      <x:c r="A269" s="56"/>
      <x:c r="B269" s="57"/>
      <x:c r="C269" s="16"/>
      <x:c r="D269" s="16"/>
      <x:c r="E269" s="63"/>
      <x:c r="F269" s="63"/>
      <x:c r="G269" s="39"/>
      <x:c r="H269" s="22"/>
      <x:c r="I269" s="22"/>
      <x:c r="J269" s="32"/>
      <x:c r="K269" s="58"/>
      <x:c r="L269" s="58"/>
      <x:c r="M269" s="65"/>
      <x:c r="N269" s="34"/>
      <x:c r="O269" s="22"/>
      <x:c r="P269" s="60"/>
      <x:c r="Q269" s="60"/>
      <x:c r="R269" s="60"/>
      <x:c r="S269" s="60"/>
      <x:c r="T269" s="42"/>
    </x:row>
    <x:row r="270" spans="1:20" customHeight="1">
      <x:c r="A270" s="56"/>
      <x:c r="B270" s="57"/>
      <x:c r="C270" s="16"/>
      <x:c r="D270" s="16"/>
      <x:c r="E270" s="63"/>
      <x:c r="F270" s="63"/>
      <x:c r="G270" s="37"/>
      <x:c r="H270" s="22"/>
      <x:c r="I270" s="22"/>
      <x:c r="J270" s="32"/>
      <x:c r="K270" s="58"/>
      <x:c r="L270" s="58"/>
      <x:c r="M270" s="65"/>
      <x:c r="N270" s="34"/>
      <x:c r="O270" s="22"/>
      <x:c r="P270" s="60"/>
      <x:c r="Q270" s="60"/>
      <x:c r="R270" s="60"/>
      <x:c r="S270" s="60"/>
      <x:c r="T270" s="42"/>
    </x:row>
    <x:row r="271" spans="1:20" customHeight="1">
      <x:c r="A271" s="56"/>
      <x:c r="B271" s="57"/>
      <x:c r="C271" s="16"/>
      <x:c r="D271" s="16"/>
      <x:c r="E271" s="63"/>
      <x:c r="F271" s="63"/>
      <x:c r="G271" s="37"/>
      <x:c r="H271" s="22"/>
      <x:c r="I271" s="22"/>
      <x:c r="J271" s="32"/>
      <x:c r="K271" s="58"/>
      <x:c r="L271" s="58"/>
      <x:c r="M271" s="65"/>
      <x:c r="N271" s="34"/>
      <x:c r="O271" s="22"/>
      <x:c r="P271" s="60"/>
      <x:c r="Q271" s="60"/>
      <x:c r="R271" s="60"/>
      <x:c r="S271" s="60"/>
      <x:c r="T271" s="42"/>
    </x:row>
    <x:row r="272" spans="1:20" customHeight="1">
      <x:c r="A272" s="56"/>
      <x:c r="B272" s="57"/>
      <x:c r="C272" s="16"/>
      <x:c r="D272" s="16"/>
      <x:c r="E272" s="36"/>
      <x:c r="F272" s="58"/>
      <x:c r="G272" s="39"/>
      <x:c r="H272" s="22"/>
      <x:c r="I272" s="22"/>
      <x:c r="J272" s="32"/>
      <x:c r="K272" s="58"/>
      <x:c r="L272" s="58"/>
      <x:c r="M272" s="65"/>
      <x:c r="N272" s="34"/>
      <x:c r="O272" s="22"/>
      <x:c r="P272" s="60"/>
      <x:c r="Q272" s="60"/>
      <x:c r="R272" s="60"/>
      <x:c r="S272" s="60"/>
      <x:c r="T272" s="42"/>
    </x:row>
    <x:row r="273" spans="1:20" customHeight="1">
      <x:c r="A273" s="56"/>
      <x:c r="B273" s="57"/>
      <x:c r="C273" s="16"/>
      <x:c r="D273" s="16"/>
      <x:c r="E273" s="36"/>
      <x:c r="F273" s="58"/>
      <x:c r="G273" s="39"/>
      <x:c r="H273" s="22"/>
      <x:c r="I273" s="22"/>
      <x:c r="J273" s="32"/>
      <x:c r="K273" s="58"/>
      <x:c r="L273" s="58"/>
      <x:c r="M273" s="65"/>
      <x:c r="N273" s="34"/>
      <x:c r="O273" s="22"/>
      <x:c r="P273" s="60"/>
      <x:c r="Q273" s="60"/>
      <x:c r="R273" s="60"/>
      <x:c r="S273" s="60"/>
      <x:c r="T273" s="42"/>
    </x:row>
    <x:row r="274" spans="1:20" customHeight="1">
      <x:c r="A274" s="56"/>
      <x:c r="B274" s="57"/>
      <x:c r="C274" s="16"/>
      <x:c r="D274" s="16"/>
      <x:c r="E274" s="36"/>
      <x:c r="F274" s="58"/>
      <x:c r="G274" s="39"/>
      <x:c r="H274" s="22"/>
      <x:c r="I274" s="22"/>
      <x:c r="J274" s="32"/>
      <x:c r="K274" s="58"/>
      <x:c r="L274" s="58"/>
      <x:c r="M274" s="65"/>
      <x:c r="N274" s="34"/>
      <x:c r="O274" s="22"/>
      <x:c r="P274" s="60"/>
      <x:c r="Q274" s="60"/>
      <x:c r="R274" s="60"/>
      <x:c r="S274" s="60"/>
      <x:c r="T274" s="42"/>
    </x:row>
    <x:row r="275" spans="1:20" customHeight="1">
      <x:c r="A275" s="56"/>
      <x:c r="B275" s="57"/>
      <x:c r="C275" s="16"/>
      <x:c r="D275" s="16"/>
      <x:c r="E275" s="36"/>
      <x:c r="F275" s="58"/>
      <x:c r="G275" s="39"/>
      <x:c r="H275" s="22"/>
      <x:c r="I275" s="22"/>
      <x:c r="J275" s="32"/>
      <x:c r="K275" s="58"/>
      <x:c r="L275" s="58"/>
      <x:c r="M275" s="65"/>
      <x:c r="N275" s="34"/>
      <x:c r="O275" s="22"/>
      <x:c r="P275" s="60"/>
      <x:c r="Q275" s="60"/>
      <x:c r="R275" s="60"/>
      <x:c r="S275" s="60"/>
      <x:c r="T275" s="42"/>
    </x:row>
    <x:row r="276" spans="1:20" customHeight="1">
      <x:c r="A276" s="56"/>
      <x:c r="B276" s="57"/>
      <x:c r="C276" s="16"/>
      <x:c r="D276" s="16"/>
      <x:c r="E276" s="36"/>
      <x:c r="F276" s="58"/>
      <x:c r="G276" s="39"/>
      <x:c r="H276" s="22"/>
      <x:c r="I276" s="22"/>
      <x:c r="J276" s="32"/>
      <x:c r="K276" s="58"/>
      <x:c r="L276" s="58"/>
      <x:c r="M276" s="65"/>
      <x:c r="N276" s="34"/>
      <x:c r="O276" s="22"/>
      <x:c r="P276" s="60"/>
      <x:c r="Q276" s="60"/>
      <x:c r="R276" s="60"/>
      <x:c r="S276" s="60"/>
      <x:c r="T276" s="42"/>
    </x:row>
    <x:row r="277" spans="1:20" customHeight="1">
      <x:c r="A277" s="56"/>
      <x:c r="B277" s="57"/>
      <x:c r="C277" s="16"/>
      <x:c r="D277" s="16"/>
      <x:c r="E277" s="36"/>
      <x:c r="F277" s="58"/>
      <x:c r="G277" s="39"/>
      <x:c r="H277" s="22"/>
      <x:c r="I277" s="22"/>
      <x:c r="J277" s="32"/>
      <x:c r="K277" s="58"/>
      <x:c r="L277" s="58"/>
      <x:c r="M277" s="65"/>
      <x:c r="N277" s="34"/>
      <x:c r="O277" s="22"/>
      <x:c r="P277" s="60"/>
      <x:c r="Q277" s="60"/>
      <x:c r="R277" s="60"/>
      <x:c r="S277" s="60"/>
      <x:c r="T277" s="42"/>
    </x:row>
    <x:row r="278" spans="1:20" customHeight="1">
      <x:c r="A278" s="56"/>
      <x:c r="B278" s="57"/>
      <x:c r="C278" s="16"/>
      <x:c r="D278" s="16"/>
      <x:c r="E278" s="36"/>
      <x:c r="F278" s="58"/>
      <x:c r="G278" s="39"/>
      <x:c r="H278" s="22"/>
      <x:c r="I278" s="22"/>
      <x:c r="J278" s="32"/>
      <x:c r="K278" s="58"/>
      <x:c r="L278" s="58"/>
      <x:c r="M278" s="65"/>
      <x:c r="N278" s="34"/>
      <x:c r="O278" s="22"/>
      <x:c r="P278" s="60"/>
      <x:c r="Q278" s="60"/>
      <x:c r="R278" s="60"/>
      <x:c r="S278" s="60"/>
      <x:c r="T278" s="42"/>
    </x:row>
    <x:row r="279" spans="1:20" customHeight="1">
      <x:c r="A279" s="56"/>
      <x:c r="B279" s="57"/>
      <x:c r="C279" s="16"/>
      <x:c r="D279" s="16"/>
      <x:c r="E279" s="36"/>
      <x:c r="F279" s="58"/>
      <x:c r="G279" s="39"/>
      <x:c r="H279" s="22"/>
      <x:c r="I279" s="22"/>
      <x:c r="J279" s="32"/>
      <x:c r="K279" s="58"/>
      <x:c r="L279" s="58"/>
      <x:c r="M279" s="65"/>
      <x:c r="N279" s="34"/>
      <x:c r="O279" s="22"/>
      <x:c r="P279" s="60"/>
      <x:c r="Q279" s="60"/>
      <x:c r="R279" s="60"/>
      <x:c r="S279" s="60"/>
      <x:c r="T279" s="42"/>
    </x:row>
    <x:row r="280" spans="1:20" customHeight="1">
      <x:c r="A280" s="56"/>
      <x:c r="B280" s="57"/>
      <x:c r="C280" s="16"/>
      <x:c r="D280" s="16"/>
      <x:c r="E280" s="36"/>
      <x:c r="F280" s="58"/>
      <x:c r="G280" s="39"/>
      <x:c r="H280" s="22"/>
      <x:c r="I280" s="22"/>
      <x:c r="J280" s="32"/>
      <x:c r="K280" s="58"/>
      <x:c r="L280" s="58"/>
      <x:c r="M280" s="65"/>
      <x:c r="N280" s="34"/>
      <x:c r="O280" s="22"/>
      <x:c r="P280" s="60"/>
      <x:c r="Q280" s="60"/>
      <x:c r="R280" s="60"/>
      <x:c r="S280" s="60"/>
      <x:c r="T280" s="42"/>
    </x:row>
    <x:row r="281" spans="1:20" customHeight="1">
      <x:c r="A281" s="56"/>
      <x:c r="B281" s="57"/>
      <x:c r="C281" s="16"/>
      <x:c r="D281" s="16"/>
      <x:c r="E281" s="36"/>
      <x:c r="F281" s="58"/>
      <x:c r="G281" s="39"/>
      <x:c r="H281" s="22"/>
      <x:c r="I281" s="22"/>
      <x:c r="J281" s="32"/>
      <x:c r="K281" s="58"/>
      <x:c r="L281" s="58"/>
      <x:c r="M281" s="65"/>
      <x:c r="N281" s="34"/>
      <x:c r="O281" s="22"/>
      <x:c r="P281" s="60"/>
      <x:c r="Q281" s="60"/>
      <x:c r="R281" s="60"/>
      <x:c r="S281" s="60"/>
      <x:c r="T281" s="42"/>
    </x:row>
    <x:row r="282" spans="1:20" customHeight="1">
      <x:c r="A282" s="56"/>
      <x:c r="B282" s="57"/>
      <x:c r="C282" s="16"/>
      <x:c r="D282" s="16"/>
      <x:c r="E282" s="36"/>
      <x:c r="F282" s="58"/>
      <x:c r="G282" s="39"/>
      <x:c r="H282" s="22"/>
      <x:c r="I282" s="22"/>
      <x:c r="J282" s="32"/>
      <x:c r="K282" s="58"/>
      <x:c r="L282" s="58"/>
      <x:c r="M282" s="65"/>
      <x:c r="N282" s="34"/>
      <x:c r="O282" s="22"/>
      <x:c r="P282" s="60"/>
      <x:c r="Q282" s="60"/>
      <x:c r="R282" s="60"/>
      <x:c r="S282" s="60"/>
      <x:c r="T282" s="42"/>
    </x:row>
    <x:row r="283" spans="1:20" customHeight="1">
      <x:c r="A283" s="56"/>
      <x:c r="B283" s="57"/>
      <x:c r="C283" s="16"/>
      <x:c r="D283" s="16"/>
      <x:c r="E283" s="36"/>
      <x:c r="F283" s="58"/>
      <x:c r="G283" s="39"/>
      <x:c r="H283" s="22"/>
      <x:c r="I283" s="22"/>
      <x:c r="J283" s="32"/>
      <x:c r="K283" s="58"/>
      <x:c r="L283" s="58"/>
      <x:c r="M283" s="65"/>
      <x:c r="N283" s="34"/>
      <x:c r="O283" s="22"/>
      <x:c r="P283" s="60"/>
      <x:c r="Q283" s="60"/>
      <x:c r="R283" s="60"/>
      <x:c r="S283" s="60"/>
      <x:c r="T283" s="42"/>
    </x:row>
    <x:row r="284" spans="1:20" customHeight="1">
      <x:c r="A284" s="56"/>
      <x:c r="B284" s="57"/>
      <x:c r="C284" s="16"/>
      <x:c r="D284" s="16"/>
      <x:c r="E284" s="36"/>
      <x:c r="F284" s="58"/>
      <x:c r="G284" s="39"/>
      <x:c r="H284" s="22"/>
      <x:c r="I284" s="22"/>
      <x:c r="J284" s="32"/>
      <x:c r="K284" s="58"/>
      <x:c r="L284" s="58"/>
      <x:c r="M284" s="65"/>
      <x:c r="N284" s="34"/>
      <x:c r="O284" s="22"/>
      <x:c r="P284" s="60"/>
      <x:c r="Q284" s="60"/>
      <x:c r="R284" s="60"/>
      <x:c r="S284" s="60"/>
      <x:c r="T284" s="42"/>
    </x:row>
    <x:row r="285" spans="1:20" customHeight="1">
      <x:c r="A285" s="56"/>
      <x:c r="B285" s="57"/>
      <x:c r="C285" s="16"/>
      <x:c r="D285" s="16"/>
      <x:c r="E285" s="36"/>
      <x:c r="F285" s="58"/>
      <x:c r="G285" s="39"/>
      <x:c r="H285" s="22"/>
      <x:c r="I285" s="22"/>
      <x:c r="J285" s="32"/>
      <x:c r="K285" s="58"/>
      <x:c r="L285" s="58"/>
      <x:c r="M285" s="65"/>
      <x:c r="N285" s="34"/>
      <x:c r="O285" s="22"/>
      <x:c r="P285" s="60"/>
      <x:c r="Q285" s="60"/>
      <x:c r="R285" s="60"/>
      <x:c r="S285" s="60"/>
      <x:c r="T285" s="42"/>
    </x:row>
    <x:row r="286" spans="1:20" customHeight="1">
      <x:c r="A286" s="56"/>
      <x:c r="B286" s="57"/>
      <x:c r="C286" s="16"/>
      <x:c r="D286" s="16"/>
      <x:c r="E286" s="36"/>
      <x:c r="F286" s="58"/>
      <x:c r="G286" s="39"/>
      <x:c r="H286" s="22"/>
      <x:c r="I286" s="22"/>
      <x:c r="J286" s="32"/>
      <x:c r="K286" s="58"/>
      <x:c r="L286" s="58"/>
      <x:c r="M286" s="65"/>
      <x:c r="N286" s="34"/>
      <x:c r="O286" s="22"/>
      <x:c r="P286" s="60"/>
      <x:c r="Q286" s="60"/>
      <x:c r="R286" s="60"/>
      <x:c r="S286" s="60"/>
      <x:c r="T286" s="42"/>
    </x:row>
    <x:row r="287" spans="1:20" customHeight="1">
      <x:c r="A287" s="56"/>
      <x:c r="B287" s="57"/>
      <x:c r="C287" s="16"/>
      <x:c r="D287" s="16"/>
      <x:c r="E287" s="36"/>
      <x:c r="F287" s="58"/>
      <x:c r="G287" s="39"/>
      <x:c r="H287" s="22"/>
      <x:c r="I287" s="22"/>
      <x:c r="J287" s="32"/>
      <x:c r="K287" s="58"/>
      <x:c r="L287" s="58"/>
      <x:c r="M287" s="65"/>
      <x:c r="N287" s="34"/>
      <x:c r="O287" s="22"/>
      <x:c r="P287" s="60"/>
      <x:c r="Q287" s="60"/>
      <x:c r="R287" s="60"/>
      <x:c r="S287" s="60"/>
      <x:c r="T287" s="42"/>
    </x:row>
    <x:row r="288" spans="1:20" customHeight="1">
      <x:c r="A288" s="56"/>
      <x:c r="B288" s="57"/>
      <x:c r="C288" s="16"/>
      <x:c r="D288" s="16"/>
      <x:c r="E288" s="36"/>
      <x:c r="F288" s="58"/>
      <x:c r="G288" s="39"/>
      <x:c r="H288" s="22"/>
      <x:c r="I288" s="22"/>
      <x:c r="J288" s="32"/>
      <x:c r="K288" s="58"/>
      <x:c r="L288" s="58"/>
      <x:c r="M288" s="65"/>
      <x:c r="N288" s="34"/>
      <x:c r="O288" s="22"/>
      <x:c r="P288" s="60"/>
      <x:c r="Q288" s="60"/>
      <x:c r="R288" s="60"/>
      <x:c r="S288" s="60"/>
      <x:c r="T288" s="42"/>
    </x:row>
    <x:row r="289" spans="1:20" customHeight="1">
      <x:c r="A289" s="56"/>
      <x:c r="B289" s="57"/>
      <x:c r="C289" s="16"/>
      <x:c r="D289" s="16"/>
      <x:c r="E289" s="36"/>
      <x:c r="F289" s="58"/>
      <x:c r="G289" s="39"/>
      <x:c r="H289" s="22"/>
      <x:c r="I289" s="22"/>
      <x:c r="J289" s="32"/>
      <x:c r="K289" s="58"/>
      <x:c r="L289" s="58"/>
      <x:c r="M289" s="65"/>
      <x:c r="N289" s="34"/>
      <x:c r="O289" s="22"/>
      <x:c r="P289" s="60"/>
      <x:c r="Q289" s="60"/>
      <x:c r="R289" s="60"/>
      <x:c r="S289" s="60"/>
      <x:c r="T289" s="42"/>
    </x:row>
    <x:row r="290" spans="1:20" customHeight="1">
      <x:c r="A290" s="56"/>
      <x:c r="B290" s="57"/>
      <x:c r="C290" s="16"/>
      <x:c r="D290" s="16"/>
      <x:c r="E290" s="36"/>
      <x:c r="F290" s="58"/>
      <x:c r="G290" s="39"/>
      <x:c r="H290" s="22"/>
      <x:c r="I290" s="22"/>
      <x:c r="J290" s="32"/>
      <x:c r="K290" s="58"/>
      <x:c r="L290" s="58"/>
      <x:c r="M290" s="65"/>
      <x:c r="N290" s="34"/>
      <x:c r="O290" s="22"/>
      <x:c r="P290" s="60"/>
      <x:c r="Q290" s="60"/>
      <x:c r="R290" s="60"/>
      <x:c r="S290" s="60"/>
      <x:c r="T290" s="42"/>
    </x:row>
    <x:row r="291" spans="1:20" customHeight="1">
      <x:c r="A291" s="56"/>
      <x:c r="B291" s="57"/>
      <x:c r="C291" s="16"/>
      <x:c r="D291" s="16"/>
      <x:c r="E291" s="36"/>
      <x:c r="F291" s="58"/>
      <x:c r="G291" s="39"/>
      <x:c r="H291" s="22"/>
      <x:c r="I291" s="22"/>
      <x:c r="J291" s="32"/>
      <x:c r="K291" s="58"/>
      <x:c r="L291" s="58"/>
      <x:c r="M291" s="65"/>
      <x:c r="N291" s="34"/>
      <x:c r="O291" s="22"/>
      <x:c r="P291" s="60"/>
      <x:c r="Q291" s="60"/>
      <x:c r="R291" s="60"/>
      <x:c r="S291" s="60"/>
      <x:c r="T291" s="42"/>
    </x:row>
    <x:row r="292" spans="1:20" customHeight="1">
      <x:c r="A292" s="56"/>
      <x:c r="B292" s="57"/>
      <x:c r="C292" s="16"/>
      <x:c r="D292" s="16"/>
      <x:c r="E292" s="36"/>
      <x:c r="F292" s="58"/>
      <x:c r="G292" s="39"/>
      <x:c r="H292" s="22"/>
      <x:c r="I292" s="22"/>
      <x:c r="J292" s="32"/>
      <x:c r="K292" s="58"/>
      <x:c r="L292" s="58"/>
      <x:c r="M292" s="65"/>
      <x:c r="N292" s="34"/>
      <x:c r="O292" s="22"/>
      <x:c r="P292" s="60"/>
      <x:c r="Q292" s="60"/>
      <x:c r="R292" s="60"/>
      <x:c r="S292" s="60"/>
      <x:c r="T292" s="42"/>
    </x:row>
    <x:row r="293" spans="1:20" customHeight="1">
      <x:c r="A293" s="56"/>
      <x:c r="B293" s="57"/>
      <x:c r="C293" s="16"/>
      <x:c r="D293" s="16"/>
      <x:c r="E293" s="36"/>
      <x:c r="F293" s="58"/>
      <x:c r="G293" s="39"/>
      <x:c r="H293" s="22"/>
      <x:c r="I293" s="22"/>
      <x:c r="J293" s="32"/>
      <x:c r="K293" s="58"/>
      <x:c r="L293" s="58"/>
      <x:c r="M293" s="65"/>
      <x:c r="N293" s="34"/>
      <x:c r="O293" s="22"/>
      <x:c r="P293" s="60"/>
      <x:c r="Q293" s="60"/>
      <x:c r="R293" s="60"/>
      <x:c r="S293" s="60"/>
      <x:c r="T293" s="42"/>
    </x:row>
    <x:row r="294" spans="1:20" customHeight="1">
      <x:c r="A294" s="56"/>
      <x:c r="B294" s="57"/>
      <x:c r="C294" s="16"/>
      <x:c r="D294" s="16"/>
      <x:c r="E294" s="36"/>
      <x:c r="F294" s="58"/>
      <x:c r="G294" s="39"/>
      <x:c r="H294" s="22"/>
      <x:c r="I294" s="22"/>
      <x:c r="J294" s="32"/>
      <x:c r="K294" s="58"/>
      <x:c r="L294" s="58"/>
      <x:c r="M294" s="65"/>
      <x:c r="N294" s="34"/>
      <x:c r="O294" s="22"/>
      <x:c r="P294" s="60"/>
      <x:c r="Q294" s="60"/>
      <x:c r="R294" s="60"/>
      <x:c r="S294" s="60"/>
      <x:c r="T294" s="42"/>
    </x:row>
    <x:row r="295" spans="1:20" customHeight="1">
      <x:c r="A295" s="56"/>
      <x:c r="B295" s="57"/>
      <x:c r="C295" s="16"/>
      <x:c r="D295" s="16"/>
      <x:c r="E295" s="36"/>
      <x:c r="F295" s="58"/>
      <x:c r="G295" s="39"/>
      <x:c r="H295" s="22"/>
      <x:c r="I295" s="22"/>
      <x:c r="J295" s="32"/>
      <x:c r="K295" s="58"/>
      <x:c r="L295" s="58"/>
      <x:c r="M295" s="65"/>
      <x:c r="N295" s="34"/>
      <x:c r="O295" s="22"/>
      <x:c r="P295" s="60"/>
      <x:c r="Q295" s="60"/>
      <x:c r="R295" s="60"/>
      <x:c r="S295" s="60"/>
      <x:c r="T295" s="42"/>
    </x:row>
    <x:row r="296" spans="1:20" customHeight="1">
      <x:c r="A296" s="56"/>
      <x:c r="B296" s="57"/>
      <x:c r="C296" s="16"/>
      <x:c r="D296" s="16"/>
      <x:c r="E296" s="36"/>
      <x:c r="F296" s="58"/>
      <x:c r="G296" s="39"/>
      <x:c r="H296" s="22"/>
      <x:c r="I296" s="22"/>
      <x:c r="J296" s="32"/>
      <x:c r="K296" s="58"/>
      <x:c r="L296" s="58"/>
      <x:c r="M296" s="65"/>
      <x:c r="N296" s="34"/>
      <x:c r="O296" s="22"/>
      <x:c r="P296" s="60"/>
      <x:c r="Q296" s="60"/>
      <x:c r="R296" s="60"/>
      <x:c r="S296" s="60"/>
      <x:c r="T296" s="42"/>
    </x:row>
    <x:row r="297" spans="1:20" customHeight="1">
      <x:c r="A297" s="56"/>
      <x:c r="B297" s="57"/>
      <x:c r="C297" s="16"/>
      <x:c r="D297" s="16"/>
      <x:c r="E297" s="36"/>
      <x:c r="F297" s="58"/>
      <x:c r="G297" s="39"/>
      <x:c r="H297" s="22"/>
      <x:c r="I297" s="22"/>
      <x:c r="J297" s="32"/>
      <x:c r="K297" s="58"/>
      <x:c r="L297" s="58"/>
      <x:c r="M297" s="65"/>
      <x:c r="N297" s="34"/>
      <x:c r="O297" s="22"/>
      <x:c r="P297" s="60"/>
      <x:c r="Q297" s="60"/>
      <x:c r="R297" s="60"/>
      <x:c r="S297" s="60"/>
      <x:c r="T297" s="42"/>
    </x:row>
    <x:row r="298" spans="1:20" customHeight="1">
      <x:c r="A298" s="56"/>
      <x:c r="B298" s="57"/>
      <x:c r="C298" s="16"/>
      <x:c r="D298" s="16"/>
      <x:c r="E298" s="36"/>
      <x:c r="F298" s="58"/>
      <x:c r="G298" s="39"/>
      <x:c r="H298" s="22"/>
      <x:c r="I298" s="22"/>
      <x:c r="J298" s="32"/>
      <x:c r="K298" s="58"/>
      <x:c r="L298" s="58"/>
      <x:c r="M298" s="65"/>
      <x:c r="N298" s="34"/>
      <x:c r="O298" s="22"/>
      <x:c r="P298" s="60"/>
      <x:c r="Q298" s="60"/>
      <x:c r="R298" s="60"/>
      <x:c r="S298" s="60"/>
      <x:c r="T298" s="42"/>
    </x:row>
    <x:row r="299" spans="1:20" customHeight="1">
      <x:c r="A299" s="56"/>
      <x:c r="B299" s="57"/>
      <x:c r="C299" s="16"/>
      <x:c r="D299" s="16"/>
      <x:c r="E299" s="36"/>
      <x:c r="F299" s="58"/>
      <x:c r="G299" s="39"/>
      <x:c r="H299" s="22"/>
      <x:c r="I299" s="22"/>
      <x:c r="J299" s="32"/>
      <x:c r="K299" s="58"/>
      <x:c r="L299" s="58"/>
      <x:c r="M299" s="65"/>
      <x:c r="N299" s="34"/>
      <x:c r="O299" s="22"/>
      <x:c r="P299" s="60"/>
      <x:c r="Q299" s="60"/>
      <x:c r="R299" s="60"/>
      <x:c r="S299" s="60"/>
      <x:c r="T299" s="42"/>
    </x:row>
    <x:row r="300" spans="1:20" customHeight="1">
      <x:c r="A300" s="56"/>
      <x:c r="B300" s="57"/>
      <x:c r="C300" s="16"/>
      <x:c r="D300" s="16"/>
      <x:c r="E300" s="36"/>
      <x:c r="F300" s="58"/>
      <x:c r="G300" s="39"/>
      <x:c r="H300" s="22"/>
      <x:c r="I300" s="22"/>
      <x:c r="J300" s="32"/>
      <x:c r="K300" s="58"/>
      <x:c r="L300" s="58"/>
      <x:c r="M300" s="65"/>
      <x:c r="N300" s="34"/>
      <x:c r="O300" s="22"/>
      <x:c r="P300" s="60"/>
      <x:c r="Q300" s="60"/>
      <x:c r="R300" s="60"/>
      <x:c r="S300" s="60"/>
      <x:c r="T300" s="42"/>
    </x:row>
    <x:row r="301" spans="1:20" customHeight="1">
      <x:c r="A301" s="56"/>
      <x:c r="B301" s="57"/>
      <x:c r="C301" s="16"/>
      <x:c r="D301" s="16"/>
      <x:c r="E301" s="36"/>
      <x:c r="F301" s="58"/>
      <x:c r="G301" s="39"/>
      <x:c r="H301" s="22"/>
      <x:c r="I301" s="22"/>
      <x:c r="J301" s="32"/>
      <x:c r="K301" s="58"/>
      <x:c r="L301" s="58"/>
      <x:c r="M301" s="65"/>
      <x:c r="N301" s="34"/>
      <x:c r="O301" s="22"/>
      <x:c r="P301" s="60"/>
      <x:c r="Q301" s="60"/>
      <x:c r="R301" s="60"/>
      <x:c r="S301" s="60"/>
      <x:c r="T301" s="42"/>
    </x:row>
    <x:row r="302" spans="1:20" customHeight="1">
      <x:c r="A302" s="56"/>
      <x:c r="B302" s="57"/>
      <x:c r="C302" s="16"/>
      <x:c r="D302" s="16"/>
      <x:c r="E302" s="36"/>
      <x:c r="F302" s="58"/>
      <x:c r="G302" s="39"/>
      <x:c r="H302" s="22"/>
      <x:c r="I302" s="22"/>
      <x:c r="J302" s="32"/>
      <x:c r="K302" s="58"/>
      <x:c r="L302" s="58"/>
      <x:c r="M302" s="65"/>
      <x:c r="N302" s="34"/>
      <x:c r="O302" s="22"/>
      <x:c r="P302" s="60"/>
      <x:c r="Q302" s="60"/>
      <x:c r="R302" s="60"/>
      <x:c r="S302" s="60"/>
      <x:c r="T302" s="42"/>
    </x:row>
    <x:row r="303" spans="1:20" customHeight="1">
      <x:c r="A303" s="56"/>
      <x:c r="B303" s="57"/>
      <x:c r="C303" s="16"/>
      <x:c r="D303" s="16"/>
      <x:c r="E303" s="36"/>
      <x:c r="F303" s="58"/>
      <x:c r="G303" s="39"/>
      <x:c r="H303" s="22"/>
      <x:c r="I303" s="22"/>
      <x:c r="J303" s="32"/>
      <x:c r="K303" s="58"/>
      <x:c r="L303" s="58"/>
      <x:c r="M303" s="65"/>
      <x:c r="N303" s="34"/>
      <x:c r="O303" s="22"/>
      <x:c r="P303" s="60"/>
      <x:c r="Q303" s="60"/>
      <x:c r="R303" s="60"/>
      <x:c r="S303" s="60"/>
      <x:c r="T303" s="42"/>
    </x:row>
    <x:row r="304" spans="1:20" customHeight="1">
      <x:c r="A304" s="56"/>
      <x:c r="B304" s="57"/>
      <x:c r="C304" s="16"/>
      <x:c r="D304" s="16"/>
      <x:c r="E304" s="36"/>
      <x:c r="F304" s="58"/>
      <x:c r="G304" s="39"/>
      <x:c r="H304" s="22"/>
      <x:c r="I304" s="22"/>
      <x:c r="J304" s="32"/>
      <x:c r="K304" s="58"/>
      <x:c r="L304" s="58"/>
      <x:c r="M304" s="65"/>
      <x:c r="N304" s="34"/>
      <x:c r="O304" s="22"/>
      <x:c r="P304" s="60"/>
      <x:c r="Q304" s="60"/>
      <x:c r="R304" s="60"/>
      <x:c r="S304" s="60"/>
      <x:c r="T304" s="42"/>
    </x:row>
    <x:row r="305" spans="1:20" customHeight="1">
      <x:c r="A305" s="56"/>
      <x:c r="B305" s="57"/>
      <x:c r="C305" s="16"/>
      <x:c r="D305" s="16"/>
      <x:c r="E305" s="36"/>
      <x:c r="F305" s="58"/>
      <x:c r="G305" s="39"/>
      <x:c r="H305" s="22"/>
      <x:c r="I305" s="22"/>
      <x:c r="J305" s="32"/>
      <x:c r="K305" s="58"/>
      <x:c r="L305" s="58"/>
      <x:c r="M305" s="65"/>
      <x:c r="N305" s="34"/>
      <x:c r="O305" s="22"/>
      <x:c r="P305" s="60"/>
      <x:c r="Q305" s="60"/>
      <x:c r="R305" s="60"/>
      <x:c r="S305" s="60"/>
      <x:c r="T305" s="42"/>
    </x:row>
    <x:row r="306" spans="1:20" customHeight="1">
      <x:c r="A306" s="56"/>
      <x:c r="B306" s="57"/>
      <x:c r="C306" s="16"/>
      <x:c r="D306" s="16"/>
      <x:c r="E306" s="36"/>
      <x:c r="F306" s="58"/>
      <x:c r="G306" s="39"/>
      <x:c r="H306" s="22"/>
      <x:c r="I306" s="22"/>
      <x:c r="J306" s="32"/>
      <x:c r="K306" s="58"/>
      <x:c r="L306" s="58"/>
      <x:c r="M306" s="65"/>
      <x:c r="N306" s="34"/>
      <x:c r="O306" s="22"/>
      <x:c r="P306" s="60"/>
      <x:c r="Q306" s="60"/>
      <x:c r="R306" s="60"/>
      <x:c r="S306" s="60"/>
      <x:c r="T306" s="42"/>
    </x:row>
    <x:row r="307" spans="1:20" customHeight="1">
      <x:c r="A307" s="56"/>
      <x:c r="B307" s="57"/>
      <x:c r="C307" s="16"/>
      <x:c r="D307" s="16"/>
      <x:c r="E307" s="36"/>
      <x:c r="F307" s="58"/>
      <x:c r="G307" s="39"/>
      <x:c r="H307" s="22"/>
      <x:c r="I307" s="22"/>
      <x:c r="J307" s="32"/>
      <x:c r="K307" s="58"/>
      <x:c r="L307" s="58"/>
      <x:c r="M307" s="65"/>
      <x:c r="N307" s="34"/>
      <x:c r="O307" s="22"/>
      <x:c r="P307" s="60"/>
      <x:c r="Q307" s="60"/>
      <x:c r="R307" s="60"/>
      <x:c r="S307" s="60"/>
      <x:c r="T307" s="42"/>
    </x:row>
    <x:row r="308" spans="1:20" customHeight="1">
      <x:c r="A308" s="56"/>
      <x:c r="B308" s="57"/>
      <x:c r="C308" s="16"/>
      <x:c r="D308" s="16"/>
      <x:c r="E308" s="36"/>
      <x:c r="F308" s="58"/>
      <x:c r="G308" s="39"/>
      <x:c r="H308" s="22"/>
      <x:c r="I308" s="22"/>
      <x:c r="J308" s="32"/>
      <x:c r="K308" s="58"/>
      <x:c r="L308" s="58"/>
      <x:c r="M308" s="65"/>
      <x:c r="N308" s="34"/>
      <x:c r="O308" s="22"/>
      <x:c r="P308" s="60"/>
      <x:c r="Q308" s="60"/>
      <x:c r="R308" s="60"/>
      <x:c r="S308" s="60"/>
      <x:c r="T308" s="42"/>
    </x:row>
    <x:row r="309" spans="1:20" customHeight="1">
      <x:c r="A309" s="56"/>
      <x:c r="B309" s="57"/>
      <x:c r="C309" s="16"/>
      <x:c r="D309" s="16"/>
      <x:c r="E309" s="36"/>
      <x:c r="F309" s="58"/>
      <x:c r="G309" s="39"/>
      <x:c r="H309" s="22"/>
      <x:c r="I309" s="22"/>
      <x:c r="J309" s="32"/>
      <x:c r="K309" s="58"/>
      <x:c r="L309" s="58"/>
      <x:c r="M309" s="65"/>
      <x:c r="N309" s="34"/>
      <x:c r="O309" s="22"/>
      <x:c r="P309" s="60"/>
      <x:c r="Q309" s="60"/>
      <x:c r="R309" s="60"/>
      <x:c r="S309" s="60"/>
      <x:c r="T309" s="42"/>
    </x:row>
    <x:row r="310" spans="1:20" customHeight="1">
      <x:c r="A310" s="56"/>
      <x:c r="B310" s="57"/>
      <x:c r="C310" s="16"/>
      <x:c r="D310" s="16"/>
      <x:c r="E310" s="36"/>
      <x:c r="F310" s="58"/>
      <x:c r="G310" s="39"/>
      <x:c r="H310" s="22"/>
      <x:c r="I310" s="22"/>
      <x:c r="J310" s="32"/>
      <x:c r="K310" s="58"/>
      <x:c r="L310" s="58"/>
      <x:c r="M310" s="65"/>
      <x:c r="N310" s="34"/>
      <x:c r="O310" s="22"/>
      <x:c r="P310" s="60"/>
      <x:c r="Q310" s="60"/>
      <x:c r="R310" s="60"/>
      <x:c r="S310" s="60"/>
      <x:c r="T310" s="42"/>
    </x:row>
    <x:row r="311" spans="1:20" customHeight="1">
      <x:c r="A311" s="56"/>
      <x:c r="B311" s="57"/>
      <x:c r="C311" s="16"/>
      <x:c r="D311" s="16"/>
      <x:c r="E311" s="36"/>
      <x:c r="F311" s="58"/>
      <x:c r="G311" s="39"/>
      <x:c r="H311" s="22"/>
      <x:c r="I311" s="22"/>
      <x:c r="J311" s="32"/>
      <x:c r="K311" s="58"/>
      <x:c r="L311" s="58"/>
      <x:c r="M311" s="65"/>
      <x:c r="N311" s="34"/>
      <x:c r="O311" s="22"/>
      <x:c r="P311" s="60"/>
      <x:c r="Q311" s="60"/>
      <x:c r="R311" s="60"/>
      <x:c r="S311" s="60"/>
      <x:c r="T311" s="42"/>
    </x:row>
    <x:row r="312" spans="1:20" customHeight="1">
      <x:c r="A312" s="56"/>
      <x:c r="B312" s="57"/>
      <x:c r="C312" s="16"/>
      <x:c r="D312" s="16"/>
      <x:c r="E312" s="36"/>
      <x:c r="F312" s="58"/>
      <x:c r="G312" s="39"/>
      <x:c r="H312" s="22"/>
      <x:c r="I312" s="22"/>
      <x:c r="J312" s="32"/>
      <x:c r="K312" s="58"/>
      <x:c r="L312" s="58"/>
      <x:c r="M312" s="65"/>
      <x:c r="N312" s="34"/>
      <x:c r="O312" s="22"/>
      <x:c r="P312" s="60"/>
      <x:c r="Q312" s="60"/>
      <x:c r="R312" s="60"/>
      <x:c r="S312" s="60"/>
      <x:c r="T312" s="42"/>
    </x:row>
    <x:row r="313" spans="1:20" customHeight="1">
      <x:c r="A313" s="56"/>
      <x:c r="B313" s="57"/>
      <x:c r="C313" s="16"/>
      <x:c r="D313" s="16"/>
      <x:c r="E313" s="36"/>
      <x:c r="F313" s="58"/>
      <x:c r="G313" s="39"/>
      <x:c r="H313" s="22"/>
      <x:c r="I313" s="22"/>
      <x:c r="J313" s="32"/>
      <x:c r="K313" s="58"/>
      <x:c r="L313" s="58"/>
      <x:c r="M313" s="65"/>
      <x:c r="N313" s="34"/>
      <x:c r="O313" s="22"/>
      <x:c r="P313" s="60"/>
      <x:c r="Q313" s="60"/>
      <x:c r="R313" s="60"/>
      <x:c r="S313" s="60"/>
      <x:c r="T313" s="42"/>
    </x:row>
    <x:row r="314" spans="1:20" customHeight="1">
      <x:c r="A314" s="56"/>
      <x:c r="B314" s="57"/>
      <x:c r="C314" s="16"/>
      <x:c r="D314" s="16"/>
      <x:c r="E314" s="36"/>
      <x:c r="F314" s="58"/>
      <x:c r="G314" s="39"/>
      <x:c r="H314" s="22"/>
      <x:c r="I314" s="22"/>
      <x:c r="J314" s="32"/>
      <x:c r="K314" s="58"/>
      <x:c r="L314" s="58"/>
      <x:c r="M314" s="65"/>
      <x:c r="N314" s="34"/>
      <x:c r="O314" s="22"/>
      <x:c r="P314" s="60"/>
      <x:c r="Q314" s="60"/>
      <x:c r="R314" s="60"/>
      <x:c r="S314" s="60"/>
      <x:c r="T314" s="42"/>
    </x:row>
    <x:row r="315" spans="1:20" customHeight="1">
      <x:c r="A315" s="56"/>
      <x:c r="B315" s="57"/>
      <x:c r="C315" s="16"/>
      <x:c r="D315" s="16"/>
      <x:c r="E315" s="36"/>
      <x:c r="F315" s="58"/>
      <x:c r="G315" s="39"/>
      <x:c r="H315" s="22"/>
      <x:c r="I315" s="22"/>
      <x:c r="J315" s="32"/>
      <x:c r="K315" s="58"/>
      <x:c r="L315" s="58"/>
      <x:c r="M315" s="65"/>
      <x:c r="N315" s="34"/>
      <x:c r="O315" s="22"/>
      <x:c r="P315" s="60"/>
      <x:c r="Q315" s="60"/>
      <x:c r="R315" s="60"/>
      <x:c r="S315" s="60"/>
      <x:c r="T315" s="42"/>
    </x:row>
    <x:row r="316" spans="1:20" customHeight="1">
      <x:c r="A316" s="56"/>
      <x:c r="B316" s="57"/>
      <x:c r="C316" s="16"/>
      <x:c r="D316" s="16"/>
      <x:c r="E316" s="36"/>
      <x:c r="F316" s="58"/>
      <x:c r="G316" s="39"/>
      <x:c r="H316" s="22"/>
      <x:c r="I316" s="22"/>
      <x:c r="J316" s="32"/>
      <x:c r="K316" s="58"/>
      <x:c r="L316" s="58"/>
      <x:c r="M316" s="65"/>
      <x:c r="N316" s="34"/>
      <x:c r="O316" s="22"/>
      <x:c r="P316" s="60"/>
      <x:c r="Q316" s="60"/>
      <x:c r="R316" s="60"/>
      <x:c r="S316" s="60"/>
      <x:c r="T316" s="42"/>
    </x:row>
    <x:row r="317" spans="1:20" customHeight="1">
      <x:c r="A317" s="56"/>
      <x:c r="B317" s="57"/>
      <x:c r="C317" s="16"/>
      <x:c r="D317" s="16"/>
      <x:c r="E317" s="36"/>
      <x:c r="F317" s="58"/>
      <x:c r="G317" s="39"/>
      <x:c r="H317" s="22"/>
      <x:c r="I317" s="22"/>
      <x:c r="J317" s="32"/>
      <x:c r="K317" s="58"/>
      <x:c r="L317" s="58"/>
      <x:c r="M317" s="65"/>
      <x:c r="N317" s="34"/>
      <x:c r="O317" s="22"/>
      <x:c r="P317" s="60"/>
      <x:c r="Q317" s="60"/>
      <x:c r="R317" s="60"/>
      <x:c r="S317" s="60"/>
      <x:c r="T317" s="42"/>
    </x:row>
    <x:row r="318" spans="1:20" customHeight="1">
      <x:c r="A318" s="56"/>
      <x:c r="B318" s="57"/>
      <x:c r="C318" s="16"/>
      <x:c r="D318" s="16"/>
      <x:c r="E318" s="36"/>
      <x:c r="F318" s="58"/>
      <x:c r="G318" s="39"/>
      <x:c r="H318" s="22"/>
      <x:c r="I318" s="22"/>
      <x:c r="J318" s="32"/>
      <x:c r="K318" s="58"/>
      <x:c r="L318" s="58"/>
      <x:c r="M318" s="65"/>
      <x:c r="N318" s="34"/>
      <x:c r="O318" s="22"/>
      <x:c r="P318" s="60"/>
      <x:c r="Q318" s="60"/>
      <x:c r="R318" s="60"/>
      <x:c r="S318" s="60"/>
      <x:c r="T318" s="42"/>
    </x:row>
    <x:row r="319" spans="1:20" customHeight="1">
      <x:c r="A319" s="56"/>
      <x:c r="B319" s="57"/>
      <x:c r="C319" s="16"/>
      <x:c r="D319" s="16"/>
      <x:c r="E319" s="36"/>
      <x:c r="F319" s="58"/>
      <x:c r="G319" s="39"/>
      <x:c r="H319" s="22"/>
      <x:c r="I319" s="22"/>
      <x:c r="J319" s="32"/>
      <x:c r="K319" s="58"/>
      <x:c r="L319" s="58"/>
      <x:c r="M319" s="65"/>
      <x:c r="N319" s="34"/>
      <x:c r="O319" s="22"/>
      <x:c r="P319" s="60"/>
      <x:c r="Q319" s="60"/>
      <x:c r="R319" s="60"/>
      <x:c r="S319" s="60"/>
      <x:c r="T319" s="42"/>
    </x:row>
    <x:row r="320" spans="1:20" customHeight="1">
      <x:c r="A320" s="56"/>
      <x:c r="B320" s="57"/>
      <x:c r="C320" s="16"/>
      <x:c r="D320" s="16"/>
      <x:c r="E320" s="36"/>
      <x:c r="F320" s="58"/>
      <x:c r="G320" s="39"/>
      <x:c r="H320" s="22"/>
      <x:c r="I320" s="22"/>
      <x:c r="J320" s="32"/>
      <x:c r="K320" s="55"/>
      <x:c r="L320" s="55"/>
      <x:c r="M320" s="55"/>
      <x:c r="N320" s="55"/>
      <x:c r="O320" s="55"/>
      <x:c r="P320" s="55"/>
      <x:c r="Q320" s="55"/>
      <x:c r="R320" s="55"/>
      <x:c r="S320" s="55"/>
      <x:c r="T320" s="42"/>
    </x:row>
    <x:row r="321" spans="1:19" customHeight="1">
      <x:c r="A321" s="56"/>
      <x:c r="B321" s="57"/>
      <x:c r="C321" s="16"/>
      <x:c r="D321" s="16"/>
      <x:c r="E321" s="36"/>
      <x:c r="F321" s="58"/>
      <x:c r="G321" s="39"/>
      <x:c r="H321" s="22"/>
      <x:c r="I321" s="22"/>
      <x:c r="J321" s="32"/>
      <x:c r="K321" s="55"/>
      <x:c r="L321" s="55"/>
      <x:c r="M321" s="55"/>
      <x:c r="N321" s="55"/>
      <x:c r="O321" s="55"/>
      <x:c r="P321" s="55"/>
      <x:c r="Q321" s="55"/>
      <x:c r="R321" s="55"/>
      <x:c r="S321" s="55"/>
    </x:row>
    <x:row r="322" spans="1:19" customHeight="1">
      <x:c r="A322" s="56"/>
      <x:c r="B322" s="57"/>
      <x:c r="C322" s="16"/>
      <x:c r="D322" s="16"/>
      <x:c r="E322" s="36"/>
      <x:c r="F322" s="58"/>
      <x:c r="G322" s="39"/>
      <x:c r="H322" s="22"/>
      <x:c r="I322" s="22"/>
      <x:c r="J322" s="32"/>
      <x:c r="K322" s="55"/>
      <x:c r="L322" s="55"/>
      <x:c r="M322" s="55"/>
      <x:c r="N322" s="55"/>
      <x:c r="O322" s="55"/>
      <x:c r="P322" s="55"/>
      <x:c r="Q322" s="55"/>
      <x:c r="R322" s="55"/>
      <x:c r="S322" s="55"/>
    </x:row>
    <x:row r="323" spans="1:19" customHeight="1">
      <x:c r="A323" s="56"/>
      <x:c r="B323" s="57"/>
      <x:c r="C323" s="16"/>
      <x:c r="D323" s="16"/>
      <x:c r="E323" s="36"/>
      <x:c r="F323" s="58"/>
      <x:c r="G323" s="39"/>
      <x:c r="H323" s="22"/>
      <x:c r="I323" s="22"/>
      <x:c r="J323" s="32"/>
      <x:c r="K323" s="55"/>
      <x:c r="L323" s="55"/>
      <x:c r="M323" s="55"/>
      <x:c r="N323" s="55"/>
      <x:c r="O323" s="55"/>
      <x:c r="P323" s="55"/>
      <x:c r="Q323" s="55"/>
      <x:c r="R323" s="55"/>
      <x:c r="S323" s="55"/>
    </x:row>
    <x:row r="324" spans="1:19" customHeight="1">
      <x:c r="A324" s="56"/>
      <x:c r="B324" s="57"/>
      <x:c r="C324" s="16"/>
      <x:c r="D324" s="16"/>
      <x:c r="E324" s="36"/>
      <x:c r="F324" s="58"/>
      <x:c r="G324" s="39"/>
      <x:c r="H324" s="22"/>
      <x:c r="I324" s="22"/>
      <x:c r="J324" s="32"/>
      <x:c r="K324" s="55"/>
      <x:c r="L324" s="55"/>
      <x:c r="M324" s="55"/>
      <x:c r="N324" s="55"/>
      <x:c r="O324" s="55"/>
      <x:c r="P324" s="55"/>
      <x:c r="Q324" s="55"/>
      <x:c r="R324" s="55"/>
      <x:c r="S324" s="55"/>
    </x:row>
    <x:row r="325" spans="1:19" customHeight="1">
      <x:c r="A325" s="56"/>
      <x:c r="B325" s="57"/>
      <x:c r="C325" s="16"/>
      <x:c r="D325" s="16"/>
      <x:c r="E325" s="36"/>
      <x:c r="F325" s="58"/>
      <x:c r="G325" s="39"/>
      <x:c r="H325" s="22"/>
      <x:c r="I325" s="22"/>
      <x:c r="J325" s="32"/>
      <x:c r="K325" s="55"/>
      <x:c r="L325" s="55"/>
      <x:c r="M325" s="55"/>
      <x:c r="N325" s="55"/>
      <x:c r="O325" s="55"/>
      <x:c r="P325" s="55"/>
      <x:c r="Q325" s="55"/>
      <x:c r="R325" s="55"/>
      <x:c r="S325" s="55"/>
    </x:row>
    <x:row r="326" spans="1:19" customHeight="1">
      <x:c r="A326" s="56"/>
      <x:c r="B326" s="57"/>
      <x:c r="C326" s="16"/>
      <x:c r="D326" s="16"/>
      <x:c r="E326" s="36"/>
      <x:c r="F326" s="58"/>
      <x:c r="G326" s="39"/>
      <x:c r="H326" s="22"/>
      <x:c r="I326" s="22"/>
      <x:c r="J326" s="32"/>
      <x:c r="K326" s="55"/>
      <x:c r="L326" s="55"/>
      <x:c r="M326" s="55"/>
      <x:c r="N326" s="55"/>
      <x:c r="O326" s="55"/>
      <x:c r="P326" s="55"/>
      <x:c r="Q326" s="55"/>
      <x:c r="R326" s="55"/>
      <x:c r="S326" s="55"/>
    </x:row>
    <x:row r="327" spans="1:19" customHeight="1">
      <x:c r="A327" s="56"/>
      <x:c r="B327" s="57"/>
      <x:c r="C327" s="16"/>
      <x:c r="D327" s="16"/>
      <x:c r="E327" s="36"/>
      <x:c r="F327" s="58"/>
      <x:c r="G327" s="39"/>
      <x:c r="H327" s="22"/>
      <x:c r="I327" s="22"/>
      <x:c r="J327" s="32"/>
      <x:c r="K327" s="55"/>
      <x:c r="L327" s="55"/>
      <x:c r="M327" s="55"/>
      <x:c r="N327" s="55"/>
      <x:c r="O327" s="55"/>
      <x:c r="P327" s="55"/>
      <x:c r="Q327" s="55"/>
      <x:c r="R327" s="55"/>
      <x:c r="S327" s="55"/>
    </x:row>
    <x:row r="328" spans="1:19" customHeight="1">
      <x:c r="A328" s="56"/>
      <x:c r="B328" s="57"/>
      <x:c r="C328" s="16"/>
      <x:c r="D328" s="16"/>
      <x:c r="E328" s="36"/>
      <x:c r="F328" s="58"/>
      <x:c r="G328" s="39"/>
      <x:c r="H328" s="22"/>
      <x:c r="I328" s="22"/>
      <x:c r="J328" s="32"/>
      <x:c r="K328" s="55"/>
      <x:c r="L328" s="55"/>
      <x:c r="M328" s="55"/>
      <x:c r="N328" s="55"/>
      <x:c r="O328" s="55"/>
      <x:c r="P328" s="55"/>
      <x:c r="Q328" s="55"/>
      <x:c r="R328" s="55"/>
      <x:c r="S328" s="55"/>
    </x:row>
    <x:row r="329" spans="1:19" customHeight="1">
      <x:c r="A329" s="56"/>
      <x:c r="B329" s="57"/>
      <x:c r="C329" s="16"/>
      <x:c r="D329" s="16"/>
      <x:c r="E329" s="36"/>
      <x:c r="F329" s="58"/>
      <x:c r="G329" s="39"/>
      <x:c r="H329" s="22"/>
      <x:c r="I329" s="22"/>
      <x:c r="J329" s="32"/>
      <x:c r="K329" s="55"/>
      <x:c r="L329" s="55"/>
      <x:c r="M329" s="55"/>
      <x:c r="N329" s="55"/>
      <x:c r="O329" s="55"/>
      <x:c r="P329" s="55"/>
      <x:c r="Q329" s="55"/>
      <x:c r="R329" s="55"/>
      <x:c r="S329" s="55"/>
    </x:row>
    <x:row r="330" spans="1:19" customHeight="1">
      <x:c r="A330" s="56"/>
      <x:c r="B330" s="57"/>
      <x:c r="C330" s="16"/>
      <x:c r="D330" s="15"/>
      <x:c r="E330" s="36"/>
      <x:c r="F330" s="58"/>
      <x:c r="G330" s="39"/>
      <x:c r="H330" s="22"/>
      <x:c r="I330" s="22"/>
      <x:c r="J330" s="32"/>
      <x:c r="K330" s="55"/>
      <x:c r="L330" s="55"/>
      <x:c r="M330" s="55"/>
      <x:c r="N330" s="55"/>
      <x:c r="O330" s="55"/>
      <x:c r="P330" s="55"/>
      <x:c r="Q330" s="55"/>
      <x:c r="R330" s="55"/>
      <x:c r="S330" s="55"/>
    </x:row>
    <x:row r="331" spans="1:19" customHeight="1">
      <x:c r="A331" s="56"/>
      <x:c r="B331" s="57"/>
      <x:c r="C331" s="16"/>
      <x:c r="D331" s="15"/>
      <x:c r="E331" s="36"/>
      <x:c r="F331" s="58"/>
      <x:c r="G331" s="39"/>
      <x:c r="H331" s="22"/>
      <x:c r="I331" s="22"/>
      <x:c r="J331" s="32"/>
      <x:c r="K331" s="55"/>
      <x:c r="L331" s="55"/>
      <x:c r="M331" s="55"/>
      <x:c r="N331" s="55"/>
      <x:c r="O331" s="55"/>
      <x:c r="P331" s="55"/>
      <x:c r="Q331" s="55"/>
      <x:c r="R331" s="55"/>
      <x:c r="S331" s="55"/>
    </x:row>
    <x:row r="332" spans="1:19" customHeight="1">
      <x:c r="A332" s="56"/>
      <x:c r="B332" s="57"/>
      <x:c r="C332" s="16"/>
      <x:c r="D332" s="15"/>
      <x:c r="E332" s="36"/>
      <x:c r="F332" s="58"/>
      <x:c r="G332" s="39"/>
      <x:c r="H332" s="22"/>
      <x:c r="I332" s="22"/>
      <x:c r="J332" s="32"/>
      <x:c r="K332" s="55"/>
      <x:c r="L332" s="55"/>
      <x:c r="M332" s="55"/>
      <x:c r="N332" s="55"/>
      <x:c r="O332" s="55"/>
      <x:c r="P332" s="55"/>
      <x:c r="Q332" s="55"/>
      <x:c r="R332" s="55"/>
      <x:c r="S332" s="55"/>
    </x:row>
    <x:row r="333" spans="1:19" customHeight="1">
      <x:c r="A333" s="56"/>
      <x:c r="B333" s="57"/>
      <x:c r="C333" s="16"/>
      <x:c r="D333" s="15"/>
      <x:c r="E333" s="36"/>
      <x:c r="F333" s="58"/>
      <x:c r="G333" s="39"/>
      <x:c r="H333" s="22"/>
      <x:c r="I333" s="22"/>
      <x:c r="J333" s="32"/>
      <x:c r="K333" s="55"/>
      <x:c r="L333" s="55"/>
      <x:c r="M333" s="55"/>
      <x:c r="N333" s="55"/>
      <x:c r="O333" s="55"/>
      <x:c r="P333" s="55"/>
      <x:c r="Q333" s="55"/>
      <x:c r="R333" s="55"/>
      <x:c r="S333" s="55"/>
    </x:row>
    <x:row r="334" spans="1:19" customHeight="1">
      <x:c r="A334" s="56"/>
      <x:c r="B334" s="57"/>
      <x:c r="C334" s="16"/>
      <x:c r="D334" s="15"/>
      <x:c r="E334" s="36"/>
      <x:c r="F334" s="58"/>
      <x:c r="G334" s="39"/>
      <x:c r="H334" s="22"/>
      <x:c r="I334" s="22"/>
      <x:c r="J334" s="32"/>
      <x:c r="K334" s="55"/>
      <x:c r="L334" s="55"/>
      <x:c r="M334" s="55"/>
      <x:c r="N334" s="55"/>
      <x:c r="O334" s="55"/>
      <x:c r="P334" s="55"/>
      <x:c r="Q334" s="55"/>
      <x:c r="R334" s="55"/>
      <x:c r="S334" s="55"/>
    </x:row>
    <x:row r="335" spans="1:19" customHeight="1">
      <x:c r="A335" s="56"/>
      <x:c r="B335" s="57"/>
      <x:c r="C335" s="16"/>
      <x:c r="D335" s="15"/>
      <x:c r="E335" s="36"/>
      <x:c r="F335" s="58"/>
      <x:c r="G335" s="39"/>
      <x:c r="H335" s="22"/>
      <x:c r="I335" s="22"/>
      <x:c r="J335" s="32"/>
      <x:c r="K335" s="55"/>
      <x:c r="L335" s="55"/>
      <x:c r="M335" s="55"/>
      <x:c r="N335" s="55"/>
      <x:c r="O335" s="55"/>
      <x:c r="P335" s="55"/>
      <x:c r="Q335" s="55"/>
      <x:c r="R335" s="55"/>
      <x:c r="S335" s="55"/>
    </x:row>
    <x:row r="336" spans="1:19" customHeight="1">
      <x:c r="A336" s="56"/>
      <x:c r="B336" s="57"/>
      <x:c r="C336" s="16"/>
      <x:c r="D336" s="15"/>
      <x:c r="E336" s="36"/>
      <x:c r="F336" s="58"/>
      <x:c r="G336" s="39"/>
      <x:c r="H336" s="22"/>
      <x:c r="I336" s="22"/>
      <x:c r="J336" s="32"/>
      <x:c r="K336" s="55"/>
      <x:c r="L336" s="55"/>
      <x:c r="M336" s="55"/>
      <x:c r="N336" s="55"/>
      <x:c r="O336" s="55"/>
      <x:c r="P336" s="55"/>
      <x:c r="Q336" s="55"/>
      <x:c r="R336" s="55"/>
      <x:c r="S336" s="55"/>
    </x:row>
    <x:row r="337" spans="1:19" customHeight="1">
      <x:c r="A337" s="56"/>
      <x:c r="B337" s="57"/>
      <x:c r="C337" s="16"/>
      <x:c r="D337" s="15"/>
      <x:c r="E337" s="36"/>
      <x:c r="F337" s="58"/>
      <x:c r="G337" s="39"/>
      <x:c r="H337" s="22"/>
      <x:c r="I337" s="22"/>
      <x:c r="J337" s="32"/>
      <x:c r="K337" s="55"/>
      <x:c r="L337" s="55"/>
      <x:c r="M337" s="55"/>
      <x:c r="N337" s="55"/>
      <x:c r="O337" s="55"/>
      <x:c r="P337" s="55"/>
      <x:c r="Q337" s="55"/>
      <x:c r="R337" s="55"/>
      <x:c r="S337" s="55"/>
    </x:row>
    <x:row r="338" spans="1:19" customHeight="1">
      <x:c r="A338" s="56"/>
      <x:c r="B338" s="57"/>
      <x:c r="C338" s="16"/>
      <x:c r="D338" s="15"/>
      <x:c r="E338" s="36"/>
      <x:c r="F338" s="58"/>
      <x:c r="G338" s="39"/>
      <x:c r="H338" s="22"/>
      <x:c r="I338" s="22"/>
      <x:c r="J338" s="32"/>
      <x:c r="K338" s="55"/>
      <x:c r="L338" s="55"/>
      <x:c r="M338" s="55"/>
      <x:c r="N338" s="55"/>
      <x:c r="O338" s="55"/>
      <x:c r="P338" s="55"/>
      <x:c r="Q338" s="55"/>
      <x:c r="R338" s="55"/>
      <x:c r="S338" s="55"/>
    </x:row>
    <x:row r="339" spans="1:19" customHeight="1">
      <x:c r="A339" s="56"/>
      <x:c r="B339" s="57"/>
      <x:c r="C339" s="16"/>
      <x:c r="D339" s="15"/>
      <x:c r="E339" s="36"/>
      <x:c r="F339" s="58"/>
      <x:c r="G339" s="39"/>
      <x:c r="H339" s="22"/>
      <x:c r="I339" s="22"/>
      <x:c r="J339" s="32"/>
      <x:c r="K339" s="55"/>
      <x:c r="L339" s="55"/>
      <x:c r="M339" s="55"/>
      <x:c r="N339" s="55"/>
      <x:c r="O339" s="55"/>
      <x:c r="P339" s="55"/>
      <x:c r="Q339" s="55"/>
      <x:c r="R339" s="55"/>
      <x:c r="S339" s="55"/>
    </x:row>
    <x:row r="340" spans="1:19" customHeight="1">
      <x:c r="A340" s="56"/>
      <x:c r="B340" s="57"/>
      <x:c r="C340" s="16"/>
      <x:c r="D340" s="15"/>
      <x:c r="E340" s="36"/>
      <x:c r="F340" s="58"/>
      <x:c r="G340" s="39"/>
      <x:c r="H340" s="22"/>
      <x:c r="I340" s="22"/>
      <x:c r="J340" s="32"/>
      <x:c r="K340" s="55"/>
      <x:c r="L340" s="55"/>
      <x:c r="M340" s="55"/>
      <x:c r="N340" s="55"/>
      <x:c r="O340" s="55"/>
      <x:c r="P340" s="55"/>
      <x:c r="Q340" s="55"/>
      <x:c r="R340" s="55"/>
      <x:c r="S340" s="55"/>
    </x:row>
    <x:row r="341" spans="1:19" customHeight="1">
      <x:c r="A341" s="56"/>
      <x:c r="B341" s="57"/>
      <x:c r="C341" s="16"/>
      <x:c r="D341" s="15"/>
      <x:c r="E341" s="36"/>
      <x:c r="F341" s="58"/>
      <x:c r="G341" s="39"/>
      <x:c r="H341" s="22"/>
      <x:c r="I341" s="22"/>
      <x:c r="J341" s="32"/>
      <x:c r="K341" s="55"/>
      <x:c r="L341" s="55"/>
      <x:c r="M341" s="55"/>
      <x:c r="N341" s="55"/>
      <x:c r="O341" s="55"/>
      <x:c r="P341" s="55"/>
      <x:c r="Q341" s="55"/>
      <x:c r="R341" s="55"/>
      <x:c r="S341" s="55"/>
    </x:row>
    <x:row r="342" spans="1:19" customHeight="1">
      <x:c r="A342" s="56"/>
      <x:c r="B342" s="57"/>
      <x:c r="C342" s="16"/>
      <x:c r="D342" s="15"/>
      <x:c r="E342" s="36"/>
      <x:c r="F342" s="58"/>
      <x:c r="G342" s="39"/>
      <x:c r="H342" s="22"/>
      <x:c r="I342" s="22"/>
      <x:c r="J342" s="32"/>
      <x:c r="K342" s="55"/>
      <x:c r="L342" s="55"/>
      <x:c r="M342" s="55"/>
      <x:c r="N342" s="55"/>
      <x:c r="O342" s="55"/>
      <x:c r="P342" s="55"/>
      <x:c r="Q342" s="55"/>
      <x:c r="R342" s="55"/>
      <x:c r="S342" s="55"/>
    </x:row>
    <x:row r="343" spans="1:19" customHeight="1">
      <x:c r="A343" s="56"/>
      <x:c r="B343" s="57"/>
      <x:c r="C343" s="16"/>
      <x:c r="D343" s="15"/>
      <x:c r="E343" s="36"/>
      <x:c r="F343" s="58"/>
      <x:c r="G343" s="39"/>
      <x:c r="H343" s="22"/>
      <x:c r="I343" s="22"/>
      <x:c r="J343" s="32"/>
      <x:c r="K343" s="55"/>
      <x:c r="L343" s="55"/>
      <x:c r="M343" s="55"/>
      <x:c r="N343" s="55"/>
      <x:c r="O343" s="55"/>
      <x:c r="P343" s="55"/>
      <x:c r="Q343" s="55"/>
      <x:c r="R343" s="55"/>
      <x:c r="S343" s="55"/>
    </x:row>
    <x:row r="344" spans="1:19" customHeight="1">
      <x:c r="A344" s="56"/>
      <x:c r="B344" s="57"/>
      <x:c r="C344" s="16"/>
      <x:c r="D344" s="15"/>
      <x:c r="E344" s="36"/>
      <x:c r="F344" s="58"/>
      <x:c r="G344" s="39"/>
      <x:c r="H344" s="22"/>
      <x:c r="I344" s="22"/>
      <x:c r="J344" s="32"/>
      <x:c r="K344" s="55"/>
      <x:c r="L344" s="55"/>
      <x:c r="M344" s="55"/>
      <x:c r="N344" s="55"/>
      <x:c r="O344" s="55"/>
      <x:c r="P344" s="55"/>
      <x:c r="Q344" s="55"/>
      <x:c r="R344" s="55"/>
      <x:c r="S344" s="55"/>
    </x:row>
    <x:row r="345" spans="1:19" customHeight="1">
      <x:c r="A345" s="56"/>
      <x:c r="B345" s="57"/>
      <x:c r="C345" s="16"/>
      <x:c r="D345" s="15"/>
      <x:c r="E345" s="36"/>
      <x:c r="F345" s="58"/>
      <x:c r="G345" s="39"/>
      <x:c r="H345" s="22"/>
      <x:c r="I345" s="22"/>
      <x:c r="J345" s="32"/>
      <x:c r="K345" s="67"/>
      <x:c r="L345" s="67"/>
      <x:c r="M345" s="67"/>
      <x:c r="N345" s="67"/>
      <x:c r="O345" s="67"/>
      <x:c r="P345" s="67"/>
      <x:c r="Q345" s="67"/>
      <x:c r="R345" s="67"/>
      <x:c r="S345" s="67"/>
    </x:row>
    <x:row r="346" spans="5:19" customHeight="1">
      <x:c r="E346" s="36"/>
      <x:c r="F346" s="33"/>
      <x:c r="G346" s="39"/>
      <x:c r="H346" s="22"/>
      <x:c r="I346" s="22"/>
      <x:c r="J346" s="32"/>
      <x:c r="K346" s="67"/>
      <x:c r="L346" s="67"/>
      <x:c r="M346" s="67"/>
      <x:c r="N346" s="67"/>
      <x:c r="O346" s="67"/>
      <x:c r="P346" s="67"/>
      <x:c r="Q346" s="67"/>
      <x:c r="R346" s="67"/>
      <x:c r="S346" s="67"/>
    </x:row>
    <x:row r="347" spans="5:19" customHeight="1">
      <x:c r="E347" s="36"/>
      <x:c r="F347" s="33"/>
      <x:c r="G347" s="39"/>
      <x:c r="H347" s="22"/>
      <x:c r="I347" s="22"/>
      <x:c r="J347" s="32"/>
      <x:c r="K347" s="67"/>
      <x:c r="L347" s="67"/>
      <x:c r="M347" s="67"/>
      <x:c r="N347" s="67"/>
      <x:c r="O347" s="67"/>
      <x:c r="P347" s="67"/>
      <x:c r="Q347" s="67"/>
      <x:c r="R347" s="67"/>
      <x:c r="S347" s="67"/>
    </x:row>
    <x:row r="348" spans="5:19" customHeight="1">
      <x:c r="E348" s="36"/>
      <x:c r="F348" s="33"/>
      <x:c r="G348" s="39"/>
      <x:c r="H348" s="22"/>
      <x:c r="I348" s="22"/>
      <x:c r="J348" s="32"/>
      <x:c r="K348" s="67"/>
      <x:c r="L348" s="67"/>
      <x:c r="M348" s="67"/>
      <x:c r="N348" s="67"/>
      <x:c r="O348" s="67"/>
      <x:c r="P348" s="67"/>
      <x:c r="Q348" s="67"/>
      <x:c r="R348" s="67"/>
      <x:c r="S348" s="67"/>
    </x:row>
    <x:row r="349" spans="5:19" customHeight="1">
      <x:c r="E349" s="36"/>
      <x:c r="F349" s="33"/>
      <x:c r="G349" s="39"/>
      <x:c r="H349" s="22"/>
      <x:c r="I349" s="22"/>
      <x:c r="J349" s="32"/>
      <x:c r="K349" s="67"/>
      <x:c r="L349" s="67"/>
      <x:c r="M349" s="67"/>
      <x:c r="N349" s="67"/>
      <x:c r="O349" s="67"/>
      <x:c r="P349" s="67"/>
      <x:c r="Q349" s="67"/>
      <x:c r="R349" s="67"/>
      <x:c r="S349" s="67"/>
    </x:row>
    <x:row r="350" spans="5:19" customHeight="1">
      <x:c r="E350" s="36"/>
      <x:c r="F350" s="33"/>
      <x:c r="G350" s="39"/>
      <x:c r="H350" s="22"/>
      <x:c r="I350" s="22"/>
      <x:c r="J350" s="32"/>
      <x:c r="K350" s="67"/>
      <x:c r="L350" s="67"/>
      <x:c r="M350" s="67"/>
      <x:c r="N350" s="67"/>
      <x:c r="O350" s="67"/>
      <x:c r="P350" s="67"/>
      <x:c r="Q350" s="67"/>
      <x:c r="R350" s="67"/>
      <x:c r="S350" s="67"/>
    </x:row>
    <x:row r="351" spans="5:19" customHeight="1">
      <x:c r="E351" s="36"/>
      <x:c r="F351" s="33"/>
      <x:c r="G351" s="39"/>
      <x:c r="H351" s="22"/>
      <x:c r="I351" s="22"/>
      <x:c r="J351" s="32"/>
      <x:c r="K351" s="67"/>
      <x:c r="L351" s="67"/>
      <x:c r="M351" s="67"/>
      <x:c r="N351" s="67"/>
      <x:c r="O351" s="67"/>
      <x:c r="P351" s="67"/>
      <x:c r="Q351" s="67"/>
      <x:c r="R351" s="67"/>
      <x:c r="S351" s="67"/>
    </x:row>
    <x:row r="352" spans="5:19" customHeight="1">
      <x:c r="E352" s="36"/>
      <x:c r="F352" s="33"/>
      <x:c r="G352" s="39"/>
      <x:c r="H352" s="22"/>
      <x:c r="I352" s="22"/>
      <x:c r="J352" s="32"/>
      <x:c r="K352" s="67"/>
      <x:c r="L352" s="67"/>
      <x:c r="M352" s="67"/>
      <x:c r="N352" s="67"/>
      <x:c r="O352" s="67"/>
      <x:c r="P352" s="67"/>
      <x:c r="Q352" s="67"/>
      <x:c r="R352" s="67"/>
      <x:c r="S352" s="67"/>
    </x:row>
    <x:row r="353" spans="5:19" customHeight="1">
      <x:c r="E353" s="36"/>
      <x:c r="F353" s="33"/>
      <x:c r="G353" s="39"/>
      <x:c r="H353" s="22"/>
      <x:c r="I353" s="22"/>
      <x:c r="J353" s="32"/>
      <x:c r="K353" s="67"/>
      <x:c r="L353" s="67"/>
      <x:c r="M353" s="67"/>
      <x:c r="N353" s="67"/>
      <x:c r="O353" s="67"/>
      <x:c r="P353" s="67"/>
      <x:c r="Q353" s="67"/>
      <x:c r="R353" s="67"/>
      <x:c r="S353" s="67"/>
    </x:row>
    <x:row r="354" spans="5:19" customHeight="1">
      <x:c r="E354" s="36"/>
      <x:c r="F354" s="33"/>
      <x:c r="G354" s="39"/>
      <x:c r="H354" s="22"/>
      <x:c r="I354" s="22"/>
      <x:c r="J354" s="32"/>
      <x:c r="K354" s="67"/>
      <x:c r="L354" s="67"/>
      <x:c r="M354" s="67"/>
      <x:c r="N354" s="67"/>
      <x:c r="O354" s="67"/>
      <x:c r="P354" s="67"/>
      <x:c r="Q354" s="67"/>
      <x:c r="R354" s="67"/>
      <x:c r="S354" s="67"/>
    </x:row>
    <x:row r="355" spans="5:19" customHeight="1">
      <x:c r="E355" s="36"/>
      <x:c r="F355" s="33"/>
      <x:c r="G355" s="39"/>
      <x:c r="H355" s="22"/>
      <x:c r="I355" s="22"/>
      <x:c r="J355" s="32"/>
      <x:c r="K355" s="67"/>
      <x:c r="L355" s="67"/>
      <x:c r="M355" s="67"/>
      <x:c r="N355" s="67"/>
      <x:c r="O355" s="67"/>
      <x:c r="P355" s="67"/>
      <x:c r="Q355" s="67"/>
      <x:c r="R355" s="67"/>
      <x:c r="S355" s="67"/>
    </x:row>
    <x:row r="356" spans="5:19" customHeight="1">
      <x:c r="E356" s="36"/>
      <x:c r="F356" s="33"/>
      <x:c r="G356" s="39"/>
      <x:c r="H356" s="22"/>
      <x:c r="I356" s="22"/>
      <x:c r="J356" s="32"/>
      <x:c r="K356" s="67"/>
      <x:c r="L356" s="67"/>
      <x:c r="M356" s="67"/>
      <x:c r="N356" s="67"/>
      <x:c r="O356" s="67"/>
      <x:c r="P356" s="67"/>
      <x:c r="Q356" s="67"/>
      <x:c r="R356" s="67"/>
      <x:c r="S356" s="67"/>
    </x:row>
    <x:row r="357" spans="5:19" customHeight="1">
      <x:c r="E357" s="36"/>
      <x:c r="F357" s="33"/>
      <x:c r="G357" s="39"/>
      <x:c r="H357" s="22"/>
      <x:c r="I357" s="22"/>
      <x:c r="J357" s="32"/>
      <x:c r="K357" s="67"/>
      <x:c r="L357" s="67"/>
      <x:c r="M357" s="67"/>
      <x:c r="N357" s="67"/>
      <x:c r="O357" s="67"/>
      <x:c r="P357" s="67"/>
      <x:c r="Q357" s="67"/>
      <x:c r="R357" s="67"/>
      <x:c r="S357" s="67"/>
    </x:row>
    <x:row r="358" spans="5:19" customHeight="1">
      <x:c r="E358" s="36"/>
      <x:c r="F358" s="33"/>
      <x:c r="G358" s="39"/>
      <x:c r="H358" s="22"/>
      <x:c r="I358" s="22"/>
      <x:c r="J358" s="32"/>
      <x:c r="K358" s="67"/>
      <x:c r="L358" s="67"/>
      <x:c r="M358" s="67"/>
      <x:c r="N358" s="67"/>
      <x:c r="O358" s="67"/>
      <x:c r="P358" s="67"/>
      <x:c r="Q358" s="67"/>
      <x:c r="R358" s="67"/>
      <x:c r="S358" s="67"/>
    </x:row>
    <x:row r="359" spans="5:19" customHeight="1">
      <x:c r="E359" s="36"/>
      <x:c r="F359" s="33"/>
      <x:c r="G359" s="39"/>
      <x:c r="H359" s="22"/>
      <x:c r="I359" s="22"/>
      <x:c r="J359" s="32"/>
      <x:c r="K359" s="67"/>
      <x:c r="L359" s="67"/>
      <x:c r="M359" s="67"/>
      <x:c r="N359" s="67"/>
      <x:c r="O359" s="67"/>
      <x:c r="P359" s="67"/>
      <x:c r="Q359" s="67"/>
      <x:c r="R359" s="67"/>
      <x:c r="S359" s="67"/>
    </x:row>
    <x:row r="360" spans="5:19" customHeight="1">
      <x:c r="E360" s="36"/>
      <x:c r="F360" s="33"/>
      <x:c r="G360" s="39"/>
      <x:c r="H360" s="22"/>
      <x:c r="I360" s="22"/>
      <x:c r="J360" s="32"/>
      <x:c r="K360" s="67"/>
      <x:c r="L360" s="67"/>
      <x:c r="M360" s="67"/>
      <x:c r="N360" s="67"/>
      <x:c r="O360" s="67"/>
      <x:c r="P360" s="67"/>
      <x:c r="Q360" s="67"/>
      <x:c r="R360" s="67"/>
      <x:c r="S360" s="67"/>
    </x:row>
    <x:row r="361" spans="5:19" customHeight="1">
      <x:c r="E361" s="36"/>
      <x:c r="F361" s="33"/>
      <x:c r="G361" s="39"/>
      <x:c r="H361" s="22"/>
      <x:c r="I361" s="22"/>
      <x:c r="J361" s="32"/>
      <x:c r="K361" s="67"/>
      <x:c r="L361" s="67"/>
      <x:c r="M361" s="67"/>
      <x:c r="N361" s="67"/>
      <x:c r="O361" s="67"/>
      <x:c r="P361" s="67"/>
      <x:c r="Q361" s="67"/>
      <x:c r="R361" s="67"/>
      <x:c r="S361" s="67"/>
    </x:row>
    <x:row r="362" spans="5:19" customHeight="1">
      <x:c r="E362" s="36"/>
      <x:c r="F362" s="33"/>
      <x:c r="G362" s="39"/>
      <x:c r="H362" s="22"/>
      <x:c r="I362" s="22"/>
      <x:c r="J362" s="32"/>
      <x:c r="K362" s="67"/>
      <x:c r="L362" s="67"/>
      <x:c r="M362" s="67"/>
      <x:c r="N362" s="67"/>
      <x:c r="O362" s="67"/>
      <x:c r="P362" s="67"/>
      <x:c r="Q362" s="67"/>
      <x:c r="R362" s="67"/>
      <x:c r="S362" s="67"/>
    </x:row>
    <x:row r="363" spans="5:19" customHeight="1">
      <x:c r="E363" s="36"/>
      <x:c r="F363" s="33"/>
      <x:c r="G363" s="39"/>
      <x:c r="H363" s="22"/>
      <x:c r="I363" s="22"/>
      <x:c r="J363" s="32"/>
      <x:c r="K363" s="67"/>
      <x:c r="L363" s="67"/>
      <x:c r="M363" s="67"/>
      <x:c r="N363" s="67"/>
      <x:c r="O363" s="67"/>
      <x:c r="P363" s="67"/>
      <x:c r="Q363" s="67"/>
      <x:c r="R363" s="67"/>
      <x:c r="S363" s="67"/>
    </x:row>
    <x:row r="364" spans="5:19" customHeight="1">
      <x:c r="E364" s="36"/>
      <x:c r="F364" s="33"/>
      <x:c r="G364" s="39"/>
      <x:c r="H364" s="22"/>
      <x:c r="I364" s="22"/>
      <x:c r="J364" s="32"/>
      <x:c r="K364" s="67"/>
      <x:c r="L364" s="67"/>
      <x:c r="M364" s="67"/>
      <x:c r="N364" s="67"/>
      <x:c r="O364" s="67"/>
      <x:c r="P364" s="67"/>
      <x:c r="Q364" s="67"/>
      <x:c r="R364" s="67"/>
      <x:c r="S364" s="67"/>
    </x:row>
    <x:row r="365" spans="5:19" customHeight="1">
      <x:c r="E365" s="36"/>
      <x:c r="F365" s="33"/>
      <x:c r="G365" s="39"/>
      <x:c r="H365" s="22"/>
      <x:c r="I365" s="22"/>
      <x:c r="J365" s="32"/>
      <x:c r="K365" s="67"/>
      <x:c r="L365" s="67"/>
      <x:c r="M365" s="67"/>
      <x:c r="N365" s="67"/>
      <x:c r="O365" s="67"/>
      <x:c r="P365" s="67"/>
      <x:c r="Q365" s="67"/>
      <x:c r="R365" s="67"/>
      <x:c r="S365" s="67"/>
    </x:row>
    <x:row r="366" spans="5:19" customHeight="1">
      <x:c r="E366" s="36"/>
      <x:c r="F366" s="33"/>
      <x:c r="G366" s="39"/>
      <x:c r="H366" s="22"/>
      <x:c r="I366" s="22"/>
      <x:c r="J366" s="32"/>
      <x:c r="K366" s="67"/>
      <x:c r="L366" s="67"/>
      <x:c r="M366" s="67"/>
      <x:c r="N366" s="67"/>
      <x:c r="O366" s="67"/>
      <x:c r="P366" s="67"/>
      <x:c r="Q366" s="67"/>
      <x:c r="R366" s="67"/>
      <x:c r="S366" s="67"/>
    </x:row>
    <x:row r="367" spans="5:19" customHeight="1">
      <x:c r="E367" s="36"/>
      <x:c r="F367" s="33"/>
      <x:c r="G367" s="39"/>
      <x:c r="H367" s="22"/>
      <x:c r="I367" s="22"/>
      <x:c r="J367" s="32"/>
      <x:c r="K367" s="67"/>
      <x:c r="L367" s="67"/>
      <x:c r="M367" s="67"/>
      <x:c r="N367" s="67"/>
      <x:c r="O367" s="67"/>
      <x:c r="P367" s="67"/>
      <x:c r="Q367" s="67"/>
      <x:c r="R367" s="67"/>
      <x:c r="S367" s="67"/>
    </x:row>
    <x:row r="368" spans="5:19" customHeight="1">
      <x:c r="E368" s="36"/>
      <x:c r="F368" s="33"/>
      <x:c r="G368" s="39"/>
      <x:c r="H368" s="22"/>
      <x:c r="I368" s="22"/>
      <x:c r="J368" s="32"/>
      <x:c r="K368" s="67"/>
      <x:c r="L368" s="67"/>
      <x:c r="M368" s="67"/>
      <x:c r="N368" s="67"/>
      <x:c r="O368" s="67"/>
      <x:c r="P368" s="67"/>
      <x:c r="Q368" s="67"/>
      <x:c r="R368" s="67"/>
      <x:c r="S368" s="67"/>
    </x:row>
    <x:row r="369" spans="5:19" customHeight="1">
      <x:c r="E369" s="36"/>
      <x:c r="F369" s="33"/>
      <x:c r="G369" s="39"/>
      <x:c r="H369" s="22"/>
      <x:c r="I369" s="22"/>
      <x:c r="J369" s="32"/>
      <x:c r="K369" s="67"/>
      <x:c r="L369" s="67"/>
      <x:c r="M369" s="67"/>
      <x:c r="N369" s="67"/>
      <x:c r="O369" s="67"/>
      <x:c r="P369" s="67"/>
      <x:c r="Q369" s="67"/>
      <x:c r="R369" s="67"/>
      <x:c r="S369" s="67"/>
    </x:row>
    <x:row r="370" spans="5:19" customHeight="1">
      <x:c r="E370" s="36"/>
      <x:c r="F370" s="33"/>
      <x:c r="G370" s="39"/>
      <x:c r="H370" s="22"/>
      <x:c r="I370" s="22"/>
      <x:c r="J370" s="32"/>
      <x:c r="K370" s="67"/>
      <x:c r="L370" s="67"/>
      <x:c r="M370" s="67"/>
      <x:c r="N370" s="67"/>
      <x:c r="O370" s="67"/>
      <x:c r="P370" s="67"/>
      <x:c r="Q370" s="67"/>
      <x:c r="R370" s="67"/>
      <x:c r="S370" s="67"/>
    </x:row>
    <x:row r="371" spans="5:19" customHeight="1">
      <x:c r="E371" s="36"/>
      <x:c r="F371" s="33"/>
      <x:c r="G371" s="39"/>
      <x:c r="H371" s="22"/>
      <x:c r="I371" s="22"/>
      <x:c r="J371" s="32"/>
      <x:c r="K371" s="67"/>
      <x:c r="L371" s="67"/>
      <x:c r="M371" s="67"/>
      <x:c r="N371" s="67"/>
      <x:c r="O371" s="67"/>
      <x:c r="P371" s="67"/>
      <x:c r="Q371" s="67"/>
      <x:c r="R371" s="67"/>
      <x:c r="S371" s="67"/>
    </x:row>
    <x:row r="372" spans="5:19" customHeight="1">
      <x:c r="E372" s="36"/>
      <x:c r="F372" s="33"/>
      <x:c r="G372" s="39"/>
      <x:c r="H372" s="22"/>
      <x:c r="I372" s="22"/>
      <x:c r="J372" s="32"/>
      <x:c r="K372" s="67"/>
      <x:c r="L372" s="67"/>
      <x:c r="M372" s="67"/>
      <x:c r="N372" s="67"/>
      <x:c r="O372" s="67"/>
      <x:c r="P372" s="67"/>
      <x:c r="Q372" s="67"/>
      <x:c r="R372" s="67"/>
      <x:c r="S372" s="67"/>
    </x:row>
    <x:row r="373" spans="5:10" customHeight="1">
      <x:c r="E373" s="36"/>
      <x:c r="F373" s="33"/>
      <x:c r="G373" s="39"/>
      <x:c r="H373" s="22"/>
      <x:c r="I373" s="22"/>
      <x:c r="J373" s="32"/>
    </x:row>
    <x:row r="374" spans="5:10" customHeight="1">
      <x:c r="E374" s="36"/>
      <x:c r="F374" s="33"/>
      <x:c r="G374" s="39"/>
      <x:c r="H374" s="22"/>
      <x:c r="I374" s="22"/>
      <x:c r="J374" s="32"/>
    </x:row>
    <x:row r="375" spans="5:10" customHeight="1">
      <x:c r="E375" s="36"/>
      <x:c r="F375" s="33"/>
      <x:c r="G375" s="39"/>
      <x:c r="H375" s="22"/>
      <x:c r="I375" s="22"/>
      <x:c r="J375" s="32"/>
    </x:row>
    <x:row r="376" spans="5:10" customHeight="1">
      <x:c r="E376" s="36"/>
      <x:c r="F376" s="33"/>
      <x:c r="G376" s="39"/>
      <x:c r="H376" s="22"/>
      <x:c r="I376" s="22"/>
      <x:c r="J376" s="32"/>
    </x:row>
    <x:row r="377" spans="5:10" customHeight="1">
      <x:c r="E377" s="36"/>
      <x:c r="F377" s="33"/>
      <x:c r="G377" s="39"/>
      <x:c r="H377" s="22"/>
      <x:c r="I377" s="22"/>
      <x:c r="J377" s="32"/>
    </x:row>
    <x:row r="378" spans="5:10" customHeight="1">
      <x:c r="E378" s="36"/>
      <x:c r="F378" s="33"/>
      <x:c r="G378" s="39"/>
      <x:c r="H378" s="22"/>
      <x:c r="I378" s="22"/>
      <x:c r="J378" s="32"/>
    </x:row>
    <x:row r="379" spans="5:10" customHeight="1">
      <x:c r="E379" s="36"/>
      <x:c r="F379" s="33"/>
      <x:c r="G379" s="39"/>
      <x:c r="H379" s="22"/>
      <x:c r="I379" s="22"/>
      <x:c r="J379" s="32"/>
    </x:row>
  </x:sheetData>
  <x:conditionalFormatting sqref="I22:I23">
    <x:cfRule type="duplicateValues" dxfId="156" priority="32"/>
  </x:conditionalFormatting>
  <x:conditionalFormatting sqref="I34:I34 I37:I38 I40:I42">
    <x:cfRule type="duplicateValues" dxfId="155" priority="31"/>
  </x:conditionalFormatting>
  <x:conditionalFormatting sqref="I18:I21">
    <x:cfRule type="duplicateValues" dxfId="154" priority="30"/>
  </x:conditionalFormatting>
  <x:conditionalFormatting sqref="I32:I32">
    <x:cfRule type="duplicateValues" dxfId="153" priority="29"/>
  </x:conditionalFormatting>
  <x:conditionalFormatting sqref="I33:I33">
    <x:cfRule type="duplicateValues" dxfId="152" priority="28"/>
  </x:conditionalFormatting>
  <x:conditionalFormatting sqref="I35:I36">
    <x:cfRule type="duplicateValues" dxfId="151" priority="27"/>
  </x:conditionalFormatting>
  <x:conditionalFormatting sqref="I39:I39">
    <x:cfRule type="duplicateValues" dxfId="150" priority="26"/>
  </x:conditionalFormatting>
  <x:conditionalFormatting sqref="I61:I62">
    <x:cfRule type="duplicateValues" dxfId="149" priority="25"/>
  </x:conditionalFormatting>
  <x:conditionalFormatting sqref="I43:I43">
    <x:cfRule type="duplicateValues" dxfId="148" priority="24"/>
  </x:conditionalFormatting>
  <x:conditionalFormatting sqref="I44:I44">
    <x:cfRule type="duplicateValues" dxfId="147" priority="23"/>
  </x:conditionalFormatting>
  <x:conditionalFormatting sqref="I46:I47">
    <x:cfRule type="duplicateValues" dxfId="146" priority="21"/>
  </x:conditionalFormatting>
  <x:conditionalFormatting sqref="I45:I45">
    <x:cfRule type="duplicateValues" dxfId="145" priority="20"/>
  </x:conditionalFormatting>
  <x:conditionalFormatting sqref="I48:I48">
    <x:cfRule type="duplicateValues" dxfId="144" priority="19"/>
  </x:conditionalFormatting>
  <x:conditionalFormatting sqref="I104:I105">
    <x:cfRule type="duplicateValues" dxfId="143" priority="18"/>
  </x:conditionalFormatting>
  <x:conditionalFormatting sqref="I88:I93">
    <x:cfRule type="duplicateValues" dxfId="142" priority="17"/>
  </x:conditionalFormatting>
  <x:conditionalFormatting sqref="I94:I103">
    <x:cfRule type="duplicateValues" dxfId="141" priority="16"/>
  </x:conditionalFormatting>
  <x:conditionalFormatting sqref="I152:I152">
    <x:cfRule type="duplicateValues" dxfId="140" priority="15"/>
  </x:conditionalFormatting>
  <x:conditionalFormatting sqref="I106:I108">
    <x:cfRule type="duplicateValues" dxfId="139" priority="14"/>
  </x:conditionalFormatting>
  <x:conditionalFormatting sqref="I109:I113">
    <x:cfRule type="duplicateValues" dxfId="138" priority="12"/>
  </x:conditionalFormatting>
  <x:conditionalFormatting sqref="I155:I156">
    <x:cfRule type="duplicateValues" dxfId="137" priority="10"/>
  </x:conditionalFormatting>
  <x:conditionalFormatting sqref="I157:I166">
    <x:cfRule type="duplicateValues" dxfId="136" priority="9"/>
  </x:conditionalFormatting>
  <x:conditionalFormatting sqref="I188:I188 I191:I192">
    <x:cfRule type="duplicateValues" dxfId="135" priority="8"/>
  </x:conditionalFormatting>
  <x:conditionalFormatting sqref="I167:I169">
    <x:cfRule type="duplicateValues" dxfId="134" priority="7"/>
  </x:conditionalFormatting>
  <x:conditionalFormatting sqref="I170:I172">
    <x:cfRule type="duplicateValues" dxfId="133" priority="6"/>
  </x:conditionalFormatting>
  <x:conditionalFormatting sqref="I173:I174">
    <x:cfRule type="duplicateValues" dxfId="132" priority="5"/>
  </x:conditionalFormatting>
  <x:conditionalFormatting sqref="I175:I177">
    <x:cfRule type="duplicateValues" dxfId="131" priority="4"/>
  </x:conditionalFormatting>
  <x:conditionalFormatting sqref="I178:I186">
    <x:cfRule type="duplicateValues" dxfId="130" priority="3"/>
  </x:conditionalFormatting>
  <x:conditionalFormatting sqref="I187:I187">
    <x:cfRule type="duplicateValues" dxfId="129" priority="2"/>
  </x:conditionalFormatting>
  <x:conditionalFormatting sqref="I189:I190">
    <x:cfRule type="duplicateValues" dxfId="128" priority="1"/>
  </x:conditionalFormatting>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4294967292" verticalDpi="600" copies="1"/>
  <x:headerFooter differentOddEven="0" differentFirst="0" scaleWithDoc="1" alignWithMargin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9"/>
  <x:dimension ref="A1:N5"/>
  <x:sheetViews>
    <x:sheetView topLeftCell="A4" zoomScaleNormal="100" zoomScaleSheetLayoutView="100" workbookViewId="0">
      <x:selection activeCell="A2" activeCellId="0" sqref="A2:A5"/>
    </x:sheetView>
  </x:sheetViews>
  <x:sheetFormatPr defaultColWidth="8.7265625" defaultRowHeight="13.19999999999999928946"/>
  <x:cols>
    <x:col min="1" max="1" width="78.453125" customWidth="1"/>
    <x:col min="4" max="4" width="14.54296875" customWidth="1"/>
    <x:col min="5" max="5" width="26.6328125" customWidth="1"/>
    <x:col min="6" max="6" width="12.26953125" customWidth="1"/>
    <x:col min="7" max="7" width="13.26953125" customWidth="1"/>
    <x:col min="8" max="8" width="14.54296875" customWidth="1"/>
    <x:col min="9" max="9" width="21" customWidth="1"/>
    <x:col min="10" max="10" width="26.1796875" customWidth="1"/>
  </x:cols>
  <x:sheetData>
    <x:row r="1" spans="1:14" ht="16.75">
      <x:c r="A1" s="1" t="s">
        <x:v>1651</x:v>
      </x:c>
      <x:c r="B1" s="10" t="s">
        <x:v>2194</x:v>
      </x:c>
      <x:c r="C1" s="3" t="s">
        <x:v>2243</x:v>
      </x:c>
      <x:c r="D1" s="4" t="s">
        <x:v>1384</x:v>
      </x:c>
      <x:c r="E1" s="4" t="s">
        <x:v>3156</x:v>
      </x:c>
      <x:c r="F1" s="4" t="s">
        <x:v>957</x:v>
      </x:c>
      <x:c r="G1" s="4" t="s">
        <x:v>4123</x:v>
      </x:c>
      <x:c r="H1" s="4" t="s">
        <x:v>1091</x:v>
      </x:c>
      <x:c r="I1" s="4" t="s">
        <x:v>777</x:v>
      </x:c>
      <x:c r="J1" s="4" t="s">
        <x:v>3644</x:v>
      </x:c>
      <x:c r="K1" s="4"/>
      <x:c r="L1" s="4"/>
      <x:c r="M1" s="4"/>
      <x:c r="N1" s="4"/>
    </x:row>
    <x:row r="2" spans="1:14" ht="117.59999999999999431566">
      <x:c r="A2" s="5" t="str">
        <x:f>"create (a"&amp;B2&amp;":"&amp;D2&amp;"{gid:'"&amp;C2&amp;"', class:'"&amp;D2&amp;"', name:'"&amp;E2&amp;"', korname:'"&amp;F2&amp;"', chiname:'"&amp;G2&amp;"'})"</x:f>
        <x:v>create (a1:Prose{gid:'R001', class:'Prose', name:'사가문집06_문01', korname:'送卞上人詩序', chiname:'一庵專上人。語予曰。吾徒策卞者嗜禪學。將遊方。欲求言於先生。幸有賜。予不識卞。欲譽之。則不知所以譽之者。規之。則又不知所以規之者。復何措一辭。然予熟識庵。庵名墨而行儒。又善禪學。而能出入於文章之士。遊戱自在。知庵則亦知卞矣。予惟自達磨氏傳心西來。而不立文字。故後之禪學之流。惟究直指之道。淡然若無與於世。以文字鳴于時者盖寡。至唐宋。有文暢，浩初，覺範，惠勤之徒。喜與吾儒者遊。而文名籍甚。斯文大儒如韓，柳，歐，蘇諸君子。亦莫不委心內交焉。吾東方益，牧諸先生。亦與坦上人，幻庵，龜谷。爲方外交。日與之相從。有韓柳歐蘇之風。寥寥數百年之間。又得一老。而吾儒之申泛翁，金文良，姜景醇，洪應之，李胤保。如居正者。亦與之相從。可謂儒釋相從之一中興矣。予之知庵如是。卞旣出庵之門。予當以求庵者求卞。復何言哉。予又聞釋氏之道。以淸爭無爲爲宗。釋氏之求入於吾儒者。例以文章綺語。誇詡於人。雖取譽於吾儒。而得罪於釋氏斯大矣。予交庵將四十年。庵之風韻絶人。工於詞藻。然恂恂若不能。不欲以綺語動人。是雖三昧自在。其志之所存。亦可知也。卞旣爲庵之徒。其不待予言。而必有所得矣。卞嗜禪學。能文字。故用是幷規之。戊戌。'})</x:v>
      </x:c>
      <x:c r="B2" s="20">
        <x:v>1</x:v>
      </x:c>
      <x:c r="C2" s="16" t="s">
        <x:v>1261</x:v>
      </x:c>
      <x:c r="D2" s="16" t="s">
        <x:v>851</x:v>
      </x:c>
      <x:c r="E2" s="29" t="s">
        <x:v>4234</x:v>
      </x:c>
      <x:c r="F2" s="29" t="s">
        <x:v>1773</x:v>
      </x:c>
      <x:c r="G2" s="15" t="s">
        <x:v>214</x:v>
      </x:c>
      <x:c r="H2" s="22"/>
      <x:c r="I2" s="22"/>
      <x:c r="J2" s="22"/>
      <x:c r="K2" s="22"/>
      <x:c r="L2" s="22"/>
      <x:c r="M2" s="22"/>
      <x:c r="N2" s="22"/>
    </x:row>
    <x:row r="3" spans="1:10" ht="139">
      <x:c r="A3" s="5" t="str">
        <x:f>"create (a"&amp;B3&amp;":"&amp;D3&amp;"{gid:'"&amp;C3&amp;"', class:'"&amp;D3&amp;"', name:'"&amp;E3&amp;"', korname:'"&amp;F3&amp;"', chiname:'"&amp;G3&amp;"'})"</x:f>
        <x:v>create (a2:Prose{gid:'R002', class:'Prose', name:'허백당집09_문01', korname:'題一庵松堂詩卷後', chiname:'夫道一而已矣。如《易》之太極，曾子之一貫，老子之玄牝，大雄氏之不二法門，其道雖殊，而其理則未嘗不同。而謂之不相同，此至聖、凡夫之所以間也。同者何？無爲而無不爲也。不同者何？始於有而終於無也。其實皆一也。其或虛而能實，定而能慧焉，則身與道爲一；其或我自我物自物，則身與道爲二。道可一而不可二也，道可純而不可雜也。然則其一也一，其不一也一，一興不一相與爲一，則道果有乎？道果無乎？有無俱混，是非偕寂，則深得一之源也。一者何？希夷也，眞如也，大圓覺也。推之則自一心而廣被法界，要之則自衆流而斂諸方寸，此釋迦千百億化，而充滿恒河沙也。自其異者，則吾之肝膽卽楚、越，自其同者，則衆生髮膚卽吾體，此觀世音三十二相，而尋聲救苦也。歸依者如是求之，則果能知一之義矣，知一之義，則心卽道也，道卽心也，無非徒無也，一非徒一也，而自詣至大之域矣。專上人，緇徒之領袖也。其爲人也，超悟三乘。其爲居也，揭一名菴。身在一庵之中，心究一理之妙，一理之妙不在乎他，在庭前松樹耳。拱把之眇，終爲合抱，毫釐之微，竟至輪囷，則無形而有形也；森森鬱鬱，無非元氣，千枝萬葉，復歸於根，則有形而無形也。師道之一而二，二而一者，何嘗異乎是？若知一本萬殊，萬殊一本，則人與我一矣。神奇爲腐臭，臭腐爲神奇，則死與生一矣。春不榮，冬不枯，貫四時而獨也靑，則知道爲一而無益損乎其眞矣。昔六祖賦菩提樹而見道，趙州指庭柏樹而悟法。余亦美吾師之道，而作一菴 松堂說。'})</x:v>
      </x:c>
      <x:c r="B3" s="20">
        <x:v>2</x:v>
      </x:c>
      <x:c r="C3" s="16" t="s">
        <x:v>1056</x:v>
      </x:c>
      <x:c r="D3" s="16" t="s">
        <x:v>851</x:v>
      </x:c>
      <x:c r="E3" s="29" t="s">
        <x:v>3938</x:v>
      </x:c>
      <x:c r="F3" s="29" t="s">
        <x:v>1820</x:v>
      </x:c>
      <x:c r="G3" s="16" t="s">
        <x:v>147</x:v>
      </x:c>
      <x:c r="H3" s="22"/>
      <x:c r="I3" s="22"/>
      <x:c r="J3" s="22"/>
    </x:row>
    <x:row r="4" spans="1:10" ht="139">
      <x:c r="A4" s="5" t="str">
        <x:f t="shared" ref="A4:A5" si="0">"create (a"&amp;B4&amp;":"&amp;D4&amp;"{gid:'"&amp;C4&amp;"', class:'"&amp;D4&amp;"', name:'"&amp;E4&amp;"', korname:'"&amp;F4&amp;"', chiname:'"&amp;G4&amp;"'})"</x:f>
        <x:v>create (a3:Prose{gid:'R003', class:'Prose', name:'속동문선18_문01', korname:'題一庵松堂詩卷後', chiname:'夫道一而已矣。如易之大極。曾子之一貫。老子之玄牝。大雄氏之不二法門。其道雖殊。而其理則未嘗不同。而謂之不相同。此至聖凡夫之所以間也。同者何。無爲而無不爲也。不同者何。始於有而終於無也。其實皆一也。其或虛而能實。定而能慧焉。則身與道爲一。其或我自我物自物。則身與道爲二。身可一而不可二也。道可純而不可雜也。然則其一也一。其不一也一。與不一相與爲一。則道果有乎道可無乎。有無俱渾。是非偕寂。則深得一之源也。一者何。希夷也眞如也大圓覺也。推之則自一心而廣被法界。要之則自衆流而斂諸方寸。此釋迦千百億化而充滿恒河沙也。自其異者則吾之肝膽卽楚越。自其同者則衆生髮膚卽吾體。此觀世音三十二相而尋聲救苦也。歸依者如是求之則果能知一之義矣。知一之義則心卽道也。道卽心也。無非徒無也。一非徒一也。而自詣至大之域矣。專上人緇徒之領袖也。其爲人也。超悟三乘。其爲居也。揭一名庵。身在一庵之中。心究一理之妙。一理之妙。不在乎他。在庭前松樹耳。拱把之眇。終爲合抱。毫釐之微。竟至輪囷。則無形而有形也。森森欝欝。無非元氣。千枝萬葉。復歸於根。則有形而無形也。師道之一而二二而一者。何嘗異乎。若是知一本萬殊。萬殊一本。則人與我一矣。神奇爲臭腐。臭腐爲神奇。則死與生一矣。春不榮冬不枯。貫四時而獨也靑。則知通爲一。而無益損乎其眞矣。昔六祖賦菩提樹而見道。趙州指庭栢樹而悟法。予亦美吾師之道而作一庵松堂說。'})</x:v>
      </x:c>
      <x:c r="B4" s="20">
        <x:v>3</x:v>
      </x:c>
      <x:c r="C4" s="16" t="s">
        <x:v>1625</x:v>
      </x:c>
      <x:c r="D4" s="16" t="s">
        <x:v>851</x:v>
      </x:c>
      <x:c r="E4" s="36" t="s">
        <x:v>4225</x:v>
      </x:c>
      <x:c r="F4" s="58" t="s">
        <x:v>1820</x:v>
      </x:c>
      <x:c r="G4" s="39" t="s">
        <x:v>706</x:v>
      </x:c>
      <x:c r="H4" s="22"/>
      <x:c r="I4" s="22"/>
      <x:c r="J4" s="22"/>
    </x:row>
    <x:row r="5" spans="1:10" ht="245.90000000000000568434">
      <x:c r="A5" s="5" t="str">
        <x:f t="shared" si="0"/>
        <x:v>create (a4:Prose{gid:'R004', class:'Prose', name:'용재총화07_문01', korname:'學專上人號一庵。其爲人純謹無他。表裡如一。雖知作詩。而所占無警句。雖知內典。而不深究根本。雖不入山修道。而亦無浪跡。好與人棋。而常不勝。亦不爲慍。與人無貴賤。一與之語。卽成心交。至如申高靈李延城朴平陽成謹甫柳太初姜晉山徐達城洪益城李陽城成夏山昆弟任西河李平仲金福昌。皆其至交。而高靈尤愛護之。一日夏山設宴慰高靈。佳賓滿座。歌妓擁後。高靈愀然不樂曰。若有一庵。吾可罄歡。夏山伻人請邀。少焉一庵欣然入室。彎袖而舞。高靈與座客皆解頤。終日罄歡而散。及拜禪堂判事。入院之日。簪珥盈門。人皆榮之。雖無文名者。亦皆與之交。退老于文化具葉寺。使華往訪者不絶。至今年過九十而。身猶康强也。予嘗作句曰。棋無面象終難勝。詩失先聯不自由。高靈聞之曰。此正實錄也。謹甫嘗作一庵詩曰。上人學佛者。揭一名其庵。吾徒學孔子。還慚德二三。時人以爲善名狀也。一庵求詩於縉紳間。所藏詩卷。連床盈篋。而一時精抄之詩。皆萃於此矣。人之嗜好不同。性所然也。金宰樞淳好食實。一庵好食麵。徐后山好食大口湯。我伯氏好食蘆苔。此四物皆非至味。而篤好之。裴載之惡麵。見之則必置床下。人問其故。答曰。見人之食麵。滿口咄咄。則心神顫動矣。孫鷄城惡食西瓜。曰若一片入口。心先穢惡。崔提學惡大口魚。乃曰。若聞此魚之臭。頭痛如裂。申正郞惡蓴菜。曰。若去凝滑。可以下著。此四物皆至味。而惡之如此。人之嗜性本定。不可傳移也。', chiname:'夫道一而已矣。如易之大極。曾子之一貫。老子之玄牝。大雄氏之不二法門。其道雖殊。而其理則未嘗不同。而謂之不相同。此至聖凡夫之所以間也。同者何。無爲而無不爲也。不同者何。始於有而終於無也。其實皆一也。其或虛而能實。定而能慧焉。則身與道爲一。其或我自我物自物。則身與道爲二。身可一而不可二也。道可純而不可雜也。然則其一也一。其不一也一。與不一相與爲一。則道果有乎道可無乎。有無俱渾。是非偕寂。則深得一之源也。一者何。希夷也眞如也大圓覺也。推之則自一心而廣被法界。要之則自衆流而斂諸方寸。此釋迦千百億化而充滿恒河沙也。自其異者則吾之肝膽卽楚越。自其同者則衆生髮膚卽吾體。此觀世音三十二相而尋聲救苦也。歸依者如是求之則果能知一之義矣。知一之義則心卽道也。道卽心也。無非徒無也。一非徒一也。而自詣至大之域矣。專上人緇徒之領袖也。其爲人也。超悟三乘。其爲居也。揭一名庵。身在一庵之中。心究一理之妙。一理之妙。不在乎他。在庭前松樹耳。拱把之眇。終爲合抱。毫釐之微。竟至輪囷。則無形而有形也。森森欝欝。無非元氣。千枝萬葉。復歸於根。則有形而無形也。師道之一而二二而一者。何嘗異乎。若是知一本萬殊。萬殊一本。則人與我一矣。神奇爲臭腐。臭腐爲神奇。則死與生一矣。春不榮冬不枯。貫四時而獨也靑。則知通爲一。而無益損乎其眞矣。昔六祖賦菩提樹而見道。趙州指庭栢樹而悟法。予亦美吾師之道而作一庵松堂說。'})</x:v>
      </x:c>
      <x:c r="B5" s="20">
        <x:v>4</x:v>
      </x:c>
      <x:c r="C5" s="16" t="s">
        <x:v>1095</x:v>
      </x:c>
      <x:c r="D5" s="16" t="s">
        <x:v>851</x:v>
      </x:c>
      <x:c r="E5" s="36" t="s">
        <x:v>4278</x:v>
      </x:c>
      <x:c r="F5" s="58" t="s">
        <x:v>3677</x:v>
      </x:c>
      <x:c r="G5" s="39" t="s">
        <x:v>706</x:v>
      </x:c>
      <x:c r="H5" s="22"/>
      <x:c r="I5" s="22"/>
      <x:c r="J5" s="22"/>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13">
    <x:outlinePr applyStyles="0" summaryBelow="0" summaryRight="1" showOutlineSymbols="1"/>
  </x:sheetPr>
  <x:dimension ref="A1:W226"/>
  <x:sheetViews>
    <x:sheetView topLeftCell="A151" zoomScaleNormal="100" zoomScaleSheetLayoutView="100" workbookViewId="0">
      <x:selection activeCell="A2" activeCellId="0" sqref="A2:A160"/>
    </x:sheetView>
  </x:sheetViews>
  <x:sheetFormatPr defaultColWidth="14.453125" defaultRowHeight="15.75" customHeight="1"/>
  <x:cols>
    <x:col min="1" max="1" width="98.453125" customWidth="1"/>
    <x:col min="2" max="2" width="6" customWidth="1"/>
    <x:col min="3" max="3" width="7.7265625" bestFit="1" customWidth="1"/>
    <x:col min="4" max="4" width="8.54296875" customWidth="1"/>
    <x:col min="5" max="5" width="18.1796875" customWidth="1"/>
    <x:col min="6" max="6" width="12.81640625" customWidth="1"/>
    <x:col min="7" max="7" width="13.453125" customWidth="1"/>
    <x:col min="8" max="8" width="11.54296875" customWidth="1"/>
    <x:col min="9" max="9" width="11.7265625" customWidth="1"/>
  </x:cols>
  <x:sheetData>
    <x:row r="1" spans="1:23" ht="21.75" customHeight="1">
      <x:c r="A1" s="1" t="s">
        <x:v>1651</x:v>
      </x:c>
      <x:c r="B1" s="2" t="s">
        <x:v>2194</x:v>
      </x:c>
      <x:c r="C1" s="3" t="s">
        <x:v>2243</x:v>
      </x:c>
      <x:c r="D1" s="4" t="s">
        <x:v>1384</x:v>
      </x:c>
      <x:c r="E1" s="4" t="s">
        <x:v>3156</x:v>
      </x:c>
      <x:c r="F1" s="4" t="s">
        <x:v>947</x:v>
      </x:c>
      <x:c r="G1" s="4" t="s">
        <x:v>1172</x:v>
      </x:c>
      <x:c r="H1" s="4" t="s">
        <x:v>3888</x:v>
      </x:c>
      <x:c r="I1" s="4" t="s">
        <x:v>3641</x:v>
      </x:c>
      <x:c r="J1" s="4" t="s">
        <x:v>2370</x:v>
      </x:c>
      <x:c r="K1" s="4" t="s">
        <x:v>3930</x:v>
      </x:c>
      <x:c r="L1" s="4" t="s">
        <x:v>4206</x:v>
      </x:c>
      <x:c r="M1" s="4" t="s">
        <x:v>2913</x:v>
      </x:c>
      <x:c r="N1" s="4" t="s">
        <x:v>848</x:v>
      </x:c>
      <x:c r="O1" s="4" t="s">
        <x:v>4160</x:v>
      </x:c>
      <x:c r="P1" s="4" t="s">
        <x:v>2449</x:v>
      </x:c>
      <x:c r="Q1" s="4" t="s">
        <x:v>3927</x:v>
      </x:c>
      <x:c r="R1" s="4" t="s">
        <x:v>1690</x:v>
      </x:c>
      <x:c r="S1" s="66" t="s">
        <x:v>4174</x:v>
      </x:c>
      <x:c r="T1" s="4" t="s">
        <x:v>3926</x:v>
      </x:c>
      <x:c r="U1" s="4" t="s">
        <x:v>4204</x:v>
      </x:c>
      <x:c r="V1" s="4" t="s">
        <x:v>3928</x:v>
      </x:c>
      <x:c r="W1" s="4"/>
    </x:row>
    <x:row r="2" spans="1:23" ht="20.14999999999999857891" customHeight="1">
      <x:c r="A2" s="5" t="str">
        <x:f>"create (a"&amp;B2&amp;":"&amp;D2&amp;"{gid:'"&amp;C2&amp;"', class:'"&amp;D2&amp;"', name:'"&amp;E2&amp;"', korname:'"&amp;F2&amp;"', chiname:'"&amp;G2&amp;"', birthYear:'"&amp;H2&amp;"', deathYear:'"&amp;I2&amp;"'})"</x:f>
        <x:v>create (a1:Person{gid:'P001', class:'Person', name:'서거정(徐居正)', korname:'서거정', chiname:'徐居正', birthYear:'', deathYear:''})</x:v>
      </x:c>
      <x:c r="B2" s="14">
        <x:v>1</x:v>
      </x:c>
      <x:c r="C2" s="15" t="s">
        <x:v>1027</x:v>
      </x:c>
      <x:c r="D2" s="15" t="s">
        <x:v>719</x:v>
      </x:c>
      <x:c r="E2" s="29" t="str">
        <x:f t="shared" ref="E2:E160" si="0">F2&amp;"("&amp;G2&amp;")"</x:f>
        <x:v>서거정(徐居正)</x:v>
      </x:c>
      <x:c r="F2" s="15" t="s">
        <x:v>2617</x:v>
      </x:c>
      <x:c r="G2" s="22" t="s">
        <x:v>2084</x:v>
      </x:c>
      <x:c r="H2" s="16"/>
      <x:c r="I2" s="16"/>
      <x:c r="J2" s="16"/>
      <x:c r="K2" s="16"/>
      <x:c r="L2" s="16"/>
      <x:c r="M2" s="16"/>
      <x:c r="N2" s="16"/>
      <x:c r="O2" s="16"/>
      <x:c r="P2" s="16"/>
      <x:c r="Q2" s="16"/>
      <x:c r="R2" s="16"/>
      <x:c r="S2" s="16"/>
      <x:c r="T2" s="16"/>
      <x:c r="U2" s="16"/>
      <x:c r="V2" s="16"/>
      <x:c r="W2" s="16"/>
    </x:row>
    <x:row r="3" spans="1:23" ht="20.14999999999999857891" customHeight="1">
      <x:c r="A3" s="5" t="str">
        <x:f t="shared" ref="A3:A160" si="1">"create (a"&amp;B3&amp;":"&amp;D3&amp;"{gid:'"&amp;C3&amp;"', class:'"&amp;D3&amp;"', name:'"&amp;E3&amp;"', korname:'"&amp;F3&amp;"', chiname:'"&amp;G3&amp;"', birthYear:'"&amp;H3&amp;"', deathYear:'"&amp;I3&amp;"'})"</x:f>
        <x:v>create (a2:Person{gid:'P002', class:'Person', name:'강효문(康孝文)', korname:'강효문', chiname:'康孝文', birthYear:'', deathYear:''})</x:v>
      </x:c>
      <x:c r="B3" s="8">
        <x:v>2</x:v>
      </x:c>
      <x:c r="C3" s="15" t="s">
        <x:v>1565</x:v>
      </x:c>
      <x:c r="D3" s="15" t="s">
        <x:v>719</x:v>
      </x:c>
      <x:c r="E3" s="29" t="str">
        <x:f t="shared" si="0"/>
        <x:v>강효문(康孝文)</x:v>
      </x:c>
      <x:c r="F3" s="16" t="s">
        <x:v>2215</x:v>
      </x:c>
      <x:c r="G3" s="22" t="s">
        <x:v>2060</x:v>
      </x:c>
      <x:c r="H3" s="15"/>
      <x:c r="I3" s="15"/>
      <x:c r="J3" s="16"/>
      <x:c r="K3" s="16"/>
      <x:c r="L3" s="16"/>
      <x:c r="M3" s="16"/>
      <x:c r="N3" s="16"/>
      <x:c r="O3" s="16"/>
      <x:c r="P3" s="16"/>
      <x:c r="Q3" s="16"/>
      <x:c r="R3" s="16"/>
      <x:c r="S3" s="16"/>
      <x:c r="T3" s="16"/>
      <x:c r="U3" s="16"/>
      <x:c r="V3" s="16"/>
      <x:c r="W3" s="16"/>
    </x:row>
    <x:row r="4" spans="1:23" ht="20.14999999999999857891" customHeight="1">
      <x:c r="A4" s="5" t="str">
        <x:f t="shared" si="1"/>
        <x:v>create (a3:Person{gid:'P003', class:'Person', name:'권남(權擥)', korname:'권남', chiname:'權擥', birthYear:'', deathYear:''})</x:v>
      </x:c>
      <x:c r="B4" s="14">
        <x:v>3</x:v>
      </x:c>
      <x:c r="C4" s="15" t="s">
        <x:v>1154</x:v>
      </x:c>
      <x:c r="D4" s="15" t="s">
        <x:v>719</x:v>
      </x:c>
      <x:c r="E4" s="29" t="str">
        <x:f t="shared" si="0"/>
        <x:v>권남(權擥)</x:v>
      </x:c>
      <x:c r="F4" s="16" t="s">
        <x:v>1986</x:v>
      </x:c>
      <x:c r="G4" s="29" t="s">
        <x:v>2389</x:v>
      </x:c>
      <x:c r="H4" s="15"/>
      <x:c r="I4" s="15"/>
      <x:c r="J4" s="16"/>
      <x:c r="K4" s="16"/>
      <x:c r="L4" s="16"/>
      <x:c r="M4" s="16"/>
      <x:c r="N4" s="16"/>
      <x:c r="O4" s="16"/>
      <x:c r="P4" s="16"/>
      <x:c r="Q4" s="16"/>
      <x:c r="R4" s="16"/>
      <x:c r="S4" s="16"/>
      <x:c r="T4" s="16"/>
      <x:c r="U4" s="16"/>
      <x:c r="V4" s="16"/>
      <x:c r="W4" s="16"/>
    </x:row>
    <x:row r="5" spans="1:23" ht="18" customHeight="1">
      <x:c r="A5" s="5" t="str">
        <x:f t="shared" si="1"/>
        <x:v>create (a4:Person{gid:'P004', class:'Person', name:'고려태조(高麗太祖)', korname:'고려태조', chiname:'高麗太祖', birthYear:'', deathYear:''})</x:v>
      </x:c>
      <x:c r="B5" s="8">
        <x:v>4</x:v>
      </x:c>
      <x:c r="C5" s="15" t="s">
        <x:v>1291</x:v>
      </x:c>
      <x:c r="D5" s="15" t="s">
        <x:v>719</x:v>
      </x:c>
      <x:c r="E5" s="29" t="str">
        <x:f t="shared" si="0"/>
        <x:v>고려태조(高麗太祖)</x:v>
      </x:c>
      <x:c r="F5" s="16" t="s">
        <x:v>3689</x:v>
      </x:c>
      <x:c r="G5" s="29" t="s">
        <x:v>1500</x:v>
      </x:c>
      <x:c r="H5" s="15"/>
      <x:c r="I5" s="15"/>
      <x:c r="J5" s="16"/>
      <x:c r="K5" s="16"/>
      <x:c r="L5" s="16"/>
      <x:c r="M5" s="16"/>
      <x:c r="N5" s="16"/>
      <x:c r="O5" s="16"/>
      <x:c r="P5" s="16"/>
      <x:c r="Q5" s="16"/>
      <x:c r="R5" s="16"/>
      <x:c r="S5" s="16"/>
      <x:c r="T5" s="16"/>
      <x:c r="U5" s="16"/>
      <x:c r="V5" s="16"/>
      <x:c r="W5" s="16"/>
    </x:row>
    <x:row r="6" spans="1:23" ht="20.25" customHeight="1">
      <x:c r="A6" s="5" t="str">
        <x:f t="shared" si="1"/>
        <x:v>create (a5:Person{gid:'P005', class:'Person', name:'당태조(唐太祖)', korname:'당태조', chiname:'唐太祖', birthYear:'', deathYear:''})</x:v>
      </x:c>
      <x:c r="B6" s="14">
        <x:v>5</x:v>
      </x:c>
      <x:c r="C6" s="15" t="s">
        <x:v>1400</x:v>
      </x:c>
      <x:c r="D6" s="15" t="s">
        <x:v>719</x:v>
      </x:c>
      <x:c r="E6" s="29" t="str">
        <x:f t="shared" si="0"/>
        <x:v>당태조(唐太祖)</x:v>
      </x:c>
      <x:c r="F6" s="16" t="s">
        <x:v>2147</x:v>
      </x:c>
      <x:c r="G6" s="29" t="s">
        <x:v>2198</x:v>
      </x:c>
      <x:c r="H6" s="15"/>
      <x:c r="I6" s="15"/>
      <x:c r="J6" s="16"/>
      <x:c r="K6" s="16"/>
      <x:c r="L6" s="16"/>
      <x:c r="M6" s="16"/>
      <x:c r="N6" s="16"/>
      <x:c r="O6" s="16"/>
      <x:c r="P6" s="16"/>
      <x:c r="Q6" s="16"/>
      <x:c r="R6" s="16"/>
      <x:c r="S6" s="16"/>
      <x:c r="T6" s="16"/>
      <x:c r="U6" s="16"/>
      <x:c r="V6" s="16"/>
      <x:c r="W6" s="16"/>
    </x:row>
    <x:row r="7" spans="1:23" customHeight="1">
      <x:c r="A7" s="5" t="str">
        <x:f t="shared" si="1"/>
        <x:v>create (a6:Person{gid:'P006', class:'Person', name:'유성원(柳誠源)', korname:'유성원', chiname:'柳誠源', birthYear:'', deathYear:''})</x:v>
      </x:c>
      <x:c r="B7" s="8">
        <x:v>6</x:v>
      </x:c>
      <x:c r="C7" s="15" t="s">
        <x:v>974</x:v>
      </x:c>
      <x:c r="D7" s="15" t="s">
        <x:v>719</x:v>
      </x:c>
      <x:c r="E7" s="21" t="str">
        <x:f t="shared" si="0"/>
        <x:v>유성원(柳誠源)</x:v>
      </x:c>
      <x:c r="F7" s="15" t="s">
        <x:v>2705</x:v>
      </x:c>
      <x:c r="G7" s="21" t="s">
        <x:v>2072</x:v>
      </x:c>
      <x:c r="H7" s="15"/>
      <x:c r="I7" s="15"/>
      <x:c r="J7" s="16"/>
      <x:c r="K7" s="16"/>
      <x:c r="L7" s="16"/>
      <x:c r="M7" s="16"/>
      <x:c r="N7" s="16"/>
      <x:c r="O7" s="16"/>
      <x:c r="P7" s="16"/>
      <x:c r="Q7" s="16"/>
      <x:c r="R7" s="16"/>
      <x:c r="S7" s="16"/>
      <x:c r="T7" s="16"/>
      <x:c r="U7" s="16"/>
      <x:c r="V7" s="16"/>
      <x:c r="W7" s="16"/>
    </x:row>
    <x:row r="8" spans="1:23" customHeight="1">
      <x:c r="A8" s="5" t="str">
        <x:f t="shared" si="1"/>
        <x:v>create (a7:Person{gid:'P007', class:'Person', name:'권륜(權綸)', korname:'권륜', chiname:'權綸', birthYear:'', deathYear:''})</x:v>
      </x:c>
      <x:c r="B8" s="14">
        <x:v>7</x:v>
      </x:c>
      <x:c r="C8" s="15" t="s">
        <x:v>1338</x:v>
      </x:c>
      <x:c r="D8" s="15" t="s">
        <x:v>719</x:v>
      </x:c>
      <x:c r="E8" s="21" t="str">
        <x:f t="shared" si="0"/>
        <x:v>권륜(權綸)</x:v>
      </x:c>
      <x:c r="F8" s="15" t="s">
        <x:v>2600</x:v>
      </x:c>
      <x:c r="G8" s="21" t="s">
        <x:v>2649</x:v>
      </x:c>
      <x:c r="H8" s="15"/>
      <x:c r="I8" s="15"/>
      <x:c r="J8" s="16"/>
      <x:c r="K8" s="16"/>
      <x:c r="L8" s="16"/>
      <x:c r="M8" s="16"/>
      <x:c r="N8" s="16"/>
      <x:c r="O8" s="16"/>
      <x:c r="P8" s="16"/>
      <x:c r="Q8" s="16"/>
      <x:c r="R8" s="16"/>
      <x:c r="S8" s="16"/>
      <x:c r="T8" s="16"/>
      <x:c r="U8" s="16"/>
      <x:c r="V8" s="16"/>
      <x:c r="W8" s="16"/>
    </x:row>
    <x:row r="9" spans="1:23" customHeight="1">
      <x:c r="A9" s="5" t="str">
        <x:f t="shared" si="1"/>
        <x:v>create (a8:Person{gid:'P008', class:'Person', name:'김명중(金命重)', korname:'김명중', chiname:'金命重', birthYear:'', deathYear:''})</x:v>
      </x:c>
      <x:c r="B9" s="8">
        <x:v>8</x:v>
      </x:c>
      <x:c r="C9" s="15" t="s">
        <x:v>1017</x:v>
      </x:c>
      <x:c r="D9" s="15" t="s">
        <x:v>719</x:v>
      </x:c>
      <x:c r="E9" s="21" t="str">
        <x:f t="shared" si="0"/>
        <x:v>김명중(金命重)</x:v>
      </x:c>
      <x:c r="F9" s="15" t="s">
        <x:v>1999</x:v>
      </x:c>
      <x:c r="G9" s="21" t="s">
        <x:v>2747</x:v>
      </x:c>
      <x:c r="H9" s="15"/>
      <x:c r="I9" s="15"/>
      <x:c r="J9" s="16"/>
      <x:c r="K9" s="16"/>
      <x:c r="L9" s="16"/>
      <x:c r="M9" s="16"/>
      <x:c r="N9" s="16"/>
      <x:c r="O9" s="16"/>
      <x:c r="P9" s="16"/>
      <x:c r="Q9" s="16"/>
      <x:c r="R9" s="16"/>
      <x:c r="S9" s="16"/>
      <x:c r="T9" s="16"/>
      <x:c r="U9" s="16"/>
      <x:c r="V9" s="16"/>
      <x:c r="W9" s="16"/>
    </x:row>
    <x:row r="10" spans="1:23" customHeight="1">
      <x:c r="A10" s="5" t="str">
        <x:f t="shared" si="1"/>
        <x:v>create (a9:Person{gid:'P009', class:'Person', name:'김맹(金孟)', korname:'김맹', chiname:'金孟', birthYear:'', deathYear:''})</x:v>
      </x:c>
      <x:c r="B10" s="14">
        <x:v>9</x:v>
      </x:c>
      <x:c r="C10" s="15" t="s">
        <x:v>1382</x:v>
      </x:c>
      <x:c r="D10" s="15" t="s">
        <x:v>719</x:v>
      </x:c>
      <x:c r="E10" s="21" t="str">
        <x:f t="shared" si="0"/>
        <x:v>김맹(金孟)</x:v>
      </x:c>
      <x:c r="F10" s="15" t="s">
        <x:v>2085</x:v>
      </x:c>
      <x:c r="G10" s="21" t="s">
        <x:v>2404</x:v>
      </x:c>
      <x:c r="H10" s="15"/>
      <x:c r="I10" s="15"/>
      <x:c r="J10" s="16"/>
      <x:c r="K10" s="16"/>
      <x:c r="L10" s="16"/>
      <x:c r="M10" s="16"/>
      <x:c r="N10" s="16"/>
      <x:c r="O10" s="16"/>
      <x:c r="P10" s="16"/>
      <x:c r="Q10" s="16"/>
      <x:c r="R10" s="16"/>
      <x:c r="S10" s="16"/>
      <x:c r="T10" s="16"/>
      <x:c r="U10" s="16"/>
      <x:c r="V10" s="16"/>
      <x:c r="W10" s="16"/>
    </x:row>
    <x:row r="11" spans="1:23" customHeight="1">
      <x:c r="A11" s="5" t="str">
        <x:f t="shared" si="1"/>
        <x:v>create (a10:Person{gid:'P010', class:'Person', name:'은상인(誾上人)', korname:'은상인', chiname:'誾上人', birthYear:'', deathYear:''})</x:v>
      </x:c>
      <x:c r="B11" s="8">
        <x:v>10</x:v>
      </x:c>
      <x:c r="C11" s="15" t="s">
        <x:v>1099</x:v>
      </x:c>
      <x:c r="D11" s="15" t="s">
        <x:v>719</x:v>
      </x:c>
      <x:c r="E11" s="21" t="str">
        <x:f t="shared" si="0"/>
        <x:v>은상인(誾上人)</x:v>
      </x:c>
      <x:c r="F11" s="15" t="s">
        <x:v>2776</x:v>
      </x:c>
      <x:c r="G11" s="21" t="s">
        <x:v>2751</x:v>
      </x:c>
      <x:c r="H11" s="15"/>
      <x:c r="I11" s="15"/>
      <x:c r="J11" s="16"/>
      <x:c r="K11" s="16"/>
      <x:c r="L11" s="16"/>
      <x:c r="M11" s="16"/>
      <x:c r="N11" s="16"/>
      <x:c r="O11" s="16"/>
      <x:c r="P11" s="16"/>
      <x:c r="Q11" s="16"/>
      <x:c r="R11" s="16"/>
      <x:c r="S11" s="16"/>
      <x:c r="T11" s="16"/>
      <x:c r="U11" s="16"/>
      <x:c r="V11" s="16"/>
      <x:c r="W11" s="16"/>
    </x:row>
    <x:row r="12" spans="1:23" customHeight="1">
      <x:c r="A12" s="5" t="str">
        <x:f t="shared" si="1"/>
        <x:v>create (a11:Person{gid:'P011', class:'Person', name:'안평대군(安平大君)', korname:'안평대군', chiname:'安平大君', birthYear:'', deathYear:''})</x:v>
      </x:c>
      <x:c r="B12" s="14">
        <x:v>11</x:v>
      </x:c>
      <x:c r="C12" s="15" t="s">
        <x:v>956</x:v>
      </x:c>
      <x:c r="D12" s="15" t="s">
        <x:v>719</x:v>
      </x:c>
      <x:c r="E12" s="21" t="str">
        <x:f t="shared" si="0"/>
        <x:v>안평대군(安平大君)</x:v>
      </x:c>
      <x:c r="F12" s="15" t="s">
        <x:v>1199</x:v>
      </x:c>
      <x:c r="G12" s="21" t="s">
        <x:v>1226</x:v>
      </x:c>
      <x:c r="H12" s="15"/>
      <x:c r="I12" s="15"/>
      <x:c r="J12" s="16"/>
      <x:c r="K12" s="16"/>
      <x:c r="L12" s="16"/>
      <x:c r="M12" s="16"/>
      <x:c r="N12" s="16"/>
      <x:c r="O12" s="16"/>
      <x:c r="P12" s="16"/>
      <x:c r="Q12" s="16"/>
      <x:c r="R12" s="16"/>
      <x:c r="S12" s="16"/>
      <x:c r="T12" s="16"/>
      <x:c r="U12" s="16"/>
      <x:c r="V12" s="16"/>
      <x:c r="W12" s="16"/>
    </x:row>
    <x:row r="13" spans="1:23" customHeight="1">
      <x:c r="A13" s="5" t="str">
        <x:f t="shared" si="1"/>
        <x:v>create (a12:Person{gid:'P012', class:'Person', name:'박팽년(朴彭年)', korname:'박팽년', chiname:'朴彭年', birthYear:'', deathYear:''})</x:v>
      </x:c>
      <x:c r="B13" s="8">
        <x:v>12</x:v>
      </x:c>
      <x:c r="C13" s="15" t="s">
        <x:v>1552</x:v>
      </x:c>
      <x:c r="D13" s="15" t="s">
        <x:v>719</x:v>
      </x:c>
      <x:c r="E13" s="21" t="str">
        <x:f t="shared" si="0"/>
        <x:v>박팽년(朴彭年)</x:v>
      </x:c>
      <x:c r="F13" s="15" t="s">
        <x:v>2101</x:v>
      </x:c>
      <x:c r="G13" s="21" t="s">
        <x:v>2344</x:v>
      </x:c>
      <x:c r="H13" s="15"/>
      <x:c r="I13" s="15"/>
      <x:c r="J13" s="16"/>
      <x:c r="K13" s="16"/>
      <x:c r="L13" s="16"/>
      <x:c r="M13" s="16"/>
      <x:c r="N13" s="16"/>
      <x:c r="O13" s="16"/>
      <x:c r="P13" s="16"/>
      <x:c r="Q13" s="16"/>
      <x:c r="R13" s="16"/>
      <x:c r="S13" s="16"/>
      <x:c r="T13" s="16"/>
      <x:c r="U13" s="16"/>
      <x:c r="V13" s="16"/>
      <x:c r="W13" s="16"/>
    </x:row>
    <x:row r="14" spans="1:23" customHeight="1">
      <x:c r="A14" s="5" t="str">
        <x:f t="shared" si="1"/>
        <x:v>create (a13:Person{gid:'P013', class:'Person', name:'김수온(金守溫)', korname:'김수온', chiname:'金守溫', birthYear:'', deathYear:''})</x:v>
      </x:c>
      <x:c r="B14" s="14">
        <x:v>13</x:v>
      </x:c>
      <x:c r="C14" s="15" t="s">
        <x:v>1230</x:v>
      </x:c>
      <x:c r="D14" s="15" t="s">
        <x:v>719</x:v>
      </x:c>
      <x:c r="E14" s="21" t="str">
        <x:f t="shared" si="0"/>
        <x:v>김수온(金守溫)</x:v>
      </x:c>
      <x:c r="F14" s="15" t="s">
        <x:v>2073</x:v>
      </x:c>
      <x:c r="G14" s="21" t="s">
        <x:v>2643</x:v>
      </x:c>
      <x:c r="H14" s="15"/>
      <x:c r="I14" s="15"/>
      <x:c r="J14" s="16"/>
      <x:c r="K14" s="16"/>
      <x:c r="L14" s="16"/>
      <x:c r="M14" s="16"/>
      <x:c r="N14" s="16"/>
      <x:c r="O14" s="16"/>
      <x:c r="P14" s="16"/>
      <x:c r="Q14" s="16"/>
      <x:c r="R14" s="16"/>
      <x:c r="S14" s="16"/>
      <x:c r="T14" s="16"/>
      <x:c r="U14" s="16"/>
      <x:c r="V14" s="16"/>
      <x:c r="W14" s="16"/>
    </x:row>
    <x:row r="15" spans="1:23" customHeight="1">
      <x:c r="A15" s="5" t="str">
        <x:f>"create (a"&amp;B15&amp;":"&amp;D15&amp;"{gid:'"&amp;C15&amp;"', class:'"&amp;D15&amp;"', name:'"&amp;E15&amp;"', korname:'"&amp;F15&amp;"', chiname:'"&amp;G15&amp;"', birthYear:'"&amp;H15&amp;"', deathYear:'"&amp;I15&amp;"'})"</x:f>
        <x:v>create (a14:Person{gid:'P014', class:'Person', name:'이개(李塏)', korname:'이개', chiname:'李塏', birthYear:'', deathYear:''})</x:v>
      </x:c>
      <x:c r="B15" s="8">
        <x:v>14</x:v>
      </x:c>
      <x:c r="C15" s="15" t="s">
        <x:v>1562</x:v>
      </x:c>
      <x:c r="D15" s="15" t="s">
        <x:v>719</x:v>
      </x:c>
      <x:c r="E15" s="21" t="str">
        <x:f t="shared" si="0"/>
        <x:v>이개(李塏)</x:v>
      </x:c>
      <x:c r="F15" s="15" t="s">
        <x:v>2254</x:v>
      </x:c>
      <x:c r="G15" s="21" t="s">
        <x:v>2412</x:v>
      </x:c>
      <x:c r="H15" s="15"/>
      <x:c r="I15" s="15"/>
      <x:c r="J15" s="16"/>
      <x:c r="K15" s="16"/>
      <x:c r="L15" s="16"/>
      <x:c r="M15" s="16"/>
      <x:c r="N15" s="16"/>
      <x:c r="O15" s="16"/>
      <x:c r="P15" s="16"/>
      <x:c r="Q15" s="16"/>
      <x:c r="R15" s="16"/>
      <x:c r="S15" s="16"/>
      <x:c r="T15" s="16"/>
      <x:c r="U15" s="16"/>
      <x:c r="V15" s="16"/>
      <x:c r="W15" s="16"/>
    </x:row>
    <x:row r="16" spans="1:23" customHeight="1">
      <x:c r="A16" s="5" t="str">
        <x:f t="shared" si="1"/>
        <x:v>create (a15:Person{gid:'P015', class:'Person', name:'강희안(姜希顔)', korname:'강희안', chiname:'姜希顔', birthYear:'', deathYear:''})</x:v>
      </x:c>
      <x:c r="B16" s="14">
        <x:v>15</x:v>
      </x:c>
      <x:c r="C16" s="15" t="s">
        <x:v>824</x:v>
      </x:c>
      <x:c r="D16" s="15" t="s">
        <x:v>719</x:v>
      </x:c>
      <x:c r="E16" s="21" t="str">
        <x:f t="shared" si="0"/>
        <x:v>강희안(姜希顔)</x:v>
      </x:c>
      <x:c r="F16" s="15" t="s">
        <x:v>2278</x:v>
      </x:c>
      <x:c r="G16" s="21" t="s">
        <x:v>2698</x:v>
      </x:c>
      <x:c r="H16" s="15"/>
      <x:c r="I16" s="15"/>
      <x:c r="J16" s="16"/>
      <x:c r="K16" s="16" t="s">
        <x:v>3718</x:v>
      </x:c>
      <x:c r="L16" s="16"/>
      <x:c r="M16" s="16"/>
      <x:c r="N16" s="16"/>
      <x:c r="O16" s="16"/>
      <x:c r="P16" s="16"/>
      <x:c r="Q16" s="16"/>
      <x:c r="R16" s="16"/>
      <x:c r="S16" s="16"/>
      <x:c r="T16" s="16"/>
      <x:c r="U16" s="16"/>
      <x:c r="V16" s="16"/>
      <x:c r="W16" s="16"/>
    </x:row>
    <x:row r="17" spans="1:23" customHeight="1">
      <x:c r="A17" s="5" t="str">
        <x:f t="shared" si="1"/>
        <x:v>create (a16:Person{gid:'P016', class:'Person', name:'이극감(李克堪)', korname:'이극감', chiname:'李克堪', birthYear:'', deathYear:''})</x:v>
      </x:c>
      <x:c r="B17" s="14">
        <x:v>16</x:v>
      </x:c>
      <x:c r="C17" s="15" t="s">
        <x:v>1087</x:v>
      </x:c>
      <x:c r="D17" s="15" t="s">
        <x:v>719</x:v>
      </x:c>
      <x:c r="E17" s="21" t="str">
        <x:f t="shared" si="0"/>
        <x:v>이극감(李克堪)</x:v>
      </x:c>
      <x:c r="F17" s="15" t="s">
        <x:v>2026</x:v>
      </x:c>
      <x:c r="G17" s="21" t="s">
        <x:v>2803</x:v>
      </x:c>
      <x:c r="H17" s="15"/>
      <x:c r="I17" s="15"/>
      <x:c r="J17" s="16"/>
      <x:c r="K17" s="16"/>
      <x:c r="L17" s="16"/>
      <x:c r="M17" s="16"/>
      <x:c r="N17" s="16"/>
      <x:c r="O17" s="16"/>
      <x:c r="P17" s="16"/>
      <x:c r="Q17" s="16"/>
      <x:c r="R17" s="16"/>
      <x:c r="S17" s="16"/>
      <x:c r="T17" s="16"/>
      <x:c r="U17" s="16"/>
      <x:c r="V17" s="16"/>
      <x:c r="W17" s="16"/>
    </x:row>
    <x:row r="18" spans="1:23" customHeight="1">
      <x:c r="A18" s="5" t="str">
        <x:f t="shared" si="1"/>
        <x:v>create (a17:Person{gid:'P017', class:'Person', name:'세종(世宗)', korname:'세종', chiname:'世宗', birthYear:'', deathYear:''})</x:v>
      </x:c>
      <x:c r="B18" s="8">
        <x:v>17</x:v>
      </x:c>
      <x:c r="C18" s="15" t="s">
        <x:v>1534</x:v>
      </x:c>
      <x:c r="D18" s="15" t="s">
        <x:v>719</x:v>
      </x:c>
      <x:c r="E18" s="21" t="str">
        <x:f t="shared" si="0"/>
        <x:v>세종(世宗)</x:v>
      </x:c>
      <x:c r="F18" s="15" t="s">
        <x:v>2602</x:v>
      </x:c>
      <x:c r="G18" s="21" t="s">
        <x:v>2718</x:v>
      </x:c>
      <x:c r="H18" s="15"/>
      <x:c r="I18" s="15"/>
      <x:c r="J18" s="16"/>
      <x:c r="K18" s="16"/>
      <x:c r="L18" s="16"/>
      <x:c r="M18" s="16"/>
      <x:c r="N18" s="16"/>
      <x:c r="O18" s="16"/>
      <x:c r="P18" s="16"/>
      <x:c r="Q18" s="16"/>
      <x:c r="R18" s="16"/>
      <x:c r="S18" s="16"/>
      <x:c r="T18" s="16"/>
      <x:c r="U18" s="16"/>
      <x:c r="V18" s="16"/>
      <x:c r="W18" s="16"/>
    </x:row>
    <x:row r="19" spans="1:23" customHeight="1">
      <x:c r="A19" s="5" t="str">
        <x:f t="shared" si="1"/>
        <x:v>create (a18:Person{gid:'P018', class:'Person', name:'문종(文宗)', korname:'문종', chiname:'文宗', birthYear:'', deathYear:''})</x:v>
      </x:c>
      <x:c r="B19" s="14">
        <x:v>18</x:v>
      </x:c>
      <x:c r="C19" s="15" t="s">
        <x:v>21</x:v>
      </x:c>
      <x:c r="D19" s="15" t="s">
        <x:v>719</x:v>
      </x:c>
      <x:c r="E19" s="21" t="str">
        <x:f t="shared" si="0"/>
        <x:v>문종(文宗)</x:v>
      </x:c>
      <x:c r="F19" s="15" t="s">
        <x:v>2369</x:v>
      </x:c>
      <x:c r="G19" s="21" t="s">
        <x:v>2760</x:v>
      </x:c>
      <x:c r="H19" s="15"/>
      <x:c r="I19" s="15"/>
      <x:c r="J19" s="16"/>
      <x:c r="K19" s="16"/>
      <x:c r="L19" s="16"/>
      <x:c r="M19" s="16"/>
      <x:c r="N19" s="16"/>
      <x:c r="O19" s="16"/>
      <x:c r="P19" s="16"/>
      <x:c r="Q19" s="16"/>
      <x:c r="R19" s="16"/>
      <x:c r="S19" s="16"/>
      <x:c r="T19" s="16"/>
      <x:c r="U19" s="16"/>
      <x:c r="V19" s="16"/>
      <x:c r="W19" s="16"/>
    </x:row>
    <x:row r="20" spans="1:23" customHeight="1">
      <x:c r="A20" s="5" t="str">
        <x:f t="shared" si="1"/>
        <x:v>create (a19:Person{gid:'P019', class:'Person', name:'왕안석(王安石)', korname:'왕안석', chiname:'王安石', birthYear:'', deathYear:''})</x:v>
      </x:c>
      <x:c r="B20" s="8">
        <x:v>19</x:v>
      </x:c>
      <x:c r="C20" s="15" t="s">
        <x:v>952</x:v>
      </x:c>
      <x:c r="D20" s="15" t="s">
        <x:v>719</x:v>
      </x:c>
      <x:c r="E20" s="21" t="str">
        <x:f t="shared" si="0"/>
        <x:v>왕안석(王安石)</x:v>
      </x:c>
      <x:c r="F20" s="15" t="s">
        <x:v>2460</x:v>
      </x:c>
      <x:c r="G20" s="21" t="s">
        <x:v>2411</x:v>
      </x:c>
      <x:c r="H20" s="15"/>
      <x:c r="I20" s="15"/>
      <x:c r="J20" s="16"/>
      <x:c r="K20" s="16"/>
      <x:c r="L20" s="16"/>
      <x:c r="M20" s="16"/>
      <x:c r="N20" s="16"/>
      <x:c r="O20" s="16"/>
      <x:c r="P20" s="16"/>
      <x:c r="Q20" s="16"/>
      <x:c r="R20" s="16"/>
      <x:c r="S20" s="16"/>
      <x:c r="T20" s="16"/>
      <x:c r="U20" s="16"/>
      <x:c r="V20" s="16"/>
      <x:c r="W20" s="16"/>
    </x:row>
    <x:row r="21" spans="1:23" customHeight="1">
      <x:c r="A21" s="5" t="str">
        <x:f t="shared" si="1"/>
        <x:v>create (a20:Person{gid:'P020', class:'Person', name:'이승경(李升卿)', korname:'이승경', chiname:'李升卿', birthYear:'', deathYear:''})</x:v>
      </x:c>
      <x:c r="B21" s="14">
        <x:v>20</x:v>
      </x:c>
      <x:c r="C21" s="15" t="s">
        <x:v>1498</x:v>
      </x:c>
      <x:c r="D21" s="15" t="s">
        <x:v>719</x:v>
      </x:c>
      <x:c r="E21" s="21" t="str">
        <x:f t="shared" si="0"/>
        <x:v>이승경(李升卿)</x:v>
      </x:c>
      <x:c r="F21" s="15" t="s">
        <x:v>2829</x:v>
      </x:c>
      <x:c r="G21" s="21" t="s">
        <x:v>2247</x:v>
      </x:c>
      <x:c r="H21" s="15"/>
      <x:c r="I21" s="15"/>
      <x:c r="J21" s="16"/>
      <x:c r="K21" s="16"/>
      <x:c r="L21" s="16"/>
      <x:c r="M21" s="16"/>
      <x:c r="N21" s="16"/>
      <x:c r="O21" s="16"/>
      <x:c r="P21" s="16"/>
      <x:c r="Q21" s="16"/>
      <x:c r="R21" s="16"/>
      <x:c r="S21" s="16"/>
      <x:c r="T21" s="16"/>
      <x:c r="U21" s="16"/>
      <x:c r="V21" s="16"/>
      <x:c r="W21" s="16"/>
    </x:row>
    <x:row r="22" spans="1:23" customHeight="1">
      <x:c r="A22" s="5" t="str">
        <x:f t="shared" si="1"/>
        <x:v>create (a21:Person{gid:'P021', class:'Person', name:'안견(安堅)', korname:'안견', chiname:'安堅', birthYear:'', deathYear:''})</x:v>
      </x:c>
      <x:c r="B22" s="8">
        <x:v>21</x:v>
      </x:c>
      <x:c r="C22" s="15" t="s">
        <x:v>711</x:v>
      </x:c>
      <x:c r="D22" s="15" t="s">
        <x:v>719</x:v>
      </x:c>
      <x:c r="E22" s="21" t="str">
        <x:f t="shared" si="0"/>
        <x:v>안견(安堅)</x:v>
      </x:c>
      <x:c r="F22" s="15" t="s">
        <x:v>2683</x:v>
      </x:c>
      <x:c r="G22" s="21" t="s">
        <x:v>2772</x:v>
      </x:c>
      <x:c r="H22" s="15"/>
      <x:c r="I22" s="15"/>
      <x:c r="J22" s="16"/>
      <x:c r="K22" s="16"/>
      <x:c r="L22" s="16"/>
      <x:c r="M22" s="16"/>
      <x:c r="N22" s="16"/>
      <x:c r="O22" s="16"/>
      <x:c r="P22" s="16"/>
      <x:c r="Q22" s="16"/>
      <x:c r="R22" s="16"/>
      <x:c r="S22" s="16"/>
      <x:c r="T22" s="16"/>
      <x:c r="U22" s="16"/>
      <x:c r="V22" s="16"/>
      <x:c r="W22" s="16"/>
    </x:row>
    <x:row r="23" spans="1:23" customHeight="1">
      <x:c r="A23" s="5" t="str">
        <x:f t="shared" si="1"/>
        <x:v>create (a22:Person{gid:'P022', class:'Person', name:'홍일동(洪逸童)', korname:'홍일동', chiname:'洪逸童', birthYear:'', deathYear:''})</x:v>
      </x:c>
      <x:c r="B23" s="14">
        <x:v>22</x:v>
      </x:c>
      <x:c r="C23" s="15" t="s">
        <x:v>1008</x:v>
      </x:c>
      <x:c r="D23" s="15" t="s">
        <x:v>719</x:v>
      </x:c>
      <x:c r="E23" s="21" t="str">
        <x:f t="shared" si="0"/>
        <x:v>홍일동(洪逸童)</x:v>
      </x:c>
      <x:c r="F23" s="15" t="s">
        <x:v>2061</x:v>
      </x:c>
      <x:c r="G23" s="15" t="s">
        <x:v>2796</x:v>
      </x:c>
      <x:c r="H23" s="15"/>
      <x:c r="I23" s="15"/>
      <x:c r="J23" s="16"/>
      <x:c r="K23" s="16"/>
      <x:c r="L23" s="16"/>
      <x:c r="M23" s="16"/>
      <x:c r="N23" s="16"/>
      <x:c r="O23" s="16"/>
      <x:c r="P23" s="16"/>
      <x:c r="Q23" s="16"/>
      <x:c r="R23" s="16"/>
      <x:c r="S23" s="16"/>
      <x:c r="T23" s="16"/>
      <x:c r="U23" s="16"/>
      <x:c r="V23" s="16"/>
      <x:c r="W23" s="16"/>
    </x:row>
    <x:row r="24" spans="1:23" customHeight="1">
      <x:c r="A24" s="5" t="str">
        <x:f t="shared" si="1"/>
        <x:v>create (a23:Person{gid:'P023', class:'Person', name:'오효영(吳孝永)', korname:'오효영', chiname:'吳孝永', birthYear:'', deathYear:''})</x:v>
      </x:c>
      <x:c r="B24" s="8">
        <x:v>23</x:v>
      </x:c>
      <x:c r="C24" s="15" t="s">
        <x:v>1062</x:v>
      </x:c>
      <x:c r="D24" s="15" t="s">
        <x:v>719</x:v>
      </x:c>
      <x:c r="E24" s="21" t="str">
        <x:f t="shared" si="0"/>
        <x:v>오효영(吳孝永)</x:v>
      </x:c>
      <x:c r="F24" s="15" t="s">
        <x:v>2307</x:v>
      </x:c>
      <x:c r="G24" s="21" t="s">
        <x:v>2248</x:v>
      </x:c>
      <x:c r="H24" s="15"/>
      <x:c r="I24" s="15"/>
      <x:c r="J24" s="16"/>
      <x:c r="K24" s="16"/>
      <x:c r="L24" s="16"/>
      <x:c r="M24" s="16"/>
      <x:c r="N24" s="16"/>
      <x:c r="O24" s="16"/>
      <x:c r="P24" s="16"/>
      <x:c r="Q24" s="16"/>
      <x:c r="R24" s="16"/>
      <x:c r="S24" s="16"/>
      <x:c r="T24" s="16"/>
      <x:c r="U24" s="16"/>
      <x:c r="V24" s="16"/>
      <x:c r="W24" s="16"/>
    </x:row>
    <x:row r="25" spans="1:23" customHeight="1">
      <x:c r="A25" s="5" t="str">
        <x:f t="shared" si="1"/>
        <x:v>create (a24:Person{gid:'P024', class:'Person', name:'정사(鄭賜)', korname:'정사', chiname:'鄭賜', birthYear:'', deathYear:''})</x:v>
      </x:c>
      <x:c r="B25" s="14">
        <x:v>24</x:v>
      </x:c>
      <x:c r="C25" s="15" t="s">
        <x:v>33</x:v>
      </x:c>
      <x:c r="D25" s="15" t="s">
        <x:v>719</x:v>
      </x:c>
      <x:c r="E25" s="21" t="str">
        <x:f t="shared" si="0"/>
        <x:v>정사(鄭賜)</x:v>
      </x:c>
      <x:c r="F25" s="15" t="s">
        <x:v>2272</x:v>
      </x:c>
      <x:c r="G25" s="15" t="s">
        <x:v>2781</x:v>
      </x:c>
      <x:c r="H25" s="15"/>
      <x:c r="I25" s="15"/>
      <x:c r="J25" s="16"/>
      <x:c r="K25" s="16"/>
      <x:c r="L25" s="16"/>
      <x:c r="M25" s="16"/>
      <x:c r="N25" s="16"/>
      <x:c r="O25" s="16"/>
      <x:c r="P25" s="16"/>
      <x:c r="Q25" s="16"/>
      <x:c r="R25" s="16"/>
      <x:c r="S25" s="16"/>
      <x:c r="T25" s="16"/>
      <x:c r="U25" s="16"/>
      <x:c r="V25" s="16"/>
      <x:c r="W25" s="16"/>
    </x:row>
    <x:row r="26" spans="1:23" customHeight="1">
      <x:c r="A26" s="5" t="str">
        <x:f t="shared" si="1"/>
        <x:v>create (a25:Person{gid:'P025', class:'Person', name:'서거광(徐居廣)', korname:'서거광', chiname:'徐居廣', birthYear:'', deathYear:''})</x:v>
      </x:c>
      <x:c r="B26" s="8">
        <x:v>25</x:v>
      </x:c>
      <x:c r="C26" s="15" t="s">
        <x:v>13</x:v>
      </x:c>
      <x:c r="D26" s="15" t="s">
        <x:v>719</x:v>
      </x:c>
      <x:c r="E26" s="21" t="str">
        <x:f>F26&amp;"("&amp;G26&amp;")"</x:f>
        <x:v>서거광(徐居廣)</x:v>
      </x:c>
      <x:c r="F26" s="15" t="s">
        <x:v>2262</x:v>
      </x:c>
      <x:c r="G26" s="21" t="s">
        <x:v>2636</x:v>
      </x:c>
      <x:c r="H26" s="15"/>
      <x:c r="I26" s="15"/>
      <x:c r="J26" s="16"/>
      <x:c r="K26" s="16"/>
      <x:c r="L26" s="16"/>
      <x:c r="M26" s="16"/>
      <x:c r="N26" s="16"/>
      <x:c r="O26" s="16"/>
      <x:c r="P26" s="16"/>
      <x:c r="Q26" s="16"/>
      <x:c r="R26" s="16"/>
      <x:c r="S26" s="16"/>
      <x:c r="T26" s="16"/>
      <x:c r="U26" s="16"/>
      <x:c r="V26" s="16"/>
      <x:c r="W26" s="16"/>
    </x:row>
    <x:row r="27" spans="1:23" customHeight="1">
      <x:c r="A27" s="5" t="str">
        <x:f t="shared" si="1"/>
        <x:v>create (a26:Person{gid:'P026', class:'Person', name:'이물민(李勿敏)', korname:'이물민', chiname:'李勿敏', birthYear:'', deathYear:''})</x:v>
      </x:c>
      <x:c r="B27" s="14">
        <x:v>26</x:v>
      </x:c>
      <x:c r="C27" s="15" t="s">
        <x:v>1385</x:v>
      </x:c>
      <x:c r="D27" s="15" t="s">
        <x:v>719</x:v>
      </x:c>
      <x:c r="E27" s="21" t="str">
        <x:f t="shared" si="0"/>
        <x:v>이물민(李勿敏)</x:v>
      </x:c>
      <x:c r="F27" s="15" t="s">
        <x:v>2006</x:v>
      </x:c>
      <x:c r="G27" s="21" t="s">
        <x:v>2096</x:v>
      </x:c>
      <x:c r="H27" s="15"/>
      <x:c r="I27" s="15"/>
      <x:c r="J27" s="16"/>
      <x:c r="K27" s="16"/>
      <x:c r="L27" s="16"/>
      <x:c r="M27" s="16"/>
      <x:c r="N27" s="16"/>
      <x:c r="O27" s="16"/>
      <x:c r="P27" s="16"/>
      <x:c r="Q27" s="16"/>
      <x:c r="R27" s="16"/>
      <x:c r="S27" s="16"/>
      <x:c r="T27" s="16"/>
      <x:c r="U27" s="16"/>
      <x:c r="V27" s="16"/>
      <x:c r="W27" s="16"/>
    </x:row>
    <x:row r="28" spans="1:23" customHeight="1">
      <x:c r="A28" s="5" t="str">
        <x:f t="shared" si="1"/>
        <x:v>create (a27:Person{gid:'P027', class:'Person', name:'최원우(崔元祐)', korname:'최원우', chiname:'崔元祐', birthYear:'', deathYear:''})</x:v>
      </x:c>
      <x:c r="B28" s="8">
        <x:v>27</x:v>
      </x:c>
      <x:c r="C28" s="15" t="s">
        <x:v>1015</x:v>
      </x:c>
      <x:c r="D28" s="15" t="s">
        <x:v>719</x:v>
      </x:c>
      <x:c r="E28" s="21" t="str">
        <x:f t="shared" si="0"/>
        <x:v>최원우(崔元祐)</x:v>
      </x:c>
      <x:c r="F28" s="15" t="s">
        <x:v>2365</x:v>
      </x:c>
      <x:c r="G28" s="21" t="s">
        <x:v>2242</x:v>
      </x:c>
      <x:c r="H28" s="15"/>
      <x:c r="I28" s="15"/>
      <x:c r="J28" s="16"/>
      <x:c r="K28" s="16"/>
      <x:c r="L28" s="16"/>
      <x:c r="M28" s="16"/>
      <x:c r="N28" s="16"/>
      <x:c r="O28" s="16"/>
      <x:c r="P28" s="16"/>
      <x:c r="Q28" s="16"/>
      <x:c r="R28" s="16"/>
      <x:c r="S28" s="16"/>
      <x:c r="T28" s="16"/>
      <x:c r="U28" s="16"/>
      <x:c r="V28" s="16"/>
      <x:c r="W28" s="16"/>
    </x:row>
    <x:row r="29" spans="1:23" customHeight="1">
      <x:c r="A29" s="5" t="str">
        <x:f t="shared" si="1"/>
        <x:v>create (a28:Person{gid:'P028', class:'Person', name:'성간(成侃)', korname:'성간', chiname:'成侃', birthYear:'', deathYear:''})</x:v>
      </x:c>
      <x:c r="B29" s="14">
        <x:v>28</x:v>
      </x:c>
      <x:c r="C29" s="15" t="s">
        <x:v>1756</x:v>
      </x:c>
      <x:c r="D29" s="15" t="s">
        <x:v>719</x:v>
      </x:c>
      <x:c r="E29" s="21" t="str">
        <x:f t="shared" si="0"/>
        <x:v>성간(成侃)</x:v>
      </x:c>
      <x:c r="F29" s="15" t="s">
        <x:v>2031</x:v>
      </x:c>
      <x:c r="G29" s="21" t="s">
        <x:v>2281</x:v>
      </x:c>
      <x:c r="H29" s="15"/>
      <x:c r="I29" s="15"/>
      <x:c r="J29" s="16"/>
      <x:c r="K29" s="16"/>
      <x:c r="L29" s="16"/>
      <x:c r="M29" s="16"/>
      <x:c r="N29" s="16"/>
      <x:c r="O29" s="16"/>
      <x:c r="P29" s="16"/>
      <x:c r="Q29" s="16"/>
      <x:c r="R29" s="16"/>
      <x:c r="S29" s="16"/>
      <x:c r="T29" s="16"/>
      <x:c r="U29" s="16"/>
      <x:c r="V29" s="16"/>
      <x:c r="W29" s="16"/>
    </x:row>
    <x:row r="30" spans="1:23" customHeight="1">
      <x:c r="A30" s="5" t="str">
        <x:f t="shared" si="1"/>
        <x:v>create (a29:Person{gid:'P029', class:'Person', name:'이주부(李主簿)', korname:'이주부', chiname:'李主簿', birthYear:'', deathYear:''})</x:v>
      </x:c>
      <x:c r="B30" s="8">
        <x:v>29</x:v>
      </x:c>
      <x:c r="C30" s="15" t="s">
        <x:v>3815</x:v>
      </x:c>
      <x:c r="D30" s="15" t="s">
        <x:v>719</x:v>
      </x:c>
      <x:c r="E30" s="21" t="str">
        <x:f t="shared" si="0"/>
        <x:v>이주부(李主簿)</x:v>
      </x:c>
      <x:c r="F30" s="15" t="s">
        <x:v>2100</x:v>
      </x:c>
      <x:c r="G30" s="15" t="s">
        <x:v>2711</x:v>
      </x:c>
      <x:c r="H30" s="15"/>
      <x:c r="I30" s="15"/>
      <x:c r="J30" s="16"/>
      <x:c r="K30" s="16"/>
      <x:c r="L30" s="16"/>
      <x:c r="M30" s="16"/>
      <x:c r="N30" s="16"/>
      <x:c r="O30" s="16"/>
      <x:c r="P30" s="16"/>
      <x:c r="Q30" s="16"/>
      <x:c r="R30" s="16"/>
      <x:c r="S30" s="16"/>
      <x:c r="T30" s="16"/>
      <x:c r="U30" s="16"/>
      <x:c r="V30" s="16"/>
      <x:c r="W30" s="16"/>
    </x:row>
    <x:row r="31" spans="1:23" customHeight="1">
      <x:c r="A31" s="5" t="str">
        <x:f t="shared" si="1"/>
        <x:v>create (a30:Person{gid:'P030', class:'Person', name:'한흠()', korname:'한흠', chiname:'', birthYear:'', deathYear:''})</x:v>
      </x:c>
      <x:c r="B31" s="14">
        <x:v>30</x:v>
      </x:c>
      <x:c r="C31" s="15" t="s">
        <x:v>1713</x:v>
      </x:c>
      <x:c r="D31" s="15" t="s">
        <x:v>719</x:v>
      </x:c>
      <x:c r="E31" s="21" t="str">
        <x:f t="shared" si="0"/>
        <x:v>한흠()</x:v>
      </x:c>
      <x:c r="F31" s="15" t="s">
        <x:v>2046</x:v>
      </x:c>
      <x:c r="G31" s="15"/>
      <x:c r="H31" s="15"/>
      <x:c r="I31" s="15"/>
      <x:c r="J31" s="16"/>
      <x:c r="K31" s="16"/>
      <x:c r="L31" s="16"/>
      <x:c r="M31" s="16"/>
      <x:c r="N31" s="16"/>
      <x:c r="O31" s="16"/>
      <x:c r="P31" s="16"/>
      <x:c r="Q31" s="16"/>
      <x:c r="R31" s="16"/>
      <x:c r="S31" s="16"/>
      <x:c r="T31" s="16"/>
      <x:c r="U31" s="16"/>
      <x:c r="V31" s="16"/>
      <x:c r="W31" s="16"/>
    </x:row>
    <x:row r="32" spans="1:23" customHeight="1">
      <x:c r="A32" s="5" t="str">
        <x:f t="shared" si="1"/>
        <x:v>create (a31:Person{gid:'P031', class:'Person', name:'성삼문(成三問)', korname:'성삼문', chiname:'成三問', birthYear:'', deathYear:''})</x:v>
      </x:c>
      <x:c r="B32" s="8">
        <x:v>31</x:v>
      </x:c>
      <x:c r="C32" s="15" t="s">
        <x:v>1428</x:v>
      </x:c>
      <x:c r="D32" s="15" t="s">
        <x:v>719</x:v>
      </x:c>
      <x:c r="E32" s="21" t="str">
        <x:f t="shared" si="0"/>
        <x:v>성삼문(成三問)</x:v>
      </x:c>
      <x:c r="F32" s="15" t="s">
        <x:v>2366</x:v>
      </x:c>
      <x:c r="G32" s="15" t="s">
        <x:v>2081</x:v>
      </x:c>
      <x:c r="H32" s="15"/>
      <x:c r="I32" s="15"/>
      <x:c r="J32" s="16"/>
      <x:c r="K32" s="16"/>
      <x:c r="L32" s="16"/>
      <x:c r="M32" s="16"/>
      <x:c r="N32" s="16"/>
      <x:c r="O32" s="16"/>
      <x:c r="P32" s="16"/>
      <x:c r="Q32" s="16"/>
      <x:c r="R32" s="16"/>
      <x:c r="S32" s="16"/>
      <x:c r="T32" s="16"/>
      <x:c r="U32" s="16"/>
      <x:c r="V32" s="16"/>
      <x:c r="W32" s="16"/>
    </x:row>
    <x:row r="33" spans="1:23" customHeight="1">
      <x:c r="A33" s="5" t="str">
        <x:f t="shared" si="1"/>
        <x:v>create (a32:Person{gid:'P032', class:'Person', name:'이승소(李承召)', korname:'이승소', chiname:'李承召', birthYear:'', deathYear:''})</x:v>
      </x:c>
      <x:c r="B33" s="14">
        <x:v>32</x:v>
      </x:c>
      <x:c r="C33" s="15" t="s">
        <x:v>1710</x:v>
      </x:c>
      <x:c r="D33" s="15" t="s">
        <x:v>719</x:v>
      </x:c>
      <x:c r="E33" s="21" t="str">
        <x:f t="shared" si="0"/>
        <x:v>이승소(李承召)</x:v>
      </x:c>
      <x:c r="F33" s="15" t="s">
        <x:v>2022</x:v>
      </x:c>
      <x:c r="G33" s="15" t="s">
        <x:v>2153</x:v>
      </x:c>
      <x:c r="H33" s="15"/>
      <x:c r="I33" s="15"/>
      <x:c r="J33" s="21"/>
      <x:c r="K33" s="15"/>
      <x:c r="L33" s="15"/>
      <x:c r="M33" s="16"/>
      <x:c r="N33" s="16"/>
      <x:c r="O33" s="16"/>
      <x:c r="P33" s="16"/>
      <x:c r="Q33" s="16"/>
      <x:c r="R33" s="16"/>
      <x:c r="S33" s="16"/>
      <x:c r="T33" s="16"/>
      <x:c r="U33" s="16"/>
      <x:c r="V33" s="16"/>
      <x:c r="W33" s="16"/>
    </x:row>
    <x:row r="34" spans="1:23" customHeight="1">
      <x:c r="A34" s="5" t="str">
        <x:f t="shared" si="1"/>
        <x:v>create (a33:Person{gid:'P033', class:'Person', name:'최덕지(崔德之)', korname:'최덕지', chiname:'崔德之', birthYear:'', deathYear:''})</x:v>
      </x:c>
      <x:c r="B34" s="8">
        <x:v>33</x:v>
      </x:c>
      <x:c r="C34" s="15" t="s">
        <x:v>3223</x:v>
      </x:c>
      <x:c r="D34" s="15" t="s">
        <x:v>719</x:v>
      </x:c>
      <x:c r="E34" s="21" t="str">
        <x:f t="shared" si="0"/>
        <x:v>최덕지(崔德之)</x:v>
      </x:c>
      <x:c r="F34" s="15" t="s">
        <x:v>2739</x:v>
      </x:c>
      <x:c r="G34" s="15" t="s">
        <x:v>2190</x:v>
      </x:c>
      <x:c r="H34" s="15"/>
      <x:c r="I34" s="15"/>
      <x:c r="J34" s="16"/>
      <x:c r="K34" s="16"/>
      <x:c r="L34" s="16"/>
      <x:c r="M34" s="16"/>
      <x:c r="N34" s="16"/>
      <x:c r="O34" s="16"/>
      <x:c r="P34" s="16"/>
      <x:c r="Q34" s="16"/>
      <x:c r="R34" s="16"/>
      <x:c r="S34" s="16"/>
      <x:c r="T34" s="16"/>
      <x:c r="U34" s="16"/>
      <x:c r="V34" s="16"/>
      <x:c r="W34" s="16"/>
    </x:row>
    <x:row r="35" spans="1:23" customHeight="1">
      <x:c r="A35" s="5" t="str">
        <x:f t="shared" si="1"/>
        <x:v>create (a34:Person{gid:'P034', class:'Person', name:'이곡(李穀)', korname:'이곡', chiname:'李穀', birthYear:'', deathYear:''})</x:v>
      </x:c>
      <x:c r="B35" s="14">
        <x:v>34</x:v>
      </x:c>
      <x:c r="C35" s="15" t="s">
        <x:v>1089</x:v>
      </x:c>
      <x:c r="D35" s="15" t="s">
        <x:v>719</x:v>
      </x:c>
      <x:c r="E35" s="21" t="str">
        <x:f t="shared" si="0"/>
        <x:v>이곡(李穀)</x:v>
      </x:c>
      <x:c r="F35" s="15" t="s">
        <x:v>2386</x:v>
      </x:c>
      <x:c r="G35" s="15" t="s">
        <x:v>2212</x:v>
      </x:c>
      <x:c r="H35" s="15"/>
      <x:c r="I35" s="15"/>
      <x:c r="J35" s="16"/>
      <x:c r="K35" s="16"/>
      <x:c r="L35" s="16"/>
      <x:c r="M35" s="16"/>
      <x:c r="N35" s="16"/>
      <x:c r="O35" s="16"/>
      <x:c r="P35" s="16"/>
      <x:c r="Q35" s="16"/>
      <x:c r="R35" s="16"/>
      <x:c r="S35" s="16"/>
      <x:c r="T35" s="16"/>
      <x:c r="U35" s="16"/>
      <x:c r="V35" s="16"/>
      <x:c r="W35" s="16"/>
    </x:row>
    <x:row r="36" spans="1:23" customHeight="1">
      <x:c r="A36" s="5" t="str">
        <x:f t="shared" si="1"/>
        <x:v>create (a35:Person{gid:'P035', class:'Person', name:'채신보(蔡申保)', korname:'채신보', chiname:'蔡申保', birthYear:'', deathYear:''})</x:v>
      </x:c>
      <x:c r="B36" s="8">
        <x:v>35</x:v>
      </x:c>
      <x:c r="C36" s="15" t="s">
        <x:v>1018</x:v>
      </x:c>
      <x:c r="D36" s="15" t="s">
        <x:v>719</x:v>
      </x:c>
      <x:c r="E36" s="21" t="str">
        <x:f t="shared" si="0"/>
        <x:v>채신보(蔡申保)</x:v>
      </x:c>
      <x:c r="F36" s="15" t="s">
        <x:v>2220</x:v>
      </x:c>
      <x:c r="G36" s="15" t="s">
        <x:v>2666</x:v>
      </x:c>
      <x:c r="H36" s="15"/>
      <x:c r="I36" s="15"/>
      <x:c r="J36" s="16"/>
      <x:c r="K36" s="16"/>
      <x:c r="L36" s="16"/>
      <x:c r="M36" s="16"/>
      <x:c r="N36" s="16"/>
      <x:c r="O36" s="16"/>
      <x:c r="P36" s="16"/>
      <x:c r="Q36" s="16"/>
      <x:c r="R36" s="16"/>
      <x:c r="S36" s="16"/>
      <x:c r="T36" s="16"/>
      <x:c r="U36" s="16"/>
      <x:c r="V36" s="16"/>
      <x:c r="W36" s="16"/>
    </x:row>
    <x:row r="37" spans="1:23" customHeight="1">
      <x:c r="A37" s="5" t="str">
        <x:f t="shared" si="1"/>
        <x:v>create (a36:Person{gid:'P036', class:'Person', name:'정종(定宗)', korname:'정종', chiname:'定宗', birthYear:'', deathYear:''})</x:v>
      </x:c>
      <x:c r="B37" s="14">
        <x:v>36</x:v>
      </x:c>
      <x:c r="C37" s="15" t="s">
        <x:v>1071</x:v>
      </x:c>
      <x:c r="D37" s="15" t="s">
        <x:v>719</x:v>
      </x:c>
      <x:c r="E37" s="21" t="str">
        <x:f t="shared" si="0"/>
        <x:v>정종(定宗)</x:v>
      </x:c>
      <x:c r="F37" s="15" t="s">
        <x:v>2284</x:v>
      </x:c>
      <x:c r="G37" s="15" t="s">
        <x:v>2696</x:v>
      </x:c>
      <x:c r="H37" s="15"/>
      <x:c r="I37" s="15"/>
      <x:c r="J37" s="16"/>
      <x:c r="K37" s="16"/>
      <x:c r="L37" s="16"/>
      <x:c r="M37" s="16"/>
      <x:c r="N37" s="16"/>
      <x:c r="O37" s="16"/>
      <x:c r="P37" s="16"/>
      <x:c r="Q37" s="16"/>
      <x:c r="R37" s="16"/>
      <x:c r="S37" s="16"/>
      <x:c r="T37" s="16"/>
      <x:c r="U37" s="16"/>
      <x:c r="V37" s="16"/>
      <x:c r="W37" s="16"/>
    </x:row>
    <x:row r="38" spans="1:23" customHeight="1">
      <x:c r="A38" s="5" t="str">
        <x:f t="shared" si="1"/>
        <x:v>create (a37:Person{gid:'P037', class:'Person', name:'예겸(倪謙)', korname:'예겸', chiname:'倪謙', birthYear:'', deathYear:''})</x:v>
      </x:c>
      <x:c r="B38" s="8">
        <x:v>37</x:v>
      </x:c>
      <x:c r="C38" s="15" t="s">
        <x:v>3138</x:v>
      </x:c>
      <x:c r="D38" s="15" t="s">
        <x:v>719</x:v>
      </x:c>
      <x:c r="E38" s="21" t="str">
        <x:f t="shared" si="0"/>
        <x:v>예겸(倪謙)</x:v>
      </x:c>
      <x:c r="F38" s="15" t="s">
        <x:v>2016</x:v>
      </x:c>
      <x:c r="G38" s="15" t="s">
        <x:v>2748</x:v>
      </x:c>
      <x:c r="H38" s="15"/>
      <x:c r="I38" s="15"/>
      <x:c r="J38" s="16"/>
      <x:c r="K38" s="16"/>
      <x:c r="L38" s="16"/>
      <x:c r="M38" s="16"/>
      <x:c r="N38" s="16"/>
      <x:c r="O38" s="16"/>
      <x:c r="P38" s="16"/>
      <x:c r="Q38" s="16"/>
      <x:c r="R38" s="16"/>
      <x:c r="S38" s="16"/>
      <x:c r="T38" s="16"/>
      <x:c r="U38" s="16"/>
      <x:c r="V38" s="16"/>
      <x:c r="W38" s="16"/>
    </x:row>
    <x:row r="39" spans="1:23" customHeight="1">
      <x:c r="A39" s="5" t="str">
        <x:f t="shared" si="1"/>
        <x:v>create (a38:Person{gid:'P038', class:'Person', name:'사마순(司馬恂)', korname:'사마순', chiname:'司馬恂', birthYear:'', deathYear:''})</x:v>
      </x:c>
      <x:c r="B39" s="14">
        <x:v>38</x:v>
      </x:c>
      <x:c r="C39" s="15" t="s">
        <x:v>1149</x:v>
      </x:c>
      <x:c r="D39" s="15" t="s">
        <x:v>719</x:v>
      </x:c>
      <x:c r="E39" s="21" t="str">
        <x:f t="shared" si="0"/>
        <x:v>사마순(司馬恂)</x:v>
      </x:c>
      <x:c r="F39" s="15" t="s">
        <x:v>2038</x:v>
      </x:c>
      <x:c r="G39" s="15" t="s">
        <x:v>2203</x:v>
      </x:c>
      <x:c r="H39" s="15"/>
      <x:c r="I39" s="15"/>
      <x:c r="J39" s="16"/>
      <x:c r="K39" s="16"/>
      <x:c r="L39" s="16"/>
      <x:c r="M39" s="16"/>
      <x:c r="N39" s="16"/>
      <x:c r="O39" s="16"/>
      <x:c r="P39" s="16"/>
      <x:c r="Q39" s="16"/>
      <x:c r="R39" s="16"/>
      <x:c r="S39" s="16"/>
      <x:c r="T39" s="16"/>
      <x:c r="U39" s="16"/>
      <x:c r="V39" s="16"/>
      <x:c r="W39" s="16"/>
    </x:row>
    <x:row r="40" spans="1:23" customHeight="1">
      <x:c r="A40" s="5" t="str">
        <x:f t="shared" si="1"/>
        <x:v>create (a39:Person{gid:'P039', class:'Person', name:'강희맹(姜希孟)', korname:'강희맹', chiname:'姜希孟', birthYear:'', deathYear:''})</x:v>
      </x:c>
      <x:c r="B40" s="8">
        <x:v>39</x:v>
      </x:c>
      <x:c r="C40" s="15" t="s">
        <x:v>1048</x:v>
      </x:c>
      <x:c r="D40" s="15" t="s">
        <x:v>719</x:v>
      </x:c>
      <x:c r="E40" s="21" t="str">
        <x:f t="shared" si="0"/>
        <x:v>강희맹(姜希孟)</x:v>
      </x:c>
      <x:c r="F40" s="15" t="s">
        <x:v>2253</x:v>
      </x:c>
      <x:c r="G40" s="15" t="s">
        <x:v>2131</x:v>
      </x:c>
      <x:c r="H40" s="15"/>
      <x:c r="I40" s="15"/>
      <x:c r="J40" s="16"/>
      <x:c r="K40" s="16"/>
      <x:c r="L40" s="16"/>
      <x:c r="M40" s="16"/>
      <x:c r="N40" s="16"/>
      <x:c r="O40" s="16"/>
      <x:c r="P40" s="16"/>
      <x:c r="Q40" s="16"/>
      <x:c r="R40" s="16"/>
      <x:c r="S40" s="16"/>
      <x:c r="T40" s="16"/>
      <x:c r="U40" s="16"/>
      <x:c r="V40" s="16"/>
      <x:c r="W40" s="16"/>
    </x:row>
    <x:row r="41" spans="1:23" customHeight="1">
      <x:c r="A41" s="5" t="str">
        <x:f t="shared" si="1"/>
        <x:v>create (a40:Person{gid:'P040', class:'Person', name:'유휴복(柳休復)', korname:'유휴복', chiname:'柳休復', birthYear:'', deathYear:''})</x:v>
      </x:c>
      <x:c r="B41" s="14">
        <x:v>40</x:v>
      </x:c>
      <x:c r="C41" s="15" t="s">
        <x:v>1248</x:v>
      </x:c>
      <x:c r="D41" s="15" t="s">
        <x:v>719</x:v>
      </x:c>
      <x:c r="E41" s="21" t="str">
        <x:f t="shared" si="0"/>
        <x:v>유휴복(柳休復)</x:v>
      </x:c>
      <x:c r="F41" s="15" t="s">
        <x:v>1982</x:v>
      </x:c>
      <x:c r="G41" s="15" t="s">
        <x:v>2702</x:v>
      </x:c>
      <x:c r="H41" s="15"/>
      <x:c r="I41" s="15"/>
      <x:c r="J41" s="16"/>
      <x:c r="K41" s="16"/>
      <x:c r="L41" s="16"/>
      <x:c r="M41" s="16"/>
      <x:c r="N41" s="16"/>
      <x:c r="O41" s="16"/>
      <x:c r="P41" s="16"/>
      <x:c r="Q41" s="16"/>
      <x:c r="R41" s="16"/>
      <x:c r="S41" s="16"/>
      <x:c r="T41" s="16"/>
      <x:c r="U41" s="16"/>
      <x:c r="V41" s="16"/>
      <x:c r="W41" s="16"/>
    </x:row>
    <x:row r="42" spans="1:23" customHeight="1">
      <x:c r="A42" s="5" t="str">
        <x:f t="shared" si="1"/>
        <x:v>create (a41:Person{gid:'P041', class:'Person', name:'이정(李定)', korname:'이정', chiname:'李定', birthYear:'', deathYear:''})</x:v>
      </x:c>
      <x:c r="B42" s="8">
        <x:v>41</x:v>
      </x:c>
      <x:c r="C42" s="15" t="s">
        <x:v>868</x:v>
      </x:c>
      <x:c r="D42" s="15" t="s">
        <x:v>719</x:v>
      </x:c>
      <x:c r="E42" s="21" t="str">
        <x:f t="shared" si="0"/>
        <x:v>이정(李定)</x:v>
      </x:c>
      <x:c r="F42" s="15" t="s">
        <x:v>2048</x:v>
      </x:c>
      <x:c r="G42" s="15" t="s">
        <x:v>2631</x:v>
      </x:c>
      <x:c r="H42" s="15"/>
      <x:c r="I42" s="15"/>
      <x:c r="J42" s="16"/>
      <x:c r="K42" s="16"/>
      <x:c r="L42" s="16"/>
      <x:c r="M42" s="16"/>
      <x:c r="N42" s="16" t="s">
        <x:v>4246</x:v>
      </x:c>
      <x:c r="O42" s="16"/>
      <x:c r="P42" s="16"/>
      <x:c r="Q42" s="16"/>
      <x:c r="R42" s="16"/>
      <x:c r="S42" s="16"/>
      <x:c r="T42" s="16"/>
      <x:c r="U42" s="16"/>
      <x:c r="V42" s="16"/>
      <x:c r="W42" s="16"/>
    </x:row>
    <x:row r="43" spans="1:23" customHeight="1">
      <x:c r="A43" s="5" t="str">
        <x:f t="shared" si="1"/>
        <x:v>create (a42:Person{gid:'P042', class:'Person', name:'일암(一菴)', korname:'일암', chiname:'一菴', birthYear:'', deathYear:''})</x:v>
      </x:c>
      <x:c r="B43" s="14">
        <x:v>42</x:v>
      </x:c>
      <x:c r="C43" s="15" t="s">
        <x:v>3842</x:v>
      </x:c>
      <x:c r="D43" s="15" t="s">
        <x:v>719</x:v>
      </x:c>
      <x:c r="E43" s="21" t="str">
        <x:f t="shared" si="0"/>
        <x:v>일암(一菴)</x:v>
      </x:c>
      <x:c r="F43" s="15" t="s">
        <x:v>2126</x:v>
      </x:c>
      <x:c r="G43" s="21" t="s">
        <x:v>2166</x:v>
      </x:c>
      <x:c r="H43" s="15"/>
      <x:c r="I43" s="15"/>
      <x:c r="J43" s="16"/>
      <x:c r="K43" s="16"/>
      <x:c r="L43" s="16"/>
      <x:c r="M43" s="16"/>
      <x:c r="N43" s="16" t="s">
        <x:v>1157</x:v>
      </x:c>
      <x:c r="O43" s="16"/>
      <x:c r="P43" s="16"/>
      <x:c r="Q43" s="16"/>
      <x:c r="R43" s="16"/>
      <x:c r="S43" s="16"/>
      <x:c r="T43" s="16"/>
      <x:c r="U43" s="16"/>
      <x:c r="V43" s="16"/>
      <x:c r="W43" s="16"/>
    </x:row>
    <x:row r="44" spans="1:23" customHeight="1">
      <x:c r="A44" s="5" t="str">
        <x:f t="shared" si="1"/>
        <x:v>create (a43:Person{gid:'P043', class:'Person', name:'두보(杜甫)', korname:'두보', chiname:'杜甫', birthYear:'', deathYear:''})</x:v>
      </x:c>
      <x:c r="B44" s="8">
        <x:v>43</x:v>
      </x:c>
      <x:c r="C44" s="15" t="s">
        <x:v>1069</x:v>
      </x:c>
      <x:c r="D44" s="15" t="s">
        <x:v>719</x:v>
      </x:c>
      <x:c r="E44" s="21" t="str">
        <x:f t="shared" si="0"/>
        <x:v>두보(杜甫)</x:v>
      </x:c>
      <x:c r="F44" s="15" t="s">
        <x:v>2394</x:v>
      </x:c>
      <x:c r="G44" s="21" t="s">
        <x:v>2778</x:v>
      </x:c>
      <x:c r="H44" s="15"/>
      <x:c r="I44" s="15"/>
      <x:c r="J44" s="16"/>
      <x:c r="K44" s="16"/>
      <x:c r="L44" s="16"/>
      <x:c r="M44" s="16"/>
      <x:c r="N44" s="16"/>
      <x:c r="O44" s="16"/>
      <x:c r="P44" s="16"/>
      <x:c r="Q44" s="16"/>
      <x:c r="R44" s="16"/>
      <x:c r="S44" s="16"/>
      <x:c r="T44" s="16"/>
      <x:c r="U44" s="16"/>
      <x:c r="V44" s="16"/>
      <x:c r="W44" s="16"/>
    </x:row>
    <x:row r="45" spans="1:23" customHeight="1">
      <x:c r="A45" s="5" t="str">
        <x:f t="shared" si="1"/>
        <x:v>create (a44:Person{gid:'P044', class:'Person', name:'신숙주(申叔舟)', korname:'신숙주', chiname:'申叔舟', birthYear:'', deathYear:''})</x:v>
      </x:c>
      <x:c r="B45" s="14">
        <x:v>44</x:v>
      </x:c>
      <x:c r="C45" s="15" t="s">
        <x:v>748</x:v>
      </x:c>
      <x:c r="D45" s="15" t="s">
        <x:v>719</x:v>
      </x:c>
      <x:c r="E45" s="21" t="str">
        <x:f t="shared" si="0"/>
        <x:v>신숙주(申叔舟)</x:v>
      </x:c>
      <x:c r="F45" s="15" t="s">
        <x:v>2388</x:v>
      </x:c>
      <x:c r="G45" s="21" t="s">
        <x:v>2149</x:v>
      </x:c>
      <x:c r="H45" s="15"/>
      <x:c r="I45" s="15"/>
      <x:c r="J45" s="16"/>
      <x:c r="K45" s="16"/>
      <x:c r="L45" s="16"/>
      <x:c r="M45" s="16"/>
      <x:c r="N45" s="16"/>
      <x:c r="O45" s="16"/>
      <x:c r="P45" s="16"/>
      <x:c r="Q45" s="16"/>
      <x:c r="R45" s="16"/>
      <x:c r="S45" s="16"/>
      <x:c r="T45" s="16"/>
      <x:c r="U45" s="16"/>
      <x:c r="V45" s="16"/>
      <x:c r="W45" s="16"/>
    </x:row>
    <x:row r="46" spans="1:23" customHeight="1">
      <x:c r="A46" s="5" t="str">
        <x:f t="shared" si="1"/>
        <x:v>create (a45:Person{gid:'P045', class:'Person', name:'도잠(陶潛)', korname:'도잠', chiname:'陶潛', birthYear:'', deathYear:''})</x:v>
      </x:c>
      <x:c r="B46" s="8">
        <x:v>45</x:v>
      </x:c>
      <x:c r="C46" s="15" t="s">
        <x:v>3779</x:v>
      </x:c>
      <x:c r="D46" s="15" t="s">
        <x:v>719</x:v>
      </x:c>
      <x:c r="E46" s="21" t="str">
        <x:f t="shared" si="0"/>
        <x:v>도잠(陶潛)</x:v>
      </x:c>
      <x:c r="F46" s="15" t="s">
        <x:v>2276</x:v>
      </x:c>
      <x:c r="G46" s="21" t="s">
        <x:v>2181</x:v>
      </x:c>
      <x:c r="H46" s="15"/>
      <x:c r="I46" s="15"/>
      <x:c r="J46" s="16"/>
      <x:c r="K46" s="16"/>
      <x:c r="L46" s="16"/>
      <x:c r="M46" s="16"/>
      <x:c r="N46" s="16"/>
      <x:c r="O46" s="16"/>
      <x:c r="P46" s="16"/>
      <x:c r="Q46" s="16"/>
      <x:c r="R46" s="16"/>
      <x:c r="S46" s="16"/>
      <x:c r="T46" s="16"/>
      <x:c r="U46" s="16"/>
      <x:c r="V46" s="16"/>
      <x:c r="W46" s="16"/>
    </x:row>
    <x:row r="47" spans="1:23" customHeight="1">
      <x:c r="A47" s="5" t="str">
        <x:f t="shared" si="1"/>
        <x:v>create (a46:Person{gid:'P046', class:'Person', name:'소식(蘇軾)', korname:'소식', chiname:'蘇軾', birthYear:'', deathYear:''})</x:v>
      </x:c>
      <x:c r="B47" s="14">
        <x:v>46</x:v>
      </x:c>
      <x:c r="C47" s="15" t="s">
        <x:v>962</x:v>
      </x:c>
      <x:c r="D47" s="15" t="s">
        <x:v>719</x:v>
      </x:c>
      <x:c r="E47" s="21" t="str">
        <x:f t="shared" si="0"/>
        <x:v>소식(蘇軾)</x:v>
      </x:c>
      <x:c r="F47" s="15" t="s">
        <x:v>2363</x:v>
      </x:c>
      <x:c r="G47" s="21" t="s">
        <x:v>2673</x:v>
      </x:c>
      <x:c r="H47" s="15"/>
      <x:c r="I47" s="15"/>
      <x:c r="J47" s="16"/>
      <x:c r="K47" s="16"/>
      <x:c r="L47" s="16"/>
      <x:c r="M47" s="16"/>
      <x:c r="N47" s="16"/>
      <x:c r="O47" s="16"/>
      <x:c r="P47" s="16"/>
      <x:c r="Q47" s="16"/>
      <x:c r="R47" s="16"/>
      <x:c r="S47" s="16"/>
      <x:c r="T47" s="16"/>
      <x:c r="U47" s="16"/>
      <x:c r="V47" s="16"/>
      <x:c r="W47" s="16"/>
    </x:row>
    <x:row r="48" spans="1:23" customHeight="1">
      <x:c r="A48" s="5" t="str">
        <x:f t="shared" si="1"/>
        <x:v>create (a47:Person{gid:'P047', class:'Person', name:'혜원(慧遠)', korname:'혜원', chiname:'慧遠', birthYear:'', deathYear:''})</x:v>
      </x:c>
      <x:c r="B48" s="8">
        <x:v>47</x:v>
      </x:c>
      <x:c r="C48" s="15" t="s">
        <x:v>3142</x:v>
      </x:c>
      <x:c r="D48" s="15" t="s">
        <x:v>719</x:v>
      </x:c>
      <x:c r="E48" s="21" t="str">
        <x:f t="shared" si="0"/>
        <x:v>혜원(慧遠)</x:v>
      </x:c>
      <x:c r="F48" s="15" t="s">
        <x:v>2109</x:v>
      </x:c>
      <x:c r="G48" s="21" t="s">
        <x:v>2757</x:v>
      </x:c>
      <x:c r="H48" s="15"/>
      <x:c r="I48" s="15"/>
      <x:c r="J48" s="16"/>
      <x:c r="K48" s="16"/>
      <x:c r="L48" s="16"/>
      <x:c r="M48" s="16"/>
      <x:c r="N48" s="16"/>
      <x:c r="O48" s="16"/>
      <x:c r="P48" s="16"/>
      <x:c r="Q48" s="16"/>
      <x:c r="R48" s="16"/>
      <x:c r="S48" s="16"/>
      <x:c r="T48" s="16"/>
      <x:c r="U48" s="16"/>
      <x:c r="V48" s="16"/>
      <x:c r="W48" s="16"/>
    </x:row>
    <x:row r="49" spans="1:23" customHeight="1">
      <x:c r="A49" s="28" t="str">
        <x:f t="shared" si="1"/>
        <x:v>create (a48:Person{gid:'P048', class:'Person', name:'불인(佛印)', korname:'불인', chiname:'佛印', birthYear:'', deathYear:''})</x:v>
      </x:c>
      <x:c r="B49" s="8">
        <x:v>48</x:v>
      </x:c>
      <x:c r="C49" s="15" t="s">
        <x:v>741</x:v>
      </x:c>
      <x:c r="D49" s="15" t="s">
        <x:v>719</x:v>
      </x:c>
      <x:c r="E49" s="21" t="str">
        <x:f t="shared" si="0"/>
        <x:v>불인(佛印)</x:v>
      </x:c>
      <x:c r="F49" s="15" t="s">
        <x:v>2250</x:v>
      </x:c>
      <x:c r="G49" s="21" t="s">
        <x:v>2687</x:v>
      </x:c>
      <x:c r="H49" s="15"/>
      <x:c r="I49" s="15"/>
      <x:c r="J49" s="16"/>
      <x:c r="K49" s="16"/>
      <x:c r="L49" s="16"/>
      <x:c r="M49" s="16"/>
      <x:c r="N49" s="16"/>
      <x:c r="O49" s="16"/>
      <x:c r="P49" s="16"/>
      <x:c r="Q49" s="16"/>
      <x:c r="R49" s="16"/>
      <x:c r="S49" s="16"/>
      <x:c r="T49" s="16"/>
      <x:c r="U49" s="16"/>
      <x:c r="V49" s="16"/>
      <x:c r="W49" s="16"/>
    </x:row>
    <x:row r="50" spans="1:23" customHeight="1">
      <x:c r="A50" s="28" t="str">
        <x:f t="shared" si="1"/>
        <x:v>create (a49:Person{gid:'P049', class:'Person', name:'김뉴(金紐)', korname:'김뉴', chiname:'金紐', birthYear:'', deathYear:''})</x:v>
      </x:c>
      <x:c r="B50" s="8">
        <x:v>49</x:v>
      </x:c>
      <x:c r="C50" s="15" t="s">
        <x:v>1286</x:v>
      </x:c>
      <x:c r="D50" s="15" t="s">
        <x:v>719</x:v>
      </x:c>
      <x:c r="E50" s="21" t="str">
        <x:f t="shared" si="0"/>
        <x:v>김뉴(金紐)</x:v>
      </x:c>
      <x:c r="F50" s="21" t="s">
        <x:v>1992</x:v>
      </x:c>
      <x:c r="G50" s="21" t="s">
        <x:v>2815</x:v>
      </x:c>
      <x:c r="H50" s="15"/>
      <x:c r="I50" s="15"/>
      <x:c r="J50" s="16"/>
      <x:c r="K50" s="16" t="s">
        <x:v>2762</x:v>
      </x:c>
      <x:c r="L50" s="16"/>
      <x:c r="M50" s="16"/>
      <x:c r="N50" s="16"/>
      <x:c r="O50" s="16"/>
      <x:c r="P50" s="16"/>
      <x:c r="Q50" s="16"/>
      <x:c r="R50" s="16"/>
      <x:c r="S50" s="16"/>
      <x:c r="T50" s="16"/>
      <x:c r="U50" s="16"/>
      <x:c r="V50" s="16"/>
      <x:c r="W50" s="16"/>
    </x:row>
    <x:row r="51" spans="1:23" customHeight="1">
      <x:c r="A51" s="28" t="str">
        <x:f t="shared" si="1"/>
        <x:v>create (a50:Person{gid:'P050', class:'Person', name:'이백(李白)', korname:'이백', chiname:'李白', birthYear:'', deathYear:''})</x:v>
      </x:c>
      <x:c r="B51" s="8">
        <x:v>50</x:v>
      </x:c>
      <x:c r="C51" s="15" t="s">
        <x:v>1161</x:v>
      </x:c>
      <x:c r="D51" s="15" t="s">
        <x:v>719</x:v>
      </x:c>
      <x:c r="E51" s="21" t="str">
        <x:f t="shared" si="0"/>
        <x:v>이백(李白)</x:v>
      </x:c>
      <x:c r="F51" s="15" t="s">
        <x:v>2367</x:v>
      </x:c>
      <x:c r="G51" s="21" t="s">
        <x:v>2337</x:v>
      </x:c>
      <x:c r="H51" s="15"/>
      <x:c r="I51" s="15"/>
      <x:c r="J51" s="16"/>
      <x:c r="K51" s="16" t="s">
        <x:v>2402</x:v>
      </x:c>
      <x:c r="L51" s="16"/>
      <x:c r="M51" s="16"/>
      <x:c r="N51" s="16"/>
      <x:c r="O51" s="16"/>
      <x:c r="P51" s="16"/>
      <x:c r="Q51" s="16"/>
      <x:c r="R51" s="16"/>
      <x:c r="S51" s="16"/>
      <x:c r="T51" s="16"/>
      <x:c r="U51" s="16"/>
      <x:c r="V51" s="16"/>
      <x:c r="W51" s="16"/>
    </x:row>
    <x:row r="52" spans="1:23" customHeight="1">
      <x:c r="A52" s="28" t="str">
        <x:f t="shared" si="1"/>
        <x:v>create (a51:Person{gid:'P051', class:'Person', name:'강사안(姜士安)', korname:'강사안', chiname:'姜士安', birthYear:'', deathYear:''})</x:v>
      </x:c>
      <x:c r="B52" s="8">
        <x:v>51</x:v>
      </x:c>
      <x:c r="C52" s="15" t="s">
        <x:v>3161</x:v>
      </x:c>
      <x:c r="D52" s="15" t="s">
        <x:v>719</x:v>
      </x:c>
      <x:c r="E52" s="21" t="str">
        <x:f t="shared" si="0"/>
        <x:v>강사안(姜士安)</x:v>
      </x:c>
      <x:c r="F52" s="15" t="s">
        <x:v>2189</x:v>
      </x:c>
      <x:c r="G52" s="21" t="s">
        <x:v>2790</x:v>
      </x:c>
      <x:c r="H52" s="15"/>
      <x:c r="I52" s="15"/>
      <x:c r="J52" s="16"/>
      <x:c r="K52" s="16"/>
      <x:c r="L52" s="16"/>
      <x:c r="M52" s="16"/>
      <x:c r="N52" s="16"/>
      <x:c r="O52" s="16"/>
      <x:c r="P52" s="16"/>
      <x:c r="Q52" s="16"/>
      <x:c r="R52" s="16"/>
      <x:c r="S52" s="16"/>
      <x:c r="T52" s="16"/>
      <x:c r="U52" s="16"/>
      <x:c r="V52" s="16"/>
      <x:c r="W52" s="16"/>
    </x:row>
    <x:row r="53" spans="1:23" customHeight="1">
      <x:c r="A53" s="28" t="str">
        <x:f t="shared" si="1"/>
        <x:v>create (a52:Person{gid:'P052', class:'Person', name:'이석형(李石亨)', korname:'이석형', chiname:'李石亨', birthYear:'', deathYear:''})</x:v>
      </x:c>
      <x:c r="B53" s="8">
        <x:v>52</x:v>
      </x:c>
      <x:c r="C53" s="15" t="s">
        <x:v>760</x:v>
      </x:c>
      <x:c r="D53" s="15" t="s">
        <x:v>719</x:v>
      </x:c>
      <x:c r="E53" s="21" t="str">
        <x:f t="shared" si="0"/>
        <x:v>이석형(李石亨)</x:v>
      </x:c>
      <x:c r="F53" s="15" t="s">
        <x:v>2079</x:v>
      </x:c>
      <x:c r="G53" s="22" t="s">
        <x:v>2765</x:v>
      </x:c>
      <x:c r="H53" s="15"/>
      <x:c r="I53" s="15"/>
      <x:c r="J53" s="16"/>
      <x:c r="K53" s="16"/>
      <x:c r="L53" s="16"/>
      <x:c r="M53" s="16"/>
      <x:c r="N53" s="16"/>
      <x:c r="O53" s="16"/>
      <x:c r="P53" s="16"/>
      <x:c r="Q53" s="16"/>
      <x:c r="R53" s="16"/>
      <x:c r="S53" s="16"/>
      <x:c r="T53" s="16"/>
      <x:c r="U53" s="16"/>
      <x:c r="V53" s="16"/>
      <x:c r="W53" s="16"/>
    </x:row>
    <x:row r="54" spans="1:23" customHeight="1">
      <x:c r="A54" s="28" t="str">
        <x:f t="shared" si="1"/>
        <x:v>create (a53:Person{gid:'P053', class:'Person', name:'광주목사(光州牧使)', korname:'광주목사', chiname:'光州牧使', birthYear:'', deathYear:''})</x:v>
      </x:c>
      <x:c r="B54" s="8">
        <x:v>53</x:v>
      </x:c>
      <x:c r="C54" s="15" t="s">
        <x:v>1746</x:v>
      </x:c>
      <x:c r="D54" s="15" t="s">
        <x:v>719</x:v>
      </x:c>
      <x:c r="E54" s="21" t="str">
        <x:f t="shared" si="0"/>
        <x:v>광주목사(光州牧使)</x:v>
      </x:c>
      <x:c r="F54" s="15" t="s">
        <x:v>1177</x:v>
      </x:c>
      <x:c r="G54" s="21" t="s">
        <x:v>4445</x:v>
      </x:c>
      <x:c r="H54" s="15"/>
      <x:c r="I54" s="15"/>
      <x:c r="J54" s="16"/>
      <x:c r="K54" s="16"/>
      <x:c r="L54" s="16"/>
      <x:c r="M54" s="16"/>
      <x:c r="N54" s="16"/>
      <x:c r="O54" s="16"/>
      <x:c r="P54" s="16"/>
      <x:c r="Q54" s="16"/>
      <x:c r="R54" s="16"/>
      <x:c r="S54" s="16"/>
      <x:c r="T54" s="16"/>
      <x:c r="U54" s="16"/>
      <x:c r="V54" s="16"/>
      <x:c r="W54" s="16"/>
    </x:row>
    <x:row r="55" spans="1:23" customHeight="1">
      <x:c r="A55" s="28" t="str">
        <x:f t="shared" si="1"/>
        <x:v>create (a54:Person{gid:'P054', class:'Person', name:'만덕장로(萬德長老)', korname:'만덕장로', chiname:'萬德長老', birthYear:'', deathYear:''})</x:v>
      </x:c>
      <x:c r="B55" s="8">
        <x:v>54</x:v>
      </x:c>
      <x:c r="C55" s="15" t="s">
        <x:v>10</x:v>
      </x:c>
      <x:c r="D55" s="15" t="s">
        <x:v>719</x:v>
      </x:c>
      <x:c r="E55" s="21" t="str">
        <x:f t="shared" si="0"/>
        <x:v>만덕장로(萬德長老)</x:v>
      </x:c>
      <x:c r="F55" s="15" t="s">
        <x:v>3806</x:v>
      </x:c>
      <x:c r="G55" s="21" t="s">
        <x:v>1157</x:v>
      </x:c>
      <x:c r="H55" s="15"/>
      <x:c r="I55" s="15"/>
      <x:c r="J55" s="16"/>
      <x:c r="K55" s="16"/>
      <x:c r="L55" s="16"/>
      <x:c r="M55" s="16"/>
      <x:c r="N55" s="16"/>
      <x:c r="O55" s="16"/>
      <x:c r="P55" s="16"/>
      <x:c r="Q55" s="16"/>
      <x:c r="R55" s="16"/>
      <x:c r="S55" s="16"/>
      <x:c r="T55" s="16"/>
      <x:c r="U55" s="16"/>
      <x:c r="V55" s="16"/>
      <x:c r="W55" s="16"/>
    </x:row>
    <x:row r="56" spans="1:23" customHeight="1">
      <x:c r="A56" s="28" t="str">
        <x:f t="shared" si="1"/>
        <x:v>create (a55:Person{gid:'P055', class:'Person', name:'맹호연(孟浩然)', korname:'맹호연', chiname:'孟浩然', birthYear:'', deathYear:''})</x:v>
      </x:c>
      <x:c r="B56" s="8">
        <x:v>55</x:v>
      </x:c>
      <x:c r="C56" s="15" t="s">
        <x:v>3838</x:v>
      </x:c>
      <x:c r="D56" s="15" t="s">
        <x:v>719</x:v>
      </x:c>
      <x:c r="E56" s="21" t="str">
        <x:f t="shared" si="0"/>
        <x:v>맹호연(孟浩然)</x:v>
      </x:c>
      <x:c r="F56" s="15" t="s">
        <x:v>2714</x:v>
      </x:c>
      <x:c r="G56" s="15" t="s">
        <x:v>2715</x:v>
      </x:c>
      <x:c r="H56" s="15"/>
      <x:c r="I56" s="15"/>
      <x:c r="J56" s="16"/>
      <x:c r="K56" s="16"/>
      <x:c r="L56" s="16"/>
      <x:c r="M56" s="16"/>
      <x:c r="N56" s="16"/>
      <x:c r="O56" s="16"/>
      <x:c r="P56" s="16"/>
      <x:c r="Q56" s="16"/>
      <x:c r="R56" s="16"/>
      <x:c r="S56" s="16"/>
      <x:c r="T56" s="16"/>
      <x:c r="U56" s="16"/>
      <x:c r="V56" s="16"/>
      <x:c r="W56" s="16"/>
    </x:row>
    <x:row r="57" spans="1:23" customHeight="1">
      <x:c r="A57" s="28" t="str">
        <x:f t="shared" si="1"/>
        <x:v>create (a56:Person{gid:'P056', class:'Person', name:'이숙감(李淑瑊)', korname:'이숙감', chiname:'李淑瑊', birthYear:'', deathYear:''})</x:v>
      </x:c>
      <x:c r="B57" s="8">
        <x:v>56</x:v>
      </x:c>
      <x:c r="C57" s="15" t="s">
        <x:v>32</x:v>
      </x:c>
      <x:c r="D57" s="15" t="s">
        <x:v>719</x:v>
      </x:c>
      <x:c r="E57" s="21" t="str">
        <x:f t="shared" si="0"/>
        <x:v>이숙감(李淑瑊)</x:v>
      </x:c>
      <x:c r="F57" s="15" t="s">
        <x:v>2446</x:v>
      </x:c>
      <x:c r="G57" s="15" t="s">
        <x:v>2657</x:v>
      </x:c>
      <x:c r="H57" s="15"/>
      <x:c r="I57" s="15"/>
      <x:c r="J57" s="16"/>
      <x:c r="K57" s="16"/>
      <x:c r="L57" s="16"/>
      <x:c r="M57" s="16"/>
      <x:c r="N57" s="16"/>
      <x:c r="O57" s="16"/>
      <x:c r="P57" s="16"/>
      <x:c r="Q57" s="16"/>
      <x:c r="R57" s="16"/>
      <x:c r="S57" s="16"/>
      <x:c r="T57" s="16"/>
      <x:c r="U57" s="16"/>
      <x:c r="V57" s="16"/>
      <x:c r="W57" s="16"/>
    </x:row>
    <x:row r="58" spans="1:23" customHeight="1">
      <x:c r="A58" s="28" t="str">
        <x:f t="shared" si="1"/>
        <x:v>create (a57:Person{gid:'P057', class:'Person', name:'달마(達磨)', korname:'달마', chiname:'達磨', birthYear:'', deathYear:''})</x:v>
      </x:c>
      <x:c r="B58" s="8">
        <x:v>57</x:v>
      </x:c>
      <x:c r="C58" s="15" t="s">
        <x:v>3229</x:v>
      </x:c>
      <x:c r="D58" s="15" t="s">
        <x:v>719</x:v>
      </x:c>
      <x:c r="E58" s="21" t="str">
        <x:f t="shared" si="0"/>
        <x:v>달마(達磨)</x:v>
      </x:c>
      <x:c r="F58" s="15" t="s">
        <x:v>2219</x:v>
      </x:c>
      <x:c r="G58" s="15" t="s">
        <x:v>2102</x:v>
      </x:c>
      <x:c r="H58" s="15"/>
      <x:c r="I58" s="15"/>
      <x:c r="J58" s="16"/>
      <x:c r="K58" s="16"/>
      <x:c r="L58" s="16"/>
      <x:c r="M58" s="16"/>
      <x:c r="N58" s="16"/>
      <x:c r="O58" s="16"/>
      <x:c r="P58" s="16"/>
      <x:c r="Q58" s="16"/>
      <x:c r="R58" s="16"/>
      <x:c r="S58" s="16"/>
      <x:c r="T58" s="16"/>
      <x:c r="U58" s="16"/>
      <x:c r="V58" s="16"/>
      <x:c r="W58" s="16"/>
    </x:row>
    <x:row r="59" spans="1:23" customHeight="1">
      <x:c r="A59" s="28" t="str">
        <x:f t="shared" si="1"/>
        <x:v>create (a58:Person{gid:'P058', class:'Person', name:'혜가(慧可)', korname:'혜가', chiname:'慧可', birthYear:'', deathYear:''})</x:v>
      </x:c>
      <x:c r="B59" s="8">
        <x:v>58</x:v>
      </x:c>
      <x:c r="C59" s="15" t="s">
        <x:v>1024</x:v>
      </x:c>
      <x:c r="D59" s="15" t="s">
        <x:v>719</x:v>
      </x:c>
      <x:c r="E59" s="21" t="str">
        <x:f t="shared" si="0"/>
        <x:v>혜가(慧可)</x:v>
      </x:c>
      <x:c r="F59" s="15" t="s">
        <x:v>2581</x:v>
      </x:c>
      <x:c r="G59" s="22" t="s">
        <x:v>2659</x:v>
      </x:c>
      <x:c r="H59" s="15"/>
      <x:c r="I59" s="15"/>
      <x:c r="J59" s="16"/>
      <x:c r="K59" s="16"/>
      <x:c r="L59" s="16"/>
      <x:c r="M59" s="16"/>
      <x:c r="N59" s="16"/>
      <x:c r="O59" s="16"/>
      <x:c r="P59" s="16"/>
      <x:c r="Q59" s="16"/>
      <x:c r="R59" s="16"/>
      <x:c r="S59" s="16"/>
      <x:c r="T59" s="16"/>
      <x:c r="U59" s="16"/>
      <x:c r="V59" s="16"/>
      <x:c r="W59" s="16"/>
    </x:row>
    <x:row r="60" spans="1:23" customHeight="1">
      <x:c r="A60" s="28" t="str">
        <x:f t="shared" si="1"/>
        <x:v>create (a59:Person{gid:'P059', class:'Person', name:'백거이(白居易)', korname:'백거이', chiname:'白居易', birthYear:'', deathYear:''})</x:v>
      </x:c>
      <x:c r="B60" s="8">
        <x:v>59</x:v>
      </x:c>
      <x:c r="C60" s="15" t="s">
        <x:v>1002</x:v>
      </x:c>
      <x:c r="D60" s="15" t="s">
        <x:v>719</x:v>
      </x:c>
      <x:c r="E60" s="21" t="str">
        <x:f t="shared" si="0"/>
        <x:v>백거이(白居易)</x:v>
      </x:c>
      <x:c r="F60" s="15" t="s">
        <x:v>2156</x:v>
      </x:c>
      <x:c r="G60" s="30" t="s">
        <x:v>2261</x:v>
      </x:c>
      <x:c r="H60" s="15"/>
      <x:c r="I60" s="15"/>
      <x:c r="J60" s="16"/>
      <x:c r="K60" s="16"/>
      <x:c r="L60" s="16"/>
      <x:c r="M60" s="16"/>
      <x:c r="N60" s="16"/>
      <x:c r="O60" s="16"/>
      <x:c r="P60" s="16"/>
      <x:c r="Q60" s="16"/>
      <x:c r="R60" s="16"/>
      <x:c r="S60" s="16"/>
      <x:c r="T60" s="16"/>
      <x:c r="U60" s="16"/>
      <x:c r="V60" s="16"/>
      <x:c r="W60" s="16"/>
    </x:row>
    <x:row r="61" spans="1:23" customHeight="1">
      <x:c r="A61" s="28" t="str">
        <x:f t="shared" si="1"/>
        <x:v>create (a60:Person{gid:'P060', class:'Person', name:'찬공(贊公)', korname:'찬공', chiname:'贊公', birthYear:'', deathYear:''})</x:v>
      </x:c>
      <x:c r="B61" s="8">
        <x:v>60</x:v>
      </x:c>
      <x:c r="C61" s="15" t="s">
        <x:v>976</x:v>
      </x:c>
      <x:c r="D61" s="15" t="s">
        <x:v>719</x:v>
      </x:c>
      <x:c r="E61" s="21" t="str">
        <x:f t="shared" si="0"/>
        <x:v>찬공(贊公)</x:v>
      </x:c>
      <x:c r="F61" s="15" t="s">
        <x:v>2729</x:v>
      </x:c>
      <x:c r="G61" s="21" t="s">
        <x:v>2266</x:v>
      </x:c>
      <x:c r="H61" s="15"/>
      <x:c r="I61" s="15"/>
      <x:c r="J61" s="16"/>
      <x:c r="K61" s="16"/>
      <x:c r="L61" s="16"/>
      <x:c r="M61" s="16"/>
      <x:c r="N61" s="16"/>
      <x:c r="O61" s="16"/>
      <x:c r="P61" s="16"/>
      <x:c r="Q61" s="16"/>
      <x:c r="R61" s="16"/>
      <x:c r="S61" s="16"/>
      <x:c r="T61" s="16"/>
      <x:c r="U61" s="16"/>
      <x:c r="V61" s="16"/>
      <x:c r="W61" s="16"/>
    </x:row>
    <x:row r="62" spans="1:23" customHeight="1">
      <x:c r="A62" s="28" t="str">
        <x:f t="shared" si="1"/>
        <x:v>create (a61:Person{gid:'P061', class:'Person', name:'김겸광(金謙光)', korname:'김겸광', chiname:'金謙光', birthYear:'', deathYear:''})</x:v>
      </x:c>
      <x:c r="B62" s="8">
        <x:v>61</x:v>
      </x:c>
      <x:c r="C62" s="15" t="s">
        <x:v>3116</x:v>
      </x:c>
      <x:c r="D62" s="15" t="s">
        <x:v>719</x:v>
      </x:c>
      <x:c r="E62" s="21" t="str">
        <x:f t="shared" si="0"/>
        <x:v>김겸광(金謙光)</x:v>
      </x:c>
      <x:c r="F62" s="15" t="s">
        <x:v>2767</x:v>
      </x:c>
      <x:c r="G62" s="21" t="s">
        <x:v>2763</x:v>
      </x:c>
      <x:c r="H62" s="15"/>
      <x:c r="I62" s="15"/>
      <x:c r="J62" s="16"/>
      <x:c r="K62" s="16"/>
      <x:c r="L62" s="16"/>
      <x:c r="M62" s="16"/>
      <x:c r="N62" s="16"/>
      <x:c r="O62" s="16"/>
      <x:c r="P62" s="16"/>
      <x:c r="Q62" s="16"/>
      <x:c r="R62" s="16"/>
      <x:c r="S62" s="16"/>
      <x:c r="T62" s="16"/>
      <x:c r="U62" s="16"/>
      <x:c r="V62" s="16"/>
      <x:c r="W62" s="16"/>
    </x:row>
    <x:row r="63" spans="1:23" customHeight="1">
      <x:c r="A63" s="28" t="str">
        <x:f t="shared" si="1"/>
        <x:v>create (a62:Person{gid:'P062', class:'Person', name:'이훈(李塤)', korname:'이훈', chiname:'李塤', birthYear:'', deathYear:''})</x:v>
      </x:c>
      <x:c r="B63" s="8">
        <x:v>62</x:v>
      </x:c>
      <x:c r="C63" s="15" t="s">
        <x:v>986</x:v>
      </x:c>
      <x:c r="D63" s="15" t="s">
        <x:v>719</x:v>
      </x:c>
      <x:c r="E63" s="21" t="str">
        <x:f t="shared" si="0"/>
        <x:v>이훈(李塤)</x:v>
      </x:c>
      <x:c r="F63" s="15" t="s">
        <x:v>2764</x:v>
      </x:c>
      <x:c r="G63" s="21" t="s">
        <x:v>2090</x:v>
      </x:c>
      <x:c r="H63" s="15"/>
      <x:c r="I63" s="15"/>
      <x:c r="J63" s="16"/>
      <x:c r="K63" s="16" t="s">
        <x:v>2741</x:v>
      </x:c>
      <x:c r="L63" s="16"/>
      <x:c r="M63" s="16"/>
      <x:c r="N63" s="16"/>
      <x:c r="O63" s="16"/>
      <x:c r="P63" s="16"/>
      <x:c r="Q63" s="16"/>
      <x:c r="R63" s="16"/>
      <x:c r="S63" s="16"/>
      <x:c r="T63" s="16"/>
      <x:c r="U63" s="16"/>
      <x:c r="V63" s="16"/>
      <x:c r="W63" s="16"/>
    </x:row>
    <x:row r="64" spans="1:23" customHeight="1">
      <x:c r="A64" s="28" t="str">
        <x:f t="shared" si="1"/>
        <x:v>create (a63:Person{gid:'P063', class:'Person', name:'안상인(安上人)', korname:'안상인', chiname:'安上人', birthYear:'', deathYear:''})</x:v>
      </x:c>
      <x:c r="B64" s="8">
        <x:v>63</x:v>
      </x:c>
      <x:c r="C64" s="15" t="s">
        <x:v>236</x:v>
      </x:c>
      <x:c r="D64" s="15" t="s">
        <x:v>719</x:v>
      </x:c>
      <x:c r="E64" s="21" t="str">
        <x:f t="shared" si="0"/>
        <x:v>안상인(安上人)</x:v>
      </x:c>
      <x:c r="F64" s="15" t="s">
        <x:v>2130</x:v>
      </x:c>
      <x:c r="G64" s="21" t="s">
        <x:v>2132</x:v>
      </x:c>
      <x:c r="H64" s="15"/>
      <x:c r="I64" s="15"/>
      <x:c r="J64" s="16"/>
      <x:c r="K64" s="16"/>
      <x:c r="L64" s="16"/>
      <x:c r="M64" s="16"/>
      <x:c r="N64" s="16"/>
      <x:c r="O64" s="16"/>
      <x:c r="P64" s="16"/>
      <x:c r="Q64" s="16"/>
      <x:c r="R64" s="16"/>
      <x:c r="S64" s="16"/>
      <x:c r="T64" s="16"/>
      <x:c r="U64" s="16"/>
      <x:c r="V64" s="16"/>
      <x:c r="W64" s="16"/>
    </x:row>
    <x:row r="65" spans="1:23" customHeight="1">
      <x:c r="A65" s="28" t="str">
        <x:f t="shared" si="1"/>
        <x:v>create (a64:Person{gid:'P064', class:'Person', name:'백태수(白太守)', korname:'백태수', chiname:'白太守', birthYear:'', deathYear:''})</x:v>
      </x:c>
      <x:c r="B65" s="8">
        <x:v>64</x:v>
      </x:c>
      <x:c r="C65" s="15" t="s">
        <x:v>3146</x:v>
      </x:c>
      <x:c r="D65" s="15" t="s">
        <x:v>719</x:v>
      </x:c>
      <x:c r="E65" s="21" t="str">
        <x:f t="shared" si="0"/>
        <x:v>백태수(白太守)</x:v>
      </x:c>
      <x:c r="F65" s="15" t="s">
        <x:v>2414</x:v>
      </x:c>
      <x:c r="G65" s="21" t="s">
        <x:v>2694</x:v>
      </x:c>
      <x:c r="H65" s="15"/>
      <x:c r="I65" s="15"/>
      <x:c r="J65" s="16"/>
      <x:c r="K65" s="16"/>
      <x:c r="L65" s="16"/>
      <x:c r="M65" s="16"/>
      <x:c r="N65" s="16"/>
      <x:c r="O65" s="16"/>
      <x:c r="P65" s="16"/>
      <x:c r="Q65" s="16"/>
      <x:c r="R65" s="16"/>
      <x:c r="S65" s="16"/>
      <x:c r="T65" s="16"/>
      <x:c r="U65" s="16"/>
      <x:c r="V65" s="16"/>
      <x:c r="W65" s="16"/>
    </x:row>
    <x:row r="66" spans="1:23" customHeight="1">
      <x:c r="A66" s="28" t="str">
        <x:f t="shared" si="1"/>
        <x:v>create (a65:Person{gid:'P065', class:'Person', name:'양웅(揚雄)', korname:'양웅', chiname:'揚雄', birthYear:'', deathYear:''})</x:v>
      </x:c>
      <x:c r="B66" s="8">
        <x:v>65</x:v>
      </x:c>
      <x:c r="C66" s="15" t="s">
        <x:v>16</x:v>
      </x:c>
      <x:c r="D66" s="15" t="s">
        <x:v>719</x:v>
      </x:c>
      <x:c r="E66" s="21" t="str">
        <x:f t="shared" si="0"/>
        <x:v>양웅(揚雄)</x:v>
      </x:c>
      <x:c r="F66" s="15" t="s">
        <x:v>2820</x:v>
      </x:c>
      <x:c r="G66" s="21" t="s">
        <x:v>2783</x:v>
      </x:c>
      <x:c r="H66" s="15"/>
      <x:c r="I66" s="15"/>
      <x:c r="J66" s="16"/>
      <x:c r="K66" s="16"/>
      <x:c r="L66" s="16"/>
      <x:c r="M66" s="16"/>
      <x:c r="N66" s="16"/>
      <x:c r="O66" s="16"/>
      <x:c r="P66" s="16"/>
      <x:c r="Q66" s="16"/>
      <x:c r="R66" s="16"/>
      <x:c r="S66" s="16"/>
      <x:c r="T66" s="16"/>
      <x:c r="U66" s="16"/>
      <x:c r="V66" s="16"/>
      <x:c r="W66" s="16"/>
    </x:row>
    <x:row r="67" spans="1:23" customHeight="1">
      <x:c r="A67" s="28" t="str">
        <x:f t="shared" si="1"/>
        <x:v>create (a66:Person{gid:'P066', class:'Person', name:'책변(策卞)', korname:'책변', chiname:'策卞', birthYear:'', deathYear:''})</x:v>
      </x:c>
      <x:c r="B67" s="8">
        <x:v>66</x:v>
      </x:c>
      <x:c r="C67" s="15" t="s">
        <x:v>3249</x:v>
      </x:c>
      <x:c r="D67" s="15" t="s">
        <x:v>719</x:v>
      </x:c>
      <x:c r="E67" s="21" t="str">
        <x:f t="shared" si="0"/>
        <x:v>책변(策卞)</x:v>
      </x:c>
      <x:c r="F67" s="15" t="s">
        <x:v>2814</x:v>
      </x:c>
      <x:c r="G67" s="21" t="s">
        <x:v>2170</x:v>
      </x:c>
      <x:c r="H67" s="15"/>
      <x:c r="I67" s="15"/>
      <x:c r="J67" s="16"/>
      <x:c r="K67" s="16"/>
      <x:c r="L67" s="16"/>
      <x:c r="M67" s="16"/>
      <x:c r="N67" s="16"/>
      <x:c r="O67" s="16"/>
      <x:c r="P67" s="16"/>
      <x:c r="Q67" s="16"/>
      <x:c r="R67" s="16"/>
      <x:c r="S67" s="16"/>
      <x:c r="T67" s="16"/>
      <x:c r="U67" s="16"/>
      <x:c r="V67" s="16"/>
      <x:c r="W67" s="16"/>
    </x:row>
    <x:row r="68" spans="1:23" customHeight="1">
      <x:c r="A68" s="28" t="str">
        <x:f t="shared" si="1"/>
        <x:v>create (a67:Person{gid:'P067', class:'Person', name:'문창(文暢)', korname:'문창', chiname:'文暢', birthYear:'', deathYear:''})</x:v>
      </x:c>
      <x:c r="B68" s="8">
        <x:v>67</x:v>
      </x:c>
      <x:c r="C68" s="15" t="s">
        <x:v>8</x:v>
      </x:c>
      <x:c r="D68" s="15" t="s">
        <x:v>719</x:v>
      </x:c>
      <x:c r="E68" s="21" t="str">
        <x:f t="shared" si="0"/>
        <x:v>문창(文暢)</x:v>
      </x:c>
      <x:c r="F68" s="15" t="s">
        <x:v>2192</x:v>
      </x:c>
      <x:c r="G68" s="21" t="s">
        <x:v>2769</x:v>
      </x:c>
      <x:c r="H68" s="15"/>
      <x:c r="I68" s="15"/>
      <x:c r="J68" s="16"/>
      <x:c r="K68" s="16"/>
      <x:c r="L68" s="16"/>
      <x:c r="M68" s="16"/>
      <x:c r="N68" s="16"/>
      <x:c r="O68" s="16"/>
      <x:c r="P68" s="16"/>
      <x:c r="Q68" s="16"/>
      <x:c r="R68" s="16"/>
      <x:c r="S68" s="16"/>
      <x:c r="T68" s="16"/>
      <x:c r="U68" s="16"/>
      <x:c r="V68" s="16"/>
      <x:c r="W68" s="16"/>
    </x:row>
    <x:row r="69" spans="1:23" customHeight="1">
      <x:c r="A69" s="28" t="str">
        <x:f t="shared" si="1"/>
        <x:v>create (a68:Person{gid:'P068', class:'Person', name:'호초(浩初)', korname:'호초', chiname:'浩初', birthYear:'', deathYear:''})</x:v>
      </x:c>
      <x:c r="B69" s="8">
        <x:v>68</x:v>
      </x:c>
      <x:c r="C69" s="15" t="s">
        <x:v>1061</x:v>
      </x:c>
      <x:c r="D69" s="15" t="s">
        <x:v>719</x:v>
      </x:c>
      <x:c r="E69" s="21" t="str">
        <x:f t="shared" si="0"/>
        <x:v>호초(浩初)</x:v>
      </x:c>
      <x:c r="F69" s="21" t="s">
        <x:v>2373</x:v>
      </x:c>
      <x:c r="G69" s="21" t="s">
        <x:v>2725</x:v>
      </x:c>
      <x:c r="H69" s="15"/>
      <x:c r="I69" s="15"/>
      <x:c r="J69" s="16"/>
      <x:c r="K69" s="16"/>
      <x:c r="L69" s="16"/>
      <x:c r="M69" s="16"/>
      <x:c r="N69" s="16"/>
      <x:c r="O69" s="16"/>
      <x:c r="P69" s="16"/>
      <x:c r="Q69" s="16"/>
      <x:c r="R69" s="16"/>
      <x:c r="S69" s="16"/>
      <x:c r="T69" s="16"/>
      <x:c r="U69" s="16"/>
      <x:c r="V69" s="16"/>
      <x:c r="W69" s="16"/>
    </x:row>
    <x:row r="70" spans="1:23" customHeight="1">
      <x:c r="A70" s="28" t="str">
        <x:f t="shared" si="1"/>
        <x:v>create (a69:Person{gid:'P069', class:'Person', name:'각범(覺範)', korname:'각범', chiname:'覺範', birthYear:'', deathYear:''})</x:v>
      </x:c>
      <x:c r="B70" s="8">
        <x:v>69</x:v>
      </x:c>
      <x:c r="C70" s="15" t="s">
        <x:v>3111</x:v>
      </x:c>
      <x:c r="D70" s="15" t="s">
        <x:v>719</x:v>
      </x:c>
      <x:c r="E70" s="21" t="str">
        <x:f t="shared" si="0"/>
        <x:v>각범(覺範)</x:v>
      </x:c>
      <x:c r="F70" s="15" t="s">
        <x:v>2642</x:v>
      </x:c>
      <x:c r="G70" s="21" t="s">
        <x:v>2709</x:v>
      </x:c>
      <x:c r="H70" s="15"/>
      <x:c r="I70" s="15"/>
      <x:c r="J70" s="16"/>
      <x:c r="K70" s="16"/>
      <x:c r="L70" s="16"/>
      <x:c r="M70" s="16"/>
      <x:c r="N70" s="16"/>
      <x:c r="O70" s="16"/>
      <x:c r="P70" s="16"/>
      <x:c r="Q70" s="16"/>
      <x:c r="R70" s="16"/>
      <x:c r="S70" s="16"/>
      <x:c r="T70" s="16"/>
      <x:c r="U70" s="16"/>
      <x:c r="V70" s="16"/>
      <x:c r="W70" s="16"/>
    </x:row>
    <x:row r="71" spans="1:23" customHeight="1">
      <x:c r="A71" s="28" t="str">
        <x:f t="shared" si="1"/>
        <x:v>create (a70:Person{gid:'P070', class:'Person', name:'혜근(惠勤)', korname:'혜근', chiname:'惠勤', birthYear:'', deathYear:''})</x:v>
      </x:c>
      <x:c r="B71" s="8">
        <x:v>70</x:v>
      </x:c>
      <x:c r="C71" s="15" t="s">
        <x:v>20</x:v>
      </x:c>
      <x:c r="D71" s="15" t="s">
        <x:v>719</x:v>
      </x:c>
      <x:c r="E71" s="21" t="str">
        <x:f t="shared" si="0"/>
        <x:v>혜근(惠勤)</x:v>
      </x:c>
      <x:c r="F71" s="15" t="s">
        <x:v>2387</x:v>
      </x:c>
      <x:c r="G71" s="21" t="s">
        <x:v>2671</x:v>
      </x:c>
      <x:c r="H71" s="15"/>
      <x:c r="I71" s="15"/>
      <x:c r="J71" s="16"/>
      <x:c r="K71" s="16"/>
      <x:c r="L71" s="16"/>
      <x:c r="M71" s="16"/>
      <x:c r="N71" s="16"/>
      <x:c r="O71" s="16"/>
      <x:c r="P71" s="16"/>
      <x:c r="Q71" s="16"/>
      <x:c r="R71" s="16"/>
      <x:c r="S71" s="16"/>
      <x:c r="T71" s="16"/>
      <x:c r="U71" s="16"/>
      <x:c r="V71" s="16"/>
      <x:c r="W71" s="16"/>
    </x:row>
    <x:row r="72" spans="1:23" customHeight="1">
      <x:c r="A72" s="28" t="str">
        <x:f t="shared" si="1"/>
        <x:v>create (a71:Person{gid:'P071', class:'Person', name:'한유(韓愈)', korname:'한유', chiname:'韓愈', birthYear:'', deathYear:''})</x:v>
      </x:c>
      <x:c r="B72" s="8">
        <x:v>71</x:v>
      </x:c>
      <x:c r="C72" s="15" t="s">
        <x:v>31</x:v>
      </x:c>
      <x:c r="D72" s="15" t="s">
        <x:v>719</x:v>
      </x:c>
      <x:c r="E72" s="21" t="str">
        <x:f t="shared" si="0"/>
        <x:v>한유(韓愈)</x:v>
      </x:c>
      <x:c r="F72" s="15" t="s">
        <x:v>2681</x:v>
      </x:c>
      <x:c r="G72" s="21" t="s">
        <x:v>2785</x:v>
      </x:c>
      <x:c r="H72" s="15"/>
      <x:c r="I72" s="15"/>
      <x:c r="J72" s="16"/>
      <x:c r="K72" s="16"/>
      <x:c r="L72" s="16"/>
      <x:c r="M72" s="16"/>
      <x:c r="N72" s="16"/>
      <x:c r="O72" s="16"/>
      <x:c r="P72" s="16"/>
      <x:c r="Q72" s="16"/>
      <x:c r="R72" s="16"/>
      <x:c r="S72" s="16"/>
      <x:c r="T72" s="16"/>
      <x:c r="U72" s="16"/>
      <x:c r="V72" s="16"/>
      <x:c r="W72" s="16"/>
    </x:row>
    <x:row r="73" spans="1:23" customHeight="1">
      <x:c r="A73" s="28" t="str">
        <x:f t="shared" si="1"/>
        <x:v>create (a72:Person{gid:'P072', class:'Person', name:'유종원(柳宗元)', korname:'유종원', chiname:'柳宗元', birthYear:'', deathYear:''})</x:v>
      </x:c>
      <x:c r="B73" s="8">
        <x:v>72</x:v>
      </x:c>
      <x:c r="C73" s="15" t="s">
        <x:v>981</x:v>
      </x:c>
      <x:c r="D73" s="15" t="s">
        <x:v>719</x:v>
      </x:c>
      <x:c r="E73" s="21" t="str">
        <x:f t="shared" si="0"/>
        <x:v>유종원(柳宗元)</x:v>
      </x:c>
      <x:c r="F73" s="15" t="s">
        <x:v>2720</x:v>
      </x:c>
      <x:c r="G73" s="21" t="s">
        <x:v>2438</x:v>
      </x:c>
      <x:c r="H73" s="15"/>
      <x:c r="I73" s="15"/>
      <x:c r="J73" s="16"/>
      <x:c r="K73" s="16"/>
      <x:c r="L73" s="16"/>
      <x:c r="M73" s="16"/>
      <x:c r="N73" s="16"/>
      <x:c r="O73" s="16"/>
      <x:c r="P73" s="16"/>
      <x:c r="Q73" s="16"/>
      <x:c r="R73" s="16"/>
      <x:c r="S73" s="16"/>
      <x:c r="T73" s="16"/>
      <x:c r="U73" s="16"/>
      <x:c r="V73" s="16"/>
      <x:c r="W73" s="16"/>
    </x:row>
    <x:row r="74" spans="1:23" customHeight="1">
      <x:c r="A74" s="28" t="str">
        <x:f t="shared" si="1"/>
        <x:v>create (a73:Person{gid:'P073', class:'Person', name:'구양수(歐陽脩)', korname:'구양수', chiname:'歐陽脩', birthYear:'', deathYear:''})</x:v>
      </x:c>
      <x:c r="B74" s="8">
        <x:v>73</x:v>
      </x:c>
      <x:c r="C74" s="15" t="s">
        <x:v>3128</x:v>
      </x:c>
      <x:c r="D74" s="15" t="s">
        <x:v>719</x:v>
      </x:c>
      <x:c r="E74" s="21" t="str">
        <x:f t="shared" si="0"/>
        <x:v>구양수(歐陽脩)</x:v>
      </x:c>
      <x:c r="F74" s="15" t="s">
        <x:v>2416</x:v>
      </x:c>
      <x:c r="G74" s="22" t="s">
        <x:v>2322</x:v>
      </x:c>
      <x:c r="H74" s="15"/>
      <x:c r="I74" s="15"/>
      <x:c r="J74" s="16"/>
      <x:c r="K74" s="16"/>
      <x:c r="L74" s="16"/>
      <x:c r="M74" s="16"/>
      <x:c r="N74" s="16"/>
      <x:c r="O74" s="16"/>
      <x:c r="P74" s="16"/>
      <x:c r="Q74" s="16"/>
      <x:c r="R74" s="16"/>
      <x:c r="S74" s="16"/>
      <x:c r="T74" s="16"/>
      <x:c r="U74" s="16"/>
      <x:c r="V74" s="16"/>
      <x:c r="W74" s="16"/>
    </x:row>
    <x:row r="75" spans="1:23" customHeight="1">
      <x:c r="A75" s="28" t="str">
        <x:f t="shared" si="1"/>
        <x:v>create (a74:Person{gid:'P074', class:'Person', name:'이제현(李齊賢)', korname:'이제현', chiname:'李齊賢', birthYear:'', deathYear:''})</x:v>
      </x:c>
      <x:c r="B75" s="8">
        <x:v>74</x:v>
      </x:c>
      <x:c r="C75" s="15" t="s">
        <x:v>1730</x:v>
      </x:c>
      <x:c r="D75" s="15" t="s">
        <x:v>719</x:v>
      </x:c>
      <x:c r="E75" s="21" t="str">
        <x:f t="shared" si="0"/>
        <x:v>이제현(李齊賢)</x:v>
      </x:c>
      <x:c r="F75" s="15" t="s">
        <x:v>2382</x:v>
      </x:c>
      <x:c r="G75" s="21" t="s">
        <x:v>2809</x:v>
      </x:c>
      <x:c r="H75" s="15"/>
      <x:c r="I75" s="15"/>
      <x:c r="J75" s="16"/>
      <x:c r="K75" s="16"/>
      <x:c r="L75" s="16"/>
      <x:c r="M75" s="16"/>
      <x:c r="N75" s="16"/>
      <x:c r="O75" s="16"/>
      <x:c r="P75" s="16"/>
      <x:c r="Q75" s="16"/>
      <x:c r="R75" s="16"/>
      <x:c r="S75" s="16"/>
      <x:c r="T75" s="16"/>
      <x:c r="U75" s="16"/>
      <x:c r="V75" s="16"/>
      <x:c r="W75" s="16"/>
    </x:row>
    <x:row r="76" spans="1:23" customHeight="1">
      <x:c r="A76" s="28" t="str">
        <x:f t="shared" si="1"/>
        <x:v>create (a75:Person{gid:'P075', class:'Person', name:'이색(李穡)', korname:'이색', chiname:'李穡', birthYear:'', deathYear:''})</x:v>
      </x:c>
      <x:c r="B76" s="8">
        <x:v>75</x:v>
      </x:c>
      <x:c r="C76" s="15" t="s">
        <x:v>1256</x:v>
      </x:c>
      <x:c r="D76" s="15" t="s">
        <x:v>719</x:v>
      </x:c>
      <x:c r="E76" s="21" t="str">
        <x:f t="shared" si="0"/>
        <x:v>이색(李穡)</x:v>
      </x:c>
      <x:c r="F76" s="15" t="s">
        <x:v>2255</x:v>
      </x:c>
      <x:c r="G76" s="21" t="s">
        <x:v>2728</x:v>
      </x:c>
      <x:c r="H76" s="15"/>
      <x:c r="I76" s="15"/>
      <x:c r="J76" s="16"/>
      <x:c r="K76" s="16"/>
      <x:c r="L76" s="16"/>
      <x:c r="M76" s="16"/>
      <x:c r="N76" s="16"/>
      <x:c r="O76" s="16"/>
      <x:c r="P76" s="16"/>
      <x:c r="Q76" s="16"/>
      <x:c r="R76" s="16"/>
      <x:c r="S76" s="16"/>
      <x:c r="T76" s="16"/>
      <x:c r="U76" s="16"/>
      <x:c r="V76" s="16"/>
      <x:c r="W76" s="16"/>
    </x:row>
    <x:row r="77" spans="1:23" customHeight="1">
      <x:c r="A77" s="28" t="str">
        <x:f t="shared" si="1"/>
        <x:v>create (a76:Person{gid:'P076', class:'Person', name:'탄상인(坦上人)', korname:'탄상인', chiname:'坦上人', birthYear:'', deathYear:''})</x:v>
      </x:c>
      <x:c r="B77" s="8">
        <x:v>76</x:v>
      </x:c>
      <x:c r="C77" s="15" t="s">
        <x:v>3135</x:v>
      </x:c>
      <x:c r="D77" s="15" t="s">
        <x:v>719</x:v>
      </x:c>
      <x:c r="E77" s="21" t="str">
        <x:f t="shared" si="0"/>
        <x:v>탄상인(坦上人)</x:v>
      </x:c>
      <x:c r="F77" s="15" t="s">
        <x:v>2187</x:v>
      </x:c>
      <x:c r="G77" s="21" t="s">
        <x:v>2684</x:v>
      </x:c>
      <x:c r="H77" s="15"/>
      <x:c r="I77" s="15"/>
      <x:c r="J77" s="16"/>
      <x:c r="K77" s="16"/>
      <x:c r="L77" s="16"/>
      <x:c r="M77" s="16"/>
      <x:c r="N77" s="16"/>
      <x:c r="O77" s="16"/>
      <x:c r="P77" s="16"/>
      <x:c r="Q77" s="16"/>
      <x:c r="R77" s="16"/>
      <x:c r="S77" s="16"/>
      <x:c r="T77" s="16"/>
      <x:c r="U77" s="16"/>
      <x:c r="V77" s="16"/>
      <x:c r="W77" s="16"/>
    </x:row>
    <x:row r="78" spans="1:23" customHeight="1">
      <x:c r="A78" s="28" t="str">
        <x:f t="shared" si="1"/>
        <x:v>create (a77:Person{gid:'P077', class:'Person', name:'환암(幻庵)', korname:'환암', chiname:'幻庵', birthYear:'', deathYear:''})</x:v>
      </x:c>
      <x:c r="B78" s="8">
        <x:v>77</x:v>
      </x:c>
      <x:c r="C78" s="15" t="s">
        <x:v>3147</x:v>
      </x:c>
      <x:c r="D78" s="15" t="s">
        <x:v>719</x:v>
      </x:c>
      <x:c r="E78" s="21" t="str">
        <x:f t="shared" si="0"/>
        <x:v>환암(幻庵)</x:v>
      </x:c>
      <x:c r="F78" s="15" t="s">
        <x:v>2179</x:v>
      </x:c>
      <x:c r="G78" s="21" t="s">
        <x:v>2710</x:v>
      </x:c>
      <x:c r="H78" s="15"/>
      <x:c r="I78" s="15"/>
      <x:c r="J78" s="16"/>
      <x:c r="K78" s="16"/>
      <x:c r="L78" s="16"/>
      <x:c r="M78" s="16"/>
      <x:c r="N78" s="16"/>
      <x:c r="O78" s="16"/>
      <x:c r="P78" s="16"/>
      <x:c r="Q78" s="16"/>
      <x:c r="R78" s="16"/>
      <x:c r="S78" s="16"/>
      <x:c r="T78" s="16"/>
      <x:c r="U78" s="16"/>
      <x:c r="V78" s="16"/>
      <x:c r="W78" s="16"/>
    </x:row>
    <x:row r="79" spans="1:23" customHeight="1">
      <x:c r="A79" s="28" t="str">
        <x:f t="shared" si="1"/>
        <x:v>create (a78:Person{gid:'P078', class:'Person', name:'귀곡(龜谷)', korname:'귀곡', chiname:'龜谷', birthYear:'', deathYear:''})</x:v>
      </x:c>
      <x:c r="B79" s="8">
        <x:v>78</x:v>
      </x:c>
      <x:c r="C79" s="15" t="s">
        <x:v>996</x:v>
      </x:c>
      <x:c r="D79" s="15" t="s">
        <x:v>719</x:v>
      </x:c>
      <x:c r="E79" s="21" t="str">
        <x:f t="shared" si="0"/>
        <x:v>귀곡(龜谷)</x:v>
      </x:c>
      <x:c r="F79" s="15" t="s">
        <x:v>2410</x:v>
      </x:c>
      <x:c r="G79" s="21" t="s">
        <x:v>2656</x:v>
      </x:c>
      <x:c r="H79" s="15"/>
      <x:c r="I79" s="15"/>
      <x:c r="J79" s="16"/>
      <x:c r="K79" s="16"/>
      <x:c r="L79" s="16"/>
      <x:c r="M79" s="16"/>
      <x:c r="N79" s="16"/>
      <x:c r="O79" s="16"/>
      <x:c r="P79" s="16"/>
      <x:c r="Q79" s="16"/>
      <x:c r="R79" s="16"/>
      <x:c r="S79" s="16"/>
      <x:c r="T79" s="16"/>
      <x:c r="U79" s="16"/>
      <x:c r="V79" s="16"/>
      <x:c r="W79" s="16"/>
    </x:row>
    <x:row r="80" spans="1:23" customHeight="1">
      <x:c r="A80" s="28" t="str">
        <x:f t="shared" si="1"/>
        <x:v>create (a79:Person{gid:'P079', class:'Person', name:'홍응(洪應)', korname:'홍응', chiname:'洪應', birthYear:'', deathYear:''})</x:v>
      </x:c>
      <x:c r="B80" s="8">
        <x:v>79</x:v>
      </x:c>
      <x:c r="C80" s="15" t="s">
        <x:v>35</x:v>
      </x:c>
      <x:c r="D80" s="15" t="s">
        <x:v>719</x:v>
      </x:c>
      <x:c r="E80" s="21" t="str">
        <x:f t="shared" si="0"/>
        <x:v>홍응(洪應)</x:v>
      </x:c>
      <x:c r="F80" s="15" t="s">
        <x:v>2380</x:v>
      </x:c>
      <x:c r="G80" s="21" t="s">
        <x:v>2743</x:v>
      </x:c>
      <x:c r="H80" s="15"/>
      <x:c r="I80" s="15"/>
      <x:c r="J80" s="16"/>
      <x:c r="K80" s="16"/>
      <x:c r="L80" s="16"/>
      <x:c r="M80" s="16"/>
      <x:c r="N80" s="16"/>
      <x:c r="O80" s="16"/>
      <x:c r="P80" s="16"/>
      <x:c r="Q80" s="16"/>
      <x:c r="R80" s="16"/>
      <x:c r="S80" s="16"/>
      <x:c r="T80" s="16"/>
      <x:c r="U80" s="16"/>
      <x:c r="V80" s="16"/>
      <x:c r="W80" s="16"/>
    </x:row>
    <x:row r="81" spans="1:23" customHeight="1">
      <x:c r="A81" s="28" t="str">
        <x:f t="shared" si="1"/>
        <x:v>create (a80:Person{gid:'P080', class:'Person', name:'정인(鄭人)', korname:'정인', chiname:'鄭人', birthYear:'', deathYear:''})</x:v>
      </x:c>
      <x:c r="B81" s="8">
        <x:v>80</x:v>
      </x:c>
      <x:c r="C81" s="15" t="s">
        <x:v>1010</x:v>
      </x:c>
      <x:c r="D81" s="15" t="s">
        <x:v>719</x:v>
      </x:c>
      <x:c r="E81" s="21" t="str">
        <x:f t="shared" si="0"/>
        <x:v>정인(鄭人)</x:v>
      </x:c>
      <x:c r="F81" s="15" t="s">
        <x:v>2647</x:v>
      </x:c>
      <x:c r="G81" s="15" t="s">
        <x:v>2812</x:v>
      </x:c>
      <x:c r="H81" s="15"/>
      <x:c r="I81" s="15"/>
      <x:c r="J81" s="16"/>
      <x:c r="K81" s="16"/>
      <x:c r="L81" s="16"/>
      <x:c r="M81" s="16"/>
      <x:c r="N81" s="16"/>
      <x:c r="O81" s="16"/>
      <x:c r="P81" s="16"/>
      <x:c r="Q81" s="16"/>
      <x:c r="R81" s="16"/>
      <x:c r="S81" s="16"/>
      <x:c r="T81" s="16"/>
      <x:c r="U81" s="16"/>
      <x:c r="V81" s="16"/>
      <x:c r="W81" s="16"/>
    </x:row>
    <x:row r="82" spans="1:23" customHeight="1">
      <x:c r="A82" s="28" t="str">
        <x:f t="shared" si="1"/>
        <x:v>create (a81:Person{gid:'P081', class:'Person', name:'고망(古莾)', korname:'고망', chiname:'古莾', birthYear:'', deathYear:''})</x:v>
      </x:c>
      <x:c r="B82" s="8">
        <x:v>81</x:v>
      </x:c>
      <x:c r="C82" s="15" t="s">
        <x:v>3170</x:v>
      </x:c>
      <x:c r="D82" s="15" t="s">
        <x:v>719</x:v>
      </x:c>
      <x:c r="E82" s="21" t="str">
        <x:f t="shared" si="0"/>
        <x:v>고망(古莾)</x:v>
      </x:c>
      <x:c r="F82" s="15" t="s">
        <x:v>2209</x:v>
      </x:c>
      <x:c r="G82" s="21" t="s">
        <x:v>2732</x:v>
      </x:c>
      <x:c r="H82" s="15"/>
      <x:c r="I82" s="15"/>
      <x:c r="J82" s="16"/>
      <x:c r="K82" s="16"/>
      <x:c r="L82" s="16"/>
      <x:c r="M82" s="16"/>
      <x:c r="N82" s="16"/>
      <x:c r="O82" s="16"/>
      <x:c r="P82" s="16"/>
      <x:c r="Q82" s="16"/>
      <x:c r="R82" s="16"/>
      <x:c r="S82" s="16"/>
      <x:c r="T82" s="16"/>
      <x:c r="U82" s="16"/>
      <x:c r="V82" s="16"/>
      <x:c r="W82" s="16"/>
    </x:row>
    <x:row r="83" spans="1:23" customHeight="1">
      <x:c r="A83" s="28" t="str">
        <x:f t="shared" si="1"/>
        <x:v>create (a82:Person{gid:'P082', class:'Person', name:'증자(曾子)', korname:'증자', chiname:'曾子', birthYear:'', deathYear:''})</x:v>
      </x:c>
      <x:c r="B83" s="8">
        <x:v>82</x:v>
      </x:c>
      <x:c r="C83" s="15" t="s">
        <x:v>978</x:v>
      </x:c>
      <x:c r="D83" s="15" t="s">
        <x:v>719</x:v>
      </x:c>
      <x:c r="E83" s="21" t="str">
        <x:f t="shared" si="0"/>
        <x:v>증자(曾子)</x:v>
      </x:c>
      <x:c r="F83" s="15" t="s">
        <x:v>2439</x:v>
      </x:c>
      <x:c r="G83" s="21" t="s">
        <x:v>2752</x:v>
      </x:c>
      <x:c r="H83" s="15"/>
      <x:c r="I83" s="15"/>
      <x:c r="J83" s="16"/>
      <x:c r="K83" s="16"/>
      <x:c r="L83" s="16"/>
      <x:c r="M83" s="16"/>
      <x:c r="N83" s="16"/>
      <x:c r="O83" s="16"/>
      <x:c r="P83" s="16"/>
      <x:c r="Q83" s="16"/>
      <x:c r="R83" s="16"/>
      <x:c r="S83" s="16"/>
      <x:c r="T83" s="16"/>
      <x:c r="U83" s="16"/>
      <x:c r="V83" s="16"/>
      <x:c r="W83" s="16"/>
    </x:row>
    <x:row r="84" spans="1:23" customHeight="1">
      <x:c r="A84" s="28" t="str">
        <x:f t="shared" si="1"/>
        <x:v>create (a83:Person{gid:'P083', class:'Person', name:'노자(老子)', korname:'노자', chiname:'老子', birthYear:'', deathYear:''})</x:v>
      </x:c>
      <x:c r="B84" s="8">
        <x:v>83</x:v>
      </x:c>
      <x:c r="C84" s="15" t="s">
        <x:v>1097</x:v>
      </x:c>
      <x:c r="D84" s="15" t="s">
        <x:v>719</x:v>
      </x:c>
      <x:c r="E84" s="21" t="str">
        <x:f t="shared" si="0"/>
        <x:v>노자(老子)</x:v>
      </x:c>
      <x:c r="F84" s="15" t="s">
        <x:v>2674</x:v>
      </x:c>
      <x:c r="G84" s="21" t="s">
        <x:v>2786</x:v>
      </x:c>
      <x:c r="H84" s="15"/>
      <x:c r="I84" s="15"/>
      <x:c r="J84" s="16"/>
      <x:c r="K84" s="16"/>
      <x:c r="L84" s="16"/>
      <x:c r="M84" s="16"/>
      <x:c r="N84" s="16"/>
      <x:c r="O84" s="16"/>
      <x:c r="P84" s="16"/>
      <x:c r="Q84" s="16"/>
      <x:c r="R84" s="16"/>
      <x:c r="S84" s="16"/>
      <x:c r="T84" s="16"/>
      <x:c r="U84" s="16"/>
      <x:c r="V84" s="16"/>
      <x:c r="W84" s="16"/>
    </x:row>
    <x:row r="85" spans="1:23" customHeight="1">
      <x:c r="A85" s="28" t="str">
        <x:f t="shared" si="1"/>
        <x:v>create (a84:Person{gid:'P084', class:'Person', name:'석가(釋迦)', korname:'석가', chiname:'釋迦', birthYear:'', deathYear:''})</x:v>
      </x:c>
      <x:c r="B85" s="8">
        <x:v>84</x:v>
      </x:c>
      <x:c r="C85" s="15" t="s">
        <x:v>1716</x:v>
      </x:c>
      <x:c r="D85" s="15" t="s">
        <x:v>719</x:v>
      </x:c>
      <x:c r="E85" s="21" t="str">
        <x:f t="shared" si="0"/>
        <x:v>석가(釋迦)</x:v>
      </x:c>
      <x:c r="F85" s="15" t="s">
        <x:v>2377</x:v>
      </x:c>
      <x:c r="G85" s="15" t="s">
        <x:v>2201</x:v>
      </x:c>
      <x:c r="H85" s="15"/>
      <x:c r="I85" s="15"/>
      <x:c r="J85" s="16"/>
      <x:c r="K85" s="16"/>
      <x:c r="L85" s="16"/>
      <x:c r="M85" s="16"/>
      <x:c r="N85" s="16"/>
      <x:c r="O85" s="16"/>
      <x:c r="P85" s="16"/>
      <x:c r="Q85" s="16"/>
      <x:c r="R85" s="16"/>
      <x:c r="S85" s="16"/>
      <x:c r="T85" s="16"/>
      <x:c r="U85" s="16"/>
      <x:c r="V85" s="16"/>
      <x:c r="W85" s="16"/>
    </x:row>
    <x:row r="86" spans="1:23" customHeight="1">
      <x:c r="A86" s="28" t="str">
        <x:f t="shared" si="1"/>
        <x:v>create (a85:Person{gid:'P085', class:'Person', name:'지둔(支遁)', korname:'지둔', chiname:'支遁', birthYear:'', deathYear:''})</x:v>
      </x:c>
      <x:c r="B86" s="8">
        <x:v>85</x:v>
      </x:c>
      <x:c r="C86" s="15" t="s">
        <x:v>1298</x:v>
      </x:c>
      <x:c r="D86" s="15" t="s">
        <x:v>719</x:v>
      </x:c>
      <x:c r="E86" s="21" t="str">
        <x:f t="shared" si="0"/>
        <x:v>지둔(支遁)</x:v>
      </x:c>
      <x:c r="F86" s="15" t="s">
        <x:v>2624</x:v>
      </x:c>
      <x:c r="G86" s="21" t="s">
        <x:v>2381</x:v>
      </x:c>
      <x:c r="H86" s="15"/>
      <x:c r="I86" s="15"/>
      <x:c r="J86" s="16"/>
      <x:c r="K86" s="16"/>
      <x:c r="L86" s="16"/>
      <x:c r="M86" s="16"/>
      <x:c r="N86" s="16"/>
      <x:c r="O86" s="16"/>
      <x:c r="P86" s="16"/>
      <x:c r="Q86" s="16"/>
      <x:c r="R86" s="16"/>
      <x:c r="S86" s="16"/>
      <x:c r="T86" s="16"/>
      <x:c r="U86" s="16"/>
      <x:c r="V86" s="16"/>
      <x:c r="W86" s="16"/>
    </x:row>
    <x:row r="87" spans="1:23" customHeight="1">
      <x:c r="A87" s="28" t="str">
        <x:f t="shared" si="1"/>
        <x:v>create (a86:Person{gid:'P086', class:'Person', name:'유마(維摩)', korname:'유마', chiname:'維摩', birthYear:'', deathYear:''})</x:v>
      </x:c>
      <x:c r="B87" s="8">
        <x:v>86</x:v>
      </x:c>
      <x:c r="C87" s="15" t="s">
        <x:v>3169</x:v>
      </x:c>
      <x:c r="D87" s="15" t="s">
        <x:v>719</x:v>
      </x:c>
      <x:c r="E87" s="21" t="str">
        <x:f t="shared" si="0"/>
        <x:v>유마(維摩)</x:v>
      </x:c>
      <x:c r="F87" s="15" t="s">
        <x:v>2745</x:v>
      </x:c>
      <x:c r="G87" s="21" t="s">
        <x:v>2822</x:v>
      </x:c>
      <x:c r="H87" s="15"/>
      <x:c r="I87" s="15"/>
      <x:c r="J87" s="16"/>
      <x:c r="K87" s="16"/>
      <x:c r="L87" s="16"/>
      <x:c r="M87" s="16"/>
      <x:c r="N87" s="16"/>
      <x:c r="O87" s="16"/>
      <x:c r="P87" s="16"/>
      <x:c r="Q87" s="16"/>
      <x:c r="R87" s="16"/>
      <x:c r="S87" s="16"/>
      <x:c r="T87" s="16"/>
      <x:c r="U87" s="16"/>
      <x:c r="V87" s="16"/>
      <x:c r="W87" s="16"/>
    </x:row>
    <x:row r="88" spans="1:23" customHeight="1">
      <x:c r="A88" s="28" t="str">
        <x:f t="shared" si="1"/>
        <x:v>create (a87:Person{gid:'P087', class:'Person', name:'신윤종(申允宗)', korname:'신윤종', chiname:'申允宗', birthYear:'', deathYear:''})</x:v>
      </x:c>
      <x:c r="B88" s="8">
        <x:v>87</x:v>
      </x:c>
      <x:c r="C88" s="15" t="s">
        <x:v>18</x:v>
      </x:c>
      <x:c r="D88" s="15" t="s">
        <x:v>719</x:v>
      </x:c>
      <x:c r="E88" s="21" t="str">
        <x:f t="shared" si="0"/>
        <x:v>신윤종(申允宗)</x:v>
      </x:c>
      <x:c r="F88" s="15" t="s">
        <x:v>2788</x:v>
      </x:c>
      <x:c r="G88" s="15" t="s">
        <x:v>2695</x:v>
      </x:c>
      <x:c r="H88" s="15"/>
      <x:c r="I88" s="15"/>
      <x:c r="J88" s="16"/>
      <x:c r="K88" s="16"/>
      <x:c r="L88" s="16"/>
      <x:c r="M88" s="16"/>
      <x:c r="N88" s="16"/>
      <x:c r="O88" s="16"/>
      <x:c r="P88" s="16"/>
      <x:c r="Q88" s="16"/>
      <x:c r="R88" s="16"/>
      <x:c r="S88" s="16"/>
      <x:c r="T88" s="16"/>
      <x:c r="U88" s="16"/>
      <x:c r="V88" s="16"/>
      <x:c r="W88" s="16"/>
    </x:row>
    <x:row r="89" spans="1:23" customHeight="1">
      <x:c r="A89" s="28" t="str">
        <x:f t="shared" si="1"/>
        <x:v>create (a88:Person{gid:'P088', class:'Person', name:'윤형(尹逈)', korname:'윤형', chiname:'尹逈', birthYear:'', deathYear:''})</x:v>
      </x:c>
      <x:c r="B89" s="8">
        <x:v>88</x:v>
      </x:c>
      <x:c r="C89" s="15" t="s">
        <x:v>718</x:v>
      </x:c>
      <x:c r="D89" s="15" t="s">
        <x:v>719</x:v>
      </x:c>
      <x:c r="E89" s="21" t="str">
        <x:f t="shared" si="0"/>
        <x:v>윤형(尹逈)</x:v>
      </x:c>
      <x:c r="F89" s="15" t="s">
        <x:v>2425</x:v>
      </x:c>
      <x:c r="G89" s="15" t="s">
        <x:v>2756</x:v>
      </x:c>
      <x:c r="H89" s="15"/>
      <x:c r="I89" s="15"/>
      <x:c r="J89" s="16"/>
      <x:c r="K89" s="16"/>
      <x:c r="L89" s="16"/>
      <x:c r="M89" s="16"/>
      <x:c r="N89" s="16"/>
      <x:c r="O89" s="16"/>
      <x:c r="P89" s="16"/>
      <x:c r="Q89" s="16"/>
      <x:c r="R89" s="16"/>
      <x:c r="S89" s="16"/>
      <x:c r="T89" s="16"/>
      <x:c r="U89" s="16"/>
      <x:c r="V89" s="16"/>
      <x:c r="W89" s="16"/>
    </x:row>
    <x:row r="90" spans="1:23" customHeight="1">
      <x:c r="A90" s="28" t="str">
        <x:f t="shared" si="1"/>
        <x:v>create (a89:Person{gid:'P089', class:'Person', name:'소만(小蠻)', korname:'소만', chiname:'小蠻', birthYear:'', deathYear:''})</x:v>
      </x:c>
      <x:c r="B90" s="8">
        <x:v>89</x:v>
      </x:c>
      <x:c r="C90" s="15" t="s">
        <x:v>899</x:v>
      </x:c>
      <x:c r="D90" s="15" t="s">
        <x:v>719</x:v>
      </x:c>
      <x:c r="E90" s="21" t="str">
        <x:f t="shared" si="0"/>
        <x:v>소만(小蠻)</x:v>
      </x:c>
      <x:c r="F90" s="15" t="s">
        <x:v>2396</x:v>
      </x:c>
      <x:c r="G90" s="15" t="s">
        <x:v>2089</x:v>
      </x:c>
      <x:c r="H90" s="15"/>
      <x:c r="I90" s="15"/>
      <x:c r="J90" s="16"/>
      <x:c r="K90" s="16"/>
      <x:c r="L90" s="16"/>
      <x:c r="M90" s="16"/>
      <x:c r="N90" s="16"/>
      <x:c r="O90" s="16"/>
      <x:c r="P90" s="16"/>
      <x:c r="Q90" s="16"/>
      <x:c r="R90" s="16"/>
      <x:c r="S90" s="16"/>
      <x:c r="T90" s="16"/>
      <x:c r="U90" s="16"/>
      <x:c r="V90" s="16"/>
      <x:c r="W90" s="16"/>
    </x:row>
    <x:row r="91" spans="1:23" customHeight="1">
      <x:c r="A91" s="28" t="str">
        <x:f t="shared" si="1"/>
        <x:v>create (a90:Person{gid:'P090', class:'Person', name:'호상인(浩上人)', korname:'호상인', chiname:'浩上人', birthYear:'', deathYear:''})</x:v>
      </x:c>
      <x:c r="B91" s="8">
        <x:v>90</x:v>
      </x:c>
      <x:c r="C91" s="15" t="s">
        <x:v>1209</x:v>
      </x:c>
      <x:c r="D91" s="15" t="s">
        <x:v>719</x:v>
      </x:c>
      <x:c r="E91" s="21" t="str">
        <x:f t="shared" si="0"/>
        <x:v>호상인(浩上人)</x:v>
      </x:c>
      <x:c r="F91" s="15" t="s">
        <x:v>2164</x:v>
      </x:c>
      <x:c r="G91" s="15" t="s">
        <x:v>2106</x:v>
      </x:c>
      <x:c r="H91" s="15"/>
      <x:c r="I91" s="15"/>
      <x:c r="J91" s="16"/>
      <x:c r="K91" s="16"/>
      <x:c r="L91" s="16"/>
      <x:c r="M91" s="16"/>
      <x:c r="N91" s="16"/>
      <x:c r="O91" s="16"/>
      <x:c r="P91" s="16"/>
      <x:c r="Q91" s="16"/>
      <x:c r="R91" s="16"/>
      <x:c r="S91" s="16"/>
      <x:c r="T91" s="16"/>
      <x:c r="U91" s="16"/>
      <x:c r="V91" s="16"/>
      <x:c r="W91" s="16"/>
    </x:row>
    <x:row r="92" spans="1:23" customHeight="1">
      <x:c r="A92" s="28" t="str">
        <x:f t="shared" si="1"/>
        <x:v>create (a91:Person{gid:'P091', class:'Person', name:'성임(成任)', korname:'성임', chiname:'成任', birthYear:'', deathYear:''})</x:v>
      </x:c>
      <x:c r="B92" s="8">
        <x:v>91</x:v>
      </x:c>
      <x:c r="C92" s="15" t="s">
        <x:v>1039</x:v>
      </x:c>
      <x:c r="D92" s="15" t="s">
        <x:v>719</x:v>
      </x:c>
      <x:c r="E92" s="21" t="str">
        <x:f t="shared" si="0"/>
        <x:v>성임(成任)</x:v>
      </x:c>
      <x:c r="F92" s="15" t="s">
        <x:v>2049</x:v>
      </x:c>
      <x:c r="G92" s="15" t="s">
        <x:v>2806</x:v>
      </x:c>
      <x:c r="H92" s="15"/>
      <x:c r="I92" s="15"/>
      <x:c r="J92" s="16"/>
      <x:c r="K92" s="16"/>
      <x:c r="L92" s="16"/>
      <x:c r="M92" s="16"/>
      <x:c r="N92" s="16"/>
      <x:c r="O92" s="16"/>
      <x:c r="P92" s="16"/>
      <x:c r="Q92" s="16"/>
      <x:c r="R92" s="16"/>
      <x:c r="S92" s="16"/>
      <x:c r="T92" s="16"/>
      <x:c r="U92" s="16"/>
      <x:c r="V92" s="16"/>
      <x:c r="W92" s="16"/>
    </x:row>
    <x:row r="93" spans="1:23" customHeight="1">
      <x:c r="A93" s="28" t="str">
        <x:f t="shared" si="1"/>
        <x:v>create (a92:Person{gid:'P092', class:'Person', name:'임원준(任元濬)', korname:'임원준', chiname:'任元濬', birthYear:'', deathYear:''})</x:v>
      </x:c>
      <x:c r="B93" s="8">
        <x:v>92</x:v>
      </x:c>
      <x:c r="C93" s="15" t="s">
        <x:v>3243</x:v>
      </x:c>
      <x:c r="D93" s="15" t="s">
        <x:v>719</x:v>
      </x:c>
      <x:c r="E93" s="21" t="str">
        <x:f t="shared" si="0"/>
        <x:v>임원준(任元濬)</x:v>
      </x:c>
      <x:c r="F93" s="15" t="s">
        <x:v>2795</x:v>
      </x:c>
      <x:c r="G93" s="15" t="s">
        <x:v>2759</x:v>
      </x:c>
      <x:c r="H93" s="15"/>
      <x:c r="I93" s="15"/>
      <x:c r="J93" s="16"/>
      <x:c r="K93" s="16"/>
      <x:c r="L93" s="16"/>
      <x:c r="M93" s="16"/>
      <x:c r="N93" s="16"/>
      <x:c r="O93" s="16"/>
      <x:c r="P93" s="16"/>
      <x:c r="Q93" s="16"/>
      <x:c r="R93" s="16"/>
      <x:c r="S93" s="16"/>
      <x:c r="T93" s="16"/>
      <x:c r="U93" s="16"/>
      <x:c r="V93" s="16"/>
      <x:c r="W93" s="16"/>
    </x:row>
    <x:row r="94" spans="1:23" customHeight="1">
      <x:c r="A94" s="28" t="str">
        <x:f t="shared" si="1"/>
        <x:v>create (a93:Person{gid:'P093', class:'Person', name:'이파(李坡)', korname:'이파', chiname:'李坡', birthYear:'', deathYear:''})</x:v>
      </x:c>
      <x:c r="B94" s="8">
        <x:v>93</x:v>
      </x:c>
      <x:c r="C94" s="15" t="s">
        <x:v>1013</x:v>
      </x:c>
      <x:c r="D94" s="15" t="s">
        <x:v>719</x:v>
      </x:c>
      <x:c r="E94" s="21" t="str">
        <x:f t="shared" si="0"/>
        <x:v>이파(李坡)</x:v>
      </x:c>
      <x:c r="F94" s="15" t="s">
        <x:v>2798</x:v>
      </x:c>
      <x:c r="G94" s="15" t="s">
        <x:v>2452</x:v>
      </x:c>
      <x:c r="H94" s="15"/>
      <x:c r="I94" s="15"/>
      <x:c r="J94" s="16"/>
      <x:c r="K94" s="16"/>
      <x:c r="L94" s="16"/>
      <x:c r="M94" s="16"/>
      <x:c r="N94" s="16"/>
      <x:c r="O94" s="16"/>
      <x:c r="P94" s="16"/>
      <x:c r="Q94" s="16"/>
      <x:c r="R94" s="16"/>
      <x:c r="S94" s="16"/>
      <x:c r="T94" s="16"/>
      <x:c r="U94" s="16"/>
      <x:c r="V94" s="16"/>
      <x:c r="W94" s="16"/>
    </x:row>
    <x:row r="95" spans="1:23" customHeight="1">
      <x:c r="A95" s="28" t="str">
        <x:f t="shared" si="1"/>
        <x:v>create (a94:Person{gid:'P094', class:'Person', name:'김수녕(金壽寧)', korname:'김수녕', chiname:'金壽寧', birthYear:'', deathYear:''})</x:v>
      </x:c>
      <x:c r="B95" s="8">
        <x:v>94</x:v>
      </x:c>
      <x:c r="C95" s="15" t="s">
        <x:v>1505</x:v>
      </x:c>
      <x:c r="D95" s="15" t="s">
        <x:v>719</x:v>
      </x:c>
      <x:c r="E95" s="21" t="str">
        <x:f t="shared" si="0"/>
        <x:v>김수녕(金壽寧)</x:v>
      </x:c>
      <x:c r="F95" s="15" t="s">
        <x:v>2819</x:v>
      </x:c>
      <x:c r="G95" s="15" t="s">
        <x:v>2834</x:v>
      </x:c>
      <x:c r="H95" s="15"/>
      <x:c r="I95" s="15"/>
      <x:c r="J95" s="16"/>
      <x:c r="K95" s="16"/>
      <x:c r="L95" s="16"/>
      <x:c r="M95" s="16"/>
      <x:c r="N95" s="16"/>
      <x:c r="O95" s="16"/>
      <x:c r="P95" s="16"/>
      <x:c r="Q95" s="16"/>
      <x:c r="R95" s="16"/>
      <x:c r="S95" s="16"/>
      <x:c r="T95" s="16"/>
      <x:c r="U95" s="16"/>
      <x:c r="V95" s="16"/>
      <x:c r="W95" s="16"/>
    </x:row>
    <x:row r="96" spans="1:23" customHeight="1">
      <x:c r="A96" s="28" t="str">
        <x:f t="shared" si="1"/>
        <x:v>create (a95:Person{gid:'P095', class:'Person', name:'김순(金淳)', korname:'김순', chiname:'金淳', birthYear:'', deathYear:''})</x:v>
      </x:c>
      <x:c r="B96" s="8">
        <x:v>95</x:v>
      </x:c>
      <x:c r="C96" s="15" t="s">
        <x:v>1300</x:v>
      </x:c>
      <x:c r="D96" s="15" t="s">
        <x:v>719</x:v>
      </x:c>
      <x:c r="E96" s="21" t="str">
        <x:f t="shared" si="0"/>
        <x:v>김순(金淳)</x:v>
      </x:c>
      <x:c r="F96" s="15" t="s">
        <x:v>2700</x:v>
      </x:c>
      <x:c r="G96" s="15" t="s">
        <x:v>2753</x:v>
      </x:c>
      <x:c r="H96" s="15"/>
      <x:c r="I96" s="15"/>
      <x:c r="J96" s="16"/>
      <x:c r="K96" s="16"/>
      <x:c r="L96" s="16"/>
      <x:c r="M96" s="16"/>
      <x:c r="N96" s="16"/>
      <x:c r="O96" s="16"/>
      <x:c r="P96" s="16"/>
      <x:c r="Q96" s="16"/>
      <x:c r="R96" s="16"/>
      <x:c r="S96" s="16"/>
      <x:c r="T96" s="16"/>
      <x:c r="U96" s="16"/>
      <x:c r="V96" s="16"/>
      <x:c r="W96" s="16"/>
    </x:row>
    <x:row r="97" spans="1:23" customHeight="1">
      <x:c r="A97" s="28" t="str">
        <x:f t="shared" si="1"/>
        <x:v>create (a96:Person{gid:'P096', class:'Person', name:'서강(徐岡)', korname:'서강', chiname:'徐岡', birthYear:'', deathYear:''})</x:v>
      </x:c>
      <x:c r="B97" s="8">
        <x:v>96</x:v>
      </x:c>
      <x:c r="C97" s="15" t="s">
        <x:v>1369</x:v>
      </x:c>
      <x:c r="D97" s="15" t="s">
        <x:v>719</x:v>
      </x:c>
      <x:c r="E97" s="21" t="str">
        <x:f t="shared" si="0"/>
        <x:v>서강(徐岡)</x:v>
      </x:c>
      <x:c r="F97" s="15" t="s">
        <x:v>2646</x:v>
      </x:c>
      <x:c r="G97" s="15" t="s">
        <x:v>2680</x:v>
      </x:c>
      <x:c r="H97" s="15"/>
      <x:c r="I97" s="15"/>
      <x:c r="J97" s="16"/>
      <x:c r="K97" s="16"/>
      <x:c r="L97" s="16"/>
      <x:c r="M97" s="16"/>
      <x:c r="N97" s="16"/>
      <x:c r="O97" s="16"/>
      <x:c r="P97" s="16"/>
      <x:c r="Q97" s="16"/>
      <x:c r="R97" s="16"/>
      <x:c r="S97" s="16"/>
      <x:c r="T97" s="16"/>
      <x:c r="U97" s="16"/>
      <x:c r="V97" s="16"/>
      <x:c r="W97" s="16"/>
    </x:row>
    <x:row r="98" spans="1:23" customHeight="1">
      <x:c r="A98" s="28" t="str">
        <x:f t="shared" si="1"/>
        <x:v>create (a97:Person{gid:'P097', class:'Person', name:'배재지(裵載之)', korname:'배재지', chiname:'裵載之', birthYear:'본명아님', deathYear:''})</x:v>
      </x:c>
      <x:c r="B98" s="8">
        <x:v>97</x:v>
      </x:c>
      <x:c r="C98" s="15" t="s">
        <x:v>1021</x:v>
      </x:c>
      <x:c r="D98" s="15" t="s">
        <x:v>719</x:v>
      </x:c>
      <x:c r="E98" s="21" t="str">
        <x:f t="shared" si="0"/>
        <x:v>배재지(裵載之)</x:v>
      </x:c>
      <x:c r="F98" s="15" t="s">
        <x:v>2755</x:v>
      </x:c>
      <x:c r="G98" s="15" t="s">
        <x:v>2707</x:v>
      </x:c>
      <x:c r="H98" s="15" t="s">
        <x:v>4569</x:v>
      </x:c>
      <x:c r="I98" s="15"/>
      <x:c r="J98" s="16"/>
      <x:c r="K98" s="16"/>
      <x:c r="L98" s="16"/>
      <x:c r="M98" s="16"/>
      <x:c r="N98" s="16"/>
      <x:c r="O98" s="16"/>
      <x:c r="P98" s="16"/>
      <x:c r="Q98" s="16"/>
      <x:c r="R98" s="16"/>
      <x:c r="S98" s="16"/>
      <x:c r="T98" s="16"/>
      <x:c r="U98" s="16"/>
      <x:c r="V98" s="16"/>
      <x:c r="W98" s="16"/>
    </x:row>
    <x:row r="99" spans="1:23" customHeight="1">
      <x:c r="A99" s="28" t="str">
        <x:f t="shared" si="1"/>
        <x:v>create (a98:Person{gid:'P098', class:'Person', name:'손계성(孫鷄城)', korname:'손계성', chiname:'孫鷄城', birthYear:'본명아님', deathYear:''})</x:v>
      </x:c>
      <x:c r="B99" s="8">
        <x:v>98</x:v>
      </x:c>
      <x:c r="C99" s="15" t="s">
        <x:v>1336</x:v>
      </x:c>
      <x:c r="D99" s="15" t="s">
        <x:v>719</x:v>
      </x:c>
      <x:c r="E99" s="21" t="str">
        <x:f t="shared" si="0"/>
        <x:v>손계성(孫鷄城)</x:v>
      </x:c>
      <x:c r="F99" s="15" t="s">
        <x:v>2717</x:v>
      </x:c>
      <x:c r="G99" s="15" t="s">
        <x:v>2738</x:v>
      </x:c>
      <x:c r="H99" s="15" t="s">
        <x:v>4569</x:v>
      </x:c>
      <x:c r="I99" s="15"/>
      <x:c r="J99" s="16"/>
      <x:c r="K99" s="16"/>
      <x:c r="L99" s="16"/>
      <x:c r="M99" s="16"/>
      <x:c r="N99" s="16"/>
      <x:c r="O99" s="16"/>
      <x:c r="P99" s="16"/>
      <x:c r="Q99" s="16"/>
      <x:c r="R99" s="16"/>
      <x:c r="S99" s="16"/>
      <x:c r="T99" s="16"/>
      <x:c r="U99" s="16"/>
      <x:c r="V99" s="16"/>
      <x:c r="W99" s="16"/>
    </x:row>
    <x:row r="100" spans="1:23" customHeight="1">
      <x:c r="A100" s="28" t="str">
        <x:f t="shared" si="1"/>
        <x:v>create (a99:Person{gid:'P099', class:'Person', name:'최흥로(崔興老)', korname:'최흥로', chiname:'崔興老', birthYear:'', deathYear:''})</x:v>
      </x:c>
      <x:c r="B100" s="8">
        <x:v>99</x:v>
      </x:c>
      <x:c r="C100" s="15" t="s">
        <x:v>1295</x:v>
      </x:c>
      <x:c r="D100" s="15" t="s">
        <x:v>719</x:v>
      </x:c>
      <x:c r="E100" s="21" t="str">
        <x:f t="shared" si="0"/>
        <x:v>최흥로(崔興老)</x:v>
      </x:c>
      <x:c r="F100" s="15" t="s">
        <x:v>2791</x:v>
      </x:c>
      <x:c r="G100" s="15" t="s">
        <x:v>2750</x:v>
      </x:c>
      <x:c r="H100" s="15"/>
      <x:c r="I100" s="15"/>
      <x:c r="J100" s="16"/>
      <x:c r="K100" s="16"/>
      <x:c r="L100" s="16"/>
      <x:c r="M100" s="16"/>
      <x:c r="N100" s="16"/>
      <x:c r="O100" s="16"/>
      <x:c r="P100" s="16"/>
      <x:c r="Q100" s="16"/>
      <x:c r="R100" s="16"/>
      <x:c r="S100" s="16"/>
      <x:c r="T100" s="16"/>
      <x:c r="U100" s="16"/>
      <x:c r="V100" s="16"/>
      <x:c r="W100" s="16"/>
    </x:row>
    <x:row r="101" spans="1:23" customHeight="1">
      <x:c r="A101" s="28" t="str">
        <x:f t="shared" si="1"/>
        <x:v>create (a100:Person{gid:'P100', class:'Person', name:'신정랑(申正郞)', korname:'신정랑', chiname:'申正郞', birthYear:'본명아님', deathYear:''})</x:v>
      </x:c>
      <x:c r="B101" s="8">
        <x:v>100</x:v>
      </x:c>
      <x:c r="C101" s="15" t="s">
        <x:v>1359</x:v>
      </x:c>
      <x:c r="D101" s="15" t="s">
        <x:v>719</x:v>
      </x:c>
      <x:c r="E101" s="21" t="str">
        <x:f t="shared" si="0"/>
        <x:v>신정랑(申正郞)</x:v>
      </x:c>
      <x:c r="F101" s="15" t="s">
        <x:v>2813</x:v>
      </x:c>
      <x:c r="G101" s="15" t="s">
        <x:v>2761</x:v>
      </x:c>
      <x:c r="H101" s="15" t="s">
        <x:v>4569</x:v>
      </x:c>
      <x:c r="I101" s="15"/>
      <x:c r="J101" s="16"/>
      <x:c r="K101" s="16"/>
      <x:c r="L101" s="16"/>
      <x:c r="M101" s="16"/>
      <x:c r="N101" s="16"/>
      <x:c r="O101" s="16"/>
      <x:c r="P101" s="16"/>
      <x:c r="Q101" s="16"/>
      <x:c r="R101" s="16"/>
      <x:c r="S101" s="16"/>
      <x:c r="T101" s="16"/>
      <x:c r="U101" s="16"/>
      <x:c r="V101" s="16"/>
      <x:c r="W101" s="16"/>
    </x:row>
    <x:row r="102" spans="1:23" customHeight="1">
      <x:c r="A102" s="28" t="str">
        <x:f t="shared" si="1"/>
        <x:v>create (a101:Person{gid:'P101', class:'Person', name:'성현(成俔)', korname:'성현', chiname:'成俔', birthYear:'', deathYear:''})</x:v>
      </x:c>
      <x:c r="B102" s="8">
        <x:v>101</x:v>
      </x:c>
      <x:c r="C102" s="15" t="s">
        <x:v>1070</x:v>
      </x:c>
      <x:c r="D102" s="15" t="s">
        <x:v>719</x:v>
      </x:c>
      <x:c r="E102" s="21" t="str">
        <x:f t="shared" si="0"/>
        <x:v>성현(成俔)</x:v>
      </x:c>
      <x:c r="F102" s="15" t="s">
        <x:v>2354</x:v>
      </x:c>
      <x:c r="G102" s="15" t="s">
        <x:v>2172</x:v>
      </x:c>
      <x:c r="H102" s="15"/>
      <x:c r="I102" s="15"/>
      <x:c r="J102" s="16"/>
      <x:c r="K102" s="16"/>
      <x:c r="L102" s="16"/>
      <x:c r="M102" s="16"/>
      <x:c r="N102" s="16"/>
      <x:c r="O102" s="16"/>
      <x:c r="P102" s="16"/>
      <x:c r="Q102" s="16"/>
      <x:c r="R102" s="16"/>
      <x:c r="S102" s="16"/>
      <x:c r="T102" s="16"/>
      <x:c r="U102" s="16"/>
      <x:c r="V102" s="16"/>
      <x:c r="W102" s="16"/>
    </x:row>
    <x:row r="103" spans="1:23" customHeight="1">
      <x:c r="A103" s="28" t="str">
        <x:f t="shared" si="1"/>
        <x:v>create (a102:Person{gid:'P102', class:'Person', name:'사령운(謝靈運)', korname:'사령운', chiname:'謝靈運', birthYear:'', deathYear:''})</x:v>
      </x:c>
      <x:c r="B103" s="8">
        <x:v>102</x:v>
      </x:c>
      <x:c r="C103" s="15" t="s">
        <x:v>1458</x:v>
      </x:c>
      <x:c r="D103" s="15" t="s">
        <x:v>719</x:v>
      </x:c>
      <x:c r="E103" s="21" t="str">
        <x:f t="shared" si="0"/>
        <x:v>사령운(謝靈運)</x:v>
      </x:c>
      <x:c r="F103" s="15" t="s">
        <x:v>2827</x:v>
      </x:c>
      <x:c r="G103" s="15" t="s">
        <x:v>2734</x:v>
      </x:c>
      <x:c r="H103" s="15"/>
      <x:c r="I103" s="15"/>
      <x:c r="J103" s="16"/>
      <x:c r="K103" s="16"/>
      <x:c r="L103" s="16"/>
      <x:c r="M103" s="16"/>
      <x:c r="N103" s="16"/>
      <x:c r="O103" s="16"/>
      <x:c r="P103" s="16"/>
      <x:c r="Q103" s="16"/>
      <x:c r="R103" s="16"/>
      <x:c r="S103" s="16"/>
      <x:c r="T103" s="16"/>
      <x:c r="U103" s="16"/>
      <x:c r="V103" s="16"/>
      <x:c r="W103" s="16"/>
    </x:row>
    <x:row r="104" spans="1:23" customHeight="1">
      <x:c r="A104" s="28" t="str">
        <x:f t="shared" si="1"/>
        <x:v>create (a103:Person{gid:'P103', class:'Person', name:'종소문(宗少文)', korname:'종소문', chiname:'宗少文', birthYear:'', deathYear:''})</x:v>
      </x:c>
      <x:c r="B104" s="8">
        <x:v>103</x:v>
      </x:c>
      <x:c r="C104" s="15" t="s">
        <x:v>1326</x:v>
      </x:c>
      <x:c r="D104" s="15" t="s">
        <x:v>719</x:v>
      </x:c>
      <x:c r="E104" s="21" t="str">
        <x:f t="shared" si="0"/>
        <x:v>종소문(宗少文)</x:v>
      </x:c>
      <x:c r="F104" s="15" t="s">
        <x:v>2688</x:v>
      </x:c>
      <x:c r="G104" s="15" t="s">
        <x:v>2779</x:v>
      </x:c>
      <x:c r="H104" s="15"/>
      <x:c r="I104" s="15"/>
      <x:c r="J104" s="16"/>
      <x:c r="K104" s="16"/>
      <x:c r="L104" s="16"/>
      <x:c r="M104" s="16"/>
      <x:c r="N104" s="16"/>
      <x:c r="O104" s="16"/>
      <x:c r="P104" s="16"/>
      <x:c r="Q104" s="16"/>
      <x:c r="R104" s="16"/>
      <x:c r="S104" s="16"/>
      <x:c r="T104" s="16"/>
      <x:c r="U104" s="16"/>
      <x:c r="V104" s="16"/>
      <x:c r="W104" s="16"/>
    </x:row>
    <x:row r="105" spans="1:23" customHeight="1">
      <x:c r="A105" s="28" t="str">
        <x:f t="shared" si="1"/>
        <x:v>create (a104:Person{gid:'P104', class:'Person', name:'대모군(大茅君)', korname:'대모군', chiname:'大茅君', birthYear:'', deathYear:''})</x:v>
      </x:c>
      <x:c r="B105" s="8">
        <x:v>104</x:v>
      </x:c>
      <x:c r="C105" s="15" t="s">
        <x:v>3724</x:v>
      </x:c>
      <x:c r="D105" s="15" t="s">
        <x:v>719</x:v>
      </x:c>
      <x:c r="E105" s="21" t="str">
        <x:f t="shared" si="0"/>
        <x:v>대모군(大茅君)</x:v>
      </x:c>
      <x:c r="F105" s="15" t="s">
        <x:v>2775</x:v>
      </x:c>
      <x:c r="G105" s="15" t="s">
        <x:v>2782</x:v>
      </x:c>
      <x:c r="H105" s="15"/>
      <x:c r="I105" s="15"/>
      <x:c r="J105" s="16"/>
      <x:c r="K105" s="16"/>
      <x:c r="L105" s="16"/>
      <x:c r="M105" s="16"/>
      <x:c r="N105" s="16"/>
      <x:c r="O105" s="16"/>
      <x:c r="P105" s="16"/>
      <x:c r="Q105" s="16"/>
      <x:c r="R105" s="16"/>
      <x:c r="S105" s="16"/>
      <x:c r="T105" s="16"/>
      <x:c r="U105" s="16"/>
      <x:c r="V105" s="16"/>
      <x:c r="W105" s="16"/>
    </x:row>
    <x:row r="106" spans="1:23" customHeight="1">
      <x:c r="A106" s="28" t="str">
        <x:f t="shared" si="1"/>
        <x:v>create (a105:Person{gid:'P105', class:'Person', name:'남효온(南孝溫)', korname:'남효온', chiname:'南孝溫', birthYear:'', deathYear:''})</x:v>
      </x:c>
      <x:c r="B106" s="8">
        <x:v>105</x:v>
      </x:c>
      <x:c r="C106" s="15" t="s">
        <x:v>1367</x:v>
      </x:c>
      <x:c r="D106" s="15" t="s">
        <x:v>719</x:v>
      </x:c>
      <x:c r="E106" s="21" t="str">
        <x:f t="shared" si="0"/>
        <x:v>남효온(南孝溫)</x:v>
      </x:c>
      <x:c r="F106" s="15" t="s">
        <x:v>2619</x:v>
      </x:c>
      <x:c r="G106" s="15" t="s">
        <x:v>2161</x:v>
      </x:c>
      <x:c r="H106" s="15"/>
      <x:c r="I106" s="15"/>
      <x:c r="J106" s="16"/>
      <x:c r="K106" s="16"/>
      <x:c r="L106" s="16"/>
      <x:c r="M106" s="16"/>
      <x:c r="N106" s="16"/>
      <x:c r="O106" s="16"/>
      <x:c r="P106" s="16"/>
      <x:c r="Q106" s="16"/>
      <x:c r="R106" s="16"/>
      <x:c r="S106" s="16"/>
      <x:c r="T106" s="16"/>
      <x:c r="U106" s="16"/>
      <x:c r="V106" s="16"/>
      <x:c r="W106" s="16"/>
    </x:row>
    <x:row r="107" spans="1:23" customHeight="1">
      <x:c r="A107" s="28" t="str">
        <x:f t="shared" si="1"/>
        <x:v>create (a106:Person{gid:'P106', class:'Person', name:'남전(南恮)', korname:'남전', chiname:'南恮', birthYear:'', deathYear:''})</x:v>
      </x:c>
      <x:c r="B107" s="8">
        <x:v>106</x:v>
      </x:c>
      <x:c r="C107" s="15" t="s">
        <x:v>1464</x:v>
      </x:c>
      <x:c r="D107" s="15" t="s">
        <x:v>719</x:v>
      </x:c>
      <x:c r="E107" s="21" t="str">
        <x:f t="shared" si="0"/>
        <x:v>남전(南恮)</x:v>
      </x:c>
      <x:c r="F107" s="15" t="s">
        <x:v>2265</x:v>
      </x:c>
      <x:c r="G107" s="15" t="s">
        <x:v>2722</x:v>
      </x:c>
      <x:c r="H107" s="15"/>
      <x:c r="I107" s="15"/>
      <x:c r="J107" s="16"/>
      <x:c r="K107" s="16"/>
      <x:c r="L107" s="16"/>
      <x:c r="M107" s="16"/>
      <x:c r="N107" s="16"/>
      <x:c r="O107" s="16"/>
      <x:c r="P107" s="16"/>
      <x:c r="Q107" s="16"/>
      <x:c r="R107" s="16"/>
      <x:c r="S107" s="16"/>
      <x:c r="T107" s="16"/>
      <x:c r="U107" s="16"/>
      <x:c r="V107" s="16"/>
      <x:c r="W107" s="16"/>
    </x:row>
    <x:row r="108" spans="1:23" customHeight="1">
      <x:c r="A108" s="28" t="str">
        <x:f t="shared" si="1"/>
        <x:v>create (a107:Person{gid:'P107', class:'Person', name:'단군(檀君)', korname:'단군', chiname:'檀君', birthYear:'', deathYear:''})</x:v>
      </x:c>
      <x:c r="B108" s="8">
        <x:v>107</x:v>
      </x:c>
      <x:c r="C108" s="15" t="s">
        <x:v>3236</x:v>
      </x:c>
      <x:c r="D108" s="15" t="s">
        <x:v>719</x:v>
      </x:c>
      <x:c r="E108" s="21" t="str">
        <x:f t="shared" si="0"/>
        <x:v>단군(檀君)</x:v>
      </x:c>
      <x:c r="F108" s="15" t="s">
        <x:v>2749</x:v>
      </x:c>
      <x:c r="G108" s="15" t="s">
        <x:v>2210</x:v>
      </x:c>
      <x:c r="H108" s="15"/>
      <x:c r="I108" s="15"/>
      <x:c r="J108" s="16"/>
      <x:c r="K108" s="16"/>
      <x:c r="L108" s="16"/>
      <x:c r="M108" s="16"/>
      <x:c r="N108" s="16"/>
      <x:c r="O108" s="16"/>
      <x:c r="P108" s="16"/>
      <x:c r="Q108" s="16"/>
      <x:c r="R108" s="16"/>
      <x:c r="S108" s="16"/>
      <x:c r="T108" s="16"/>
      <x:c r="U108" s="16"/>
      <x:c r="V108" s="16"/>
      <x:c r="W108" s="16"/>
    </x:row>
    <x:row r="109" spans="1:23" customHeight="1">
      <x:c r="A109" s="28" t="str">
        <x:f t="shared" si="1"/>
        <x:v>create (a108:Person{gid:'P108', class:'Person', name:'기왕(箕王)', korname:'기왕', chiname:'箕王', birthYear:'', deathYear:''})</x:v>
      </x:c>
      <x:c r="B109" s="8">
        <x:v>108</x:v>
      </x:c>
      <x:c r="C109" s="15" t="s">
        <x:v>1364</x:v>
      </x:c>
      <x:c r="D109" s="15" t="s">
        <x:v>719</x:v>
      </x:c>
      <x:c r="E109" s="21" t="str">
        <x:f t="shared" si="0"/>
        <x:v>기왕(箕王)</x:v>
      </x:c>
      <x:c r="F109" s="15" t="s">
        <x:v>2736</x:v>
      </x:c>
      <x:c r="G109" s="15" t="s">
        <x:v>2379</x:v>
      </x:c>
      <x:c r="H109" s="15"/>
      <x:c r="I109" s="15"/>
      <x:c r="J109" s="16"/>
      <x:c r="K109" s="16"/>
      <x:c r="L109" s="16"/>
      <x:c r="M109" s="16"/>
      <x:c r="N109" s="16"/>
      <x:c r="O109" s="16"/>
      <x:c r="P109" s="16"/>
      <x:c r="Q109" s="16"/>
      <x:c r="R109" s="16"/>
      <x:c r="S109" s="16"/>
      <x:c r="T109" s="16"/>
      <x:c r="U109" s="16"/>
      <x:c r="V109" s="16"/>
      <x:c r="W109" s="16"/>
    </x:row>
    <x:row r="110" spans="1:23" customHeight="1">
      <x:c r="A110" s="28" t="str">
        <x:f t="shared" si="1"/>
        <x:v>create (a109:Person{gid:'P109', class:'Person', name:'위만(衛滿)', korname:'위만', chiname:'衛滿', birthYear:'', deathYear:''})</x:v>
      </x:c>
      <x:c r="B110" s="8">
        <x:v>109</x:v>
      </x:c>
      <x:c r="C110" s="15" t="s">
        <x:v>3131</x:v>
      </x:c>
      <x:c r="D110" s="15" t="s">
        <x:v>719</x:v>
      </x:c>
      <x:c r="E110" s="21" t="str">
        <x:f t="shared" si="0"/>
        <x:v>위만(衛滿)</x:v>
      </x:c>
      <x:c r="F110" s="15" t="s">
        <x:v>2758</x:v>
      </x:c>
      <x:c r="G110" s="15" t="s">
        <x:v>2682</x:v>
      </x:c>
      <x:c r="H110" s="15"/>
      <x:c r="I110" s="15"/>
      <x:c r="J110" s="16"/>
      <x:c r="K110" s="16"/>
      <x:c r="L110" s="16"/>
      <x:c r="M110" s="16"/>
      <x:c r="N110" s="16"/>
      <x:c r="O110" s="16"/>
      <x:c r="P110" s="16"/>
      <x:c r="Q110" s="16"/>
      <x:c r="R110" s="16"/>
      <x:c r="S110" s="16"/>
      <x:c r="T110" s="16"/>
      <x:c r="U110" s="16"/>
      <x:c r="V110" s="16"/>
      <x:c r="W110" s="16"/>
    </x:row>
    <x:row r="111" spans="1:23" customHeight="1">
      <x:c r="A111" s="28" t="str">
        <x:f t="shared" si="1"/>
        <x:v>create (a110:Person{gid:'P110', class:'Person', name:'동명(東明)', korname:'동명', chiname:'東明', birthYear:'', deathYear:''})</x:v>
      </x:c>
      <x:c r="B111" s="8">
        <x:v>110</x:v>
      </x:c>
      <x:c r="C111" s="15" t="s">
        <x:v>1331</x:v>
      </x:c>
      <x:c r="D111" s="15" t="s">
        <x:v>719</x:v>
      </x:c>
      <x:c r="E111" s="21" t="str">
        <x:f t="shared" si="0"/>
        <x:v>동명(東明)</x:v>
      </x:c>
      <x:c r="F111" s="15" t="s">
        <x:v>2780</x:v>
      </x:c>
      <x:c r="G111" s="15" t="s">
        <x:v>2737</x:v>
      </x:c>
      <x:c r="H111" s="15"/>
      <x:c r="I111" s="15"/>
      <x:c r="J111" s="16"/>
      <x:c r="K111" s="16"/>
      <x:c r="L111" s="16"/>
      <x:c r="M111" s="16"/>
      <x:c r="N111" s="16"/>
      <x:c r="O111" s="16"/>
      <x:c r="P111" s="16"/>
      <x:c r="Q111" s="16"/>
      <x:c r="R111" s="16"/>
      <x:c r="S111" s="16"/>
      <x:c r="T111" s="16"/>
      <x:c r="U111" s="16"/>
      <x:c r="V111" s="16"/>
      <x:c r="W111" s="16"/>
    </x:row>
    <x:row r="112" spans="1:23" customHeight="1">
      <x:c r="A112" s="28" t="str">
        <x:f t="shared" si="1"/>
        <x:v>create (a111:Person{gid:'P111', class:'Person', name:'도석(道釋)', korname:'도석', chiname:'道釋', birthYear:'', deathYear:''})</x:v>
      </x:c>
      <x:c r="B112" s="8">
        <x:v>111</x:v>
      </x:c>
      <x:c r="C112" s="15" t="s">
        <x:v>1370</x:v>
      </x:c>
      <x:c r="D112" s="15" t="s">
        <x:v>719</x:v>
      </x:c>
      <x:c r="E112" s="21" t="str">
        <x:f t="shared" si="0"/>
        <x:v>도석(道釋)</x:v>
      </x:c>
      <x:c r="F112" s="15" t="s">
        <x:v>2421</x:v>
      </x:c>
      <x:c r="G112" s="15" t="s">
        <x:v>2686</x:v>
      </x:c>
      <x:c r="H112" s="15"/>
      <x:c r="I112" s="15"/>
      <x:c r="J112" s="16"/>
      <x:c r="K112" s="16"/>
      <x:c r="L112" s="16"/>
      <x:c r="M112" s="16"/>
      <x:c r="N112" s="16"/>
      <x:c r="O112" s="16"/>
      <x:c r="P112" s="16"/>
      <x:c r="Q112" s="16"/>
      <x:c r="R112" s="16"/>
      <x:c r="S112" s="16"/>
      <x:c r="T112" s="16"/>
      <x:c r="U112" s="16"/>
      <x:c r="V112" s="16"/>
      <x:c r="W112" s="16"/>
    </x:row>
    <x:row r="113" spans="1:23" customHeight="1">
      <x:c r="A113" s="28" t="str">
        <x:f t="shared" si="1"/>
        <x:v>create (a112:Person{gid:'P112', class:'Person', name:'윤중(允中)', korname:'윤중', chiname:'允中', birthYear:'', deathYear:''})</x:v>
      </x:c>
      <x:c r="B113" s="8">
        <x:v>112</x:v>
      </x:c>
      <x:c r="C113" s="15" t="s">
        <x:v>1324</x:v>
      </x:c>
      <x:c r="D113" s="15" t="s">
        <x:v>719</x:v>
      </x:c>
      <x:c r="E113" s="21" t="str">
        <x:f t="shared" si="0"/>
        <x:v>윤중(允中)</x:v>
      </x:c>
      <x:c r="F113" s="15" t="s">
        <x:v>2675</x:v>
      </x:c>
      <x:c r="G113" s="15" t="s">
        <x:v>2794</x:v>
      </x:c>
      <x:c r="H113" s="15"/>
      <x:c r="I113" s="15"/>
      <x:c r="J113" s="16"/>
      <x:c r="K113" s="16"/>
      <x:c r="L113" s="16"/>
      <x:c r="M113" s="16"/>
      <x:c r="N113" s="16"/>
      <x:c r="O113" s="16"/>
      <x:c r="P113" s="16"/>
      <x:c r="Q113" s="16"/>
      <x:c r="R113" s="16"/>
      <x:c r="S113" s="16"/>
      <x:c r="T113" s="16"/>
      <x:c r="U113" s="16"/>
      <x:c r="V113" s="16"/>
      <x:c r="W113" s="16"/>
    </x:row>
    <x:row r="114" spans="1:23" customHeight="1">
      <x:c r="A114" s="28" t="str">
        <x:f t="shared" si="1"/>
        <x:v>create (a113:Person{gid:'P113', class:'Person', name:'성명(性明)', korname:'성명', chiname:'性明', birthYear:'', deathYear:''})</x:v>
      </x:c>
      <x:c r="B114" s="8">
        <x:v>113</x:v>
      </x:c>
      <x:c r="C114" s="15" t="s">
        <x:v>3719</x:v>
      </x:c>
      <x:c r="D114" s="15" t="s">
        <x:v>719</x:v>
      </x:c>
      <x:c r="E114" s="21" t="str">
        <x:f t="shared" si="0"/>
        <x:v>성명(性明)</x:v>
      </x:c>
      <x:c r="F114" s="15" t="s">
        <x:v>2107</x:v>
      </x:c>
      <x:c r="G114" s="15" t="s">
        <x:v>2777</x:v>
      </x:c>
      <x:c r="H114" s="15"/>
      <x:c r="I114" s="15"/>
      <x:c r="J114" s="16"/>
      <x:c r="K114" s="16"/>
      <x:c r="L114" s="16"/>
      <x:c r="M114" s="16"/>
      <x:c r="N114" s="16"/>
      <x:c r="O114" s="16"/>
      <x:c r="P114" s="16"/>
      <x:c r="Q114" s="16"/>
      <x:c r="R114" s="16"/>
      <x:c r="S114" s="16"/>
      <x:c r="T114" s="16"/>
      <x:c r="U114" s="16"/>
      <x:c r="V114" s="16"/>
      <x:c r="W114" s="16"/>
    </x:row>
    <x:row r="115" spans="1:23" customHeight="1">
      <x:c r="A115" s="28" t="str">
        <x:f t="shared" si="1"/>
        <x:v>create (a114:Person{gid:'P114', class:'Person', name:'의호(義浩)', korname:'의호', chiname:'義浩', birthYear:'', deathYear:''})</x:v>
      </x:c>
      <x:c r="B115" s="8">
        <x:v>114</x:v>
      </x:c>
      <x:c r="C115" s="15" t="s">
        <x:v>3123</x:v>
      </x:c>
      <x:c r="D115" s="15" t="s">
        <x:v>719</x:v>
      </x:c>
      <x:c r="E115" s="21" t="str">
        <x:f t="shared" si="0"/>
        <x:v>의호(義浩)</x:v>
      </x:c>
      <x:c r="F115" s="15" t="s">
        <x:v>2740</x:v>
      </x:c>
      <x:c r="G115" s="15" t="s">
        <x:v>2721</x:v>
      </x:c>
      <x:c r="H115" s="15"/>
      <x:c r="I115" s="15"/>
      <x:c r="J115" s="16"/>
      <x:c r="K115" s="16"/>
      <x:c r="L115" s="16"/>
      <x:c r="M115" s="16"/>
      <x:c r="N115" s="16"/>
      <x:c r="O115" s="16"/>
      <x:c r="P115" s="16"/>
      <x:c r="Q115" s="16"/>
      <x:c r="R115" s="16"/>
      <x:c r="S115" s="16"/>
      <x:c r="T115" s="16"/>
      <x:c r="U115" s="16"/>
      <x:c r="V115" s="16"/>
      <x:c r="W115" s="16"/>
    </x:row>
    <x:row r="116" spans="1:23" customHeight="1">
      <x:c r="A116" s="28" t="str">
        <x:f t="shared" si="1"/>
        <x:v>create (a115:Person{gid:'P115', class:'Person', name:'주왕(周王)', korname:'주왕', chiname:'周王', birthYear:'', deathYear:''})</x:v>
      </x:c>
      <x:c r="B116" s="8">
        <x:v>115</x:v>
      </x:c>
      <x:c r="C116" s="15" t="s">
        <x:v>1334</x:v>
      </x:c>
      <x:c r="D116" s="15" t="s">
        <x:v>719</x:v>
      </x:c>
      <x:c r="E116" s="21" t="str">
        <x:f t="shared" si="0"/>
        <x:v>주왕(周王)</x:v>
      </x:c>
      <x:c r="F116" s="15" t="s">
        <x:v>2727</x:v>
      </x:c>
      <x:c r="G116" s="15" t="s">
        <x:v>2733</x:v>
      </x:c>
      <x:c r="H116" s="15"/>
      <x:c r="I116" s="15"/>
      <x:c r="J116" s="16"/>
      <x:c r="K116" s="16"/>
      <x:c r="L116" s="16"/>
      <x:c r="M116" s="16"/>
      <x:c r="N116" s="16"/>
      <x:c r="O116" s="16"/>
      <x:c r="P116" s="16"/>
      <x:c r="Q116" s="16"/>
      <x:c r="R116" s="16"/>
      <x:c r="S116" s="16"/>
      <x:c r="T116" s="16"/>
      <x:c r="U116" s="16"/>
      <x:c r="V116" s="16"/>
      <x:c r="W116" s="16"/>
    </x:row>
    <x:row r="117" spans="1:23" customHeight="1">
      <x:c r="A117" s="28" t="str">
        <x:f t="shared" si="1"/>
        <x:v>create (a116:Person{gid:'P116', class:'Person', name:'보장(寶藏)', korname:'보장', chiname:'寶藏', birthYear:'', deathYear:''})</x:v>
      </x:c>
      <x:c r="B117" s="8">
        <x:v>116</x:v>
      </x:c>
      <x:c r="C117" s="15" t="s">
        <x:v>1332</x:v>
      </x:c>
      <x:c r="D117" s="15" t="s">
        <x:v>719</x:v>
      </x:c>
      <x:c r="E117" s="21" t="str">
        <x:f t="shared" si="0"/>
        <x:v>보장(寶藏)</x:v>
      </x:c>
      <x:c r="F117" s="15" t="s">
        <x:v>2793</x:v>
      </x:c>
      <x:c r="G117" s="15" t="s">
        <x:v>2445</x:v>
      </x:c>
      <x:c r="H117" s="15"/>
      <x:c r="I117" s="15"/>
      <x:c r="J117" s="16"/>
      <x:c r="K117" s="16"/>
      <x:c r="L117" s="16"/>
      <x:c r="M117" s="16"/>
      <x:c r="N117" s="16"/>
      <x:c r="O117" s="16"/>
      <x:c r="P117" s="16"/>
      <x:c r="Q117" s="16"/>
      <x:c r="R117" s="16"/>
      <x:c r="S117" s="16"/>
      <x:c r="T117" s="16"/>
      <x:c r="U117" s="16"/>
      <x:c r="V117" s="16"/>
      <x:c r="W117" s="16"/>
    </x:row>
    <x:row r="118" spans="1:23" customHeight="1">
      <x:c r="A118" s="28" t="str">
        <x:f t="shared" si="1"/>
        <x:v>create (a117:Person{gid:'P117', class:'Person', name:'조주(趙州)', korname:'조주', chiname:'趙州', birthYear:'', deathYear:''})</x:v>
      </x:c>
      <x:c r="B118" s="8">
        <x:v>117</x:v>
      </x:c>
      <x:c r="C118" s="15" t="s">
        <x:v>1025</x:v>
      </x:c>
      <x:c r="D118" s="15" t="s">
        <x:v>719</x:v>
      </x:c>
      <x:c r="E118" s="21" t="str">
        <x:f t="shared" si="0"/>
        <x:v>조주(趙州)</x:v>
      </x:c>
      <x:c r="F118" s="15" t="s">
        <x:v>2664</x:v>
      </x:c>
      <x:c r="G118" s="15" t="s">
        <x:v>2825</x:v>
      </x:c>
      <x:c r="H118" s="15"/>
      <x:c r="I118" s="15"/>
      <x:c r="J118" s="16"/>
      <x:c r="K118" s="16"/>
      <x:c r="L118" s="16"/>
      <x:c r="M118" s="16"/>
      <x:c r="N118" s="16"/>
      <x:c r="O118" s="16"/>
      <x:c r="P118" s="16"/>
      <x:c r="Q118" s="16"/>
      <x:c r="R118" s="16"/>
      <x:c r="S118" s="16"/>
      <x:c r="T118" s="16"/>
      <x:c r="U118" s="16"/>
      <x:c r="V118" s="16"/>
      <x:c r="W118" s="16"/>
    </x:row>
    <x:row r="119" spans="1:23" customHeight="1">
      <x:c r="A119" s="28" t="str">
        <x:f t="shared" si="1"/>
        <x:v>create (a118:Person{gid:'P118', class:'Person', name:'소첩(小妾)', korname:'소첩', chiname:'小妾', birthYear:'', deathYear:''})</x:v>
      </x:c>
      <x:c r="B119" s="8">
        <x:v>118</x:v>
      </x:c>
      <x:c r="C119" s="15" t="s">
        <x:v>3168</x:v>
      </x:c>
      <x:c r="D119" s="15" t="s">
        <x:v>719</x:v>
      </x:c>
      <x:c r="E119" s="21" t="str">
        <x:f t="shared" si="0"/>
        <x:v>소첩(小妾)</x:v>
      </x:c>
      <x:c r="F119" s="15" t="s">
        <x:v>2524</x:v>
      </x:c>
      <x:c r="G119" s="15" t="s">
        <x:v>2802</x:v>
      </x:c>
      <x:c r="H119" s="15"/>
      <x:c r="I119" s="15"/>
      <x:c r="J119" s="16"/>
      <x:c r="K119" s="16"/>
      <x:c r="L119" s="16"/>
      <x:c r="M119" s="16"/>
      <x:c r="N119" s="16"/>
      <x:c r="O119" s="16"/>
      <x:c r="P119" s="16"/>
      <x:c r="Q119" s="16"/>
      <x:c r="R119" s="16"/>
      <x:c r="S119" s="16"/>
      <x:c r="T119" s="16"/>
      <x:c r="U119" s="16"/>
      <x:c r="V119" s="16"/>
      <x:c r="W119" s="16"/>
    </x:row>
    <x:row r="120" spans="1:23" customHeight="1">
      <x:c r="A120" s="28" t="str">
        <x:f t="shared" si="1"/>
        <x:v>create (a119:Person{gid:'P119', class:'Person', name:'계호상인(戒浩上人)', korname:'계호상인', chiname:'戒浩上人', birthYear:'', deathYear:''})</x:v>
      </x:c>
      <x:c r="B120" s="8">
        <x:v>119</x:v>
      </x:c>
      <x:c r="C120" s="15" t="s">
        <x:v>1317</x:v>
      </x:c>
      <x:c r="D120" s="15" t="s">
        <x:v>719</x:v>
      </x:c>
      <x:c r="E120" s="21" t="str">
        <x:f t="shared" si="0"/>
        <x:v>계호상인(戒浩上人)</x:v>
      </x:c>
      <x:c r="F120" s="15" t="s">
        <x:v>1266</x:v>
      </x:c>
      <x:c r="G120" s="15" t="s">
        <x:v>1281</x:v>
      </x:c>
      <x:c r="H120" s="15"/>
      <x:c r="I120" s="15"/>
      <x:c r="J120" s="16"/>
      <x:c r="K120" s="16"/>
      <x:c r="L120" s="16"/>
      <x:c r="M120" s="16"/>
      <x:c r="N120" s="16"/>
      <x:c r="O120" s="16"/>
      <x:c r="P120" s="16"/>
      <x:c r="Q120" s="16"/>
      <x:c r="R120" s="16"/>
      <x:c r="S120" s="16"/>
      <x:c r="T120" s="16"/>
      <x:c r="U120" s="16"/>
      <x:c r="V120" s="16"/>
      <x:c r="W120" s="16"/>
    </x:row>
    <x:row r="121" spans="1:23" customHeight="1">
      <x:c r="A121" s="28" t="str">
        <x:f t="shared" si="1"/>
        <x:v>create (a120:Person{gid:'P120', class:'Person', name:'야로(野老)', korname:'야로', chiname:'野老', birthYear:'', deathYear:''})</x:v>
      </x:c>
      <x:c r="B121" s="8">
        <x:v>120</x:v>
      </x:c>
      <x:c r="C121" s="15" t="s">
        <x:v>1353</x:v>
      </x:c>
      <x:c r="D121" s="15" t="s">
        <x:v>719</x:v>
      </x:c>
      <x:c r="E121" s="21" t="str">
        <x:f t="shared" si="0"/>
        <x:v>야로(野老)</x:v>
      </x:c>
      <x:c r="F121" s="15" t="s">
        <x:v>2507</x:v>
      </x:c>
      <x:c r="G121" s="15" t="s">
        <x:v>2527</x:v>
      </x:c>
      <x:c r="H121" s="15"/>
      <x:c r="I121" s="15"/>
      <x:c r="J121" s="16"/>
      <x:c r="K121" s="16"/>
      <x:c r="L121" s="16"/>
      <x:c r="M121" s="16"/>
      <x:c r="N121" s="16"/>
      <x:c r="O121" s="16"/>
      <x:c r="P121" s="16"/>
      <x:c r="Q121" s="16"/>
      <x:c r="R121" s="16"/>
      <x:c r="S121" s="16"/>
      <x:c r="T121" s="16"/>
      <x:c r="U121" s="16"/>
      <x:c r="V121" s="16"/>
      <x:c r="W121" s="16"/>
    </x:row>
    <x:row r="122" spans="1:23" customHeight="1">
      <x:c r="A122" s="28" t="str">
        <x:f t="shared" si="1"/>
        <x:v>create (a121:Person{gid:'P121', class:'Person', name:'어랑(漁郞)', korname:'어랑', chiname:'漁郞', birthYear:'', deathYear:''})</x:v>
      </x:c>
      <x:c r="B122" s="8">
        <x:v>121</x:v>
      </x:c>
      <x:c r="C122" s="15" t="s">
        <x:v>1345</x:v>
      </x:c>
      <x:c r="D122" s="15" t="s">
        <x:v>719</x:v>
      </x:c>
      <x:c r="E122" s="21" t="str">
        <x:f t="shared" si="0"/>
        <x:v>어랑(漁郞)</x:v>
      </x:c>
      <x:c r="F122" s="15" t="s">
        <x:v>2508</x:v>
      </x:c>
      <x:c r="G122" s="15" t="s">
        <x:v>2557</x:v>
      </x:c>
      <x:c r="H122" s="15"/>
      <x:c r="I122" s="15"/>
      <x:c r="J122" s="16"/>
      <x:c r="K122" s="16"/>
      <x:c r="L122" s="16"/>
      <x:c r="M122" s="16"/>
      <x:c r="N122" s="16"/>
      <x:c r="O122" s="16"/>
      <x:c r="P122" s="16"/>
      <x:c r="Q122" s="16"/>
      <x:c r="R122" s="16"/>
      <x:c r="S122" s="16"/>
      <x:c r="T122" s="16"/>
      <x:c r="U122" s="16"/>
      <x:c r="V122" s="16"/>
      <x:c r="W122" s="16"/>
    </x:row>
    <x:row r="123" spans="1:23" customHeight="1">
      <x:c r="A123" s="28" t="str">
        <x:f t="shared" si="1"/>
        <x:v>create (a122:Person{gid:'P122', class:'Person', name:'변상인(卞上人)', korname:'변상인', chiname:'卞上人', birthYear:'', deathYear:''})</x:v>
      </x:c>
      <x:c r="B123" s="8">
        <x:v>122</x:v>
      </x:c>
      <x:c r="C123" s="15" t="s">
        <x:v>237</x:v>
      </x:c>
      <x:c r="D123" s="15" t="s">
        <x:v>719</x:v>
      </x:c>
      <x:c r="E123" s="21" t="str">
        <x:f t="shared" si="0"/>
        <x:v>변상인(卞上人)</x:v>
      </x:c>
      <x:c r="F123" s="15" t="s">
        <x:v>2523</x:v>
      </x:c>
      <x:c r="G123" s="15" t="s">
        <x:v>2516</x:v>
      </x:c>
      <x:c r="H123" s="15"/>
      <x:c r="I123" s="15"/>
      <x:c r="J123" s="16"/>
      <x:c r="K123" s="16"/>
      <x:c r="L123" s="16"/>
      <x:c r="M123" s="16"/>
      <x:c r="N123" s="16"/>
      <x:c r="O123" s="16"/>
      <x:c r="P123" s="16"/>
      <x:c r="Q123" s="16"/>
      <x:c r="R123" s="16"/>
      <x:c r="S123" s="16"/>
      <x:c r="T123" s="16"/>
      <x:c r="U123" s="16"/>
      <x:c r="V123" s="16"/>
      <x:c r="W123" s="16"/>
    </x:row>
    <x:row r="124" spans="1:23" customHeight="1">
      <x:c r="A124" s="28" t="str">
        <x:f t="shared" si="1"/>
        <x:v>create (a123:Person{gid:'P123', class:'Person', name:'환암혼수(幻菴混修)', korname:'환암혼수', chiname:'幻菴混修', birthYear:'', deathYear:''})</x:v>
      </x:c>
      <x:c r="B124" s="8">
        <x:v>123</x:v>
      </x:c>
      <x:c r="C124" s="15" t="s">
        <x:v>1373</x:v>
      </x:c>
      <x:c r="D124" s="15" t="s">
        <x:v>719</x:v>
      </x:c>
      <x:c r="E124" s="21" t="str">
        <x:f t="shared" si="0"/>
        <x:v>환암혼수(幻菴混修)</x:v>
      </x:c>
      <x:c r="F124" s="15" t="s">
        <x:v>4485</x:v>
      </x:c>
      <x:c r="G124" s="15" t="s">
        <x:v>4510</x:v>
      </x:c>
      <x:c r="H124" s="15"/>
      <x:c r="I124" s="15"/>
      <x:c r="J124" s="16"/>
      <x:c r="K124" s="16"/>
      <x:c r="L124" s="16"/>
      <x:c r="M124" s="16"/>
      <x:c r="N124" s="16"/>
      <x:c r="O124" s="16"/>
      <x:c r="P124" s="16"/>
      <x:c r="Q124" s="16"/>
      <x:c r="R124" s="16"/>
      <x:c r="S124" s="16"/>
      <x:c r="T124" s="16"/>
      <x:c r="U124" s="16"/>
      <x:c r="V124" s="16"/>
      <x:c r="W124" s="16"/>
    </x:row>
    <x:row r="125" spans="1:23" customHeight="1">
      <x:c r="A125" s="28" t="str">
        <x:f t="shared" si="1"/>
        <x:v>create (a124:Person{gid:'P124', class:'Person', name:'호상인모(浩上人母)', korname:'호상인모', chiname:'浩上人母', birthYear:'', deathYear:''})</x:v>
      </x:c>
      <x:c r="B125" s="8">
        <x:v>124</x:v>
      </x:c>
      <x:c r="C125" s="15" t="s">
        <x:v>3110</x:v>
      </x:c>
      <x:c r="D125" s="15" t="s">
        <x:v>719</x:v>
      </x:c>
      <x:c r="E125" s="21" t="str">
        <x:f t="shared" si="0"/>
        <x:v>호상인모(浩上人母)</x:v>
      </x:c>
      <x:c r="F125" s="15" t="s">
        <x:v>3145</x:v>
      </x:c>
      <x:c r="G125" s="15" t="s">
        <x:v>4565</x:v>
      </x:c>
      <x:c r="H125" s="15"/>
      <x:c r="I125" s="15"/>
      <x:c r="J125" s="16"/>
      <x:c r="K125" s="16"/>
      <x:c r="L125" s="16"/>
      <x:c r="M125" s="16"/>
      <x:c r="N125" s="16"/>
      <x:c r="O125" s="16"/>
      <x:c r="P125" s="16"/>
      <x:c r="Q125" s="16"/>
      <x:c r="R125" s="16"/>
      <x:c r="S125" s="16"/>
      <x:c r="T125" s="16"/>
      <x:c r="U125" s="16"/>
      <x:c r="V125" s="16"/>
      <x:c r="W125" s="16"/>
    </x:row>
    <x:row r="126" spans="1:23" customHeight="1">
      <x:c r="A126" s="28" t="str">
        <x:f t="shared" si="1"/>
        <x:v>create (a125:Person{gid:'P125', class:'Person', name:'동명왕(東明王)', korname:'동명왕', chiname:'東明王', birthYear:'', deathYear:''})</x:v>
      </x:c>
      <x:c r="B126" s="8">
        <x:v>125</x:v>
      </x:c>
      <x:c r="C126" s="15" t="s">
        <x:v>1340</x:v>
      </x:c>
      <x:c r="D126" s="15" t="s">
        <x:v>719</x:v>
      </x:c>
      <x:c r="E126" s="21" t="str">
        <x:f t="shared" si="0"/>
        <x:v>동명왕(東明王)</x:v>
      </x:c>
      <x:c r="F126" s="15" t="s">
        <x:v>2476</x:v>
      </x:c>
      <x:c r="G126" s="15" t="s">
        <x:v>2154</x:v>
      </x:c>
      <x:c r="H126" s="15"/>
      <x:c r="I126" s="15"/>
      <x:c r="J126" s="16"/>
      <x:c r="K126" s="16"/>
      <x:c r="L126" s="16"/>
      <x:c r="M126" s="16"/>
      <x:c r="N126" s="16"/>
      <x:c r="O126" s="16"/>
      <x:c r="P126" s="16"/>
      <x:c r="Q126" s="16"/>
      <x:c r="R126" s="16"/>
      <x:c r="S126" s="16"/>
      <x:c r="T126" s="16"/>
      <x:c r="U126" s="16"/>
      <x:c r="V126" s="16"/>
      <x:c r="W126" s="16"/>
    </x:row>
    <x:row r="127" spans="1:23" customHeight="1">
      <x:c r="A127" s="28" t="str">
        <x:f t="shared" si="1"/>
        <x:v>create (a126:Person{gid:'P126', class:'Person', name:'보장왕(寶藏王)', korname:'보장왕', chiname:'寶藏王', birthYear:'', deathYear:''})</x:v>
      </x:c>
      <x:c r="B127" s="8">
        <x:v>126</x:v>
      </x:c>
      <x:c r="C127" s="15" t="s">
        <x:v>3134</x:v>
      </x:c>
      <x:c r="D127" s="15" t="s">
        <x:v>719</x:v>
      </x:c>
      <x:c r="E127" s="21" t="str">
        <x:f t="shared" si="0"/>
        <x:v>보장왕(寶藏王)</x:v>
      </x:c>
      <x:c r="F127" s="15" t="s">
        <x:v>2465</x:v>
      </x:c>
      <x:c r="G127" s="15" t="s">
        <x:v>2515</x:v>
      </x:c>
      <x:c r="H127" s="15"/>
      <x:c r="I127" s="15"/>
      <x:c r="J127" s="16"/>
      <x:c r="K127" s="16"/>
      <x:c r="L127" s="16"/>
      <x:c r="M127" s="16"/>
      <x:c r="N127" s="16"/>
      <x:c r="O127" s="16"/>
      <x:c r="P127" s="16"/>
      <x:c r="Q127" s="16"/>
      <x:c r="R127" s="16"/>
      <x:c r="S127" s="16"/>
      <x:c r="T127" s="16"/>
      <x:c r="U127" s="16"/>
      <x:c r="V127" s="16"/>
      <x:c r="W127" s="16"/>
    </x:row>
    <x:row r="128" spans="1:23" customHeight="1">
      <x:c r="A128" s="28" t="str">
        <x:f t="shared" si="1"/>
        <x:v>create (a127:Person{gid:'P127', class:'Person', name:'윤예경(尹禮卿)', korname:'윤예경', chiname:'尹禮卿', birthYear:'', deathYear:''})</x:v>
      </x:c>
      <x:c r="B128" s="8">
        <x:v>127</x:v>
      </x:c>
      <x:c r="C128" s="15" t="s">
        <x:v>1485</x:v>
      </x:c>
      <x:c r="D128" s="15" t="s">
        <x:v>719</x:v>
      </x:c>
      <x:c r="E128" s="21" t="str">
        <x:f t="shared" si="0"/>
        <x:v>윤예경(尹禮卿)</x:v>
      </x:c>
      <x:c r="F128" s="15" t="s">
        <x:v>2146</x:v>
      </x:c>
      <x:c r="G128" s="15" t="s">
        <x:v>2466</x:v>
      </x:c>
      <x:c r="H128" s="15"/>
      <x:c r="I128" s="15"/>
      <x:c r="J128" s="16"/>
      <x:c r="K128" s="16"/>
      <x:c r="L128" s="16"/>
      <x:c r="M128" s="16"/>
      <x:c r="N128" s="16"/>
      <x:c r="O128" s="16"/>
      <x:c r="P128" s="16"/>
      <x:c r="Q128" s="16"/>
      <x:c r="R128" s="16"/>
      <x:c r="S128" s="16"/>
      <x:c r="T128" s="16"/>
      <x:c r="U128" s="16"/>
      <x:c r="V128" s="16"/>
      <x:c r="W128" s="16"/>
    </x:row>
    <x:row r="129" spans="1:23" customHeight="1">
      <x:c r="A129" s="28" t="str">
        <x:f t="shared" si="1"/>
        <x:v>create (a128:Person{gid:'P128', class:'Person', name:'고개지(顧凱之)', korname:'고개지', chiname:'顧凱之', birthYear:'', deathYear:''})</x:v>
      </x:c>
      <x:c r="B129" s="8">
        <x:v>128</x:v>
      </x:c>
      <x:c r="C129" s="15" t="s">
        <x:v>1467</x:v>
      </x:c>
      <x:c r="D129" s="15" t="s">
        <x:v>719</x:v>
      </x:c>
      <x:c r="E129" s="21" t="str">
        <x:f t="shared" si="0"/>
        <x:v>고개지(顧凱之)</x:v>
      </x:c>
      <x:c r="F129" s="15" t="s">
        <x:v>2499</x:v>
      </x:c>
      <x:c r="G129" s="15" t="s">
        <x:v>2510</x:v>
      </x:c>
      <x:c r="H129" s="15"/>
      <x:c r="I129" s="15"/>
      <x:c r="J129" s="16"/>
      <x:c r="K129" s="16"/>
      <x:c r="L129" s="16"/>
      <x:c r="M129" s="16"/>
      <x:c r="N129" s="16"/>
      <x:c r="O129" s="16"/>
      <x:c r="P129" s="16"/>
      <x:c r="Q129" s="16"/>
      <x:c r="R129" s="16"/>
      <x:c r="S129" s="16"/>
      <x:c r="T129" s="16"/>
      <x:c r="U129" s="16"/>
      <x:c r="V129" s="16"/>
      <x:c r="W129" s="16"/>
    </x:row>
    <x:row r="130" spans="1:23" customHeight="1">
      <x:c r="A130" s="28" t="str">
        <x:f t="shared" si="1"/>
        <x:v>create (a129:Person{gid:'P129', class:'Person', name:'육유(陸游)', korname:'육유', chiname:'陸游', birthYear:'', deathYear:''})</x:v>
      </x:c>
      <x:c r="B130" s="8">
        <x:v>129</x:v>
      </x:c>
      <x:c r="C130" s="15" t="s">
        <x:v>1466</x:v>
      </x:c>
      <x:c r="D130" s="15" t="s">
        <x:v>719</x:v>
      </x:c>
      <x:c r="E130" s="21" t="str">
        <x:f t="shared" si="0"/>
        <x:v>육유(陸游)</x:v>
      </x:c>
      <x:c r="F130" s="15" t="s">
        <x:v>2576</x:v>
      </x:c>
      <x:c r="G130" s="15" t="s">
        <x:v>2498</x:v>
      </x:c>
      <x:c r="H130" s="15"/>
      <x:c r="I130" s="15"/>
      <x:c r="J130" s="16"/>
      <x:c r="K130" s="16"/>
      <x:c r="L130" s="16"/>
      <x:c r="M130" s="16"/>
      <x:c r="N130" s="16"/>
      <x:c r="O130" s="16"/>
      <x:c r="P130" s="16"/>
      <x:c r="Q130" s="16"/>
      <x:c r="R130" s="16"/>
      <x:c r="S130" s="16"/>
      <x:c r="T130" s="16"/>
      <x:c r="U130" s="16"/>
      <x:c r="V130" s="16"/>
      <x:c r="W130" s="16"/>
    </x:row>
    <x:row r="131" spans="1:23" customHeight="1">
      <x:c r="A131" s="28" t="str">
        <x:f t="shared" si="1"/>
        <x:v>create (a130:Person{gid:'P130', class:'Person', name:'장적(張籍)', korname:'장적', chiname:'張籍', birthYear:'', deathYear:''})</x:v>
      </x:c>
      <x:c r="B131" s="8">
        <x:v>130</x:v>
      </x:c>
      <x:c r="C131" s="15" t="s">
        <x:v>1052</x:v>
      </x:c>
      <x:c r="D131" s="15" t="s">
        <x:v>719</x:v>
      </x:c>
      <x:c r="E131" s="21" t="str">
        <x:f t="shared" si="0"/>
        <x:v>장적(張籍)</x:v>
      </x:c>
      <x:c r="F131" s="15" t="s">
        <x:v>2541</x:v>
      </x:c>
      <x:c r="G131" s="15" t="s">
        <x:v>2567</x:v>
      </x:c>
      <x:c r="H131" s="15"/>
      <x:c r="I131" s="15"/>
      <x:c r="J131" s="16"/>
      <x:c r="K131" s="16"/>
      <x:c r="L131" s="16"/>
      <x:c r="M131" s="16"/>
      <x:c r="N131" s="16"/>
      <x:c r="O131" s="16"/>
      <x:c r="P131" s="16"/>
      <x:c r="Q131" s="16"/>
      <x:c r="R131" s="16"/>
      <x:c r="S131" s="16"/>
      <x:c r="T131" s="16"/>
      <x:c r="U131" s="16"/>
      <x:c r="V131" s="16"/>
      <x:c r="W131" s="16"/>
    </x:row>
    <x:row r="132" spans="1:23" customHeight="1">
      <x:c r="A132" s="28" t="str">
        <x:f t="shared" si="1"/>
        <x:v>create (a131:Person{gid:'P131', class:'Person', name:'육적(陸績)', korname:'육적', chiname:'陸績', birthYear:'', deathYear:''})</x:v>
      </x:c>
      <x:c r="B132" s="8">
        <x:v>131</x:v>
      </x:c>
      <x:c r="C132" s="15" t="s">
        <x:v>1299</x:v>
      </x:c>
      <x:c r="D132" s="15" t="s">
        <x:v>719</x:v>
      </x:c>
      <x:c r="E132" s="21" t="str">
        <x:f t="shared" si="0"/>
        <x:v>육적(陸績)</x:v>
      </x:c>
      <x:c r="F132" s="15" t="s">
        <x:v>2481</x:v>
      </x:c>
      <x:c r="G132" s="15" t="s">
        <x:v>2831</x:v>
      </x:c>
      <x:c r="H132" s="15"/>
      <x:c r="I132" s="15"/>
      <x:c r="J132" s="16"/>
      <x:c r="K132" s="16"/>
      <x:c r="L132" s="16"/>
      <x:c r="M132" s="16"/>
      <x:c r="N132" s="16"/>
      <x:c r="O132" s="16"/>
      <x:c r="P132" s="16"/>
      <x:c r="Q132" s="16"/>
      <x:c r="R132" s="16"/>
      <x:c r="S132" s="16"/>
      <x:c r="T132" s="16"/>
      <x:c r="U132" s="16"/>
      <x:c r="V132" s="16"/>
      <x:c r="W132" s="16"/>
    </x:row>
    <x:row r="133" spans="1:23" customHeight="1">
      <x:c r="A133" s="28" t="str">
        <x:f t="shared" si="1"/>
        <x:v>create (a132:Person{gid:'P132', class:'Person', name:'도곡(陶穀)', korname:'도곡', chiname:'陶穀', birthYear:'', deathYear:''})</x:v>
      </x:c>
      <x:c r="B133" s="8">
        <x:v>132</x:v>
      </x:c>
      <x:c r="C133" s="15" t="s">
        <x:v>1064</x:v>
      </x:c>
      <x:c r="D133" s="15" t="s">
        <x:v>719</x:v>
      </x:c>
      <x:c r="E133" s="21" t="str">
        <x:f t="shared" si="0"/>
        <x:v>도곡(陶穀)</x:v>
      </x:c>
      <x:c r="F133" s="15" t="s">
        <x:v>2503</x:v>
      </x:c>
      <x:c r="G133" s="15" t="s">
        <x:v>2484</x:v>
      </x:c>
      <x:c r="H133" s="15"/>
      <x:c r="I133" s="15"/>
      <x:c r="J133" s="16"/>
      <x:c r="K133" s="16"/>
      <x:c r="L133" s="16"/>
      <x:c r="M133" s="16"/>
      <x:c r="N133" s="16"/>
      <x:c r="O133" s="16"/>
      <x:c r="P133" s="16"/>
      <x:c r="Q133" s="16"/>
      <x:c r="R133" s="16"/>
      <x:c r="S133" s="16"/>
      <x:c r="T133" s="16"/>
      <x:c r="U133" s="16"/>
      <x:c r="V133" s="16"/>
      <x:c r="W133" s="16"/>
    </x:row>
    <x:row r="134" spans="1:23" customHeight="1">
      <x:c r="A134" s="28" t="str">
        <x:f t="shared" si="1"/>
        <x:v>create (a133:Person{gid:'P133', class:'Person', name:'유령(劉伶)', korname:'유령', chiname:'劉伶', birthYear:'', deathYear:''})</x:v>
      </x:c>
      <x:c r="B134" s="8">
        <x:v>133</x:v>
      </x:c>
      <x:c r="C134" s="15" t="s">
        <x:v>1319</x:v>
      </x:c>
      <x:c r="D134" s="15" t="s">
        <x:v>719</x:v>
      </x:c>
      <x:c r="E134" s="21" t="str">
        <x:f t="shared" si="0"/>
        <x:v>유령(劉伶)</x:v>
      </x:c>
      <x:c r="F134" s="15" t="s">
        <x:v>2544</x:v>
      </x:c>
      <x:c r="G134" s="15" t="s">
        <x:v>2497</x:v>
      </x:c>
      <x:c r="H134" s="15"/>
      <x:c r="I134" s="15"/>
      <x:c r="J134" s="16"/>
      <x:c r="K134" s="16"/>
      <x:c r="L134" s="16"/>
      <x:c r="M134" s="16"/>
      <x:c r="N134" s="16"/>
      <x:c r="O134" s="16"/>
      <x:c r="P134" s="16"/>
      <x:c r="Q134" s="16"/>
      <x:c r="R134" s="16"/>
      <x:c r="S134" s="16"/>
      <x:c r="T134" s="16"/>
      <x:c r="U134" s="16"/>
      <x:c r="V134" s="16"/>
      <x:c r="W134" s="16"/>
    </x:row>
    <x:row r="135" spans="1:23" customHeight="1">
      <x:c r="A135" s="28" t="str">
        <x:f t="shared" si="1"/>
        <x:v>create (a134:Person{gid:'P134', class:'Person', name:'정건(鄭虔)', korname:'정건', chiname:'鄭虔', birthYear:'', deathYear:''})</x:v>
      </x:c>
      <x:c r="B135" s="8">
        <x:v>134</x:v>
      </x:c>
      <x:c r="C135" s="15" t="s">
        <x:v>1050</x:v>
      </x:c>
      <x:c r="D135" s="15" t="s">
        <x:v>719</x:v>
      </x:c>
      <x:c r="E135" s="21" t="str">
        <x:f t="shared" si="0"/>
        <x:v>정건(鄭虔)</x:v>
      </x:c>
      <x:c r="F135" s="15" t="s">
        <x:v>2536</x:v>
      </x:c>
      <x:c r="G135" s="15" t="s">
        <x:v>2569</x:v>
      </x:c>
      <x:c r="H135" s="15"/>
      <x:c r="I135" s="15"/>
      <x:c r="J135" s="16"/>
      <x:c r="K135" s="16"/>
      <x:c r="L135" s="16"/>
      <x:c r="M135" s="16"/>
      <x:c r="N135" s="16"/>
      <x:c r="O135" s="16"/>
      <x:c r="P135" s="16"/>
      <x:c r="Q135" s="16"/>
      <x:c r="R135" s="16"/>
      <x:c r="S135" s="16"/>
      <x:c r="T135" s="16"/>
      <x:c r="U135" s="16"/>
      <x:c r="V135" s="16"/>
      <x:c r="W135" s="16"/>
    </x:row>
    <x:row r="136" spans="1:23" customHeight="1">
      <x:c r="A136" s="28" t="str">
        <x:f t="shared" si="1"/>
        <x:v>create (a135:Person{gid:'P135', class:'Person', name:'왕소군(王昭君)', korname:'왕소군', chiname:'王昭君', birthYear:'', deathYear:''})</x:v>
      </x:c>
      <x:c r="B136" s="8">
        <x:v>135</x:v>
      </x:c>
      <x:c r="C136" s="15" t="s">
        <x:v>3840</x:v>
      </x:c>
      <x:c r="D136" s="15" t="s">
        <x:v>719</x:v>
      </x:c>
      <x:c r="E136" s="21" t="str">
        <x:f t="shared" si="0"/>
        <x:v>왕소군(王昭君)</x:v>
      </x:c>
      <x:c r="F136" s="15" t="s">
        <x:v>2549</x:v>
      </x:c>
      <x:c r="G136" s="15" t="s">
        <x:v>2531</x:v>
      </x:c>
      <x:c r="H136" s="15"/>
      <x:c r="I136" s="15"/>
      <x:c r="J136" s="16"/>
      <x:c r="K136" s="16"/>
      <x:c r="L136" s="16"/>
      <x:c r="M136" s="16"/>
      <x:c r="N136" s="16"/>
      <x:c r="O136" s="16"/>
      <x:c r="P136" s="16"/>
      <x:c r="Q136" s="16"/>
      <x:c r="R136" s="16"/>
      <x:c r="S136" s="16"/>
      <x:c r="T136" s="16"/>
      <x:c r="U136" s="16"/>
      <x:c r="V136" s="16"/>
      <x:c r="W136" s="16"/>
    </x:row>
    <x:row r="137" spans="1:23" customHeight="1">
      <x:c r="A137" s="28" t="str">
        <x:f t="shared" si="1"/>
        <x:v>create (a136:Person{gid:'P136', class:'Person', name:'주당(周黨)', korname:'주당', chiname:'周黨', birthYear:'', deathYear:''})</x:v>
      </x:c>
      <x:c r="B137" s="8">
        <x:v>136</x:v>
      </x:c>
      <x:c r="C137" s="15" t="s">
        <x:v>3760</x:v>
      </x:c>
      <x:c r="D137" s="15" t="s">
        <x:v>719</x:v>
      </x:c>
      <x:c r="E137" s="21" t="str">
        <x:f t="shared" si="0"/>
        <x:v>주당(周黨)</x:v>
      </x:c>
      <x:c r="F137" s="15" t="s">
        <x:v>2572</x:v>
      </x:c>
      <x:c r="G137" s="15" t="s">
        <x:v>2580</x:v>
      </x:c>
      <x:c r="H137" s="15"/>
      <x:c r="I137" s="15"/>
      <x:c r="J137" s="16"/>
      <x:c r="K137" s="16"/>
      <x:c r="L137" s="16"/>
      <x:c r="M137" s="16"/>
      <x:c r="N137" s="16"/>
      <x:c r="O137" s="16"/>
      <x:c r="P137" s="16"/>
      <x:c r="Q137" s="16"/>
      <x:c r="R137" s="16"/>
      <x:c r="S137" s="16"/>
      <x:c r="T137" s="16"/>
      <x:c r="U137" s="16"/>
      <x:c r="V137" s="16"/>
      <x:c r="W137" s="16"/>
    </x:row>
    <x:row r="138" spans="1:23" customHeight="1">
      <x:c r="A138" s="28" t="str">
        <x:f t="shared" si="1"/>
        <x:v>create (a137:Person{gid:'P137', class:'Person', name:'엄광(嚴光)', korname:'엄광', chiname:'嚴光', birthYear:'', deathYear:''})</x:v>
      </x:c>
      <x:c r="B138" s="8">
        <x:v>137</x:v>
      </x:c>
      <x:c r="C138" s="15" t="s">
        <x:v>3769</x:v>
      </x:c>
      <x:c r="D138" s="15" t="s">
        <x:v>719</x:v>
      </x:c>
      <x:c r="E138" s="21" t="str">
        <x:f t="shared" si="0"/>
        <x:v>엄광(嚴光)</x:v>
      </x:c>
      <x:c r="F138" s="15" t="s">
        <x:v>2456</x:v>
      </x:c>
      <x:c r="G138" s="15" t="s">
        <x:v>2500</x:v>
      </x:c>
      <x:c r="H138" s="15"/>
      <x:c r="I138" s="15"/>
      <x:c r="J138" s="16"/>
      <x:c r="K138" s="16"/>
      <x:c r="L138" s="16"/>
      <x:c r="M138" s="16"/>
      <x:c r="N138" s="16"/>
      <x:c r="O138" s="16"/>
      <x:c r="P138" s="16"/>
      <x:c r="Q138" s="16"/>
      <x:c r="R138" s="16"/>
      <x:c r="S138" s="16"/>
      <x:c r="T138" s="16"/>
      <x:c r="U138" s="16"/>
      <x:c r="V138" s="16"/>
      <x:c r="W138" s="16"/>
    </x:row>
    <x:row r="139" spans="1:23" customHeight="1">
      <x:c r="A139" s="28" t="str">
        <x:f t="shared" si="1"/>
        <x:v>create (a138:Person{gid:'P138', class:'Person', name:'백이(伯夷)', korname:'백이', chiname:'伯夷', birthYear:'', deathYear:''})</x:v>
      </x:c>
      <x:c r="B139" s="8">
        <x:v>138</x:v>
      </x:c>
      <x:c r="C139" s="15" t="s">
        <x:v>1513</x:v>
      </x:c>
      <x:c r="D139" s="15" t="s">
        <x:v>719</x:v>
      </x:c>
      <x:c r="E139" s="21" t="str">
        <x:f t="shared" si="0"/>
        <x:v>백이(伯夷)</x:v>
      </x:c>
      <x:c r="F139" s="15" t="s">
        <x:v>2477</x:v>
      </x:c>
      <x:c r="G139" s="15" t="s">
        <x:v>2586</x:v>
      </x:c>
      <x:c r="H139" s="15"/>
      <x:c r="I139" s="15"/>
      <x:c r="J139" s="16"/>
      <x:c r="K139" s="16"/>
      <x:c r="L139" s="16"/>
      <x:c r="M139" s="16"/>
      <x:c r="N139" s="16"/>
      <x:c r="O139" s="16"/>
      <x:c r="P139" s="16"/>
      <x:c r="Q139" s="16"/>
      <x:c r="R139" s="16"/>
      <x:c r="S139" s="16"/>
      <x:c r="T139" s="16"/>
      <x:c r="U139" s="16"/>
      <x:c r="V139" s="16"/>
      <x:c r="W139" s="16"/>
    </x:row>
    <x:row r="140" spans="1:23" customHeight="1">
      <x:c r="A140" s="28" t="str">
        <x:f t="shared" si="1"/>
        <x:v>create (a139:Person{gid:'P139', class:'Person', name:'숙제(叔齊)', korname:'숙제', chiname:'叔齊', birthYear:'', deathYear:''})</x:v>
      </x:c>
      <x:c r="B140" s="8">
        <x:v>139</x:v>
      </x:c>
      <x:c r="C140" s="15" t="s">
        <x:v>920</x:v>
      </x:c>
      <x:c r="D140" s="15" t="s">
        <x:v>719</x:v>
      </x:c>
      <x:c r="E140" s="21" t="str">
        <x:f t="shared" si="0"/>
        <x:v>숙제(叔齊)</x:v>
      </x:c>
      <x:c r="F140" s="15" t="s">
        <x:v>2473</x:v>
      </x:c>
      <x:c r="G140" s="15" t="s">
        <x:v>2463</x:v>
      </x:c>
      <x:c r="H140" s="15"/>
      <x:c r="I140" s="15"/>
      <x:c r="J140" s="16"/>
      <x:c r="K140" s="16"/>
      <x:c r="L140" s="16"/>
      <x:c r="M140" s="16"/>
      <x:c r="N140" s="16"/>
      <x:c r="O140" s="16"/>
      <x:c r="P140" s="16"/>
      <x:c r="Q140" s="16"/>
      <x:c r="R140" s="16"/>
      <x:c r="S140" s="16"/>
      <x:c r="T140" s="16"/>
      <x:c r="U140" s="16"/>
      <x:c r="V140" s="16"/>
      <x:c r="W140" s="16"/>
    </x:row>
    <x:row r="141" spans="1:23" customHeight="1">
      <x:c r="A141" s="28" t="str">
        <x:f t="shared" si="1"/>
        <x:v>create (a140:Person{gid:'P140', class:'Person', name:'가복(賈復)', korname:'가복', chiname:'賈復', birthYear:'', deathYear:''})</x:v>
      </x:c>
      <x:c r="B141" s="8">
        <x:v>140</x:v>
      </x:c>
      <x:c r="C141" s="15" t="s">
        <x:v>1184</x:v>
      </x:c>
      <x:c r="D141" s="15" t="s">
        <x:v>719</x:v>
      </x:c>
      <x:c r="E141" s="21" t="str">
        <x:f t="shared" si="0"/>
        <x:v>가복(賈復)</x:v>
      </x:c>
      <x:c r="F141" s="15" t="s">
        <x:v>2548</x:v>
      </x:c>
      <x:c r="G141" s="15" t="s">
        <x:v>2471</x:v>
      </x:c>
      <x:c r="H141" s="15"/>
      <x:c r="I141" s="15"/>
      <x:c r="J141" s="16"/>
      <x:c r="K141" s="16"/>
      <x:c r="L141" s="16"/>
      <x:c r="M141" s="16"/>
      <x:c r="N141" s="16"/>
      <x:c r="O141" s="16"/>
      <x:c r="P141" s="16"/>
      <x:c r="Q141" s="16"/>
      <x:c r="R141" s="16"/>
      <x:c r="S141" s="16"/>
      <x:c r="T141" s="16"/>
      <x:c r="U141" s="16"/>
      <x:c r="V141" s="16"/>
      <x:c r="W141" s="16"/>
    </x:row>
    <x:row r="142" spans="1:23" customHeight="1">
      <x:c r="A142" s="28" t="str">
        <x:f t="shared" si="1"/>
        <x:v>create (a141:Person{gid:'P141', class:'Person', name:'등우(鄧禹)', korname:'등우', chiname:'鄧禹', birthYear:'', deathYear:''})</x:v>
      </x:c>
      <x:c r="B142" s="8">
        <x:v>141</x:v>
      </x:c>
      <x:c r="C142" s="15" t="s">
        <x:v>1001</x:v>
      </x:c>
      <x:c r="D142" s="15" t="s">
        <x:v>719</x:v>
      </x:c>
      <x:c r="E142" s="21" t="str">
        <x:f t="shared" si="0"/>
        <x:v>등우(鄧禹)</x:v>
      </x:c>
      <x:c r="F142" s="15" t="s">
        <x:v>2529</x:v>
      </x:c>
      <x:c r="G142" s="15" t="s">
        <x:v>2533</x:v>
      </x:c>
      <x:c r="H142" s="15"/>
      <x:c r="I142" s="15"/>
      <x:c r="J142" s="16"/>
      <x:c r="K142" s="16"/>
      <x:c r="L142" s="16"/>
      <x:c r="M142" s="16"/>
      <x:c r="N142" s="16"/>
      <x:c r="O142" s="16"/>
      <x:c r="P142" s="16"/>
      <x:c r="Q142" s="16"/>
      <x:c r="R142" s="16"/>
      <x:c r="S142" s="16"/>
      <x:c r="T142" s="16"/>
      <x:c r="U142" s="16"/>
      <x:c r="V142" s="16"/>
      <x:c r="W142" s="16"/>
    </x:row>
    <x:row r="143" spans="1:23" customHeight="1">
      <x:c r="A143" s="28" t="str">
        <x:f t="shared" si="1"/>
        <x:v>create (a142:Person{gid:'P142', class:'Person', name:'위청(衛靑)', korname:'위청', chiname:'衛靑', birthYear:'', deathYear:''})</x:v>
      </x:c>
      <x:c r="B143" s="8">
        <x:v>142</x:v>
      </x:c>
      <x:c r="C143" s="15" t="s">
        <x:v>1258</x:v>
      </x:c>
      <x:c r="D143" s="15" t="s">
        <x:v>719</x:v>
      </x:c>
      <x:c r="E143" s="21" t="str">
        <x:f t="shared" si="0"/>
        <x:v>위청(衛靑)</x:v>
      </x:c>
      <x:c r="F143" s="15" t="s">
        <x:v>2538</x:v>
      </x:c>
      <x:c r="G143" s="15" t="s">
        <x:v>2526</x:v>
      </x:c>
      <x:c r="H143" s="15"/>
      <x:c r="I143" s="15"/>
      <x:c r="J143" s="16"/>
      <x:c r="K143" s="16"/>
      <x:c r="L143" s="16"/>
      <x:c r="M143" s="16"/>
      <x:c r="N143" s="16"/>
      <x:c r="O143" s="16"/>
      <x:c r="P143" s="16"/>
      <x:c r="Q143" s="16"/>
      <x:c r="R143" s="16"/>
      <x:c r="S143" s="16"/>
      <x:c r="T143" s="16"/>
      <x:c r="U143" s="16"/>
      <x:c r="V143" s="16"/>
      <x:c r="W143" s="16"/>
    </x:row>
    <x:row r="144" spans="1:23" customHeight="1">
      <x:c r="A144" s="28" t="str">
        <x:f t="shared" si="1"/>
        <x:v>create (a143:Person{gid:'P143', class:'Person', name:'곽거병(霍去病)', korname:'곽거병', chiname:'霍去病', birthYear:'', deathYear:''})</x:v>
      </x:c>
      <x:c r="B144" s="8">
        <x:v>143</x:v>
      </x:c>
      <x:c r="C144" s="15" t="s">
        <x:v>890</x:v>
      </x:c>
      <x:c r="D144" s="15" t="s">
        <x:v>719</x:v>
      </x:c>
      <x:c r="E144" s="21" t="str">
        <x:f t="shared" si="0"/>
        <x:v>곽거병(霍去病)</x:v>
      </x:c>
      <x:c r="F144" s="15" t="s">
        <x:v>2470</x:v>
      </x:c>
      <x:c r="G144" s="15" t="s">
        <x:v>2543</x:v>
      </x:c>
      <x:c r="H144" s="15"/>
      <x:c r="I144" s="15"/>
      <x:c r="J144" s="16"/>
      <x:c r="K144" s="16"/>
      <x:c r="L144" s="16"/>
      <x:c r="M144" s="16"/>
      <x:c r="N144" s="16"/>
      <x:c r="O144" s="16"/>
      <x:c r="P144" s="16"/>
      <x:c r="Q144" s="16"/>
      <x:c r="R144" s="16"/>
      <x:c r="S144" s="16"/>
      <x:c r="T144" s="16"/>
      <x:c r="U144" s="16"/>
      <x:c r="V144" s="16"/>
      <x:c r="W144" s="16"/>
    </x:row>
    <x:row r="145" spans="1:23" customHeight="1">
      <x:c r="A145" s="28" t="str">
        <x:f t="shared" si="1"/>
        <x:v>create (a144:Person{gid:'P144', class:'Person', name:'김일제(金日磾)', korname:'김일제', chiname:'金日磾', birthYear:'', deathYear:''})</x:v>
      </x:c>
      <x:c r="B145" s="8">
        <x:v>144</x:v>
      </x:c>
      <x:c r="C145" s="15" t="s">
        <x:v>3679</x:v>
      </x:c>
      <x:c r="D145" s="15" t="s">
        <x:v>719</x:v>
      </x:c>
      <x:c r="E145" s="21" t="str">
        <x:f t="shared" si="0"/>
        <x:v>김일제(金日磾)</x:v>
      </x:c>
      <x:c r="F145" s="15" t="s">
        <x:v>2573</x:v>
      </x:c>
      <x:c r="G145" s="15" t="s">
        <x:v>2485</x:v>
      </x:c>
      <x:c r="H145" s="15"/>
      <x:c r="I145" s="15"/>
      <x:c r="J145" s="16"/>
      <x:c r="K145" s="16"/>
      <x:c r="L145" s="16"/>
      <x:c r="M145" s="16"/>
      <x:c r="N145" s="16"/>
      <x:c r="O145" s="16"/>
      <x:c r="P145" s="16"/>
      <x:c r="Q145" s="16"/>
      <x:c r="R145" s="16"/>
      <x:c r="S145" s="16"/>
      <x:c r="T145" s="16"/>
      <x:c r="U145" s="16"/>
      <x:c r="V145" s="16"/>
      <x:c r="W145" s="16"/>
    </x:row>
    <x:row r="146" spans="1:23" customHeight="1">
      <x:c r="A146" s="28" t="str">
        <x:f t="shared" si="1"/>
        <x:v>create (a145:Person{gid:'P145', class:'Person', name:'장안세(張安世)', korname:'장안세', chiname:'張安世', birthYear:'', deathYear:''})</x:v>
      </x:c>
      <x:c r="B146" s="8">
        <x:v>145</x:v>
      </x:c>
      <x:c r="C146" s="15" t="s">
        <x:v>945</x:v>
      </x:c>
      <x:c r="D146" s="15" t="s">
        <x:v>719</x:v>
      </x:c>
      <x:c r="E146" s="21" t="str">
        <x:f t="shared" si="0"/>
        <x:v>장안세(張安世)</x:v>
      </x:c>
      <x:c r="F146" s="15" t="s">
        <x:v>2589</x:v>
      </x:c>
      <x:c r="G146" s="15" t="s">
        <x:v>2565</x:v>
      </x:c>
      <x:c r="H146" s="15"/>
      <x:c r="I146" s="15"/>
      <x:c r="J146" s="16"/>
      <x:c r="K146" s="16"/>
      <x:c r="L146" s="16"/>
      <x:c r="M146" s="16"/>
      <x:c r="N146" s="16"/>
      <x:c r="O146" s="16"/>
      <x:c r="P146" s="16"/>
      <x:c r="Q146" s="16"/>
      <x:c r="R146" s="16"/>
      <x:c r="S146" s="16"/>
      <x:c r="T146" s="16"/>
      <x:c r="U146" s="16"/>
      <x:c r="V146" s="16"/>
      <x:c r="W146" s="16"/>
    </x:row>
    <x:row r="147" spans="1:23" customHeight="1">
      <x:c r="A147" s="28" t="str">
        <x:f t="shared" si="1"/>
        <x:v>create (a146:Person{gid:'P146', class:'Person', name:'정곡(鄭谷)', korname:'정곡', chiname:'鄭谷', birthYear:'', deathYear:''})</x:v>
      </x:c>
      <x:c r="B147" s="8">
        <x:v>146</x:v>
      </x:c>
      <x:c r="C147" s="15" t="s">
        <x:v>1200</x:v>
      </x:c>
      <x:c r="D147" s="15" t="s">
        <x:v>719</x:v>
      </x:c>
      <x:c r="E147" s="21" t="str">
        <x:f t="shared" si="0"/>
        <x:v>정곡(鄭谷)</x:v>
      </x:c>
      <x:c r="F147" s="15" t="s">
        <x:v>2542</x:v>
      </x:c>
      <x:c r="G147" s="15" t="s">
        <x:v>2552</x:v>
      </x:c>
      <x:c r="H147" s="15"/>
      <x:c r="I147" s="15"/>
      <x:c r="J147" s="16"/>
      <x:c r="K147" s="16"/>
      <x:c r="L147" s="16"/>
      <x:c r="M147" s="16"/>
      <x:c r="N147" s="16"/>
      <x:c r="O147" s="16"/>
      <x:c r="P147" s="16"/>
      <x:c r="Q147" s="16"/>
      <x:c r="R147" s="16"/>
      <x:c r="S147" s="16"/>
      <x:c r="T147" s="16"/>
      <x:c r="U147" s="16"/>
      <x:c r="V147" s="16"/>
      <x:c r="W147" s="16"/>
    </x:row>
    <x:row r="148" spans="1:23" customHeight="1">
      <x:c r="A148" s="28" t="str">
        <x:f t="shared" si="1"/>
        <x:v>create (a147:Person{gid:'P147', class:'Person', name:'광형(匡衡)', korname:'광형', chiname:'匡衡', birthYear:'', deathYear:''})</x:v>
      </x:c>
      <x:c r="B148" s="8">
        <x:v>147</x:v>
      </x:c>
      <x:c r="C148" s="15" t="s">
        <x:v>1271</x:v>
      </x:c>
      <x:c r="D148" s="15" t="s">
        <x:v>719</x:v>
      </x:c>
      <x:c r="E148" s="21" t="str">
        <x:f t="shared" si="0"/>
        <x:v>광형(匡衡)</x:v>
      </x:c>
      <x:c r="F148" s="15" t="s">
        <x:v>2486</x:v>
      </x:c>
      <x:c r="G148" s="15" t="s">
        <x:v>2817</x:v>
      </x:c>
      <x:c r="H148" s="15"/>
      <x:c r="I148" s="15"/>
      <x:c r="J148" s="16"/>
      <x:c r="K148" s="16"/>
      <x:c r="L148" s="16"/>
      <x:c r="M148" s="16"/>
      <x:c r="N148" s="16"/>
      <x:c r="O148" s="16"/>
      <x:c r="P148" s="16"/>
      <x:c r="Q148" s="16"/>
      <x:c r="R148" s="16"/>
      <x:c r="S148" s="16"/>
      <x:c r="T148" s="16"/>
      <x:c r="U148" s="16"/>
      <x:c r="V148" s="16"/>
      <x:c r="W148" s="16"/>
    </x:row>
    <x:row r="149" spans="1:23" customHeight="1">
      <x:c r="A149" s="28" t="str">
        <x:f t="shared" si="1"/>
        <x:v>create (a148:Person{gid:'P148', class:'Person', name:'맹자(孟子)', korname:'맹자', chiname:'孟子', birthYear:'', deathYear:''})</x:v>
      </x:c>
      <x:c r="B149" s="8">
        <x:v>148</x:v>
      </x:c>
      <x:c r="C149" s="15" t="s">
        <x:v>1225</x:v>
      </x:c>
      <x:c r="D149" s="15" t="s">
        <x:v>719</x:v>
      </x:c>
      <x:c r="E149" s="21" t="str">
        <x:f t="shared" si="0"/>
        <x:v>맹자(孟子)</x:v>
      </x:c>
      <x:c r="F149" s="15" t="s">
        <x:v>2568</x:v>
      </x:c>
      <x:c r="G149" s="15" t="s">
        <x:v>2570</x:v>
      </x:c>
      <x:c r="H149" s="15"/>
      <x:c r="I149" s="15"/>
      <x:c r="J149" s="16"/>
      <x:c r="K149" s="16"/>
      <x:c r="L149" s="16"/>
      <x:c r="M149" s="16"/>
      <x:c r="N149" s="16"/>
      <x:c r="O149" s="16"/>
      <x:c r="P149" s="16"/>
      <x:c r="Q149" s="16"/>
      <x:c r="R149" s="16"/>
      <x:c r="S149" s="16"/>
      <x:c r="T149" s="16"/>
      <x:c r="U149" s="16"/>
      <x:c r="V149" s="16"/>
      <x:c r="W149" s="16"/>
    </x:row>
    <x:row r="150" spans="1:23" customHeight="1">
      <x:c r="A150" s="28" t="str">
        <x:f t="shared" si="1"/>
        <x:v>create (a149:Person{gid:'P149', class:'Person', name:'서막(徐邈)', korname:'서막', chiname:'徐邈', birthYear:'', deathYear:''})</x:v>
      </x:c>
      <x:c r="B150" s="8">
        <x:v>149</x:v>
      </x:c>
      <x:c r="C150" s="15" t="s">
        <x:v>3711</x:v>
      </x:c>
      <x:c r="D150" s="15" t="s">
        <x:v>719</x:v>
      </x:c>
      <x:c r="E150" s="21" t="str">
        <x:f t="shared" si="0"/>
        <x:v>서막(徐邈)</x:v>
      </x:c>
      <x:c r="F150" s="15" t="s">
        <x:v>2478</x:v>
      </x:c>
      <x:c r="G150" s="15" t="s">
        <x:v>2514</x:v>
      </x:c>
      <x:c r="H150" s="15"/>
      <x:c r="I150" s="15"/>
      <x:c r="J150" s="16"/>
      <x:c r="K150" s="16"/>
      <x:c r="L150" s="16"/>
      <x:c r="M150" s="16"/>
      <x:c r="N150" s="16"/>
      <x:c r="O150" s="16"/>
      <x:c r="P150" s="16"/>
      <x:c r="Q150" s="16"/>
      <x:c r="R150" s="16"/>
      <x:c r="S150" s="16"/>
      <x:c r="T150" s="16"/>
      <x:c r="U150" s="16"/>
      <x:c r="V150" s="16"/>
      <x:c r="W150" s="16"/>
    </x:row>
    <x:row r="151" spans="1:23" customHeight="1">
      <x:c r="A151" s="28" t="str">
        <x:f t="shared" si="1"/>
        <x:v>create (a150:Person{gid:'P150', class:'Person', name:'묵적(墨翟)', korname:'묵적', chiname:'墨翟', birthYear:'', deathYear:''})</x:v>
      </x:c>
      <x:c r="B151" s="8">
        <x:v>150</x:v>
      </x:c>
      <x:c r="C151" s="15" t="s">
        <x:v>1275</x:v>
      </x:c>
      <x:c r="D151" s="15" t="s">
        <x:v>719</x:v>
      </x:c>
      <x:c r="E151" s="21" t="str">
        <x:f t="shared" si="0"/>
        <x:v>묵적(墨翟)</x:v>
      </x:c>
      <x:c r="F151" s="15" t="s">
        <x:v>2556</x:v>
      </x:c>
      <x:c r="G151" s="15" t="s">
        <x:v>2436</x:v>
      </x:c>
      <x:c r="H151" s="15"/>
      <x:c r="I151" s="15"/>
      <x:c r="J151" s="16"/>
      <x:c r="K151" s="16"/>
      <x:c r="L151" s="16"/>
      <x:c r="M151" s="16"/>
      <x:c r="N151" s="16"/>
      <x:c r="O151" s="16"/>
      <x:c r="P151" s="16"/>
      <x:c r="Q151" s="16"/>
      <x:c r="R151" s="16"/>
      <x:c r="S151" s="16"/>
      <x:c r="T151" s="16"/>
      <x:c r="U151" s="16"/>
      <x:c r="V151" s="16"/>
      <x:c r="W151" s="16"/>
    </x:row>
    <x:row r="152" spans="1:23" customHeight="1">
      <x:c r="A152" s="28" t="str">
        <x:f t="shared" si="1"/>
        <x:v>create (a151:Person{gid:'P151', class:'Person', name:'장주(莊周)', korname:'장주', chiname:'莊周', birthYear:'', deathYear:''})</x:v>
      </x:c>
      <x:c r="B152" s="8">
        <x:v>151</x:v>
      </x:c>
      <x:c r="C152" s="15" t="s">
        <x:v>1191</x:v>
      </x:c>
      <x:c r="D152" s="15" t="s">
        <x:v>719</x:v>
      </x:c>
      <x:c r="E152" s="21" t="str">
        <x:f t="shared" si="0"/>
        <x:v>장주(莊周)</x:v>
      </x:c>
      <x:c r="F152" s="15" t="s">
        <x:v>2818</x:v>
      </x:c>
      <x:c r="G152" s="15" t="s">
        <x:v>2495</x:v>
      </x:c>
      <x:c r="H152" s="15"/>
      <x:c r="I152" s="15"/>
      <x:c r="J152" s="16"/>
      <x:c r="K152" s="16"/>
      <x:c r="L152" s="16"/>
      <x:c r="M152" s="16"/>
      <x:c r="N152" s="16"/>
      <x:c r="O152" s="16"/>
      <x:c r="P152" s="16"/>
      <x:c r="Q152" s="16"/>
      <x:c r="R152" s="16"/>
      <x:c r="S152" s="16"/>
      <x:c r="T152" s="16"/>
      <x:c r="U152" s="16"/>
      <x:c r="V152" s="16"/>
      <x:c r="W152" s="16"/>
    </x:row>
    <x:row r="153" spans="1:23" customHeight="1">
      <x:c r="A153" s="28" t="str">
        <x:f t="shared" si="1"/>
        <x:v>create (a152:Person{gid:'P152', class:'Person', name:'황석공(黃石公)', korname:'황석공', chiname:'黃石公', birthYear:'', deathYear:''})</x:v>
      </x:c>
      <x:c r="B153" s="8">
        <x:v>152</x:v>
      </x:c>
      <x:c r="C153" s="15" t="s">
        <x:v>1246</x:v>
      </x:c>
      <x:c r="D153" s="15" t="s">
        <x:v>719</x:v>
      </x:c>
      <x:c r="E153" s="21" t="str">
        <x:f t="shared" si="0"/>
        <x:v>황석공(黃石公)</x:v>
      </x:c>
      <x:c r="F153" s="15" t="s">
        <x:v>2474</x:v>
      </x:c>
      <x:c r="G153" s="15" t="s">
        <x:v>2492</x:v>
      </x:c>
      <x:c r="H153" s="15"/>
      <x:c r="I153" s="15"/>
      <x:c r="J153" s="16"/>
      <x:c r="K153" s="16"/>
      <x:c r="L153" s="16"/>
      <x:c r="M153" s="16"/>
      <x:c r="N153" s="16"/>
      <x:c r="O153" s="16"/>
      <x:c r="P153" s="16"/>
      <x:c r="Q153" s="16"/>
      <x:c r="R153" s="16"/>
      <x:c r="S153" s="16"/>
      <x:c r="T153" s="16"/>
      <x:c r="U153" s="16"/>
      <x:c r="V153" s="16"/>
      <x:c r="W153" s="16"/>
    </x:row>
    <x:row r="154" spans="1:23" customHeight="1">
      <x:c r="A154" s="28" t="str">
        <x:f t="shared" si="1"/>
        <x:v>create (a153:Person{gid:'P153', class:'Person', name:'공자(孔子)', korname:'공자', chiname:'孔子', birthYear:'', deathYear:''})</x:v>
      </x:c>
      <x:c r="B154" s="8">
        <x:v>153</x:v>
      </x:c>
      <x:c r="C154" s="15" t="s">
        <x:v>896</x:v>
      </x:c>
      <x:c r="D154" s="15" t="s">
        <x:v>719</x:v>
      </x:c>
      <x:c r="E154" s="21" t="str">
        <x:f t="shared" si="0"/>
        <x:v>공자(孔子)</x:v>
      </x:c>
      <x:c r="F154" s="15" t="s">
        <x:v>2579</x:v>
      </x:c>
      <x:c r="G154" s="15" t="s">
        <x:v>2564</x:v>
      </x:c>
      <x:c r="H154" s="15"/>
      <x:c r="I154" s="15"/>
      <x:c r="J154" s="16"/>
      <x:c r="K154" s="16"/>
      <x:c r="L154" s="16"/>
      <x:c r="M154" s="16"/>
      <x:c r="N154" s="16"/>
      <x:c r="O154" s="16"/>
      <x:c r="P154" s="16"/>
      <x:c r="Q154" s="16"/>
      <x:c r="R154" s="16"/>
      <x:c r="S154" s="16"/>
      <x:c r="T154" s="16"/>
      <x:c r="U154" s="16"/>
      <x:c r="V154" s="16"/>
      <x:c r="W154" s="16"/>
    </x:row>
    <x:row r="155" spans="1:23" customHeight="1">
      <x:c r="A155" s="28" t="str">
        <x:f t="shared" si="1"/>
        <x:v>create (a154:Person{gid:'P154', class:'Person', name:'사마상여(司馬相如)', korname:'사마상여', chiname:'司馬相如', birthYear:'', deathYear:''})</x:v>
      </x:c>
      <x:c r="B155" s="8">
        <x:v>154</x:v>
      </x:c>
      <x:c r="C155" s="15" t="s">
        <x:v>915</x:v>
      </x:c>
      <x:c r="D155" s="15" t="s">
        <x:v>719</x:v>
      </x:c>
      <x:c r="E155" s="21" t="str">
        <x:f t="shared" si="0"/>
        <x:v>사마상여(司馬相如)</x:v>
      </x:c>
      <x:c r="F155" s="15" t="s">
        <x:v>820</x:v>
      </x:c>
      <x:c r="G155" s="15" t="s">
        <x:v>1105</x:v>
      </x:c>
      <x:c r="H155" s="15"/>
      <x:c r="I155" s="15"/>
      <x:c r="J155" s="16"/>
      <x:c r="K155" s="16"/>
      <x:c r="L155" s="16"/>
      <x:c r="M155" s="16"/>
      <x:c r="N155" s="16"/>
      <x:c r="O155" s="16"/>
      <x:c r="P155" s="16"/>
      <x:c r="Q155" s="16"/>
      <x:c r="R155" s="16"/>
      <x:c r="S155" s="16"/>
      <x:c r="T155" s="16"/>
      <x:c r="U155" s="16"/>
      <x:c r="V155" s="16"/>
      <x:c r="W155" s="16"/>
    </x:row>
    <x:row r="156" spans="1:23" customHeight="1">
      <x:c r="A156" s="28" t="str">
        <x:f t="shared" si="1"/>
        <x:v>create (a155:Person{gid:'P155', class:'Person', name:'진양(陳襄)', korname:'진양', chiname:'陳襄', birthYear:'', deathYear:''})</x:v>
      </x:c>
      <x:c r="B156" s="8">
        <x:v>155</x:v>
      </x:c>
      <x:c r="C156" s="15" t="s">
        <x:v>949</x:v>
      </x:c>
      <x:c r="D156" s="15" t="s">
        <x:v>719</x:v>
      </x:c>
      <x:c r="E156" s="21" t="str">
        <x:f t="shared" si="0"/>
        <x:v>진양(陳襄)</x:v>
      </x:c>
      <x:c r="F156" s="15" t="s">
        <x:v>2475</x:v>
      </x:c>
      <x:c r="G156" s="15" t="s">
        <x:v>2168</x:v>
      </x:c>
      <x:c r="H156" s="15"/>
      <x:c r="I156" s="15"/>
      <x:c r="J156" s="16"/>
      <x:c r="K156" s="16"/>
      <x:c r="L156" s="16"/>
      <x:c r="M156" s="16"/>
      <x:c r="N156" s="16"/>
      <x:c r="O156" s="16"/>
      <x:c r="P156" s="16"/>
      <x:c r="Q156" s="16"/>
      <x:c r="R156" s="16"/>
      <x:c r="S156" s="16"/>
      <x:c r="T156" s="16"/>
      <x:c r="U156" s="16"/>
      <x:c r="V156" s="16"/>
      <x:c r="W156" s="16"/>
    </x:row>
    <x:row r="157" spans="1:23" customHeight="1">
      <x:c r="A157" s="28" t="str">
        <x:f t="shared" si="1"/>
        <x:v>create (a156:Person{gid:'P156', class:'Person', name:'우공(于公)', korname:'우공', chiname:'于公', birthYear:'', deathYear:''})</x:v>
      </x:c>
      <x:c r="B157" s="8">
        <x:v>156</x:v>
      </x:c>
      <x:c r="C157" s="15" t="s">
        <x:v>867</x:v>
      </x:c>
      <x:c r="D157" s="15" t="s">
        <x:v>719</x:v>
      </x:c>
      <x:c r="E157" s="21" t="str">
        <x:f t="shared" si="0"/>
        <x:v>우공(于公)</x:v>
      </x:c>
      <x:c r="F157" s="15" t="s">
        <x:v>2496</x:v>
      </x:c>
      <x:c r="G157" s="15" t="s">
        <x:v>2530</x:v>
      </x:c>
      <x:c r="H157" s="15"/>
      <x:c r="I157" s="15"/>
      <x:c r="J157" s="16"/>
      <x:c r="K157" s="16"/>
      <x:c r="L157" s="16"/>
      <x:c r="M157" s="16"/>
      <x:c r="N157" s="16"/>
      <x:c r="O157" s="16"/>
      <x:c r="P157" s="16"/>
      <x:c r="Q157" s="16"/>
      <x:c r="R157" s="16"/>
      <x:c r="S157" s="16"/>
      <x:c r="T157" s="16"/>
      <x:c r="U157" s="16"/>
      <x:c r="V157" s="16"/>
      <x:c r="W157" s="16"/>
    </x:row>
    <x:row r="158" spans="1:23" customHeight="1">
      <x:c r="A158" s="28" t="str">
        <x:f t="shared" si="1"/>
        <x:v>create (a157:Person{gid:'P157', class:'Person', name:'위현(韋賢)', korname:'위현', chiname:'韋賢', birthYear:'', deathYear:''})</x:v>
      </x:c>
      <x:c r="B158" s="8">
        <x:v>157</x:v>
      </x:c>
      <x:c r="C158" s="15" t="s">
        <x:v>912</x:v>
      </x:c>
      <x:c r="D158" s="15" t="s">
        <x:v>719</x:v>
      </x:c>
      <x:c r="E158" s="21" t="str">
        <x:f t="shared" si="0"/>
        <x:v>위현(韋賢)</x:v>
      </x:c>
      <x:c r="F158" s="15" t="s">
        <x:v>2551</x:v>
      </x:c>
      <x:c r="G158" s="15" t="s">
        <x:v>2546</x:v>
      </x:c>
      <x:c r="H158" s="15"/>
      <x:c r="I158" s="15"/>
      <x:c r="J158" s="16"/>
      <x:c r="K158" s="16"/>
      <x:c r="L158" s="16"/>
      <x:c r="M158" s="16"/>
      <x:c r="N158" s="16"/>
      <x:c r="O158" s="16"/>
      <x:c r="P158" s="16"/>
      <x:c r="Q158" s="16"/>
      <x:c r="R158" s="16"/>
      <x:c r="S158" s="16"/>
      <x:c r="T158" s="16"/>
      <x:c r="U158" s="16"/>
      <x:c r="V158" s="16"/>
      <x:c r="W158" s="16"/>
    </x:row>
    <x:row r="159" spans="1:23" customHeight="1">
      <x:c r="A159" s="28" t="str">
        <x:f t="shared" si="1"/>
        <x:v>create (a158:Person{gid:'P158', class:'Person', name:'노동(盧仝)', korname:'노동', chiname:'盧仝', birthYear:'', deathYear:''})</x:v>
      </x:c>
      <x:c r="B159" s="8">
        <x:v>158</x:v>
      </x:c>
      <x:c r="C159" s="15" t="s">
        <x:v>934</x:v>
      </x:c>
      <x:c r="D159" s="15" t="s">
        <x:v>719</x:v>
      </x:c>
      <x:c r="E159" s="21" t="str">
        <x:f t="shared" si="0"/>
        <x:v>노동(盧仝)</x:v>
      </x:c>
      <x:c r="F159" s="15" t="s">
        <x:v>2517</x:v>
      </x:c>
      <x:c r="G159" s="15" t="s">
        <x:v>2537</x:v>
      </x:c>
      <x:c r="H159" s="15"/>
      <x:c r="I159" s="15"/>
      <x:c r="J159" s="16"/>
      <x:c r="K159" s="16"/>
      <x:c r="L159" s="16"/>
      <x:c r="M159" s="16"/>
      <x:c r="N159" s="16"/>
      <x:c r="O159" s="16"/>
      <x:c r="P159" s="16"/>
      <x:c r="Q159" s="16"/>
      <x:c r="R159" s="16"/>
      <x:c r="S159" s="16"/>
      <x:c r="T159" s="16"/>
      <x:c r="U159" s="16"/>
      <x:c r="V159" s="16"/>
      <x:c r="W159" s="16"/>
    </x:row>
    <x:row r="160" spans="1:23" customHeight="1">
      <x:c r="A160" s="28" t="str">
        <x:f t="shared" si="1"/>
        <x:v>create (a159:Person{gid:'P159', class:'Person', name:'유강(劉綱)', korname:'유강', chiname:'劉綱', birthYear:'', deathYear:''})</x:v>
      </x:c>
      <x:c r="B160" s="8">
        <x:v>159</x:v>
      </x:c>
      <x:c r="C160" s="15" t="s">
        <x:v>1218</x:v>
      </x:c>
      <x:c r="D160" s="15" t="s">
        <x:v>719</x:v>
      </x:c>
      <x:c r="E160" s="21" t="str">
        <x:f t="shared" si="0"/>
        <x:v>유강(劉綱)</x:v>
      </x:c>
      <x:c r="F160" s="15" t="s">
        <x:v>2584</x:v>
      </x:c>
      <x:c r="G160" s="15" t="s">
        <x:v>2160</x:v>
      </x:c>
      <x:c r="H160" s="15"/>
      <x:c r="I160" s="15"/>
      <x:c r="J160" s="16"/>
      <x:c r="K160" s="16"/>
      <x:c r="L160" s="16"/>
      <x:c r="M160" s="16"/>
      <x:c r="N160" s="16"/>
      <x:c r="O160" s="16"/>
      <x:c r="P160" s="16"/>
      <x:c r="Q160" s="16"/>
      <x:c r="R160" s="16"/>
      <x:c r="S160" s="16"/>
      <x:c r="T160" s="16"/>
      <x:c r="U160" s="16"/>
      <x:c r="V160" s="16"/>
      <x:c r="W160" s="16"/>
    </x:row>
    <x:row r="161" spans="2:23" customHeight="1">
      <x:c r="B161" s="8">
        <x:v>160</x:v>
      </x:c>
      <x:c r="C161" s="15" t="s">
        <x:v>872</x:v>
      </x:c>
      <x:c r="D161" s="15" t="s">
        <x:v>719</x:v>
      </x:c>
      <x:c r="E161" s="21"/>
      <x:c r="F161" s="15"/>
      <x:c r="G161" s="15"/>
      <x:c r="H161" s="15"/>
      <x:c r="I161" s="15"/>
      <x:c r="J161" s="16"/>
      <x:c r="K161" s="16"/>
      <x:c r="L161" s="16"/>
      <x:c r="M161" s="16"/>
      <x:c r="N161" s="16"/>
      <x:c r="O161" s="16"/>
      <x:c r="P161" s="16"/>
      <x:c r="Q161" s="16"/>
      <x:c r="R161" s="16"/>
      <x:c r="S161" s="16"/>
      <x:c r="T161" s="16"/>
      <x:c r="U161" s="16"/>
      <x:c r="V161" s="16"/>
      <x:c r="W161" s="16"/>
    </x:row>
    <x:row r="162" spans="2:23" customHeight="1">
      <x:c r="B162" s="8">
        <x:v>161</x:v>
      </x:c>
      <x:c r="C162" s="15" t="s">
        <x:v>1197</x:v>
      </x:c>
      <x:c r="D162" s="15" t="s">
        <x:v>719</x:v>
      </x:c>
      <x:c r="E162" s="21"/>
      <x:c r="F162" s="15"/>
      <x:c r="G162" s="15"/>
      <x:c r="H162" s="15"/>
      <x:c r="I162" s="15"/>
      <x:c r="J162" s="16"/>
      <x:c r="K162" s="16"/>
      <x:c r="L162" s="16"/>
      <x:c r="M162" s="16"/>
      <x:c r="N162" s="16"/>
      <x:c r="O162" s="16"/>
      <x:c r="P162" s="16"/>
      <x:c r="Q162" s="16"/>
      <x:c r="R162" s="16"/>
      <x:c r="S162" s="16"/>
      <x:c r="T162" s="16"/>
      <x:c r="U162" s="16"/>
      <x:c r="V162" s="16"/>
      <x:c r="W162" s="16"/>
    </x:row>
    <x:row r="163" spans="2:23" customHeight="1">
      <x:c r="B163" s="8">
        <x:v>162</x:v>
      </x:c>
      <x:c r="C163" s="15" t="s">
        <x:v>1245</x:v>
      </x:c>
      <x:c r="D163" s="15" t="s">
        <x:v>719</x:v>
      </x:c>
      <x:c r="E163" s="21"/>
      <x:c r="F163" s="15"/>
      <x:c r="G163" s="15"/>
      <x:c r="H163" s="15"/>
      <x:c r="I163" s="15"/>
      <x:c r="J163" s="16"/>
      <x:c r="K163" s="16"/>
      <x:c r="L163" s="16"/>
      <x:c r="M163" s="16"/>
      <x:c r="N163" s="16"/>
      <x:c r="O163" s="16"/>
      <x:c r="P163" s="16"/>
      <x:c r="Q163" s="16"/>
      <x:c r="R163" s="16"/>
      <x:c r="S163" s="16"/>
      <x:c r="T163" s="16"/>
      <x:c r="U163" s="16"/>
      <x:c r="V163" s="16"/>
      <x:c r="W163" s="16"/>
    </x:row>
    <x:row r="164" spans="2:23" customHeight="1">
      <x:c r="B164" s="8">
        <x:v>163</x:v>
      </x:c>
      <x:c r="C164" s="15" t="s">
        <x:v>3693</x:v>
      </x:c>
      <x:c r="D164" s="15" t="s">
        <x:v>719</x:v>
      </x:c>
      <x:c r="E164" s="15"/>
      <x:c r="F164" s="15"/>
      <x:c r="G164" s="15"/>
      <x:c r="H164" s="15"/>
      <x:c r="I164" s="15"/>
      <x:c r="J164" s="16"/>
      <x:c r="K164" s="16"/>
      <x:c r="L164" s="16"/>
      <x:c r="M164" s="16"/>
      <x:c r="N164" s="16"/>
      <x:c r="O164" s="16"/>
      <x:c r="P164" s="16"/>
      <x:c r="Q164" s="16"/>
      <x:c r="R164" s="16"/>
      <x:c r="S164" s="16"/>
      <x:c r="T164" s="16"/>
      <x:c r="U164" s="16"/>
      <x:c r="V164" s="16"/>
      <x:c r="W164" s="16"/>
    </x:row>
    <x:row r="165" spans="2:23" customHeight="1">
      <x:c r="B165" s="8">
        <x:v>164</x:v>
      </x:c>
      <x:c r="C165" s="15" t="s">
        <x:v>3684</x:v>
      </x:c>
      <x:c r="D165" s="15" t="s">
        <x:v>719</x:v>
      </x:c>
      <x:c r="E165" s="15"/>
      <x:c r="F165" s="15"/>
      <x:c r="G165" s="15"/>
      <x:c r="H165" s="15"/>
      <x:c r="I165" s="15"/>
      <x:c r="J165" s="16"/>
      <x:c r="K165" s="16"/>
      <x:c r="L165" s="16"/>
      <x:c r="M165" s="16"/>
      <x:c r="N165" s="16"/>
      <x:c r="O165" s="16"/>
      <x:c r="P165" s="16"/>
      <x:c r="Q165" s="16"/>
      <x:c r="R165" s="16"/>
      <x:c r="S165" s="16"/>
      <x:c r="T165" s="16"/>
      <x:c r="U165" s="16"/>
      <x:c r="V165" s="16"/>
      <x:c r="W165" s="16"/>
    </x:row>
    <x:row r="166" spans="2:23" customHeight="1">
      <x:c r="B166" s="8">
        <x:v>165</x:v>
      </x:c>
      <x:c r="C166" s="15" t="s">
        <x:v>3699</x:v>
      </x:c>
      <x:c r="D166" s="15" t="s">
        <x:v>719</x:v>
      </x:c>
      <x:c r="E166" s="15"/>
      <x:c r="F166" s="15"/>
      <x:c r="G166" s="15"/>
      <x:c r="H166" s="15"/>
      <x:c r="I166" s="15"/>
      <x:c r="J166" s="16"/>
      <x:c r="K166" s="16"/>
      <x:c r="L166" s="16"/>
      <x:c r="M166" s="16"/>
      <x:c r="N166" s="16"/>
      <x:c r="O166" s="16"/>
      <x:c r="P166" s="16"/>
      <x:c r="Q166" s="16"/>
      <x:c r="R166" s="16"/>
      <x:c r="S166" s="16"/>
      <x:c r="T166" s="16"/>
      <x:c r="U166" s="16"/>
      <x:c r="V166" s="16"/>
      <x:c r="W166" s="16"/>
    </x:row>
    <x:row r="167" spans="2:23" customHeight="1">
      <x:c r="B167" s="8">
        <x:v>166</x:v>
      </x:c>
      <x:c r="C167" s="15" t="s">
        <x:v>833</x:v>
      </x:c>
      <x:c r="D167" s="15" t="s">
        <x:v>719</x:v>
      </x:c>
      <x:c r="E167" s="15"/>
      <x:c r="F167" s="15"/>
      <x:c r="G167" s="15"/>
      <x:c r="H167" s="15"/>
      <x:c r="I167" s="15"/>
      <x:c r="J167" s="16"/>
      <x:c r="K167" s="16"/>
      <x:c r="L167" s="16"/>
      <x:c r="M167" s="16"/>
      <x:c r="N167" s="16"/>
      <x:c r="O167" s="16"/>
      <x:c r="P167" s="16"/>
      <x:c r="Q167" s="16"/>
      <x:c r="R167" s="16"/>
      <x:c r="S167" s="16"/>
      <x:c r="T167" s="16"/>
      <x:c r="U167" s="16"/>
      <x:c r="V167" s="16"/>
      <x:c r="W167" s="16"/>
    </x:row>
    <x:row r="168" spans="2:23" customHeight="1">
      <x:c r="B168" s="8">
        <x:v>167</x:v>
      </x:c>
      <x:c r="C168" s="15" t="s">
        <x:v>891</x:v>
      </x:c>
      <x:c r="D168" s="15" t="s">
        <x:v>719</x:v>
      </x:c>
      <x:c r="E168" s="15"/>
      <x:c r="F168" s="15"/>
      <x:c r="G168" s="15"/>
      <x:c r="H168" s="15"/>
      <x:c r="I168" s="15"/>
      <x:c r="J168" s="16"/>
      <x:c r="K168" s="16"/>
      <x:c r="L168" s="16"/>
      <x:c r="M168" s="16"/>
      <x:c r="N168" s="16"/>
      <x:c r="O168" s="16"/>
      <x:c r="P168" s="16"/>
      <x:c r="Q168" s="16"/>
      <x:c r="R168" s="16"/>
      <x:c r="S168" s="16"/>
      <x:c r="T168" s="16"/>
      <x:c r="U168" s="16"/>
      <x:c r="V168" s="16"/>
      <x:c r="W168" s="16"/>
    </x:row>
    <x:row r="169" spans="2:23" customHeight="1">
      <x:c r="B169" s="8">
        <x:v>168</x:v>
      </x:c>
      <x:c r="C169" s="15" t="s">
        <x:v>938</x:v>
      </x:c>
      <x:c r="D169" s="15" t="s">
        <x:v>719</x:v>
      </x:c>
      <x:c r="E169" s="15"/>
      <x:c r="F169" s="15"/>
      <x:c r="G169" s="15"/>
      <x:c r="H169" s="15"/>
      <x:c r="I169" s="15"/>
      <x:c r="J169" s="16"/>
      <x:c r="K169" s="16"/>
      <x:c r="L169" s="16"/>
      <x:c r="M169" s="16"/>
      <x:c r="N169" s="16"/>
      <x:c r="O169" s="16"/>
      <x:c r="P169" s="16"/>
      <x:c r="Q169" s="16"/>
      <x:c r="R169" s="16"/>
      <x:c r="S169" s="16"/>
      <x:c r="T169" s="16"/>
      <x:c r="U169" s="16"/>
      <x:c r="V169" s="16"/>
      <x:c r="W169" s="16"/>
    </x:row>
    <x:row r="170" spans="2:23" customHeight="1">
      <x:c r="B170" s="8">
        <x:v>169</x:v>
      </x:c>
      <x:c r="C170" s="15" t="s">
        <x:v>948</x:v>
      </x:c>
      <x:c r="D170" s="15" t="s">
        <x:v>719</x:v>
      </x:c>
      <x:c r="E170" s="15"/>
      <x:c r="F170" s="15"/>
      <x:c r="G170" s="15"/>
      <x:c r="H170" s="15"/>
      <x:c r="I170" s="15"/>
      <x:c r="J170" s="16"/>
      <x:c r="K170" s="16"/>
      <x:c r="L170" s="16"/>
      <x:c r="M170" s="16"/>
      <x:c r="N170" s="16"/>
      <x:c r="O170" s="16"/>
      <x:c r="P170" s="16"/>
      <x:c r="Q170" s="16"/>
      <x:c r="R170" s="16"/>
      <x:c r="S170" s="16"/>
      <x:c r="T170" s="16"/>
      <x:c r="U170" s="16"/>
      <x:c r="V170" s="16"/>
      <x:c r="W170" s="16"/>
    </x:row>
    <x:row r="171" spans="2:23" customHeight="1">
      <x:c r="B171" s="8">
        <x:v>170</x:v>
      </x:c>
      <x:c r="C171" s="15" t="s">
        <x:v>967</x:v>
      </x:c>
      <x:c r="D171" s="15" t="s">
        <x:v>719</x:v>
      </x:c>
      <x:c r="E171" s="15"/>
      <x:c r="F171" s="15"/>
      <x:c r="G171" s="15"/>
      <x:c r="H171" s="15"/>
      <x:c r="I171" s="15"/>
      <x:c r="J171" s="16"/>
      <x:c r="K171" s="16"/>
      <x:c r="L171" s="16"/>
      <x:c r="M171" s="16"/>
      <x:c r="N171" s="16"/>
      <x:c r="O171" s="16"/>
      <x:c r="P171" s="16"/>
      <x:c r="Q171" s="16"/>
      <x:c r="R171" s="16"/>
      <x:c r="S171" s="16"/>
      <x:c r="T171" s="16"/>
      <x:c r="U171" s="16"/>
      <x:c r="V171" s="16"/>
      <x:c r="W171" s="16"/>
    </x:row>
    <x:row r="172" spans="2:23" customHeight="1">
      <x:c r="B172" s="8">
        <x:v>171</x:v>
      </x:c>
      <x:c r="C172" s="15" t="s">
        <x:v>871</x:v>
      </x:c>
      <x:c r="D172" s="15" t="s">
        <x:v>719</x:v>
      </x:c>
      <x:c r="E172" s="15"/>
      <x:c r="F172" s="15"/>
      <x:c r="G172" s="15"/>
      <x:c r="H172" s="15"/>
      <x:c r="I172" s="15"/>
      <x:c r="J172" s="16"/>
      <x:c r="K172" s="16"/>
      <x:c r="L172" s="16"/>
      <x:c r="M172" s="16"/>
      <x:c r="N172" s="16"/>
      <x:c r="O172" s="16"/>
      <x:c r="P172" s="16"/>
      <x:c r="Q172" s="16"/>
      <x:c r="R172" s="16"/>
      <x:c r="S172" s="16"/>
      <x:c r="T172" s="16"/>
      <x:c r="U172" s="16"/>
      <x:c r="V172" s="16"/>
      <x:c r="W172" s="16"/>
    </x:row>
    <x:row r="173" spans="2:23" customHeight="1">
      <x:c r="B173" s="8">
        <x:v>172</x:v>
      </x:c>
      <x:c r="C173" s="15" t="s">
        <x:v>940</x:v>
      </x:c>
      <x:c r="D173" s="15" t="s">
        <x:v>719</x:v>
      </x:c>
      <x:c r="E173" s="15"/>
      <x:c r="F173" s="15"/>
      <x:c r="G173" s="15"/>
      <x:c r="H173" s="15"/>
      <x:c r="I173" s="15"/>
      <x:c r="J173" s="16"/>
      <x:c r="K173" s="16"/>
      <x:c r="L173" s="16"/>
      <x:c r="M173" s="16"/>
      <x:c r="N173" s="16"/>
      <x:c r="O173" s="16"/>
      <x:c r="P173" s="16"/>
      <x:c r="Q173" s="16"/>
      <x:c r="R173" s="16"/>
      <x:c r="S173" s="16"/>
      <x:c r="T173" s="16"/>
      <x:c r="U173" s="16"/>
      <x:c r="V173" s="16"/>
      <x:c r="W173" s="16"/>
    </x:row>
    <x:row r="174" spans="2:23" customHeight="1">
      <x:c r="B174" s="8">
        <x:v>173</x:v>
      </x:c>
      <x:c r="C174" s="15" t="s">
        <x:v>903</x:v>
      </x:c>
      <x:c r="D174" s="15" t="s">
        <x:v>719</x:v>
      </x:c>
      <x:c r="E174" s="15"/>
      <x:c r="F174" s="15"/>
      <x:c r="G174" s="15"/>
      <x:c r="H174" s="15"/>
      <x:c r="I174" s="15"/>
      <x:c r="J174" s="16"/>
      <x:c r="K174" s="16"/>
      <x:c r="L174" s="16"/>
      <x:c r="M174" s="16"/>
      <x:c r="N174" s="16"/>
      <x:c r="O174" s="16"/>
      <x:c r="P174" s="16"/>
      <x:c r="Q174" s="16"/>
      <x:c r="R174" s="16"/>
      <x:c r="S174" s="16"/>
      <x:c r="T174" s="16"/>
      <x:c r="U174" s="16"/>
      <x:c r="V174" s="16"/>
      <x:c r="W174" s="16"/>
    </x:row>
    <x:row r="175" spans="2:23" customHeight="1">
      <x:c r="B175" s="8">
        <x:v>174</x:v>
      </x:c>
      <x:c r="C175" s="15" t="s">
        <x:v>1251</x:v>
      </x:c>
      <x:c r="D175" s="15" t="s">
        <x:v>719</x:v>
      </x:c>
      <x:c r="E175" s="15"/>
      <x:c r="F175" s="15"/>
      <x:c r="G175" s="15"/>
      <x:c r="H175" s="15"/>
      <x:c r="I175" s="15"/>
      <x:c r="J175" s="16"/>
      <x:c r="K175" s="16"/>
      <x:c r="L175" s="16"/>
      <x:c r="M175" s="16"/>
      <x:c r="N175" s="16"/>
      <x:c r="O175" s="16"/>
      <x:c r="P175" s="16"/>
      <x:c r="Q175" s="16"/>
      <x:c r="R175" s="16"/>
      <x:c r="S175" s="16"/>
      <x:c r="T175" s="16"/>
      <x:c r="U175" s="16"/>
      <x:c r="V175" s="16"/>
      <x:c r="W175" s="16"/>
    </x:row>
    <x:row r="176" spans="2:23" customHeight="1">
      <x:c r="B176" s="8">
        <x:v>175</x:v>
      </x:c>
      <x:c r="C176" s="15" t="s">
        <x:v>1237</x:v>
      </x:c>
      <x:c r="D176" s="15" t="s">
        <x:v>719</x:v>
      </x:c>
      <x:c r="E176" s="15"/>
      <x:c r="F176" s="15"/>
      <x:c r="G176" s="15"/>
      <x:c r="H176" s="15"/>
      <x:c r="I176" s="15"/>
      <x:c r="J176" s="16"/>
      <x:c r="K176" s="16"/>
      <x:c r="L176" s="16"/>
      <x:c r="M176" s="16"/>
      <x:c r="N176" s="16"/>
      <x:c r="O176" s="16"/>
      <x:c r="P176" s="16"/>
      <x:c r="Q176" s="16"/>
      <x:c r="R176" s="16"/>
      <x:c r="S176" s="16"/>
      <x:c r="T176" s="16"/>
      <x:c r="U176" s="16"/>
      <x:c r="V176" s="16"/>
      <x:c r="W176" s="16"/>
    </x:row>
    <x:row r="177" spans="2:23" customHeight="1">
      <x:c r="B177" s="8">
        <x:v>176</x:v>
      </x:c>
      <x:c r="C177" s="15" t="s">
        <x:v>904</x:v>
      </x:c>
      <x:c r="D177" s="15" t="s">
        <x:v>719</x:v>
      </x:c>
      <x:c r="E177" s="15"/>
      <x:c r="F177" s="15"/>
      <x:c r="G177" s="15"/>
      <x:c r="H177" s="15"/>
      <x:c r="I177" s="15"/>
      <x:c r="J177" s="16"/>
      <x:c r="K177" s="16"/>
      <x:c r="L177" s="16"/>
      <x:c r="M177" s="16"/>
      <x:c r="N177" s="16"/>
      <x:c r="O177" s="16"/>
      <x:c r="P177" s="16"/>
      <x:c r="Q177" s="16"/>
      <x:c r="R177" s="16"/>
      <x:c r="S177" s="16"/>
      <x:c r="T177" s="16"/>
      <x:c r="U177" s="16"/>
      <x:c r="V177" s="16"/>
      <x:c r="W177" s="16"/>
    </x:row>
    <x:row r="178" spans="2:23" customHeight="1">
      <x:c r="B178" s="8">
        <x:v>177</x:v>
      </x:c>
      <x:c r="C178" s="15" t="s">
        <x:v>1234</x:v>
      </x:c>
      <x:c r="D178" s="15" t="s">
        <x:v>719</x:v>
      </x:c>
      <x:c r="E178" s="15"/>
      <x:c r="F178" s="15"/>
      <x:c r="G178" s="15"/>
      <x:c r="H178" s="15"/>
      <x:c r="I178" s="15"/>
      <x:c r="J178" s="16"/>
      <x:c r="K178" s="16"/>
      <x:c r="L178" s="16"/>
      <x:c r="M178" s="16"/>
      <x:c r="N178" s="16"/>
      <x:c r="O178" s="16"/>
      <x:c r="P178" s="16"/>
      <x:c r="Q178" s="16"/>
      <x:c r="R178" s="16"/>
      <x:c r="S178" s="16"/>
      <x:c r="T178" s="16"/>
      <x:c r="U178" s="16"/>
      <x:c r="V178" s="16"/>
      <x:c r="W178" s="16"/>
    </x:row>
    <x:row r="179" spans="2:23" customHeight="1">
      <x:c r="B179" s="8">
        <x:v>178</x:v>
      </x:c>
      <x:c r="C179" s="15" t="s">
        <x:v>889</x:v>
      </x:c>
      <x:c r="D179" s="15" t="s">
        <x:v>719</x:v>
      </x:c>
      <x:c r="E179" s="15"/>
      <x:c r="F179" s="15"/>
      <x:c r="G179" s="15"/>
      <x:c r="H179" s="15"/>
      <x:c r="I179" s="15"/>
      <x:c r="J179" s="16"/>
      <x:c r="K179" s="16"/>
      <x:c r="L179" s="16"/>
      <x:c r="M179" s="16"/>
      <x:c r="N179" s="16"/>
      <x:c r="O179" s="16"/>
      <x:c r="P179" s="16"/>
      <x:c r="Q179" s="16"/>
      <x:c r="R179" s="16"/>
      <x:c r="S179" s="16"/>
      <x:c r="T179" s="16"/>
      <x:c r="U179" s="16"/>
      <x:c r="V179" s="16"/>
      <x:c r="W179" s="16"/>
    </x:row>
    <x:row r="180" spans="2:23" customHeight="1">
      <x:c r="B180" s="8">
        <x:v>179</x:v>
      </x:c>
      <x:c r="C180" s="15" t="s">
        <x:v>907</x:v>
      </x:c>
      <x:c r="D180" s="15" t="s">
        <x:v>719</x:v>
      </x:c>
      <x:c r="E180" s="15"/>
      <x:c r="F180" s="15"/>
      <x:c r="G180" s="15"/>
      <x:c r="H180" s="15"/>
      <x:c r="I180" s="15"/>
      <x:c r="J180" s="16"/>
      <x:c r="K180" s="16"/>
      <x:c r="L180" s="16"/>
      <x:c r="M180" s="16"/>
      <x:c r="N180" s="16"/>
      <x:c r="O180" s="16"/>
      <x:c r="P180" s="16"/>
      <x:c r="Q180" s="16"/>
      <x:c r="R180" s="16"/>
      <x:c r="S180" s="16"/>
      <x:c r="T180" s="16"/>
      <x:c r="U180" s="16"/>
      <x:c r="V180" s="16"/>
      <x:c r="W180" s="16"/>
    </x:row>
    <x:row r="181" spans="2:23" customHeight="1">
      <x:c r="B181" s="8">
        <x:v>180</x:v>
      </x:c>
      <x:c r="C181" s="15" t="s">
        <x:v>910</x:v>
      </x:c>
      <x:c r="D181" s="15" t="s">
        <x:v>719</x:v>
      </x:c>
      <x:c r="E181" s="15"/>
      <x:c r="F181" s="15"/>
      <x:c r="G181" s="15"/>
      <x:c r="H181" s="15"/>
      <x:c r="I181" s="15"/>
      <x:c r="J181" s="16"/>
      <x:c r="K181" s="16"/>
      <x:c r="L181" s="16"/>
      <x:c r="M181" s="16"/>
      <x:c r="N181" s="16"/>
      <x:c r="O181" s="16"/>
      <x:c r="P181" s="16"/>
      <x:c r="Q181" s="16"/>
      <x:c r="R181" s="16"/>
      <x:c r="S181" s="16"/>
      <x:c r="T181" s="16"/>
      <x:c r="U181" s="16"/>
      <x:c r="V181" s="16"/>
      <x:c r="W181" s="16"/>
    </x:row>
    <x:row r="182" spans="2:23" customHeight="1">
      <x:c r="B182" s="8">
        <x:v>181</x:v>
      </x:c>
      <x:c r="C182" s="15" t="s">
        <x:v>749</x:v>
      </x:c>
      <x:c r="D182" s="15" t="s">
        <x:v>719</x:v>
      </x:c>
      <x:c r="E182" s="15"/>
      <x:c r="F182" s="15"/>
      <x:c r="G182" s="15"/>
      <x:c r="H182" s="15"/>
      <x:c r="I182" s="15"/>
      <x:c r="J182" s="16"/>
      <x:c r="K182" s="16"/>
      <x:c r="L182" s="16"/>
      <x:c r="M182" s="16"/>
      <x:c r="N182" s="16"/>
      <x:c r="O182" s="16"/>
      <x:c r="P182" s="16"/>
      <x:c r="Q182" s="16"/>
      <x:c r="R182" s="16"/>
      <x:c r="S182" s="16"/>
      <x:c r="T182" s="16"/>
      <x:c r="U182" s="16"/>
      <x:c r="V182" s="16"/>
      <x:c r="W182" s="16"/>
    </x:row>
    <x:row r="183" spans="2:23" customHeight="1">
      <x:c r="B183" s="8">
        <x:v>182</x:v>
      </x:c>
      <x:c r="C183" s="15" t="s">
        <x:v>969</x:v>
      </x:c>
      <x:c r="D183" s="15" t="s">
        <x:v>719</x:v>
      </x:c>
      <x:c r="E183" s="15"/>
      <x:c r="F183" s="15"/>
      <x:c r="G183" s="15"/>
      <x:c r="H183" s="15"/>
      <x:c r="I183" s="15"/>
      <x:c r="J183" s="16"/>
      <x:c r="K183" s="16"/>
      <x:c r="L183" s="16"/>
      <x:c r="M183" s="16"/>
      <x:c r="N183" s="16"/>
      <x:c r="O183" s="16"/>
      <x:c r="P183" s="16"/>
      <x:c r="Q183" s="16"/>
      <x:c r="R183" s="16"/>
      <x:c r="S183" s="16"/>
      <x:c r="T183" s="16"/>
      <x:c r="U183" s="16"/>
      <x:c r="V183" s="16"/>
      <x:c r="W183" s="16"/>
    </x:row>
    <x:row r="184" spans="2:23" customHeight="1">
      <x:c r="B184" s="8">
        <x:v>183</x:v>
      </x:c>
      <x:c r="C184" s="15" t="s">
        <x:v>925</x:v>
      </x:c>
      <x:c r="D184" s="15" t="s">
        <x:v>719</x:v>
      </x:c>
      <x:c r="E184" s="15"/>
      <x:c r="F184" s="15"/>
      <x:c r="G184" s="15"/>
      <x:c r="H184" s="15"/>
      <x:c r="I184" s="15"/>
      <x:c r="J184" s="16"/>
      <x:c r="K184" s="16"/>
      <x:c r="L184" s="16"/>
      <x:c r="M184" s="16"/>
      <x:c r="N184" s="16"/>
      <x:c r="O184" s="16"/>
      <x:c r="P184" s="16"/>
      <x:c r="Q184" s="16"/>
      <x:c r="R184" s="16"/>
      <x:c r="S184" s="16"/>
      <x:c r="T184" s="16"/>
      <x:c r="U184" s="16"/>
      <x:c r="V184" s="16"/>
      <x:c r="W184" s="16"/>
    </x:row>
    <x:row r="185" spans="2:23" customHeight="1">
      <x:c r="B185" s="8">
        <x:v>184</x:v>
      </x:c>
      <x:c r="C185" s="15" t="s">
        <x:v>950</x:v>
      </x:c>
      <x:c r="D185" s="15" t="s">
        <x:v>719</x:v>
      </x:c>
      <x:c r="E185" s="15"/>
      <x:c r="F185" s="15"/>
      <x:c r="G185" s="15"/>
      <x:c r="H185" s="15"/>
      <x:c r="I185" s="15"/>
      <x:c r="J185" s="16"/>
      <x:c r="K185" s="16"/>
      <x:c r="L185" s="16"/>
      <x:c r="M185" s="16"/>
      <x:c r="N185" s="16"/>
      <x:c r="O185" s="16"/>
      <x:c r="P185" s="16"/>
      <x:c r="Q185" s="16"/>
      <x:c r="R185" s="16"/>
      <x:c r="S185" s="16"/>
      <x:c r="T185" s="16"/>
      <x:c r="U185" s="16"/>
      <x:c r="V185" s="16"/>
      <x:c r="W185" s="16"/>
    </x:row>
    <x:row r="186" spans="2:23" customHeight="1">
      <x:c r="B186" s="8">
        <x:v>185</x:v>
      </x:c>
      <x:c r="C186" s="15" t="s">
        <x:v>1189</x:v>
      </x:c>
      <x:c r="D186" s="15" t="s">
        <x:v>719</x:v>
      </x:c>
      <x:c r="E186" s="15"/>
      <x:c r="F186" s="15"/>
      <x:c r="G186" s="15"/>
      <x:c r="H186" s="15"/>
      <x:c r="I186" s="15"/>
      <x:c r="J186" s="16"/>
      <x:c r="K186" s="16"/>
      <x:c r="L186" s="16"/>
      <x:c r="M186" s="16"/>
      <x:c r="N186" s="16"/>
      <x:c r="O186" s="16"/>
      <x:c r="P186" s="16"/>
      <x:c r="Q186" s="16"/>
      <x:c r="R186" s="16"/>
      <x:c r="S186" s="16"/>
      <x:c r="T186" s="16"/>
      <x:c r="U186" s="16"/>
      <x:c r="V186" s="16"/>
      <x:c r="W186" s="16"/>
    </x:row>
    <x:row r="187" spans="2:23" customHeight="1">
      <x:c r="B187" s="8">
        <x:v>186</x:v>
      </x:c>
      <x:c r="C187" s="15" t="s">
        <x:v>3695</x:v>
      </x:c>
      <x:c r="D187" s="15" t="s">
        <x:v>719</x:v>
      </x:c>
      <x:c r="E187" s="15"/>
      <x:c r="F187" s="15"/>
      <x:c r="G187" s="15"/>
      <x:c r="H187" s="15"/>
      <x:c r="I187" s="15"/>
      <x:c r="J187" s="16"/>
      <x:c r="K187" s="16"/>
      <x:c r="L187" s="16"/>
      <x:c r="M187" s="16"/>
      <x:c r="N187" s="16"/>
      <x:c r="O187" s="16"/>
      <x:c r="P187" s="16"/>
      <x:c r="Q187" s="16"/>
      <x:c r="R187" s="16"/>
      <x:c r="S187" s="16"/>
      <x:c r="T187" s="16"/>
      <x:c r="U187" s="16"/>
      <x:c r="V187" s="16"/>
      <x:c r="W187" s="16"/>
    </x:row>
    <x:row r="188" spans="2:23" customHeight="1">
      <x:c r="B188" s="8">
        <x:v>187</x:v>
      </x:c>
      <x:c r="C188" s="15" t="s">
        <x:v>1235</x:v>
      </x:c>
      <x:c r="D188" s="15" t="s">
        <x:v>719</x:v>
      </x:c>
      <x:c r="E188" s="15"/>
      <x:c r="F188" s="15"/>
      <x:c r="G188" s="15"/>
      <x:c r="H188" s="15"/>
      <x:c r="I188" s="15"/>
      <x:c r="J188" s="16"/>
      <x:c r="K188" s="16"/>
      <x:c r="L188" s="16"/>
      <x:c r="M188" s="16"/>
      <x:c r="N188" s="16"/>
      <x:c r="O188" s="16"/>
      <x:c r="P188" s="16"/>
      <x:c r="Q188" s="16"/>
      <x:c r="R188" s="16"/>
      <x:c r="S188" s="16"/>
      <x:c r="T188" s="16"/>
      <x:c r="U188" s="16"/>
      <x:c r="V188" s="16"/>
      <x:c r="W188" s="16"/>
    </x:row>
    <x:row r="189" spans="2:23" customHeight="1">
      <x:c r="B189" s="8">
        <x:v>188</x:v>
      </x:c>
      <x:c r="C189" s="15" t="s">
        <x:v>3209</x:v>
      </x:c>
      <x:c r="D189" s="15" t="s">
        <x:v>719</x:v>
      </x:c>
      <x:c r="E189" s="15"/>
      <x:c r="F189" s="15"/>
      <x:c r="G189" s="15"/>
      <x:c r="H189" s="15"/>
      <x:c r="I189" s="15"/>
      <x:c r="J189" s="16"/>
      <x:c r="K189" s="16"/>
      <x:c r="L189" s="16"/>
      <x:c r="M189" s="16"/>
      <x:c r="N189" s="16"/>
      <x:c r="O189" s="16"/>
      <x:c r="P189" s="16"/>
      <x:c r="Q189" s="16"/>
      <x:c r="R189" s="16"/>
      <x:c r="S189" s="16"/>
      <x:c r="T189" s="16"/>
      <x:c r="U189" s="16"/>
      <x:c r="V189" s="16"/>
      <x:c r="W189" s="16"/>
    </x:row>
    <x:row r="190" spans="2:23" customHeight="1">
      <x:c r="B190" s="8">
        <x:v>189</x:v>
      </x:c>
      <x:c r="C190" s="15" t="s">
        <x:v>1322</x:v>
      </x:c>
      <x:c r="D190" s="15" t="s">
        <x:v>719</x:v>
      </x:c>
      <x:c r="E190" s="15"/>
      <x:c r="F190" s="15"/>
      <x:c r="G190" s="15"/>
      <x:c r="H190" s="15"/>
      <x:c r="I190" s="15"/>
      <x:c r="J190" s="16"/>
      <x:c r="K190" s="16"/>
      <x:c r="L190" s="16"/>
      <x:c r="M190" s="16"/>
      <x:c r="N190" s="16"/>
      <x:c r="O190" s="16"/>
      <x:c r="P190" s="16"/>
      <x:c r="Q190" s="16"/>
      <x:c r="R190" s="16"/>
      <x:c r="S190" s="16"/>
      <x:c r="T190" s="16"/>
      <x:c r="U190" s="16"/>
      <x:c r="V190" s="16"/>
      <x:c r="W190" s="16"/>
    </x:row>
    <x:row r="191" spans="2:23" customHeight="1">
      <x:c r="B191" s="8">
        <x:v>190</x:v>
      </x:c>
      <x:c r="C191" s="15" t="s">
        <x:v>3740</x:v>
      </x:c>
      <x:c r="D191" s="15" t="s">
        <x:v>719</x:v>
      </x:c>
      <x:c r="E191" s="15"/>
      <x:c r="F191" s="15"/>
      <x:c r="G191" s="15"/>
      <x:c r="H191" s="15"/>
      <x:c r="I191" s="15"/>
      <x:c r="J191" s="16"/>
      <x:c r="K191" s="16"/>
      <x:c r="L191" s="16"/>
      <x:c r="M191" s="16"/>
      <x:c r="N191" s="16"/>
      <x:c r="O191" s="16"/>
      <x:c r="P191" s="16"/>
      <x:c r="Q191" s="16"/>
      <x:c r="R191" s="16"/>
      <x:c r="S191" s="16"/>
      <x:c r="T191" s="16"/>
      <x:c r="U191" s="16"/>
      <x:c r="V191" s="16"/>
      <x:c r="W191" s="16"/>
    </x:row>
    <x:row r="192" spans="2:23" customHeight="1">
      <x:c r="B192" s="8">
        <x:v>191</x:v>
      </x:c>
      <x:c r="C192" s="15" t="s">
        <x:v>1314</x:v>
      </x:c>
      <x:c r="D192" s="15" t="s">
        <x:v>719</x:v>
      </x:c>
      <x:c r="E192" s="15"/>
      <x:c r="F192" s="15"/>
      <x:c r="G192" s="15"/>
      <x:c r="H192" s="15"/>
      <x:c r="I192" s="15"/>
      <x:c r="J192" s="16"/>
      <x:c r="K192" s="16"/>
      <x:c r="L192" s="16"/>
      <x:c r="M192" s="16"/>
      <x:c r="N192" s="16"/>
      <x:c r="O192" s="16"/>
      <x:c r="P192" s="16"/>
      <x:c r="Q192" s="16"/>
      <x:c r="R192" s="16"/>
      <x:c r="S192" s="16"/>
      <x:c r="T192" s="16"/>
      <x:c r="U192" s="16"/>
      <x:c r="V192" s="16"/>
      <x:c r="W192" s="16"/>
    </x:row>
    <x:row r="193" spans="2:23" customHeight="1">
      <x:c r="B193" s="8">
        <x:v>192</x:v>
      </x:c>
      <x:c r="C193" s="15" t="s">
        <x:v>3698</x:v>
      </x:c>
      <x:c r="D193" s="15" t="s">
        <x:v>719</x:v>
      </x:c>
      <x:c r="E193" s="15"/>
      <x:c r="F193" s="15"/>
      <x:c r="G193" s="15"/>
      <x:c r="H193" s="15"/>
      <x:c r="I193" s="15"/>
      <x:c r="J193" s="16"/>
      <x:c r="K193" s="16"/>
      <x:c r="L193" s="16"/>
      <x:c r="M193" s="16"/>
      <x:c r="N193" s="16"/>
      <x:c r="O193" s="16"/>
      <x:c r="P193" s="16"/>
      <x:c r="Q193" s="16"/>
      <x:c r="R193" s="16"/>
      <x:c r="S193" s="16"/>
      <x:c r="T193" s="16"/>
      <x:c r="U193" s="16"/>
      <x:c r="V193" s="16"/>
      <x:c r="W193" s="16"/>
    </x:row>
    <x:row r="194" spans="2:23" customHeight="1">
      <x:c r="B194" s="8">
        <x:v>193</x:v>
      </x:c>
      <x:c r="C194" s="15" t="s">
        <x:v>3778</x:v>
      </x:c>
      <x:c r="D194" s="15" t="s">
        <x:v>719</x:v>
      </x:c>
      <x:c r="E194" s="15"/>
      <x:c r="F194" s="15"/>
      <x:c r="G194" s="15"/>
      <x:c r="H194" s="15"/>
      <x:c r="I194" s="15"/>
      <x:c r="J194" s="16"/>
      <x:c r="K194" s="16"/>
      <x:c r="L194" s="16"/>
      <x:c r="M194" s="16"/>
      <x:c r="N194" s="16"/>
      <x:c r="O194" s="16"/>
      <x:c r="P194" s="16"/>
      <x:c r="Q194" s="16"/>
      <x:c r="R194" s="16"/>
      <x:c r="S194" s="16"/>
      <x:c r="T194" s="16"/>
      <x:c r="U194" s="16"/>
      <x:c r="V194" s="16"/>
      <x:c r="W194" s="16"/>
    </x:row>
    <x:row r="195" spans="2:23" customHeight="1">
      <x:c r="B195" s="8">
        <x:v>194</x:v>
      </x:c>
      <x:c r="C195" s="15" t="s">
        <x:v>3171</x:v>
      </x:c>
      <x:c r="D195" s="15" t="s">
        <x:v>719</x:v>
      </x:c>
      <x:c r="E195" s="15"/>
      <x:c r="F195" s="15"/>
      <x:c r="G195" s="15"/>
      <x:c r="H195" s="15"/>
      <x:c r="I195" s="15"/>
      <x:c r="J195" s="16"/>
      <x:c r="K195" s="16"/>
      <x:c r="L195" s="16"/>
      <x:c r="M195" s="16"/>
      <x:c r="N195" s="16"/>
      <x:c r="O195" s="16"/>
      <x:c r="P195" s="16"/>
      <x:c r="Q195" s="16"/>
      <x:c r="R195" s="16"/>
      <x:c r="S195" s="16"/>
      <x:c r="T195" s="16"/>
      <x:c r="U195" s="16"/>
      <x:c r="V195" s="16"/>
      <x:c r="W195" s="16"/>
    </x:row>
    <x:row r="196" spans="2:23" customHeight="1">
      <x:c r="B196" s="8">
        <x:v>195</x:v>
      </x:c>
      <x:c r="C196" s="15" t="s">
        <x:v>887</x:v>
      </x:c>
      <x:c r="D196" s="15" t="s">
        <x:v>719</x:v>
      </x:c>
      <x:c r="E196" s="15"/>
      <x:c r="F196" s="15"/>
      <x:c r="G196" s="15"/>
      <x:c r="H196" s="15"/>
      <x:c r="I196" s="15"/>
      <x:c r="J196" s="16"/>
      <x:c r="K196" s="16"/>
      <x:c r="L196" s="16"/>
      <x:c r="M196" s="16"/>
      <x:c r="N196" s="16"/>
      <x:c r="O196" s="16"/>
      <x:c r="P196" s="16"/>
      <x:c r="Q196" s="16"/>
      <x:c r="R196" s="16"/>
      <x:c r="S196" s="16"/>
      <x:c r="T196" s="16"/>
      <x:c r="U196" s="16"/>
      <x:c r="V196" s="16"/>
      <x:c r="W196" s="16"/>
    </x:row>
    <x:row r="197" spans="2:23" customHeight="1">
      <x:c r="B197" s="8">
        <x:v>196</x:v>
      </x:c>
      <x:c r="C197" s="15" t="s">
        <x:v>1283</x:v>
      </x:c>
      <x:c r="D197" s="15" t="s">
        <x:v>719</x:v>
      </x:c>
      <x:c r="E197" s="15"/>
      <x:c r="F197" s="15"/>
      <x:c r="G197" s="15"/>
      <x:c r="H197" s="15"/>
      <x:c r="I197" s="15"/>
      <x:c r="J197" s="16"/>
      <x:c r="K197" s="16"/>
      <x:c r="L197" s="16"/>
      <x:c r="M197" s="16"/>
      <x:c r="N197" s="16"/>
      <x:c r="O197" s="16"/>
      <x:c r="P197" s="16"/>
      <x:c r="Q197" s="16"/>
      <x:c r="R197" s="16"/>
      <x:c r="S197" s="16"/>
      <x:c r="T197" s="16"/>
      <x:c r="U197" s="16"/>
      <x:c r="V197" s="16"/>
      <x:c r="W197" s="16"/>
    </x:row>
    <x:row r="198" spans="2:23" customHeight="1">
      <x:c r="B198" s="8">
        <x:v>197</x:v>
      </x:c>
      <x:c r="C198" s="15" t="s">
        <x:v>3793</x:v>
      </x:c>
      <x:c r="D198" s="15" t="s">
        <x:v>719</x:v>
      </x:c>
      <x:c r="E198" s="15"/>
      <x:c r="F198" s="15"/>
      <x:c r="G198" s="15"/>
      <x:c r="H198" s="15"/>
      <x:c r="I198" s="15"/>
      <x:c r="J198" s="16"/>
      <x:c r="K198" s="16"/>
      <x:c r="L198" s="16"/>
      <x:c r="M198" s="16"/>
      <x:c r="N198" s="16"/>
      <x:c r="O198" s="16"/>
      <x:c r="P198" s="16"/>
      <x:c r="Q198" s="16"/>
      <x:c r="R198" s="16"/>
      <x:c r="S198" s="16"/>
      <x:c r="T198" s="16"/>
      <x:c r="U198" s="16"/>
      <x:c r="V198" s="16"/>
      <x:c r="W198" s="16"/>
    </x:row>
    <x:row r="199" spans="2:23" customHeight="1">
      <x:c r="B199" s="8">
        <x:v>198</x:v>
      </x:c>
      <x:c r="C199" s="15" t="s">
        <x:v>1249</x:v>
      </x:c>
      <x:c r="D199" s="15" t="s">
        <x:v>719</x:v>
      </x:c>
      <x:c r="E199" s="15"/>
      <x:c r="F199" s="15"/>
      <x:c r="G199" s="15"/>
      <x:c r="H199" s="15"/>
      <x:c r="I199" s="15"/>
      <x:c r="J199" s="16"/>
      <x:c r="K199" s="16"/>
      <x:c r="L199" s="16"/>
      <x:c r="M199" s="16"/>
      <x:c r="N199" s="16"/>
      <x:c r="O199" s="16"/>
      <x:c r="P199" s="16"/>
      <x:c r="Q199" s="16"/>
      <x:c r="R199" s="16"/>
      <x:c r="S199" s="16"/>
      <x:c r="T199" s="16"/>
      <x:c r="U199" s="16"/>
      <x:c r="V199" s="16"/>
      <x:c r="W199" s="16"/>
    </x:row>
    <x:row r="200" spans="2:23" customHeight="1">
      <x:c r="B200" s="8">
        <x:v>199</x:v>
      </x:c>
      <x:c r="C200" s="15" t="s">
        <x:v>1758</x:v>
      </x:c>
      <x:c r="D200" s="15" t="s">
        <x:v>719</x:v>
      </x:c>
      <x:c r="E200" s="15"/>
      <x:c r="F200" s="15"/>
      <x:c r="G200" s="15"/>
      <x:c r="H200" s="15"/>
      <x:c r="I200" s="15"/>
      <x:c r="J200" s="16"/>
      <x:c r="K200" s="16"/>
      <x:c r="L200" s="16"/>
      <x:c r="M200" s="16"/>
      <x:c r="N200" s="16"/>
      <x:c r="O200" s="16"/>
      <x:c r="P200" s="16"/>
      <x:c r="Q200" s="16"/>
      <x:c r="R200" s="16"/>
      <x:c r="S200" s="16"/>
      <x:c r="T200" s="16"/>
      <x:c r="U200" s="16"/>
      <x:c r="V200" s="16"/>
      <x:c r="W200" s="16"/>
    </x:row>
    <x:row r="201" spans="2:23" customHeight="1">
      <x:c r="B201" s="8">
        <x:v>200</x:v>
      </x:c>
      <x:c r="C201" s="15" t="s">
        <x:v>3800</x:v>
      </x:c>
      <x:c r="D201" s="15" t="s">
        <x:v>719</x:v>
      </x:c>
      <x:c r="E201" s="15"/>
      <x:c r="F201" s="15"/>
      <x:c r="G201" s="15"/>
      <x:c r="H201" s="15"/>
      <x:c r="I201" s="15"/>
      <x:c r="J201" s="16"/>
      <x:c r="K201" s="16"/>
      <x:c r="L201" s="16"/>
      <x:c r="M201" s="16"/>
      <x:c r="N201" s="16"/>
      <x:c r="O201" s="16"/>
      <x:c r="P201" s="16"/>
      <x:c r="Q201" s="16"/>
      <x:c r="R201" s="16"/>
      <x:c r="S201" s="16"/>
      <x:c r="T201" s="16"/>
      <x:c r="U201" s="16"/>
      <x:c r="V201" s="16"/>
      <x:c r="W201" s="16"/>
    </x:row>
    <x:row r="202" spans="2:23" customHeight="1">
      <x:c r="B202" s="8">
        <x:v>201</x:v>
      </x:c>
      <x:c r="C202" s="15" t="s">
        <x:v>3791</x:v>
      </x:c>
      <x:c r="D202" s="15" t="s">
        <x:v>719</x:v>
      </x:c>
      <x:c r="E202" s="15"/>
      <x:c r="F202" s="15"/>
      <x:c r="G202" s="15"/>
      <x:c r="H202" s="15"/>
      <x:c r="I202" s="15"/>
      <x:c r="J202" s="16"/>
      <x:c r="K202" s="16"/>
      <x:c r="L202" s="16"/>
      <x:c r="M202" s="16"/>
      <x:c r="N202" s="16"/>
      <x:c r="O202" s="16"/>
      <x:c r="P202" s="16"/>
      <x:c r="Q202" s="16"/>
      <x:c r="R202" s="16"/>
      <x:c r="S202" s="16"/>
      <x:c r="T202" s="16"/>
      <x:c r="U202" s="16"/>
      <x:c r="V202" s="16"/>
      <x:c r="W202" s="16"/>
    </x:row>
    <x:row r="203" spans="2:23" customHeight="1">
      <x:c r="B203" s="8">
        <x:v>202</x:v>
      </x:c>
      <x:c r="C203" s="15" t="s">
        <x:v>1311</x:v>
      </x:c>
      <x:c r="D203" s="15" t="s">
        <x:v>719</x:v>
      </x:c>
      <x:c r="E203" s="15"/>
      <x:c r="F203" s="15"/>
      <x:c r="G203" s="15"/>
      <x:c r="H203" s="15"/>
      <x:c r="I203" s="15"/>
      <x:c r="J203" s="16"/>
      <x:c r="K203" s="16"/>
      <x:c r="L203" s="16"/>
      <x:c r="M203" s="16"/>
      <x:c r="N203" s="16"/>
      <x:c r="O203" s="16"/>
      <x:c r="P203" s="16"/>
      <x:c r="Q203" s="16"/>
      <x:c r="R203" s="16"/>
      <x:c r="S203" s="16"/>
      <x:c r="T203" s="16"/>
      <x:c r="U203" s="16"/>
      <x:c r="V203" s="16"/>
      <x:c r="W203" s="16"/>
    </x:row>
    <x:row r="204" spans="2:23" customHeight="1">
      <x:c r="B204" s="8">
        <x:v>203</x:v>
      </x:c>
      <x:c r="C204" s="15" t="s">
        <x:v>1349</x:v>
      </x:c>
      <x:c r="D204" s="15" t="s">
        <x:v>719</x:v>
      </x:c>
      <x:c r="E204" s="15"/>
      <x:c r="F204" s="15"/>
      <x:c r="G204" s="15"/>
      <x:c r="H204" s="15"/>
      <x:c r="I204" s="15"/>
      <x:c r="J204" s="16"/>
      <x:c r="K204" s="16"/>
      <x:c r="L204" s="16"/>
      <x:c r="M204" s="16"/>
      <x:c r="N204" s="16"/>
      <x:c r="O204" s="16"/>
      <x:c r="P204" s="16"/>
      <x:c r="Q204" s="16"/>
      <x:c r="R204" s="16"/>
      <x:c r="S204" s="16"/>
      <x:c r="T204" s="16"/>
      <x:c r="U204" s="16"/>
      <x:c r="V204" s="16"/>
      <x:c r="W204" s="16"/>
    </x:row>
    <x:row r="205" spans="2:23" customHeight="1">
      <x:c r="B205" s="8">
        <x:v>204</x:v>
      </x:c>
      <x:c r="C205" s="15" t="s">
        <x:v>1323</x:v>
      </x:c>
      <x:c r="D205" s="15" t="s">
        <x:v>719</x:v>
      </x:c>
      <x:c r="E205" s="15"/>
      <x:c r="F205" s="15"/>
      <x:c r="G205" s="15"/>
      <x:c r="H205" s="15"/>
      <x:c r="I205" s="15"/>
      <x:c r="J205" s="16"/>
      <x:c r="K205" s="16"/>
      <x:c r="L205" s="16"/>
      <x:c r="M205" s="16"/>
      <x:c r="N205" s="16"/>
      <x:c r="O205" s="16"/>
      <x:c r="P205" s="16"/>
      <x:c r="Q205" s="16"/>
      <x:c r="R205" s="16"/>
      <x:c r="S205" s="16"/>
      <x:c r="T205" s="16"/>
      <x:c r="U205" s="16"/>
      <x:c r="V205" s="16"/>
      <x:c r="W205" s="16"/>
    </x:row>
    <x:row r="206" spans="2:23" customHeight="1">
      <x:c r="B206" s="8">
        <x:v>205</x:v>
      </x:c>
      <x:c r="C206" s="15" t="s">
        <x:v>1741</x:v>
      </x:c>
      <x:c r="D206" s="15" t="s">
        <x:v>719</x:v>
      </x:c>
      <x:c r="E206" s="15"/>
      <x:c r="F206" s="15"/>
      <x:c r="G206" s="15"/>
      <x:c r="H206" s="15"/>
      <x:c r="I206" s="15"/>
      <x:c r="J206" s="16"/>
      <x:c r="K206" s="16"/>
      <x:c r="L206" s="16"/>
      <x:c r="M206" s="16"/>
      <x:c r="N206" s="16"/>
      <x:c r="O206" s="16"/>
      <x:c r="P206" s="16"/>
      <x:c r="Q206" s="16"/>
      <x:c r="R206" s="16"/>
      <x:c r="S206" s="16"/>
      <x:c r="T206" s="16"/>
      <x:c r="U206" s="16"/>
      <x:c r="V206" s="16"/>
      <x:c r="W206" s="16"/>
    </x:row>
    <x:row r="207" spans="2:23" customHeight="1">
      <x:c r="B207" s="8">
        <x:v>206</x:v>
      </x:c>
      <x:c r="C207" s="15" t="s">
        <x:v>1312</x:v>
      </x:c>
      <x:c r="D207" s="15" t="s">
        <x:v>719</x:v>
      </x:c>
      <x:c r="E207" s="15"/>
      <x:c r="F207" s="15"/>
      <x:c r="G207" s="15"/>
      <x:c r="H207" s="15"/>
      <x:c r="I207" s="15"/>
      <x:c r="J207" s="16"/>
      <x:c r="K207" s="16"/>
      <x:c r="L207" s="16"/>
      <x:c r="M207" s="16"/>
      <x:c r="N207" s="16"/>
      <x:c r="O207" s="16"/>
      <x:c r="P207" s="16"/>
      <x:c r="Q207" s="16"/>
      <x:c r="R207" s="16"/>
      <x:c r="S207" s="16"/>
      <x:c r="T207" s="16"/>
      <x:c r="U207" s="16"/>
      <x:c r="V207" s="16"/>
      <x:c r="W207" s="16"/>
    </x:row>
    <x:row r="208" spans="2:23" customHeight="1">
      <x:c r="B208" s="8">
        <x:v>207</x:v>
      </x:c>
      <x:c r="C208" s="15" t="s">
        <x:v>1328</x:v>
      </x:c>
      <x:c r="D208" s="15" t="s">
        <x:v>719</x:v>
      </x:c>
      <x:c r="E208" s="15"/>
      <x:c r="F208" s="15"/>
      <x:c r="G208" s="15"/>
      <x:c r="H208" s="15"/>
      <x:c r="I208" s="15"/>
      <x:c r="J208" s="16"/>
      <x:c r="K208" s="16"/>
      <x:c r="L208" s="16"/>
      <x:c r="M208" s="16"/>
      <x:c r="N208" s="16"/>
      <x:c r="O208" s="16"/>
      <x:c r="P208" s="16"/>
      <x:c r="Q208" s="16"/>
      <x:c r="R208" s="16"/>
      <x:c r="S208" s="16"/>
      <x:c r="T208" s="16"/>
      <x:c r="U208" s="16"/>
      <x:c r="V208" s="16"/>
      <x:c r="W208" s="16"/>
    </x:row>
    <x:row r="209" spans="2:23" customHeight="1">
      <x:c r="B209" s="8">
        <x:v>208</x:v>
      </x:c>
      <x:c r="C209" s="15" t="s">
        <x:v>1313</x:v>
      </x:c>
      <x:c r="D209" s="15" t="s">
        <x:v>719</x:v>
      </x:c>
      <x:c r="E209" s="15"/>
      <x:c r="F209" s="15"/>
      <x:c r="G209" s="15"/>
      <x:c r="H209" s="15"/>
      <x:c r="I209" s="15"/>
      <x:c r="J209" s="16"/>
      <x:c r="K209" s="16"/>
      <x:c r="L209" s="16"/>
      <x:c r="M209" s="16"/>
      <x:c r="N209" s="16"/>
      <x:c r="O209" s="16"/>
      <x:c r="P209" s="16"/>
      <x:c r="Q209" s="16"/>
      <x:c r="R209" s="16"/>
      <x:c r="S209" s="16"/>
      <x:c r="T209" s="16"/>
      <x:c r="U209" s="16"/>
      <x:c r="V209" s="16"/>
      <x:c r="W209" s="16"/>
    </x:row>
    <x:row r="210" spans="2:23" customHeight="1">
      <x:c r="B210" s="8">
        <x:v>209</x:v>
      </x:c>
      <x:c r="C210" s="15" t="s">
        <x:v>1368</x:v>
      </x:c>
      <x:c r="D210" s="15" t="s">
        <x:v>719</x:v>
      </x:c>
      <x:c r="E210" s="15"/>
      <x:c r="F210" s="15"/>
      <x:c r="G210" s="15"/>
      <x:c r="H210" s="15"/>
      <x:c r="I210" s="15"/>
      <x:c r="J210" s="16"/>
      <x:c r="K210" s="16"/>
      <x:c r="L210" s="16"/>
      <x:c r="M210" s="16"/>
      <x:c r="N210" s="16"/>
      <x:c r="O210" s="16"/>
      <x:c r="P210" s="16"/>
      <x:c r="Q210" s="16"/>
      <x:c r="R210" s="16"/>
      <x:c r="S210" s="16"/>
      <x:c r="T210" s="16"/>
      <x:c r="U210" s="16"/>
      <x:c r="V210" s="16"/>
      <x:c r="W210" s="16"/>
    </x:row>
    <x:row r="211" spans="2:23" customHeight="1">
      <x:c r="B211" s="8">
        <x:v>210</x:v>
      </x:c>
      <x:c r="C211" s="15" t="s">
        <x:v>1315</x:v>
      </x:c>
      <x:c r="D211" s="15" t="s">
        <x:v>719</x:v>
      </x:c>
      <x:c r="E211" s="15"/>
      <x:c r="F211" s="15"/>
      <x:c r="G211" s="15"/>
      <x:c r="H211" s="15"/>
      <x:c r="I211" s="15"/>
      <x:c r="J211" s="16"/>
      <x:c r="K211" s="16"/>
      <x:c r="L211" s="16"/>
      <x:c r="M211" s="16"/>
      <x:c r="N211" s="16"/>
      <x:c r="O211" s="16"/>
      <x:c r="P211" s="16"/>
      <x:c r="Q211" s="16"/>
      <x:c r="R211" s="16"/>
      <x:c r="S211" s="16"/>
      <x:c r="T211" s="16"/>
      <x:c r="U211" s="16"/>
      <x:c r="V211" s="16"/>
      <x:c r="W211" s="16"/>
    </x:row>
    <x:row r="212" spans="2:23" customHeight="1">
      <x:c r="B212" s="8">
        <x:v>211</x:v>
      </x:c>
      <x:c r="C212" s="15" t="s">
        <x:v>1754</x:v>
      </x:c>
      <x:c r="D212" s="15" t="s">
        <x:v>719</x:v>
      </x:c>
      <x:c r="E212" s="15"/>
      <x:c r="F212" s="15"/>
      <x:c r="G212" s="15"/>
      <x:c r="H212" s="15"/>
      <x:c r="I212" s="15"/>
      <x:c r="J212" s="16"/>
      <x:c r="K212" s="16"/>
      <x:c r="L212" s="16"/>
      <x:c r="M212" s="16"/>
      <x:c r="N212" s="16"/>
      <x:c r="O212" s="16"/>
      <x:c r="P212" s="16"/>
      <x:c r="Q212" s="16"/>
      <x:c r="R212" s="16"/>
      <x:c r="S212" s="16"/>
      <x:c r="T212" s="16"/>
      <x:c r="U212" s="16"/>
      <x:c r="V212" s="16"/>
      <x:c r="W212" s="16"/>
    </x:row>
    <x:row r="213" spans="2:23" customHeight="1">
      <x:c r="B213" s="8">
        <x:v>212</x:v>
      </x:c>
      <x:c r="C213" s="15" t="s">
        <x:v>3830</x:v>
      </x:c>
      <x:c r="D213" s="15" t="s">
        <x:v>719</x:v>
      </x:c>
      <x:c r="E213" s="15"/>
      <x:c r="F213" s="15"/>
      <x:c r="G213" s="15"/>
      <x:c r="H213" s="15"/>
      <x:c r="I213" s="15"/>
      <x:c r="J213" s="16"/>
      <x:c r="K213" s="16"/>
      <x:c r="L213" s="16"/>
      <x:c r="M213" s="16"/>
      <x:c r="N213" s="16"/>
      <x:c r="O213" s="16"/>
      <x:c r="P213" s="16"/>
      <x:c r="Q213" s="16"/>
      <x:c r="R213" s="16"/>
      <x:c r="S213" s="16"/>
      <x:c r="T213" s="16"/>
      <x:c r="U213" s="16"/>
      <x:c r="V213" s="16"/>
      <x:c r="W213" s="16"/>
    </x:row>
    <x:row r="214" spans="2:23" customHeight="1">
      <x:c r="B214" s="8">
        <x:v>213</x:v>
      </x:c>
      <x:c r="C214" s="15" t="s">
        <x:v>1339</x:v>
      </x:c>
      <x:c r="D214" s="15" t="s">
        <x:v>719</x:v>
      </x:c>
      <x:c r="E214" s="15"/>
      <x:c r="F214" s="15"/>
      <x:c r="G214" s="15"/>
      <x:c r="H214" s="15"/>
      <x:c r="I214" s="15"/>
      <x:c r="J214" s="16"/>
      <x:c r="K214" s="16"/>
      <x:c r="L214" s="16"/>
      <x:c r="M214" s="16"/>
      <x:c r="N214" s="16"/>
      <x:c r="O214" s="16"/>
      <x:c r="P214" s="16"/>
      <x:c r="Q214" s="16"/>
      <x:c r="R214" s="16"/>
      <x:c r="S214" s="16"/>
      <x:c r="T214" s="16"/>
      <x:c r="U214" s="16"/>
      <x:c r="V214" s="16"/>
      <x:c r="W214" s="16"/>
    </x:row>
    <x:row r="215" spans="2:23" customHeight="1">
      <x:c r="B215" s="8">
        <x:v>214</x:v>
      </x:c>
      <x:c r="C215" s="15" t="s">
        <x:v>146</x:v>
      </x:c>
      <x:c r="D215" s="15" t="s">
        <x:v>719</x:v>
      </x:c>
      <x:c r="E215" s="15"/>
      <x:c r="F215" s="15"/>
      <x:c r="G215" s="15"/>
      <x:c r="H215" s="15"/>
      <x:c r="I215" s="15"/>
      <x:c r="J215" s="16"/>
      <x:c r="K215" s="16"/>
      <x:c r="L215" s="16"/>
      <x:c r="M215" s="16"/>
      <x:c r="N215" s="16"/>
      <x:c r="O215" s="16"/>
      <x:c r="P215" s="16"/>
      <x:c r="Q215" s="16"/>
      <x:c r="R215" s="16"/>
      <x:c r="S215" s="16"/>
      <x:c r="T215" s="16"/>
      <x:c r="U215" s="16"/>
      <x:c r="V215" s="16"/>
      <x:c r="W215" s="16"/>
    </x:row>
    <x:row r="216" spans="2:23" customHeight="1">
      <x:c r="B216" s="8">
        <x:v>215</x:v>
      </x:c>
      <x:c r="C216" s="15" t="s">
        <x:v>1316</x:v>
      </x:c>
      <x:c r="D216" s="15" t="s">
        <x:v>719</x:v>
      </x:c>
      <x:c r="E216" s="15"/>
      <x:c r="F216" s="15"/>
      <x:c r="G216" s="15"/>
      <x:c r="H216" s="15"/>
      <x:c r="I216" s="15"/>
      <x:c r="J216" s="16"/>
      <x:c r="K216" s="16"/>
      <x:c r="L216" s="16"/>
      <x:c r="M216" s="16"/>
      <x:c r="N216" s="16"/>
      <x:c r="O216" s="16"/>
      <x:c r="P216" s="16"/>
      <x:c r="Q216" s="16"/>
      <x:c r="R216" s="16"/>
      <x:c r="S216" s="16"/>
      <x:c r="T216" s="16"/>
      <x:c r="U216" s="16"/>
      <x:c r="V216" s="16"/>
      <x:c r="W216" s="16"/>
    </x:row>
    <x:row r="217" spans="2:23" customHeight="1">
      <x:c r="B217" s="8">
        <x:v>216</x:v>
      </x:c>
      <x:c r="C217" s="15" t="s">
        <x:v>1293</x:v>
      </x:c>
      <x:c r="D217" s="15" t="s">
        <x:v>719</x:v>
      </x:c>
      <x:c r="E217" s="15"/>
      <x:c r="F217" s="15"/>
      <x:c r="G217" s="15"/>
      <x:c r="H217" s="15"/>
      <x:c r="I217" s="15"/>
      <x:c r="J217" s="16"/>
      <x:c r="K217" s="16"/>
      <x:c r="L217" s="16"/>
      <x:c r="M217" s="16"/>
      <x:c r="N217" s="16"/>
      <x:c r="O217" s="16"/>
      <x:c r="P217" s="16"/>
      <x:c r="Q217" s="16"/>
      <x:c r="R217" s="16"/>
      <x:c r="S217" s="16"/>
      <x:c r="T217" s="16"/>
      <x:c r="U217" s="16"/>
      <x:c r="V217" s="16"/>
      <x:c r="W217" s="16"/>
    </x:row>
    <x:row r="218" spans="2:23" customHeight="1">
      <x:c r="B218" s="8">
        <x:v>217</x:v>
      </x:c>
      <x:c r="C218" s="15" t="s">
        <x:v>1341</x:v>
      </x:c>
      <x:c r="D218" s="15" t="s">
        <x:v>719</x:v>
      </x:c>
      <x:c r="E218" s="15"/>
      <x:c r="F218" s="15"/>
      <x:c r="G218" s="15"/>
      <x:c r="H218" s="15"/>
      <x:c r="I218" s="15"/>
      <x:c r="J218" s="16"/>
      <x:c r="K218" s="16"/>
      <x:c r="L218" s="16"/>
      <x:c r="M218" s="16"/>
      <x:c r="N218" s="16"/>
      <x:c r="O218" s="16"/>
      <x:c r="P218" s="16"/>
      <x:c r="Q218" s="16"/>
      <x:c r="R218" s="16"/>
      <x:c r="S218" s="16"/>
      <x:c r="T218" s="16"/>
      <x:c r="U218" s="16"/>
      <x:c r="V218" s="16"/>
      <x:c r="W218" s="16"/>
    </x:row>
    <x:row r="219" spans="2:23" customHeight="1">
      <x:c r="B219" s="8">
        <x:v>218</x:v>
      </x:c>
      <x:c r="C219" s="15" t="s">
        <x:v>1393</x:v>
      </x:c>
      <x:c r="D219" s="15" t="s">
        <x:v>719</x:v>
      </x:c>
      <x:c r="E219" s="15"/>
      <x:c r="F219" s="15"/>
      <x:c r="G219" s="15"/>
      <x:c r="H219" s="15"/>
      <x:c r="I219" s="15"/>
      <x:c r="J219" s="16"/>
      <x:c r="K219" s="16"/>
      <x:c r="L219" s="16"/>
      <x:c r="M219" s="16"/>
      <x:c r="N219" s="16"/>
      <x:c r="O219" s="16"/>
      <x:c r="P219" s="16"/>
      <x:c r="Q219" s="16"/>
      <x:c r="R219" s="16"/>
      <x:c r="S219" s="16"/>
      <x:c r="T219" s="16"/>
      <x:c r="U219" s="16"/>
      <x:c r="V219" s="16"/>
      <x:c r="W219" s="16"/>
    </x:row>
    <x:row r="220" spans="2:23" customHeight="1">
      <x:c r="B220" s="8">
        <x:v>219</x:v>
      </x:c>
      <x:c r="C220" s="15" t="s">
        <x:v>1297</x:v>
      </x:c>
      <x:c r="D220" s="15" t="s">
        <x:v>719</x:v>
      </x:c>
      <x:c r="E220" s="15"/>
      <x:c r="F220" s="15"/>
      <x:c r="G220" s="15"/>
      <x:c r="H220" s="15"/>
      <x:c r="I220" s="15"/>
      <x:c r="J220" s="16"/>
      <x:c r="K220" s="16"/>
      <x:c r="L220" s="16"/>
      <x:c r="M220" s="16"/>
      <x:c r="N220" s="16"/>
      <x:c r="O220" s="16"/>
      <x:c r="P220" s="16"/>
      <x:c r="Q220" s="16"/>
      <x:c r="R220" s="16"/>
      <x:c r="S220" s="16"/>
      <x:c r="T220" s="16"/>
      <x:c r="U220" s="16"/>
      <x:c r="V220" s="16"/>
      <x:c r="W220" s="16"/>
    </x:row>
    <x:row r="221" spans="2:23" customHeight="1">
      <x:c r="B221" s="8">
        <x:v>220</x:v>
      </x:c>
      <x:c r="C221" s="15" t="s">
        <x:v>1320</x:v>
      </x:c>
      <x:c r="D221" s="15" t="s">
        <x:v>719</x:v>
      </x:c>
      <x:c r="E221" s="15"/>
      <x:c r="F221" s="15"/>
      <x:c r="G221" s="15"/>
      <x:c r="H221" s="15"/>
      <x:c r="I221" s="15"/>
      <x:c r="J221" s="16"/>
      <x:c r="K221" s="16"/>
      <x:c r="L221" s="16"/>
      <x:c r="M221" s="16"/>
      <x:c r="N221" s="16"/>
      <x:c r="O221" s="16"/>
      <x:c r="P221" s="16"/>
      <x:c r="Q221" s="16"/>
      <x:c r="R221" s="16"/>
      <x:c r="S221" s="16"/>
      <x:c r="T221" s="16"/>
      <x:c r="U221" s="16"/>
      <x:c r="V221" s="16"/>
      <x:c r="W221" s="16"/>
    </x:row>
    <x:row r="222" spans="2:23" customHeight="1">
      <x:c r="B222" s="8">
        <x:v>221</x:v>
      </x:c>
      <x:c r="C222" s="15" t="s">
        <x:v>1282</x:v>
      </x:c>
      <x:c r="D222" s="15" t="s">
        <x:v>719</x:v>
      </x:c>
      <x:c r="E222" s="15"/>
      <x:c r="F222" s="15"/>
      <x:c r="G222" s="15"/>
      <x:c r="H222" s="15"/>
      <x:c r="I222" s="15"/>
      <x:c r="J222" s="16"/>
      <x:c r="K222" s="16"/>
      <x:c r="L222" s="16"/>
      <x:c r="M222" s="16"/>
      <x:c r="N222" s="16"/>
      <x:c r="O222" s="16"/>
      <x:c r="P222" s="16"/>
      <x:c r="Q222" s="16"/>
      <x:c r="R222" s="16"/>
      <x:c r="S222" s="16"/>
      <x:c r="T222" s="16"/>
      <x:c r="U222" s="16"/>
      <x:c r="V222" s="16"/>
      <x:c r="W222" s="16"/>
    </x:row>
    <x:row r="223" spans="2:23" customHeight="1">
      <x:c r="B223" s="8">
        <x:v>222</x:v>
      </x:c>
      <x:c r="C223" s="15" t="s">
        <x:v>1309</x:v>
      </x:c>
      <x:c r="D223" s="15" t="s">
        <x:v>719</x:v>
      </x:c>
      <x:c r="E223" s="15"/>
      <x:c r="F223" s="15"/>
      <x:c r="G223" s="15"/>
      <x:c r="H223" s="15"/>
      <x:c r="I223" s="15"/>
      <x:c r="J223" s="16"/>
      <x:c r="K223" s="16"/>
      <x:c r="L223" s="16"/>
      <x:c r="M223" s="16"/>
      <x:c r="N223" s="16"/>
      <x:c r="O223" s="16"/>
      <x:c r="P223" s="16"/>
      <x:c r="Q223" s="16"/>
      <x:c r="R223" s="16"/>
      <x:c r="S223" s="16"/>
      <x:c r="T223" s="16"/>
      <x:c r="U223" s="16"/>
      <x:c r="V223" s="16"/>
      <x:c r="W223" s="16"/>
    </x:row>
    <x:row r="224" spans="2:23" customHeight="1">
      <x:c r="B224" s="8">
        <x:v>223</x:v>
      </x:c>
      <x:c r="C224" s="15" t="s">
        <x:v>1753</x:v>
      </x:c>
      <x:c r="D224" s="15" t="s">
        <x:v>719</x:v>
      </x:c>
      <x:c r="E224" s="15"/>
      <x:c r="F224" s="15"/>
      <x:c r="G224" s="15"/>
      <x:c r="H224" s="15"/>
      <x:c r="I224" s="15"/>
      <x:c r="J224" s="16"/>
      <x:c r="K224" s="16"/>
      <x:c r="L224" s="16"/>
      <x:c r="M224" s="16"/>
      <x:c r="N224" s="16"/>
      <x:c r="O224" s="16"/>
      <x:c r="P224" s="16"/>
      <x:c r="Q224" s="16"/>
      <x:c r="R224" s="16"/>
      <x:c r="S224" s="16"/>
      <x:c r="T224" s="16"/>
      <x:c r="U224" s="16"/>
      <x:c r="V224" s="16"/>
      <x:c r="W224" s="16"/>
    </x:row>
    <x:row r="225" spans="2:23" customHeight="1">
      <x:c r="B225" s="8">
        <x:v>224</x:v>
      </x:c>
      <x:c r="C225" s="15" t="s">
        <x:v>231</x:v>
      </x:c>
      <x:c r="D225" s="15" t="s">
        <x:v>719</x:v>
      </x:c>
      <x:c r="E225" s="15"/>
      <x:c r="F225" s="15"/>
      <x:c r="G225" s="15"/>
      <x:c r="H225" s="15"/>
      <x:c r="I225" s="15"/>
      <x:c r="J225" s="16"/>
      <x:c r="K225" s="16"/>
      <x:c r="L225" s="16"/>
      <x:c r="M225" s="16"/>
      <x:c r="N225" s="16"/>
      <x:c r="O225" s="16"/>
      <x:c r="P225" s="16"/>
      <x:c r="Q225" s="16"/>
      <x:c r="R225" s="16"/>
      <x:c r="S225" s="16"/>
      <x:c r="T225" s="16"/>
      <x:c r="U225" s="16"/>
      <x:c r="V225" s="16"/>
      <x:c r="W225" s="16"/>
    </x:row>
    <x:row r="226" spans="2:23" customHeight="1">
      <x:c r="B226" s="8">
        <x:v>225</x:v>
      </x:c>
      <x:c r="C226" s="15" t="s">
        <x:v>3139</x:v>
      </x:c>
      <x:c r="D226" s="15" t="s">
        <x:v>719</x:v>
      </x:c>
      <x:c r="E226" s="15"/>
      <x:c r="F226" s="15"/>
      <x:c r="G226" s="15"/>
      <x:c r="H226" s="15"/>
      <x:c r="I226" s="15"/>
      <x:c r="J226" s="16"/>
      <x:c r="K226" s="16"/>
      <x:c r="L226" s="16"/>
      <x:c r="M226" s="16"/>
      <x:c r="N226" s="16"/>
      <x:c r="O226" s="16"/>
      <x:c r="P226" s="16"/>
      <x:c r="Q226" s="16"/>
      <x:c r="R226" s="16"/>
      <x:c r="S226" s="16"/>
      <x:c r="T226" s="16"/>
      <x:c r="U226" s="16"/>
      <x:c r="V226" s="16"/>
      <x:c r="W226" s="16"/>
    </x:row>
  </x:sheetData>
  <x:conditionalFormatting sqref="F2:F6">
    <x:cfRule type="duplicateValues" dxfId="127" priority="147"/>
  </x:conditionalFormatting>
  <x:conditionalFormatting sqref="F2:F6">
    <x:cfRule type="duplicateValues" dxfId="126" priority="146"/>
  </x:conditionalFormatting>
  <x:conditionalFormatting sqref="G122:G1048576 G1:G6">
    <x:cfRule type="duplicateValues" dxfId="125" priority="145"/>
  </x:conditionalFormatting>
  <x:conditionalFormatting sqref="F128:F1048576 F1:F6">
    <x:cfRule type="duplicateValues" dxfId="124" priority="144"/>
  </x:conditionalFormatting>
  <x:conditionalFormatting sqref="F7:F22">
    <x:cfRule type="duplicateValues" dxfId="123" priority="135"/>
  </x:conditionalFormatting>
  <x:conditionalFormatting sqref="F7:F22">
    <x:cfRule type="duplicateValues" dxfId="122" priority="134"/>
  </x:conditionalFormatting>
  <x:conditionalFormatting sqref="G7:G22">
    <x:cfRule type="duplicateValues" dxfId="121" priority="133"/>
  </x:conditionalFormatting>
  <x:conditionalFormatting sqref="F7:F22">
    <x:cfRule type="duplicateValues" dxfId="120" priority="132"/>
  </x:conditionalFormatting>
  <x:conditionalFormatting sqref="K33:K33">
    <x:cfRule type="duplicateValues" dxfId="119" priority="124"/>
  </x:conditionalFormatting>
  <x:conditionalFormatting sqref="L33:L33">
    <x:cfRule type="duplicateValues" dxfId="118" priority="123"/>
  </x:conditionalFormatting>
  <x:conditionalFormatting sqref="F24:F28">
    <x:cfRule type="duplicateValues" dxfId="117" priority="122"/>
  </x:conditionalFormatting>
  <x:conditionalFormatting sqref="F24:F28">
    <x:cfRule type="duplicateValues" dxfId="116" priority="121"/>
  </x:conditionalFormatting>
  <x:conditionalFormatting sqref="G24:G28">
    <x:cfRule type="duplicateValues" dxfId="115" priority="120"/>
  </x:conditionalFormatting>
  <x:conditionalFormatting sqref="F29:F32">
    <x:cfRule type="duplicateValues" dxfId="114" priority="119"/>
  </x:conditionalFormatting>
  <x:conditionalFormatting sqref="F29:F32">
    <x:cfRule type="duplicateValues" dxfId="113" priority="118"/>
  </x:conditionalFormatting>
  <x:conditionalFormatting sqref="G29:G32">
    <x:cfRule type="duplicateValues" dxfId="112" priority="117"/>
  </x:conditionalFormatting>
  <x:conditionalFormatting sqref="F23:F23">
    <x:cfRule type="duplicateValues" dxfId="111" priority="114"/>
  </x:conditionalFormatting>
  <x:conditionalFormatting sqref="G23:G23">
    <x:cfRule type="duplicateValues" dxfId="110" priority="113"/>
  </x:conditionalFormatting>
  <x:conditionalFormatting sqref="F33:F36">
    <x:cfRule type="duplicateValues" dxfId="109" priority="112"/>
  </x:conditionalFormatting>
  <x:conditionalFormatting sqref="G33:G36">
    <x:cfRule type="duplicateValues" dxfId="108" priority="111"/>
  </x:conditionalFormatting>
  <x:conditionalFormatting sqref="F37:F40">
    <x:cfRule type="duplicateValues" dxfId="107" priority="108"/>
  </x:conditionalFormatting>
  <x:conditionalFormatting sqref="G37:G40">
    <x:cfRule type="duplicateValues" dxfId="106" priority="107"/>
  </x:conditionalFormatting>
  <x:conditionalFormatting sqref="F41:F42">
    <x:cfRule type="duplicateValues" dxfId="105" priority="104"/>
  </x:conditionalFormatting>
  <x:conditionalFormatting sqref="G41:G42">
    <x:cfRule type="duplicateValues" dxfId="104" priority="103"/>
  </x:conditionalFormatting>
  <x:conditionalFormatting sqref="F43:F43">
    <x:cfRule type="duplicateValues" dxfId="103" priority="75"/>
  </x:conditionalFormatting>
  <x:conditionalFormatting sqref="G43:G43">
    <x:cfRule type="duplicateValues" dxfId="102" priority="74"/>
  </x:conditionalFormatting>
  <x:conditionalFormatting sqref="F44:F50">
    <x:cfRule type="duplicateValues" dxfId="101" priority="69"/>
  </x:conditionalFormatting>
  <x:conditionalFormatting sqref="G44:G50">
    <x:cfRule type="duplicateValues" dxfId="100" priority="68"/>
  </x:conditionalFormatting>
  <x:conditionalFormatting sqref="E2:G50">
    <x:cfRule type="duplicateValues" dxfId="99" priority="67"/>
  </x:conditionalFormatting>
  <x:conditionalFormatting sqref="F51:F53">
    <x:cfRule type="duplicateValues" dxfId="98" priority="66"/>
  </x:conditionalFormatting>
  <x:conditionalFormatting sqref="G51:G53">
    <x:cfRule type="duplicateValues" dxfId="97" priority="65"/>
  </x:conditionalFormatting>
  <x:conditionalFormatting sqref="E51:G53">
    <x:cfRule type="duplicateValues" dxfId="96" priority="64"/>
  </x:conditionalFormatting>
  <x:conditionalFormatting sqref="F54:F54">
    <x:cfRule type="duplicateValues" dxfId="95" priority="41"/>
  </x:conditionalFormatting>
  <x:conditionalFormatting sqref="G54:G54">
    <x:cfRule type="duplicateValues" dxfId="94" priority="40"/>
  </x:conditionalFormatting>
  <x:conditionalFormatting sqref="E54:G54">
    <x:cfRule type="duplicateValues" dxfId="93" priority="39"/>
  </x:conditionalFormatting>
  <x:conditionalFormatting sqref="G119:G121">
    <x:cfRule type="duplicateValues" dxfId="92" priority="38"/>
  </x:conditionalFormatting>
  <x:conditionalFormatting sqref="E1:G54 G119:G127 F128:G163 E164:G1048576">
    <x:cfRule type="duplicateValues" dxfId="91" priority="34"/>
  </x:conditionalFormatting>
  <x:conditionalFormatting sqref="G84:G91 G58:G58">
    <x:cfRule type="duplicateValues" dxfId="90" priority="33"/>
  </x:conditionalFormatting>
  <x:conditionalFormatting sqref="F84:F91 F58:F58">
    <x:cfRule type="duplicateValues" dxfId="89" priority="32"/>
  </x:conditionalFormatting>
  <x:conditionalFormatting sqref="F59:F59">
    <x:cfRule type="duplicateValues" dxfId="88" priority="31"/>
  </x:conditionalFormatting>
  <x:conditionalFormatting sqref="G59:G59">
    <x:cfRule type="duplicateValues" dxfId="87" priority="30"/>
  </x:conditionalFormatting>
  <x:conditionalFormatting sqref="F57:F57">
    <x:cfRule type="duplicateValues" dxfId="86" priority="29"/>
  </x:conditionalFormatting>
  <x:conditionalFormatting sqref="G57:G57">
    <x:cfRule type="duplicateValues" dxfId="85" priority="28"/>
  </x:conditionalFormatting>
  <x:conditionalFormatting sqref="F60:F61">
    <x:cfRule type="duplicateValues" dxfId="84" priority="27"/>
  </x:conditionalFormatting>
  <x:conditionalFormatting sqref="G60:G61">
    <x:cfRule type="duplicateValues" dxfId="83" priority="26"/>
  </x:conditionalFormatting>
  <x:conditionalFormatting sqref="F62:F62">
    <x:cfRule type="duplicateValues" dxfId="82" priority="25"/>
  </x:conditionalFormatting>
  <x:conditionalFormatting sqref="G62:G62">
    <x:cfRule type="duplicateValues" dxfId="81" priority="24"/>
  </x:conditionalFormatting>
  <x:conditionalFormatting sqref="G82:G83">
    <x:cfRule type="duplicateValues" dxfId="80" priority="23"/>
  </x:conditionalFormatting>
  <x:conditionalFormatting sqref="F82:F83">
    <x:cfRule type="duplicateValues" dxfId="79" priority="22"/>
  </x:conditionalFormatting>
  <x:conditionalFormatting sqref="F81:F81">
    <x:cfRule type="duplicateValues" dxfId="78" priority="21"/>
  </x:conditionalFormatting>
  <x:conditionalFormatting sqref="G81:G81">
    <x:cfRule type="duplicateValues" dxfId="77" priority="20"/>
  </x:conditionalFormatting>
  <x:conditionalFormatting sqref="F78:F80">
    <x:cfRule type="duplicateValues" dxfId="76" priority="19"/>
  </x:conditionalFormatting>
  <x:conditionalFormatting sqref="G78:G80">
    <x:cfRule type="duplicateValues" dxfId="75" priority="18"/>
  </x:conditionalFormatting>
  <x:conditionalFormatting sqref="F63:F77">
    <x:cfRule type="duplicateValues" dxfId="74" priority="17"/>
  </x:conditionalFormatting>
  <x:conditionalFormatting sqref="G63:G77">
    <x:cfRule type="duplicateValues" dxfId="73" priority="16"/>
  </x:conditionalFormatting>
  <x:conditionalFormatting sqref="F56:F56">
    <x:cfRule type="duplicateValues" dxfId="72" priority="15"/>
  </x:conditionalFormatting>
  <x:conditionalFormatting sqref="G56:G56">
    <x:cfRule type="duplicateValues" dxfId="71" priority="14"/>
  </x:conditionalFormatting>
  <x:conditionalFormatting sqref="F55:F55">
    <x:cfRule type="duplicateValues" dxfId="70" priority="13"/>
  </x:conditionalFormatting>
  <x:conditionalFormatting sqref="G55:G55">
    <x:cfRule type="duplicateValues" dxfId="69" priority="12"/>
  </x:conditionalFormatting>
  <x:conditionalFormatting sqref="E55:G91">
    <x:cfRule type="duplicateValues" dxfId="68" priority="11"/>
  </x:conditionalFormatting>
  <x:conditionalFormatting sqref="G92:G118">
    <x:cfRule type="duplicateValues" dxfId="67" priority="10"/>
  </x:conditionalFormatting>
  <x:conditionalFormatting sqref="F92:F118">
    <x:cfRule type="duplicateValues" dxfId="66" priority="9"/>
  </x:conditionalFormatting>
  <x:conditionalFormatting sqref="F92:G93">
    <x:cfRule type="duplicateValues" dxfId="65" priority="8"/>
  </x:conditionalFormatting>
  <x:conditionalFormatting sqref="E92:E163">
    <x:cfRule type="duplicateValues" dxfId="64" priority="7"/>
  </x:conditionalFormatting>
  <x:conditionalFormatting sqref="E55:G118 E119:E163">
    <x:cfRule type="duplicateValues" dxfId="63" priority="6"/>
  </x:conditionalFormatting>
  <x:conditionalFormatting sqref="E1:G118 G119:G127 F128:G163 E164:G1048576 E119:E163">
    <x:cfRule type="duplicateValues" dxfId="62" priority="5"/>
  </x:conditionalFormatting>
  <x:conditionalFormatting sqref="F121:F127">
    <x:cfRule type="duplicateValues" dxfId="61" priority="4"/>
  </x:conditionalFormatting>
  <x:conditionalFormatting sqref="F119:F120">
    <x:cfRule type="duplicateValues" dxfId="60" priority="3"/>
  </x:conditionalFormatting>
  <x:conditionalFormatting sqref="F119:F127">
    <x:cfRule type="duplicateValues" dxfId="59" priority="2"/>
  </x:conditionalFormatting>
  <x:conditionalFormatting sqref="F119:F127">
    <x:cfRule type="duplicateValues" dxfId="58" priority="1"/>
  </x:conditionalFormatting>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4294967292" verticalDpi="600" copies="1"/>
  <x:headerFooter differentOddEven="0" differentFirst="0" scaleWithDoc="1" alignWithMargins="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14">
    <x:outlinePr applyStyles="0" summaryBelow="0" summaryRight="1" showOutlineSymbols="1"/>
  </x:sheetPr>
  <x:dimension ref="A1:M221"/>
  <x:sheetViews>
    <x:sheetView topLeftCell="A202" zoomScale="115" zoomScaleNormal="115" zoomScaleSheetLayoutView="115" workbookViewId="0">
      <x:selection activeCell="A2" activeCellId="0" sqref="A2:A208"/>
    </x:sheetView>
  </x:sheetViews>
  <x:sheetFormatPr defaultColWidth="14.453125" defaultRowHeight="15.75" customHeight="1"/>
  <x:cols>
    <x:col min="1" max="1" width="80.1796875" customWidth="1"/>
    <x:col min="2" max="2" width="6" customWidth="1"/>
    <x:col min="3" max="3" width="7.7265625" bestFit="1" customWidth="1"/>
    <x:col min="4" max="4" width="8.54296875" customWidth="1"/>
    <x:col min="5" max="5" width="19.26953125" customWidth="1"/>
    <x:col min="6" max="6" width="11.7265625" customWidth="1"/>
    <x:col min="7" max="7" width="11.26953125" customWidth="1"/>
    <x:col min="8" max="8" width="10.26953125" customWidth="1"/>
  </x:cols>
  <x:sheetData>
    <x:row r="1" spans="1:12" ht="21.75" customHeight="1">
      <x:c r="A1" s="1" t="s">
        <x:v>1651</x:v>
      </x:c>
      <x:c r="B1" s="17" t="s">
        <x:v>2194</x:v>
      </x:c>
      <x:c r="C1" s="18" t="s">
        <x:v>2243</x:v>
      </x:c>
      <x:c r="D1" s="19" t="s">
        <x:v>1384</x:v>
      </x:c>
      <x:c r="E1" s="19" t="s">
        <x:v>3156</x:v>
      </x:c>
      <x:c r="F1" s="19" t="s">
        <x:v>947</x:v>
      </x:c>
      <x:c r="G1" s="19" t="s">
        <x:v>1172</x:v>
      </x:c>
      <x:c r="H1" s="19" t="s">
        <x:v>1228</x:v>
      </x:c>
      <x:c r="I1" s="19" t="s">
        <x:v>4128</x:v>
      </x:c>
      <x:c r="J1" s="19" t="s">
        <x:v>3962</x:v>
      </x:c>
      <x:c r="K1" s="19" t="s">
        <x:v>2375</x:v>
      </x:c>
      <x:c r="L1" s="19" t="s">
        <x:v>2342</x:v>
      </x:c>
    </x:row>
    <x:row r="2" spans="1:12" ht="20.14999999999999857891" customHeight="1">
      <x:c r="A2" s="5" t="str">
        <x:f>"create (a"&amp;B2&amp;":"&amp;D2&amp;"{gid:'"&amp;C2&amp;"', class:'"&amp;D2&amp;"', name:'"&amp;E2&amp;"', korname:'"&amp;F2&amp;"', chiname:'"&amp;G2&amp;"', type:'"&amp;H2&amp;"'})"</x:f>
        <x:v>create (a1:Place{gid:'L001', class:'Place', name:'법천사(法泉寺)', korname:'법천사', chiname:'法泉寺', type:'절'})</x:v>
      </x:c>
      <x:c r="B2" s="20">
        <x:v>1</x:v>
      </x:c>
      <x:c r="C2" s="16" t="s">
        <x:v>1714</x:v>
      </x:c>
      <x:c r="D2" s="16" t="s">
        <x:v>825</x:v>
      </x:c>
      <x:c r="E2" s="21" t="str">
        <x:f>F2&amp;"("&amp;G2&amp;")"</x:f>
        <x:v>법천사(法泉寺)</x:v>
      </x:c>
      <x:c r="F2" s="16" t="s">
        <x:v>2689</x:v>
      </x:c>
      <x:c r="G2" s="22" t="s">
        <x:v>2634</x:v>
      </x:c>
      <x:c r="H2" s="16" t="s">
        <x:v>2051</x:v>
      </x:c>
      <x:c r="I2" s="16"/>
      <x:c r="J2" s="16"/>
      <x:c r="K2" s="16"/>
      <x:c r="L2" s="16"/>
    </x:row>
    <x:row r="3" spans="1:12" ht="20.14999999999999857891" customHeight="1">
      <x:c r="A3" s="5" t="str">
        <x:f t="shared" ref="A3:A221" si="0">"create (a"&amp;B3&amp;":"&amp;D3&amp;"{gid:'"&amp;C3&amp;"', class:'"&amp;D3&amp;"', name:'"&amp;E3&amp;"', korname:'"&amp;F3&amp;"', chiname:'"&amp;G3&amp;"', type:'"&amp;H3&amp;"'})"</x:f>
        <x:v>create (a2:Place{gid:'L002', class:'Place', name:'여흥(驪興)', korname:'여흥', chiname:'驪興', type:'지역'})</x:v>
      </x:c>
      <x:c r="B3" s="8">
        <x:v>2</x:v>
      </x:c>
      <x:c r="C3" s="16" t="s">
        <x:v>3240</x:v>
      </x:c>
      <x:c r="D3" s="16" t="s">
        <x:v>825</x:v>
      </x:c>
      <x:c r="E3" s="21" t="str">
        <x:f t="shared" ref="E3:E92" si="1">F3&amp;"("&amp;G3&amp;")"</x:f>
        <x:v>여흥(驪興)</x:v>
      </x:c>
      <x:c r="F3" s="16" t="s">
        <x:v>2384</x:v>
      </x:c>
      <x:c r="G3" s="29" t="s">
        <x:v>2199</x:v>
      </x:c>
      <x:c r="H3" s="16" t="s">
        <x:v>1993</x:v>
      </x:c>
      <x:c r="I3" s="16"/>
      <x:c r="J3" s="16"/>
      <x:c r="K3" s="16"/>
      <x:c r="L3" s="16"/>
    </x:row>
    <x:row r="4" spans="1:12" ht="20.14999999999999857891" customHeight="1">
      <x:c r="A4" s="5" t="str">
        <x:f t="shared" si="0"/>
        <x:v>create (a3:Place{gid:'L003', class:'Place', name:'원주(原州)', korname:'원주', chiname:'原州', type:'지역'})</x:v>
      </x:c>
      <x:c r="B4" s="8">
        <x:v>3</x:v>
      </x:c>
      <x:c r="C4" s="16" t="s">
        <x:v>1740</x:v>
      </x:c>
      <x:c r="D4" s="16" t="s">
        <x:v>825</x:v>
      </x:c>
      <x:c r="E4" s="21" t="str">
        <x:f t="shared" si="1"/>
        <x:v>원주(原州)</x:v>
      </x:c>
      <x:c r="F4" s="16" t="s">
        <x:v>2713</x:v>
      </x:c>
      <x:c r="G4" s="29" t="s">
        <x:v>2668</x:v>
      </x:c>
      <x:c r="H4" s="16" t="s">
        <x:v>1993</x:v>
      </x:c>
      <x:c r="I4" s="16"/>
      <x:c r="J4" s="16"/>
      <x:c r="K4" s="16"/>
      <x:c r="L4" s="16"/>
    </x:row>
    <x:row r="5" spans="1:12" customHeight="1">
      <x:c r="A5" s="5" t="str">
        <x:f t="shared" si="0"/>
        <x:v>create (a4:Place{gid:'L004', class:'Place', name:'토산(兎山)', korname:'토산', chiname:'兎山', type:'산'})</x:v>
      </x:c>
      <x:c r="B5" s="8">
        <x:v>4</x:v>
      </x:c>
      <x:c r="C5" s="16" t="s">
        <x:v>823</x:v>
      </x:c>
      <x:c r="D5" s="16" t="s">
        <x:v>825</x:v>
      </x:c>
      <x:c r="E5" s="21" t="str">
        <x:f t="shared" si="1"/>
        <x:v>토산(兎山)</x:v>
      </x:c>
      <x:c r="F5" s="16" t="s">
        <x:v>2008</x:v>
      </x:c>
      <x:c r="G5" s="22" t="s">
        <x:v>2205</x:v>
      </x:c>
      <x:c r="H5" s="16" t="s">
        <x:v>2039</x:v>
      </x:c>
      <x:c r="I5" s="16"/>
      <x:c r="J5" s="16"/>
      <x:c r="K5" s="16"/>
      <x:c r="L5" s="16"/>
    </x:row>
    <x:row r="6" spans="1:12" customHeight="1">
      <x:c r="A6" s="5" t="str">
        <x:f t="shared" si="0"/>
        <x:v>create (a5:Place{gid:'L005', class:'Place', name:'여강(驪江)', korname:'여강', chiname:'驪江', type:'강'})</x:v>
      </x:c>
      <x:c r="B6" s="8">
        <x:v>5</x:v>
      </x:c>
      <x:c r="C6" s="16" t="s">
        <x:v>744</x:v>
      </x:c>
      <x:c r="D6" s="16" t="s">
        <x:v>825</x:v>
      </x:c>
      <x:c r="E6" s="21" t="str">
        <x:f t="shared" si="1"/>
        <x:v>여강(驪江)</x:v>
      </x:c>
      <x:c r="F6" s="16" t="s">
        <x:v>2037</x:v>
      </x:c>
      <x:c r="G6" s="29" t="s">
        <x:v>2173</x:v>
      </x:c>
      <x:c r="H6" s="16" t="s">
        <x:v>2214</x:v>
      </x:c>
      <x:c r="I6" s="16"/>
      <x:c r="J6" s="16"/>
      <x:c r="K6" s="16"/>
      <x:c r="L6" s="16"/>
    </x:row>
    <x:row r="7" spans="1:12" customHeight="1">
      <x:c r="A7" s="5" t="str">
        <x:f t="shared" si="0"/>
        <x:v>create (a6:Place{gid:'L006', class:'Place', name:'청파(靑坡)', korname:'청파', chiname:'靑坡', type:'언덕'})</x:v>
      </x:c>
      <x:c r="B7" s="8">
        <x:v>6</x:v>
      </x:c>
      <x:c r="C7" s="16" t="s">
        <x:v>3825</x:v>
      </x:c>
      <x:c r="D7" s="16" t="s">
        <x:v>825</x:v>
      </x:c>
      <x:c r="E7" s="21" t="str">
        <x:f t="shared" si="1"/>
        <x:v>청파(靑坡)</x:v>
      </x:c>
      <x:c r="F7" s="16" t="s">
        <x:v>2271</x:v>
      </x:c>
      <x:c r="G7" s="29" t="s">
        <x:v>2028</x:v>
      </x:c>
      <x:c r="H7" s="16" t="s">
        <x:v>2018</x:v>
      </x:c>
      <x:c r="I7" s="16"/>
      <x:c r="J7" s="16"/>
      <x:c r="K7" s="16"/>
      <x:c r="L7" s="16"/>
    </x:row>
    <x:row r="8" spans="1:12" customHeight="1">
      <x:c r="A8" s="5" t="str">
        <x:f t="shared" si="0"/>
        <x:v>create (a7:Place{gid:'L007', class:'Place', name:'한림원(翰林院)', korname:'한림원', chiname:'翰林院', type:'관원'})</x:v>
      </x:c>
      <x:c r="B8" s="8">
        <x:v>7</x:v>
      </x:c>
      <x:c r="C8" s="16" t="s">
        <x:v>37</x:v>
      </x:c>
      <x:c r="D8" s="16" t="s">
        <x:v>825</x:v>
      </x:c>
      <x:c r="E8" s="21" t="str">
        <x:f t="shared" si="1"/>
        <x:v>한림원(翰林院)</x:v>
      </x:c>
      <x:c r="F8" s="16" t="s">
        <x:v>2390</x:v>
      </x:c>
      <x:c r="G8" s="29" t="s">
        <x:v>2099</x:v>
      </x:c>
      <x:c r="H8" s="16" t="s">
        <x:v>2690</x:v>
      </x:c>
      <x:c r="I8" s="16"/>
      <x:c r="J8" s="16"/>
      <x:c r="K8" s="16"/>
      <x:c r="L8" s="16"/>
    </x:row>
    <x:row r="9" spans="1:12" customHeight="1">
      <x:c r="A9" s="5" t="str">
        <x:f t="shared" si="0"/>
        <x:v>create (a8:Place{gid:'L008', class:'Place', name:'희우정(喜雨亭)', korname:'희우정', chiname:'喜雨亭', type:'정자'})</x:v>
      </x:c>
      <x:c r="B9" s="8">
        <x:v>8</x:v>
      </x:c>
      <x:c r="C9" s="16" t="s">
        <x:v>3195</x:v>
      </x:c>
      <x:c r="D9" s="16" t="s">
        <x:v>825</x:v>
      </x:c>
      <x:c r="E9" s="21" t="str">
        <x:f t="shared" si="1"/>
        <x:v>희우정(喜雨亭)</x:v>
      </x:c>
      <x:c r="F9" s="16" t="s">
        <x:v>2003</x:v>
      </x:c>
      <x:c r="G9" s="16" t="s">
        <x:v>2091</x:v>
      </x:c>
      <x:c r="H9" s="16" t="s">
        <x:v>2005</x:v>
      </x:c>
      <x:c r="I9" s="16"/>
      <x:c r="J9" s="16"/>
      <x:c r="K9" s="16"/>
      <x:c r="L9" s="16"/>
    </x:row>
    <x:row r="10" spans="1:12" customHeight="1">
      <x:c r="A10" s="5" t="str">
        <x:f t="shared" si="0"/>
        <x:v>create (a9:Place{gid:'L009', class:'Place', name:'범굴사(梵窟寺)', korname:'범굴사', chiname:'梵窟寺', type:'절'})</x:v>
      </x:c>
      <x:c r="B10" s="8">
        <x:v>9</x:v>
      </x:c>
      <x:c r="C10" s="16" t="s">
        <x:v>725</x:v>
      </x:c>
      <x:c r="D10" s="16" t="s">
        <x:v>825</x:v>
      </x:c>
      <x:c r="E10" s="21" t="str">
        <x:f t="shared" si="1"/>
        <x:v>범굴사(梵窟寺)</x:v>
      </x:c>
      <x:c r="F10" s="16" t="s">
        <x:v>2301</x:v>
      </x:c>
      <x:c r="G10" s="16" t="s">
        <x:v>2001</x:v>
      </x:c>
      <x:c r="H10" s="16" t="s">
        <x:v>2051</x:v>
      </x:c>
      <x:c r="I10" s="16"/>
      <x:c r="J10" s="16"/>
      <x:c r="K10" s="16"/>
      <x:c r="L10" s="16"/>
    </x:row>
    <x:row r="11" spans="1:12" customHeight="1">
      <x:c r="A11" s="5" t="str">
        <x:f t="shared" si="0"/>
        <x:v>create (a10:Place{gid:'L010', class:'Place', name:'도성(都城)', korname:'도성', chiname:'都城', type:'지역'})</x:v>
      </x:c>
      <x:c r="B11" s="8">
        <x:v>10</x:v>
      </x:c>
      <x:c r="C11" s="16" t="s">
        <x:v>1616</x:v>
      </x:c>
      <x:c r="D11" s="16" t="s">
        <x:v>825</x:v>
      </x:c>
      <x:c r="E11" s="21" t="str">
        <x:f t="shared" si="1"/>
        <x:v>도성(都城)</x:v>
      </x:c>
      <x:c r="F11" s="16" t="s">
        <x:v>2218</x:v>
      </x:c>
      <x:c r="G11" s="16" t="s">
        <x:v>2002</x:v>
      </x:c>
      <x:c r="H11" s="16" t="s">
        <x:v>1993</x:v>
      </x:c>
      <x:c r="I11" s="16"/>
      <x:c r="J11" s="16"/>
      <x:c r="K11" s="16"/>
      <x:c r="L11" s="16"/>
    </x:row>
    <x:row r="12" spans="1:12" customHeight="1">
      <x:c r="A12" s="5" t="str">
        <x:f t="shared" si="0"/>
        <x:v>create (a11:Place{gid:'L011', class:'Place', name:'섬계(剡溪)', korname:'섬계', chiname:'剡溪', type:'계곡'})</x:v>
      </x:c>
      <x:c r="B12" s="8">
        <x:v>11</x:v>
      </x:c>
      <x:c r="C12" s="16" t="s">
        <x:v>984</x:v>
      </x:c>
      <x:c r="D12" s="16" t="s">
        <x:v>825</x:v>
      </x:c>
      <x:c r="E12" s="21" t="str">
        <x:f t="shared" si="1"/>
        <x:v>섬계(剡溪)</x:v>
      </x:c>
      <x:c r="F12" s="16" t="s">
        <x:v>2055</x:v>
      </x:c>
      <x:c r="G12" s="16" t="s">
        <x:v>2283</x:v>
      </x:c>
      <x:c r="H12" s="16" t="s">
        <x:v>2371</x:v>
      </x:c>
      <x:c r="I12" s="16"/>
      <x:c r="J12" s="16"/>
      <x:c r="K12" s="16"/>
      <x:c r="L12" s="16"/>
    </x:row>
    <x:row r="13" spans="1:12" customHeight="1">
      <x:c r="A13" s="5" t="str">
        <x:f t="shared" si="0"/>
        <x:v>create (a12:Place{gid:'L012', class:'Place', name:'귀공자정사(貴公子精舍)', korname:'귀공자정사', chiname:'貴公子精舍', type:'집'})</x:v>
      </x:c>
      <x:c r="B13" s="8">
        <x:v>12</x:v>
      </x:c>
      <x:c r="C13" s="16" t="s">
        <x:v>708</x:v>
      </x:c>
      <x:c r="D13" s="16" t="s">
        <x:v>825</x:v>
      </x:c>
      <x:c r="E13" s="21" t="str">
        <x:f t="shared" si="1"/>
        <x:v>귀공자정사(貴公子精舍)</x:v>
      </x:c>
      <x:c r="F13" s="16" t="s">
        <x:v>955</x:v>
      </x:c>
      <x:c r="G13" s="16" t="s">
        <x:v>1196</x:v>
      </x:c>
      <x:c r="H13" s="16" t="s">
        <x:v>2413</x:v>
      </x:c>
      <x:c r="I13" s="16"/>
      <x:c r="J13" s="16"/>
      <x:c r="K13" s="16"/>
      <x:c r="L13" s="16"/>
    </x:row>
    <x:row r="14" spans="1:12" customHeight="1">
      <x:c r="A14" s="5" t="str">
        <x:f t="shared" si="0"/>
        <x:v>create (a13:Place{gid:'L013', class:'Place', name:'구지산(緱氏山)', korname:'구지산', chiname:'緱氏山', type:'산'})</x:v>
      </x:c>
      <x:c r="B14" s="8">
        <x:v>13</x:v>
      </x:c>
      <x:c r="C14" s="16" t="s">
        <x:v>1076</x:v>
      </x:c>
      <x:c r="D14" s="16" t="s">
        <x:v>825</x:v>
      </x:c>
      <x:c r="E14" s="21" t="str">
        <x:f t="shared" si="1"/>
        <x:v>구지산(緱氏山)</x:v>
      </x:c>
      <x:c r="F14" s="16" t="s">
        <x:v>2004</x:v>
      </x:c>
      <x:c r="G14" s="16" t="s">
        <x:v>2035</x:v>
      </x:c>
      <x:c r="H14" s="16" t="s">
        <x:v>2039</x:v>
      </x:c>
      <x:c r="I14" s="16"/>
      <x:c r="J14" s="16"/>
      <x:c r="K14" s="16"/>
      <x:c r="L14" s="16"/>
    </x:row>
    <x:row r="15" spans="1:12" customHeight="1">
      <x:c r="A15" s="5" t="str">
        <x:f t="shared" si="0"/>
        <x:v>create (a14:Place{gid:'L014', class:'Place', name:'함곡관(函谷關)', korname:'함곡관', chiname:'函谷關', type:'관문'})</x:v>
      </x:c>
      <x:c r="B15" s="8">
        <x:v>14</x:v>
      </x:c>
      <x:c r="C15" s="16" t="s">
        <x:v>1272</x:v>
      </x:c>
      <x:c r="D15" s="16" t="s">
        <x:v>825</x:v>
      </x:c>
      <x:c r="E15" s="21" t="str">
        <x:f t="shared" si="1"/>
        <x:v>함곡관(函谷關)</x:v>
      </x:c>
      <x:c r="F15" s="16" t="s">
        <x:v>2186</x:v>
      </x:c>
      <x:c r="G15" s="16" t="s">
        <x:v>2237</x:v>
      </x:c>
      <x:c r="H15" s="16" t="s">
        <x:v>2240</x:v>
      </x:c>
      <x:c r="I15" s="16"/>
      <x:c r="J15" s="16"/>
      <x:c r="K15" s="16"/>
      <x:c r="L15" s="16"/>
    </x:row>
    <x:row r="16" spans="1:12" customHeight="1">
      <x:c r="A16" s="5" t="str">
        <x:f t="shared" si="0"/>
        <x:v>create (a15:Place{gid:'L015', class:'Place', name:'동화문(東華門)', korname:'동화문', chiname:'東華門', type:'문'})</x:v>
      </x:c>
      <x:c r="B16" s="8">
        <x:v>15</x:v>
      </x:c>
      <x:c r="C16" s="16" t="s">
        <x:v>1531</x:v>
      </x:c>
      <x:c r="D16" s="16" t="s">
        <x:v>825</x:v>
      </x:c>
      <x:c r="E16" s="21" t="str">
        <x:f t="shared" si="1"/>
        <x:v>동화문(東華門)</x:v>
      </x:c>
      <x:c r="F16" s="16" t="s">
        <x:v>2207</x:v>
      </x:c>
      <x:c r="G16" s="16" t="s">
        <x:v>2070</x:v>
      </x:c>
      <x:c r="H16" s="16" t="s">
        <x:v>2011</x:v>
      </x:c>
      <x:c r="I16" s="16"/>
      <x:c r="J16" s="16"/>
      <x:c r="K16" s="16"/>
      <x:c r="L16" s="16"/>
    </x:row>
    <x:row r="17" spans="1:12" customHeight="1">
      <x:c r="A17" s="5" t="str">
        <x:f t="shared" si="0"/>
        <x:v>create (a16:Place{gid:'L016', class:'Place', name:'오빈역루(娛賓驛樓)', korname:'오빈역루', chiname:'娛賓驛樓', type:'누각'})</x:v>
      </x:c>
      <x:c r="B17" s="8">
        <x:v>16</x:v>
      </x:c>
      <x:c r="C17" s="16" t="s">
        <x:v>1568</x:v>
      </x:c>
      <x:c r="D17" s="16" t="s">
        <x:v>825</x:v>
      </x:c>
      <x:c r="E17" s="21" t="str">
        <x:f t="shared" si="1"/>
        <x:v>오빈역루(娛賓驛樓)</x:v>
      </x:c>
      <x:c r="F17" s="16" t="s">
        <x:v>849</x:v>
      </x:c>
      <x:c r="G17" s="16" t="s">
        <x:v>1496</x:v>
      </x:c>
      <x:c r="H17" s="16" t="s">
        <x:v>2282</x:v>
      </x:c>
      <x:c r="I17" s="16"/>
      <x:c r="J17" s="16"/>
      <x:c r="K17" s="16"/>
      <x:c r="L17" s="16"/>
    </x:row>
    <x:row r="18" spans="1:12" customHeight="1">
      <x:c r="A18" s="5" t="str">
        <x:f t="shared" si="0"/>
        <x:v>create (a17:Place{gid:'L017', class:'Place', name:'진주(晉州)', korname:'진주', chiname:'晉州', type:'지역'})</x:v>
      </x:c>
      <x:c r="B18" s="8">
        <x:v>17</x:v>
      </x:c>
      <x:c r="C18" s="16" t="s">
        <x:v>746</x:v>
      </x:c>
      <x:c r="D18" s="16" t="s">
        <x:v>825</x:v>
      </x:c>
      <x:c r="E18" s="21" t="str">
        <x:f t="shared" si="1"/>
        <x:v>진주(晉州)</x:v>
      </x:c>
      <x:c r="F18" s="16" t="s">
        <x:v>2234</x:v>
      </x:c>
      <x:c r="G18" s="16" t="s">
        <x:v>2597</x:v>
      </x:c>
      <x:c r="H18" s="16" t="s">
        <x:v>1993</x:v>
      </x:c>
      <x:c r="I18" s="16"/>
      <x:c r="J18" s="16"/>
      <x:c r="K18" s="16"/>
      <x:c r="L18" s="16"/>
    </x:row>
    <x:row r="19" spans="1:12" customHeight="1">
      <x:c r="A19" s="5" t="str">
        <x:f t="shared" si="0"/>
        <x:v>create (a18:Place{gid:'L018', class:'Place', name:'상산(商山)', korname:'상산', chiname:'商山', type:'산'})</x:v>
      </x:c>
      <x:c r="B19" s="8">
        <x:v>18</x:v>
      </x:c>
      <x:c r="C19" s="16" t="s">
        <x:v>3833</x:v>
      </x:c>
      <x:c r="D19" s="16" t="s">
        <x:v>825</x:v>
      </x:c>
      <x:c r="E19" s="21" t="str">
        <x:f t="shared" si="1"/>
        <x:v>상산(商山)</x:v>
      </x:c>
      <x:c r="F19" s="16" t="s">
        <x:v>2256</x:v>
      </x:c>
      <x:c r="G19" s="16" t="s">
        <x:v>2655</x:v>
      </x:c>
      <x:c r="H19" s="16" t="s">
        <x:v>2039</x:v>
      </x:c>
      <x:c r="I19" s="16"/>
      <x:c r="J19" s="16"/>
      <x:c r="K19" s="16" t="s">
        <x:v>2045</x:v>
      </x:c>
      <x:c r="L19" s="16"/>
    </x:row>
    <x:row r="20" spans="1:12" customHeight="1">
      <x:c r="A20" s="5" t="str">
        <x:f t="shared" si="0"/>
        <x:v>create (a19:Place{gid:'L019', class:'Place', name:'대구(大丘)', korname:'대구', chiname:'大丘', type:'지역'})</x:v>
      </x:c>
      <x:c r="B20" s="8">
        <x:v>19</x:v>
      </x:c>
      <x:c r="C20" s="16" t="s">
        <x:v>1778</x:v>
      </x:c>
      <x:c r="D20" s="16" t="s">
        <x:v>825</x:v>
      </x:c>
      <x:c r="E20" s="21" t="str">
        <x:f t="shared" si="1"/>
        <x:v>대구(大丘)</x:v>
      </x:c>
      <x:c r="F20" s="16" t="s">
        <x:v>2176</x:v>
      </x:c>
      <x:c r="G20" s="16" t="s">
        <x:v>2204</x:v>
      </x:c>
      <x:c r="H20" s="16" t="s">
        <x:v>1993</x:v>
      </x:c>
      <x:c r="I20" s="16"/>
      <x:c r="J20" s="16"/>
      <x:c r="K20" s="16"/>
      <x:c r="L20" s="16"/>
    </x:row>
    <x:row r="21" spans="1:12" customHeight="1">
      <x:c r="A21" s="5" t="str">
        <x:f t="shared" si="0"/>
        <x:v>create (a20:Place{gid:'L020', class:'Place', name:'조령(鳥嶺)', korname:'조령', chiname:'鳥嶺', type:'고개'})</x:v>
      </x:c>
      <x:c r="B21" s="8">
        <x:v>20</x:v>
      </x:c>
      <x:c r="C21" s="16" t="s">
        <x:v>1775</x:v>
      </x:c>
      <x:c r="D21" s="16" t="s">
        <x:v>825</x:v>
      </x:c>
      <x:c r="E21" s="21" t="str">
        <x:f t="shared" si="1"/>
        <x:v>조령(鳥嶺)</x:v>
      </x:c>
      <x:c r="F21" s="16" t="s">
        <x:v>2043</x:v>
      </x:c>
      <x:c r="G21" s="16" t="s">
        <x:v>2294</x:v>
      </x:c>
      <x:c r="H21" s="16" t="s">
        <x:v>2224</x:v>
      </x:c>
      <x:c r="I21" s="16"/>
      <x:c r="J21" s="16"/>
      <x:c r="K21" s="16"/>
      <x:c r="L21" s="16"/>
    </x:row>
    <x:row r="22" spans="1:12" customHeight="1">
      <x:c r="A22" s="5" t="str">
        <x:f t="shared" si="0"/>
        <x:v>create (a21:Place{gid:'L021', class:'Place', name:'율봉역(栗峯驛)', korname:'율봉역', chiname:'栗峯驛', type:'역'})</x:v>
      </x:c>
      <x:c r="B22" s="8">
        <x:v>21</x:v>
      </x:c>
      <x:c r="C22" s="16" t="s">
        <x:v>987</x:v>
      </x:c>
      <x:c r="D22" s="16" t="s">
        <x:v>825</x:v>
      </x:c>
      <x:c r="E22" s="21" t="str">
        <x:f t="shared" si="1"/>
        <x:v>율봉역(栗峯驛)</x:v>
      </x:c>
      <x:c r="F22" s="16" t="s">
        <x:v>2206</x:v>
      </x:c>
      <x:c r="G22" s="16" t="s">
        <x:v>2236</x:v>
      </x:c>
      <x:c r="H22" s="16" t="s">
        <x:v>2355</x:v>
      </x:c>
      <x:c r="I22" s="16"/>
      <x:c r="J22" s="16"/>
      <x:c r="K22" s="16"/>
      <x:c r="L22" s="16"/>
    </x:row>
    <x:row r="23" spans="1:12" customHeight="1">
      <x:c r="A23" s="5" t="str">
        <x:f t="shared" si="0"/>
        <x:v>create (a22:Place{gid:'L022', class:'Place', name:'청도(淸道)', korname:'청도', chiname:'淸道', type:'지역'})</x:v>
      </x:c>
      <x:c r="B23" s="8">
        <x:v>22</x:v>
      </x:c>
      <x:c r="C23" s="16" t="s">
        <x:v>1550</x:v>
      </x:c>
      <x:c r="D23" s="16" t="s">
        <x:v>825</x:v>
      </x:c>
      <x:c r="E23" s="21" t="str">
        <x:f t="shared" si="1"/>
        <x:v>청도(淸道)</x:v>
      </x:c>
      <x:c r="F23" s="16" t="s">
        <x:v>2590</x:v>
      </x:c>
      <x:c r="G23" s="16" t="s">
        <x:v>2263</x:v>
      </x:c>
      <x:c r="H23" s="16" t="s">
        <x:v>1993</x:v>
      </x:c>
      <x:c r="I23" s="16"/>
      <x:c r="J23" s="16"/>
      <x:c r="K23" s="16"/>
      <x:c r="L23" s="16"/>
    </x:row>
    <x:row r="24" spans="1:12" customHeight="1">
      <x:c r="A24" s="5" t="str">
        <x:f t="shared" si="0"/>
        <x:v>create (a23:Place{gid:'L023', class:'Place', name:'청덕루(淸德樓)', korname:'청덕루', chiname:'淸德樓', type:'누각'})</x:v>
      </x:c>
      <x:c r="B24" s="8">
        <x:v>23</x:v>
      </x:c>
      <x:c r="C24" s="16" t="s">
        <x:v>1080</x:v>
      </x:c>
      <x:c r="D24" s="16" t="s">
        <x:v>825</x:v>
      </x:c>
      <x:c r="E24" s="21" t="str">
        <x:f t="shared" si="1"/>
        <x:v>청덕루(淸德樓)</x:v>
      </x:c>
      <x:c r="F24" s="16" t="s">
        <x:v>2174</x:v>
      </x:c>
      <x:c r="G24" s="16" t="s">
        <x:v>1987</x:v>
      </x:c>
      <x:c r="H24" s="16" t="s">
        <x:v>2282</x:v>
      </x:c>
      <x:c r="I24" s="16"/>
      <x:c r="J24" s="16"/>
      <x:c r="K24" s="16"/>
      <x:c r="L24" s="16"/>
    </x:row>
    <x:row r="25" spans="1:12" customHeight="1">
      <x:c r="A25" s="5" t="str">
        <x:f t="shared" si="0"/>
        <x:v>create (a24:Place{gid:'L024', class:'Place', name:'이서국(伊西國)', korname:'이서국', chiname:'伊西國', type:'국가'})</x:v>
      </x:c>
      <x:c r="B25" s="8">
        <x:v>24</x:v>
      </x:c>
      <x:c r="C25" s="16" t="s">
        <x:v>1205</x:v>
      </x:c>
      <x:c r="D25" s="16" t="s">
        <x:v>825</x:v>
      </x:c>
      <x:c r="E25" s="21" t="str">
        <x:f t="shared" si="1"/>
        <x:v>이서국(伊西國)</x:v>
      </x:c>
      <x:c r="F25" s="16" t="s">
        <x:v>2036</x:v>
      </x:c>
      <x:c r="G25" s="16" t="s">
        <x:v>2030</x:v>
      </x:c>
      <x:c r="H25" s="16" t="s">
        <x:v>2349</x:v>
      </x:c>
      <x:c r="I25" s="16"/>
      <x:c r="J25" s="16"/>
      <x:c r="K25" s="16"/>
      <x:c r="L25" s="16"/>
    </x:row>
    <x:row r="26" spans="1:12" customHeight="1">
      <x:c r="A26" s="5" t="str">
        <x:f t="shared" si="0"/>
        <x:v>create (a25:Place{gid:'L025', class:'Place', name:'청산(靑山)', korname:'청산', chiname:'靑山', type:'산'})</x:v>
      </x:c>
      <x:c r="B26" s="8">
        <x:v>25</x:v>
      </x:c>
      <x:c r="C26" s="16" t="s">
        <x:v>1268</x:v>
      </x:c>
      <x:c r="D26" s="16" t="s">
        <x:v>825</x:v>
      </x:c>
      <x:c r="E26" s="21" t="str">
        <x:f t="shared" si="1"/>
        <x:v>청산(靑山)</x:v>
      </x:c>
      <x:c r="F26" s="16" t="s">
        <x:v>2731</x:v>
      </x:c>
      <x:c r="G26" s="16" t="s">
        <x:v>2217</x:v>
      </x:c>
      <x:c r="H26" s="16" t="s">
        <x:v>2039</x:v>
      </x:c>
      <x:c r="I26" s="16"/>
      <x:c r="J26" s="16"/>
      <x:c r="K26" s="16" t="s">
        <x:v>3066</x:v>
      </x:c>
      <x:c r="L26" s="16"/>
    </x:row>
    <x:row r="27" spans="1:12" customHeight="1">
      <x:c r="A27" s="5" t="str">
        <x:f t="shared" si="0"/>
        <x:v>create (a26:Place{gid:'L026', class:'Place', name:'황학루(黃鶴樓)', korname:'황학루', chiname:'黃鶴樓', type:'누각'})</x:v>
      </x:c>
      <x:c r="B27" s="8">
        <x:v>26</x:v>
      </x:c>
      <x:c r="C27" s="16" t="s">
        <x:v>1029</x:v>
      </x:c>
      <x:c r="D27" s="16" t="s">
        <x:v>825</x:v>
      </x:c>
      <x:c r="E27" s="21" t="str">
        <x:f t="shared" si="1"/>
        <x:v>황학루(黃鶴樓)</x:v>
      </x:c>
      <x:c r="F27" s="16" t="s">
        <x:v>2158</x:v>
      </x:c>
      <x:c r="G27" s="16" t="s">
        <x:v>2252</x:v>
      </x:c>
      <x:c r="H27" s="16" t="s">
        <x:v>2282</x:v>
      </x:c>
      <x:c r="I27" s="16"/>
      <x:c r="J27" s="16"/>
      <x:c r="K27" s="16"/>
      <x:c r="L27" s="16"/>
    </x:row>
    <x:row r="28" spans="1:12" customHeight="1">
      <x:c r="A28" s="5" t="str">
        <x:f t="shared" si="0"/>
        <x:v>create (a27:Place{gid:'L027', class:'Place', name:'경주(慶州)', korname:'경주', chiname:'慶州', type:'지역'})</x:v>
      </x:c>
      <x:c r="B28" s="8">
        <x:v>27</x:v>
      </x:c>
      <x:c r="C28" s="16" t="s">
        <x:v>3829</x:v>
      </x:c>
      <x:c r="D28" s="16" t="s">
        <x:v>825</x:v>
      </x:c>
      <x:c r="E28" s="21" t="str">
        <x:f t="shared" si="1"/>
        <x:v>경주(慶州)</x:v>
      </x:c>
      <x:c r="F28" s="16" t="s">
        <x:v>2054</x:v>
      </x:c>
      <x:c r="G28" s="16" t="s">
        <x:v>2627</x:v>
      </x:c>
      <x:c r="H28" s="16" t="s">
        <x:v>1993</x:v>
      </x:c>
      <x:c r="I28" s="16"/>
      <x:c r="J28" s="16"/>
      <x:c r="K28" s="16"/>
      <x:c r="L28" s="16"/>
    </x:row>
    <x:row r="29" spans="1:12" customHeight="1">
      <x:c r="A29" s="5" t="str">
        <x:f t="shared" si="0"/>
        <x:v>create (a28:Place{gid:'L028', class:'Place', name:'의풍루(倚風樓)', korname:'의풍루', chiname:'倚風樓', type:'누각'})</x:v>
      </x:c>
      <x:c r="B29" s="8">
        <x:v>28</x:v>
      </x:c>
      <x:c r="C29" s="16" t="s">
        <x:v>742</x:v>
      </x:c>
      <x:c r="D29" s="16" t="s">
        <x:v>825</x:v>
      </x:c>
      <x:c r="E29" s="21" t="str">
        <x:f t="shared" si="1"/>
        <x:v>의풍루(倚風樓)</x:v>
      </x:c>
      <x:c r="F29" s="16" t="s">
        <x:v>2773</x:v>
      </x:c>
      <x:c r="G29" s="16" t="s">
        <x:v>2221</x:v>
      </x:c>
      <x:c r="H29" s="16" t="s">
        <x:v>2282</x:v>
      </x:c>
      <x:c r="I29" s="16"/>
      <x:c r="J29" s="16"/>
      <x:c r="K29" s="16"/>
      <x:c r="L29" s="16"/>
    </x:row>
    <x:row r="30" spans="1:12" customHeight="1">
      <x:c r="A30" s="5" t="str">
        <x:f t="shared" si="0"/>
        <x:v>create (a29:Place{gid:'L029', class:'Place', name:'오수(鼇岫)', korname:'오수', chiname:'鼇岫', type:'산'})</x:v>
      </x:c>
      <x:c r="B30" s="8">
        <x:v>29</x:v>
      </x:c>
      <x:c r="C30" s="16" t="s">
        <x:v>4576</x:v>
      </x:c>
      <x:c r="D30" s="16" t="s">
        <x:v>825</x:v>
      </x:c>
      <x:c r="E30" s="21" t="str">
        <x:f t="shared" si="1"/>
        <x:v>오수(鼇岫)</x:v>
      </x:c>
      <x:c r="F30" s="16" t="s">
        <x:v>2260</x:v>
      </x:c>
      <x:c r="G30" s="16" t="s">
        <x:v>2021</x:v>
      </x:c>
      <x:c r="H30" s="16" t="s">
        <x:v>2039</x:v>
      </x:c>
      <x:c r="I30" s="16"/>
      <x:c r="J30" s="16"/>
      <x:c r="K30" s="16" t="s">
        <x:v>1705</x:v>
      </x:c>
      <x:c r="L30" s="16"/>
    </x:row>
    <x:row r="31" spans="1:12" customHeight="1">
      <x:c r="A31" s="5" t="str">
        <x:f t="shared" si="0"/>
        <x:v>create (a30:Place{gid:'L030', class:'Place', name:'계림(鷄林)', korname:'계림', chiname:'鷄林', type:'지역'})</x:v>
      </x:c>
      <x:c r="B31" s="8">
        <x:v>30</x:v>
      </x:c>
      <x:c r="C31" s="16" t="s">
        <x:v>1040</x:v>
      </x:c>
      <x:c r="D31" s="16" t="s">
        <x:v>825</x:v>
      </x:c>
      <x:c r="E31" s="21" t="str">
        <x:f t="shared" si="1"/>
        <x:v>계림(鷄林)</x:v>
      </x:c>
      <x:c r="F31" s="16" t="s">
        <x:v>2059</x:v>
      </x:c>
      <x:c r="G31" s="16" t="s">
        <x:v>2280</x:v>
      </x:c>
      <x:c r="H31" s="16" t="s">
        <x:v>1993</x:v>
      </x:c>
      <x:c r="I31" s="16"/>
      <x:c r="J31" s="16"/>
      <x:c r="K31" s="16"/>
      <x:c r="L31" s="16"/>
    </x:row>
    <x:row r="32" spans="1:12" customHeight="1">
      <x:c r="A32" s="5" t="str">
        <x:f t="shared" si="0"/>
        <x:v>create (a31:Place{gid:'L031', class:'Place', name:'금오(金鼇)', korname:'금오', chiname:'金鼇', type:'산'})</x:v>
      </x:c>
      <x:c r="B32" s="8">
        <x:v>31</x:v>
      </x:c>
      <x:c r="C32" s="16" t="s">
        <x:v>4490</x:v>
      </x:c>
      <x:c r="D32" s="16" t="s">
        <x:v>825</x:v>
      </x:c>
      <x:c r="E32" s="21" t="str">
        <x:f t="shared" si="1"/>
        <x:v>금오(金鼇)</x:v>
      </x:c>
      <x:c r="F32" s="16" t="s">
        <x:v>2259</x:v>
      </x:c>
      <x:c r="G32" s="16" t="s">
        <x:v>1991</x:v>
      </x:c>
      <x:c r="H32" s="16" t="s">
        <x:v>2039</x:v>
      </x:c>
      <x:c r="I32" s="16"/>
      <x:c r="J32" s="16"/>
      <x:c r="K32" s="16"/>
      <x:c r="L32" s="16"/>
    </x:row>
    <x:row r="33" spans="1:12" customHeight="1">
      <x:c r="A33" s="5" t="str">
        <x:f t="shared" si="0"/>
        <x:v>create (a32:Place{gid:'L032', class:'Place', name:'밀양(密陽)', korname:'밀양', chiname:'密陽', type:'지역'})</x:v>
      </x:c>
      <x:c r="B33" s="8">
        <x:v>32</x:v>
      </x:c>
      <x:c r="C33" s="16" t="s">
        <x:v>1594</x:v>
      </x:c>
      <x:c r="D33" s="16" t="s">
        <x:v>825</x:v>
      </x:c>
      <x:c r="E33" s="21" t="str">
        <x:f t="shared" si="1"/>
        <x:v>밀양(密陽)</x:v>
      </x:c>
      <x:c r="F33" s="16" t="s">
        <x:v>2216</x:v>
      </x:c>
      <x:c r="G33" s="16" t="s">
        <x:v>2202</x:v>
      </x:c>
      <x:c r="H33" s="16" t="s">
        <x:v>1993</x:v>
      </x:c>
      <x:c r="I33" s="16"/>
      <x:c r="J33" s="16"/>
      <x:c r="K33" s="16"/>
      <x:c r="L33" s="16"/>
    </x:row>
    <x:row r="34" spans="1:12" customHeight="1">
      <x:c r="A34" s="5" t="str">
        <x:f t="shared" si="0"/>
        <x:v>create (a33:Place{gid:'L033', class:'Place', name:'영남루(嶺南樓)', korname:'영남루', chiname:'嶺南樓', type:'누각'})</x:v>
      </x:c>
      <x:c r="B34" s="8">
        <x:v>33</x:v>
      </x:c>
      <x:c r="C34" s="16" t="s">
        <x:v>1059</x:v>
      </x:c>
      <x:c r="D34" s="16" t="s">
        <x:v>825</x:v>
      </x:c>
      <x:c r="E34" s="21" t="str">
        <x:f t="shared" si="1"/>
        <x:v>영남루(嶺南樓)</x:v>
      </x:c>
      <x:c r="F34" s="16" t="s">
        <x:v>2151</x:v>
      </x:c>
      <x:c r="G34" s="16" t="s">
        <x:v>2228</x:v>
      </x:c>
      <x:c r="H34" s="16" t="s">
        <x:v>2282</x:v>
      </x:c>
      <x:c r="I34" s="16"/>
      <x:c r="J34" s="16"/>
      <x:c r="K34" s="16"/>
      <x:c r="L34" s="16"/>
    </x:row>
    <x:row r="35" spans="1:12" customHeight="1">
      <x:c r="A35" s="5" t="str">
        <x:f t="shared" si="0"/>
        <x:v>create (a34:Place{gid:'L034', class:'Place', name:'문경현(聞慶縣)', korname:'문경현', chiname:'聞慶縣', type:'지역'})</x:v>
      </x:c>
      <x:c r="B35" s="8">
        <x:v>34</x:v>
      </x:c>
      <x:c r="C35" s="16" t="s">
        <x:v>712</x:v>
      </x:c>
      <x:c r="D35" s="16" t="s">
        <x:v>825</x:v>
      </x:c>
      <x:c r="E35" s="21" t="str">
        <x:f t="shared" si="1"/>
        <x:v>문경현(聞慶縣)</x:v>
      </x:c>
      <x:c r="F35" s="16" t="s">
        <x:v>2392</x:v>
      </x:c>
      <x:c r="G35" s="16" t="s">
        <x:v>2167</x:v>
      </x:c>
      <x:c r="H35" s="16" t="s">
        <x:v>1993</x:v>
      </x:c>
      <x:c r="I35" s="16"/>
      <x:c r="J35" s="16"/>
      <x:c r="K35" s="16"/>
      <x:c r="L35" s="16"/>
    </x:row>
    <x:row r="36" spans="1:12" customHeight="1">
      <x:c r="A36" s="5" t="str">
        <x:f t="shared" si="0"/>
        <x:v>create (a35:Place{gid:'L035', class:'Place', name:'영남(嶺南)', korname:'영남', chiname:'嶺南', type:'지역'})</x:v>
      </x:c>
      <x:c r="B36" s="8">
        <x:v>35</x:v>
      </x:c>
      <x:c r="C36" s="16" t="s">
        <x:v>1561</x:v>
      </x:c>
      <x:c r="D36" s="16" t="s">
        <x:v>825</x:v>
      </x:c>
      <x:c r="E36" s="21" t="str">
        <x:f t="shared" si="1"/>
        <x:v>영남(嶺南)</x:v>
      </x:c>
      <x:c r="F36" s="16" t="s">
        <x:v>2358</x:v>
      </x:c>
      <x:c r="G36" s="16" t="s">
        <x:v>2175</x:v>
      </x:c>
      <x:c r="H36" s="16" t="s">
        <x:v>1993</x:v>
      </x:c>
      <x:c r="I36" s="16"/>
      <x:c r="J36" s="16"/>
      <x:c r="K36" s="16"/>
      <x:c r="L36" s="16"/>
    </x:row>
    <x:row r="37" spans="1:12" customHeight="1">
      <x:c r="A37" s="5" t="str">
        <x:f t="shared" si="0"/>
        <x:v>create (a36:Place{gid:'L036', class:'Place', name:'오정종루(烏井鐘樓)', korname:'오정종루', chiname:'烏井鐘樓', type:'누각'})</x:v>
      </x:c>
      <x:c r="B37" s="8">
        <x:v>36</x:v>
      </x:c>
      <x:c r="C37" s="16" t="s">
        <x:v>1255</x:v>
      </x:c>
      <x:c r="D37" s="16" t="s">
        <x:v>825</x:v>
      </x:c>
      <x:c r="E37" s="21" t="str">
        <x:f t="shared" si="1"/>
        <x:v>오정종루(烏井鐘樓)</x:v>
      </x:c>
      <x:c r="F37" s="16" t="s">
        <x:v>1706</x:v>
      </x:c>
      <x:c r="G37" s="16" t="s">
        <x:v>983</x:v>
      </x:c>
      <x:c r="H37" s="16" t="s">
        <x:v>2282</x:v>
      </x:c>
      <x:c r="I37" s="16"/>
      <x:c r="J37" s="16"/>
      <x:c r="K37" s="16"/>
      <x:c r="L37" s="16"/>
    </x:row>
    <x:row r="38" spans="1:12" customHeight="1">
      <x:c r="A38" s="5" t="str">
        <x:f t="shared" si="0"/>
        <x:v>create (a37:Place{gid:'L037', class:'Place', name:'한산사(寒山寺)', korname:'한산사', chiname:'寒山寺', type:'절'})</x:v>
      </x:c>
      <x:c r="B38" s="8">
        <x:v>37</x:v>
      </x:c>
      <x:c r="C38" s="16" t="s">
        <x:v>1557</x:v>
      </x:c>
      <x:c r="D38" s="16" t="s">
        <x:v>825</x:v>
      </x:c>
      <x:c r="E38" s="21" t="str">
        <x:f t="shared" si="1"/>
        <x:v>한산사(寒山寺)</x:v>
      </x:c>
      <x:c r="F38" s="16" t="s">
        <x:v>2178</x:v>
      </x:c>
      <x:c r="G38" s="16" t="s">
        <x:v>1988</x:v>
      </x:c>
      <x:c r="H38" s="16" t="s">
        <x:v>2051</x:v>
      </x:c>
      <x:c r="I38" s="16"/>
      <x:c r="J38" s="16"/>
      <x:c r="K38" s="16"/>
      <x:c r="L38" s="16"/>
    </x:row>
    <x:row r="39" spans="1:12" customHeight="1">
      <x:c r="A39" s="5" t="str">
        <x:f t="shared" si="0"/>
        <x:v>create (a38:Place{gid:'L038', class:'Place', name:'용담폭포(龍潭瀑布)', korname:'용담폭포', chiname:'龍潭瀑布', type:'폭포'})</x:v>
      </x:c>
      <x:c r="B39" s="8">
        <x:v>38</x:v>
      </x:c>
      <x:c r="C39" s="16" t="s">
        <x:v>17</x:v>
      </x:c>
      <x:c r="D39" s="16" t="s">
        <x:v>825</x:v>
      </x:c>
      <x:c r="E39" s="21" t="str">
        <x:f t="shared" si="1"/>
        <x:v>용담폭포(龍潭瀑布)</x:v>
      </x:c>
      <x:c r="F39" s="16" t="s">
        <x:v>1004</x:v>
      </x:c>
      <x:c r="G39" s="16" t="s">
        <x:v>1033</x:v>
      </x:c>
      <x:c r="H39" s="16" t="s">
        <x:v>2087</x:v>
      </x:c>
      <x:c r="I39" s="16"/>
      <x:c r="J39" s="16"/>
      <x:c r="K39" s="16"/>
      <x:c r="L39" s="16"/>
    </x:row>
    <x:row r="40" spans="1:12" customHeight="1">
      <x:c r="A40" s="5" t="str">
        <x:f t="shared" si="0"/>
        <x:v>create (a39:Place{gid:'L039', class:'Place', name:'주흘영사(主屹靈祠)', korname:'주흘영사', chiname:'主屹靈祠', type:'집'})</x:v>
      </x:c>
      <x:c r="B40" s="8">
        <x:v>39</x:v>
      </x:c>
      <x:c r="C40" s="16" t="s">
        <x:v>998</x:v>
      </x:c>
      <x:c r="D40" s="16" t="s">
        <x:v>825</x:v>
      </x:c>
      <x:c r="E40" s="21" t="str">
        <x:f t="shared" si="1"/>
        <x:v>주흘영사(主屹靈祠)</x:v>
      </x:c>
      <x:c r="F40" s="16" t="s">
        <x:v>3821</x:v>
      </x:c>
      <x:c r="G40" s="16" t="s">
        <x:v>3241</x:v>
      </x:c>
      <x:c r="H40" s="16" t="s">
        <x:v>2413</x:v>
      </x:c>
      <x:c r="I40" s="16"/>
      <x:c r="J40" s="16"/>
      <x:c r="K40" s="16"/>
      <x:c r="L40" s="16"/>
    </x:row>
    <x:row r="41" spans="1:12" customHeight="1">
      <x:c r="A41" s="5" t="str">
        <x:f t="shared" si="0"/>
        <x:v>create (a40:Place{gid:'L040', class:'Place', name:'음산(陰山)', korname:'음산', chiname:'陰山', type:'산'})</x:v>
      </x:c>
      <x:c r="B41" s="8">
        <x:v>40</x:v>
      </x:c>
      <x:c r="C41" s="16" t="s">
        <x:v>1539</x:v>
      </x:c>
      <x:c r="D41" s="16" t="s">
        <x:v>825</x:v>
      </x:c>
      <x:c r="E41" s="21" t="str">
        <x:f t="shared" si="1"/>
        <x:v>음산(陰山)</x:v>
      </x:c>
      <x:c r="F41" s="16" t="s">
        <x:v>2180</x:v>
      </x:c>
      <x:c r="G41" s="16" t="s">
        <x:v>2258</x:v>
      </x:c>
      <x:c r="H41" s="16" t="s">
        <x:v>2039</x:v>
      </x:c>
      <x:c r="I41" s="16"/>
      <x:c r="J41" s="16"/>
      <x:c r="K41" s="16"/>
      <x:c r="L41" s="16"/>
    </x:row>
    <x:row r="42" spans="1:12" customHeight="1">
      <x:c r="A42" s="5" t="str">
        <x:f t="shared" si="0"/>
        <x:v>create (a41:Place{gid:'L041', class:'Place', name:'청총(靑塚)', korname:'청총', chiname:'靑塚', type:'무덤'})</x:v>
      </x:c>
      <x:c r="B42" s="8">
        <x:v>41</x:v>
      </x:c>
      <x:c r="C42" s="16" t="s">
        <x:v>1732</x:v>
      </x:c>
      <x:c r="D42" s="16" t="s">
        <x:v>825</x:v>
      </x:c>
      <x:c r="E42" s="21" t="str">
        <x:f t="shared" si="1"/>
        <x:v>청총(靑塚)</x:v>
      </x:c>
      <x:c r="F42" s="16" t="s">
        <x:v>2638</x:v>
      </x:c>
      <x:c r="G42" s="16" t="s">
        <x:v>2105</x:v>
      </x:c>
      <x:c r="H42" s="16" t="s">
        <x:v>2223</x:v>
      </x:c>
      <x:c r="I42" s="16"/>
      <x:c r="J42" s="16"/>
      <x:c r="K42" s="16"/>
      <x:c r="L42" s="16"/>
    </x:row>
    <x:row r="43" spans="1:12" customHeight="1">
      <x:c r="A43" s="5" t="str">
        <x:f t="shared" si="0"/>
        <x:v>create (a42:Place{gid:'L042', class:'Place', name:'호남(湖南)', korname:'호남', chiname:'湖南', type:'지역'})</x:v>
      </x:c>
      <x:c r="B43" s="8">
        <x:v>42</x:v>
      </x:c>
      <x:c r="C43" s="16" t="s">
        <x:v>1612</x:v>
      </x:c>
      <x:c r="D43" s="16" t="s">
        <x:v>825</x:v>
      </x:c>
      <x:c r="E43" s="21" t="str">
        <x:f t="shared" si="1"/>
        <x:v>호남(湖南)</x:v>
      </x:c>
      <x:c r="F43" s="16" t="s">
        <x:v>2076</x:v>
      </x:c>
      <x:c r="G43" s="16" t="s">
        <x:v>2196</x:v>
      </x:c>
      <x:c r="H43" s="16" t="s">
        <x:v>1993</x:v>
      </x:c>
      <x:c r="I43" s="16"/>
      <x:c r="J43" s="16"/>
      <x:c r="K43" s="16"/>
      <x:c r="L43" s="16"/>
    </x:row>
    <x:row r="44" spans="1:12" customHeight="1">
      <x:c r="A44" s="5" t="str">
        <x:f t="shared" si="0"/>
        <x:v>create (a43:Place{gid:'L043', class:'Place', name:'파교(灞橋)', korname:'파교', chiname:'灞橋', type:'다리'})</x:v>
      </x:c>
      <x:c r="B44" s="8">
        <x:v>43</x:v>
      </x:c>
      <x:c r="C44" s="16" t="s">
        <x:v>1563</x:v>
      </x:c>
      <x:c r="D44" s="16" t="s">
        <x:v>825</x:v>
      </x:c>
      <x:c r="E44" s="21" t="str">
        <x:f t="shared" si="1"/>
        <x:v>파교(灞橋)</x:v>
      </x:c>
      <x:c r="F44" s="16" t="s">
        <x:v>2227</x:v>
      </x:c>
      <x:c r="G44" s="16" t="s">
        <x:v>2770</x:v>
      </x:c>
      <x:c r="H44" s="16" t="s">
        <x:v>2056</x:v>
      </x:c>
      <x:c r="I44" s="16"/>
      <x:c r="J44" s="16"/>
      <x:c r="K44" s="16"/>
      <x:c r="L44" s="16"/>
    </x:row>
    <x:row r="45" spans="1:12" customHeight="1">
      <x:c r="A45" s="5" t="str">
        <x:f t="shared" si="0"/>
        <x:v>create (a44:Place{gid:'L044', class:'Place', name:'삼척(三陟)', korname:'삼척', chiname:'三陟', type:'지역'})</x:v>
      </x:c>
      <x:c r="B45" s="8">
        <x:v>44</x:v>
      </x:c>
      <x:c r="C45" s="16" t="s">
        <x:v>909</x:v>
      </x:c>
      <x:c r="D45" s="16" t="s">
        <x:v>825</x:v>
      </x:c>
      <x:c r="E45" s="21" t="str">
        <x:f t="shared" si="1"/>
        <x:v>삼척(三陟)</x:v>
      </x:c>
      <x:c r="F45" s="16" t="s">
        <x:v>2295</x:v>
      </x:c>
      <x:c r="G45" s="16" t="s">
        <x:v>2188</x:v>
      </x:c>
      <x:c r="H45" s="16" t="s">
        <x:v>1993</x:v>
      </x:c>
      <x:c r="I45" s="16"/>
      <x:c r="J45" s="16"/>
      <x:c r="K45" s="16"/>
      <x:c r="L45" s="16"/>
    </x:row>
    <x:row r="46" spans="1:12" customHeight="1">
      <x:c r="A46" s="5" t="str">
        <x:f t="shared" si="0"/>
        <x:v>create (a45:Place{gid:'L045', class:'Place', name:'죽서루(竹西樓)', korname:'죽서루', chiname:'竹西樓', type:'누각'})</x:v>
      </x:c>
      <x:c r="B46" s="8">
        <x:v>45</x:v>
      </x:c>
      <x:c r="C46" s="16" t="s">
        <x:v>1078</x:v>
      </x:c>
      <x:c r="D46" s="16" t="s">
        <x:v>825</x:v>
      </x:c>
      <x:c r="E46" s="21" t="str">
        <x:f t="shared" si="1"/>
        <x:v>죽서루(竹西樓)</x:v>
      </x:c>
      <x:c r="F46" s="16" t="s">
        <x:v>2429</x:v>
      </x:c>
      <x:c r="G46" s="16" t="s">
        <x:v>2222</x:v>
      </x:c>
      <x:c r="H46" s="16" t="s">
        <x:v>2282</x:v>
      </x:c>
      <x:c r="I46" s="16"/>
      <x:c r="J46" s="16"/>
      <x:c r="K46" s="16"/>
      <x:c r="L46" s="16"/>
    </x:row>
    <x:row r="47" spans="1:12" customHeight="1">
      <x:c r="A47" s="5" t="str">
        <x:f t="shared" si="0"/>
        <x:v>create (a46:Place{gid:'L046', class:'Place', name:'연연산(燕然山)', korname:'연연산', chiname:'燕然山', type:'산'})</x:v>
      </x:c>
      <x:c r="B47" s="8">
        <x:v>46</x:v>
      </x:c>
      <x:c r="C47" s="16" t="s">
        <x:v>3129</x:v>
      </x:c>
      <x:c r="D47" s="16" t="s">
        <x:v>825</x:v>
      </x:c>
      <x:c r="E47" s="21" t="str">
        <x:f t="shared" si="1"/>
        <x:v>연연산(燕然山)</x:v>
      </x:c>
      <x:c r="F47" s="16" t="s">
        <x:v>2231</x:v>
      </x:c>
      <x:c r="G47" s="16" t="s">
        <x:v>2213</x:v>
      </x:c>
      <x:c r="H47" s="16" t="s">
        <x:v>2039</x:v>
      </x:c>
      <x:c r="I47" s="16"/>
      <x:c r="J47" s="16"/>
      <x:c r="K47" s="16"/>
      <x:c r="L47" s="16"/>
    </x:row>
    <x:row r="48" spans="1:12" customHeight="1">
      <x:c r="A48" s="5" t="str">
        <x:f t="shared" si="0"/>
        <x:v>create (a47:Place{gid:'L047', class:'Place', name:'남산(南山)', korname:'남산', chiname:'南山', type:'산'})</x:v>
      </x:c>
      <x:c r="B48" s="8">
        <x:v>47</x:v>
      </x:c>
      <x:c r="C48" s="16" t="s">
        <x:v>1750</x:v>
      </x:c>
      <x:c r="D48" s="16" t="s">
        <x:v>825</x:v>
      </x:c>
      <x:c r="E48" s="21" t="str">
        <x:f t="shared" si="1"/>
        <x:v>남산(南山)</x:v>
      </x:c>
      <x:c r="F48" s="16" t="s">
        <x:v>2169</x:v>
      </x:c>
      <x:c r="G48" s="16" t="s">
        <x:v>2145</x:v>
      </x:c>
      <x:c r="H48" s="16" t="s">
        <x:v>2039</x:v>
      </x:c>
      <x:c r="I48" s="16"/>
      <x:c r="J48" s="16"/>
      <x:c r="K48" s="16"/>
      <x:c r="L48" s="16"/>
    </x:row>
    <x:row r="49" spans="1:12" customHeight="1">
      <x:c r="A49" s="5" t="str">
        <x:f t="shared" si="0"/>
        <x:v>create (a48:Place{gid:'L048', class:'Place', name:'동릉(東陵)', korname:'동릉', chiname:'東陵', type:'무덤'})</x:v>
      </x:c>
      <x:c r="B49" s="8">
        <x:v>48</x:v>
      </x:c>
      <x:c r="C49" s="16" t="s">
        <x:v>1781</x:v>
      </x:c>
      <x:c r="D49" s="16" t="s">
        <x:v>825</x:v>
      </x:c>
      <x:c r="E49" s="21" t="str">
        <x:f t="shared" si="1"/>
        <x:v>동릉(東陵)</x:v>
      </x:c>
      <x:c r="F49" s="16" t="s">
        <x:v>2244</x:v>
      </x:c>
      <x:c r="G49" s="16" t="s">
        <x:v>2291</x:v>
      </x:c>
      <x:c r="H49" s="16" t="s">
        <x:v>2223</x:v>
      </x:c>
      <x:c r="I49" s="16"/>
      <x:c r="J49" s="16"/>
      <x:c r="K49" s="16"/>
      <x:c r="L49" s="16"/>
    </x:row>
    <x:row r="50" spans="1:12" customHeight="1">
      <x:c r="A50" s="5" t="str">
        <x:f t="shared" si="0"/>
        <x:v>create (a49:Place{gid:'L049', class:'Place', name:'강남(江南)', korname:'강남', chiname:'江南', type:'지역'})</x:v>
      </x:c>
      <x:c r="B50" s="8">
        <x:v>49</x:v>
      </x:c>
      <x:c r="C50" s="16" t="s">
        <x:v>3226</x:v>
      </x:c>
      <x:c r="D50" s="16" t="s">
        <x:v>825</x:v>
      </x:c>
      <x:c r="E50" s="21" t="str">
        <x:f t="shared" si="1"/>
        <x:v>강남(江南)</x:v>
      </x:c>
      <x:c r="F50" s="16" t="s">
        <x:v>2071</x:v>
      </x:c>
      <x:c r="G50" s="16" t="s">
        <x:v>2093</x:v>
      </x:c>
      <x:c r="H50" s="16" t="s">
        <x:v>1993</x:v>
      </x:c>
      <x:c r="I50" s="16"/>
      <x:c r="J50" s="16"/>
      <x:c r="K50" s="16"/>
      <x:c r="L50" s="16"/>
    </x:row>
    <x:row r="51" spans="1:12" customHeight="1">
      <x:c r="A51" s="5" t="str">
        <x:f t="shared" si="0"/>
        <x:v>create (a50:Place{gid:'L050', class:'Place', name:'태화산(太華山)', korname:'태화산', chiname:'太華山', type:'산'})</x:v>
      </x:c>
      <x:c r="B51" s="8">
        <x:v>50</x:v>
      </x:c>
      <x:c r="C51" s="16" t="s">
        <x:v>3836</x:v>
      </x:c>
      <x:c r="D51" s="16" t="s">
        <x:v>825</x:v>
      </x:c>
      <x:c r="E51" s="21" t="str">
        <x:f t="shared" si="1"/>
        <x:v>태화산(太華山)</x:v>
      </x:c>
      <x:c r="F51" s="16" t="s">
        <x:v>2458</x:v>
      </x:c>
      <x:c r="G51" s="16" t="s">
        <x:v>2292</x:v>
      </x:c>
      <x:c r="H51" s="16" t="s">
        <x:v>2039</x:v>
      </x:c>
      <x:c r="I51" s="16"/>
      <x:c r="J51" s="16"/>
      <x:c r="K51" s="16"/>
      <x:c r="L51" s="16"/>
    </x:row>
    <x:row r="52" spans="1:12" customHeight="1">
      <x:c r="A52" s="5" t="str">
        <x:f t="shared" si="0"/>
        <x:v>create (a51:Place{gid:'L051', class:'Place', name:'남전(藍田)', korname:'남전', chiname:'藍田', type:'지역'})</x:v>
      </x:c>
      <x:c r="B52" s="8">
        <x:v>51</x:v>
      </x:c>
      <x:c r="C52" s="16" t="s">
        <x:v>1072</x:v>
      </x:c>
      <x:c r="D52" s="16" t="s">
        <x:v>825</x:v>
      </x:c>
      <x:c r="E52" s="21" t="str">
        <x:f t="shared" si="1"/>
        <x:v>남전(藍田)</x:v>
      </x:c>
      <x:c r="F52" s="16" t="s">
        <x:v>2265</x:v>
      </x:c>
      <x:c r="G52" s="16" t="s">
        <x:v>2225</x:v>
      </x:c>
      <x:c r="H52" s="16" t="s">
        <x:v>1993</x:v>
      </x:c>
      <x:c r="I52" s="16"/>
      <x:c r="J52" s="16"/>
      <x:c r="K52" s="16"/>
      <x:c r="L52" s="16"/>
    </x:row>
    <x:row r="53" spans="1:12" customHeight="1">
      <x:c r="A53" s="5" t="str">
        <x:f t="shared" si="0"/>
        <x:v>create (a52:Place{gid:'L052', class:'Place', name:'오릉(五陵)', korname:'오릉', chiname:'五陵', type:'지역'})</x:v>
      </x:c>
      <x:c r="B53" s="8">
        <x:v>52</x:v>
      </x:c>
      <x:c r="C53" s="16" t="s">
        <x:v>3832</x:v>
      </x:c>
      <x:c r="D53" s="16" t="s">
        <x:v>825</x:v>
      </x:c>
      <x:c r="E53" s="21" t="str">
        <x:f t="shared" si="1"/>
        <x:v>오릉(五陵)</x:v>
      </x:c>
      <x:c r="F53" s="16" t="s">
        <x:v>2422</x:v>
      </x:c>
      <x:c r="G53" s="16" t="s">
        <x:v>2660</x:v>
      </x:c>
      <x:c r="H53" s="16" t="s">
        <x:v>1993</x:v>
      </x:c>
      <x:c r="I53" s="16"/>
      <x:c r="J53" s="16"/>
      <x:c r="K53" s="16"/>
      <x:c r="L53" s="16"/>
    </x:row>
    <x:row r="54" spans="1:12" customHeight="1">
      <x:c r="A54" s="5" t="str">
        <x:f t="shared" si="0"/>
        <x:v>create (a53:Place{gid:'L053', class:'Place', name:'종성(鍾城)', korname:'종성', chiname:'鍾城', type:'지역'})</x:v>
      </x:c>
      <x:c r="B54" s="8">
        <x:v>53</x:v>
      </x:c>
      <x:c r="C54" s="16" t="s">
        <x:v>1526</x:v>
      </x:c>
      <x:c r="D54" s="16" t="s">
        <x:v>825</x:v>
      </x:c>
      <x:c r="E54" s="21" t="str">
        <x:f t="shared" si="1"/>
        <x:v>종성(鍾城)</x:v>
      </x:c>
      <x:c r="F54" s="16" t="s">
        <x:v>2044</x:v>
      </x:c>
      <x:c r="G54" s="16" t="s">
        <x:v>2000</x:v>
      </x:c>
      <x:c r="H54" s="16" t="s">
        <x:v>1993</x:v>
      </x:c>
      <x:c r="I54" s="16"/>
      <x:c r="J54" s="16"/>
      <x:c r="K54" s="16"/>
      <x:c r="L54" s="16"/>
    </x:row>
    <x:row r="55" spans="1:12" customHeight="1">
      <x:c r="A55" s="5" t="str">
        <x:f t="shared" si="0"/>
        <x:v>create (a54:Place{gid:'L054', class:'Place', name:'압록강(鴨綠江)', korname:'압록강', chiname:'鴨綠江', type:'강'})</x:v>
      </x:c>
      <x:c r="B55" s="8">
        <x:v>54</x:v>
      </x:c>
      <x:c r="C55" s="16" t="s">
        <x:v>1540</x:v>
      </x:c>
      <x:c r="D55" s="16" t="s">
        <x:v>825</x:v>
      </x:c>
      <x:c r="E55" s="21" t="str">
        <x:f t="shared" si="1"/>
        <x:v>압록강(鴨綠江)</x:v>
      </x:c>
      <x:c r="F55" s="16" t="s">
        <x:v>2385</x:v>
      </x:c>
      <x:c r="G55" s="16" t="s">
        <x:v>2007</x:v>
      </x:c>
      <x:c r="H55" s="16" t="s">
        <x:v>2214</x:v>
      </x:c>
      <x:c r="I55" s="16"/>
      <x:c r="J55" s="16"/>
      <x:c r="K55" s="16"/>
      <x:c r="L55" s="16"/>
    </x:row>
    <x:row r="56" spans="1:12" customHeight="1">
      <x:c r="A56" s="5" t="str">
        <x:f t="shared" si="0"/>
        <x:v>create (a55:Place{gid:'L055', class:'Place', name:'봉래궁(蓬萊宮)', korname:'봉래궁', chiname:'蓬萊宮', type:'궁궐'})</x:v>
      </x:c>
      <x:c r="B56" s="8">
        <x:v>55</x:v>
      </x:c>
      <x:c r="C56" s="16" t="s">
        <x:v>1387</x:v>
      </x:c>
      <x:c r="D56" s="16" t="s">
        <x:v>825</x:v>
      </x:c>
      <x:c r="E56" s="21" t="str">
        <x:f t="shared" si="1"/>
        <x:v>봉래궁(蓬萊宮)</x:v>
      </x:c>
      <x:c r="F56" s="16" t="s">
        <x:v>2023</x:v>
      </x:c>
      <x:c r="G56" s="16" t="s">
        <x:v>2108</x:v>
      </x:c>
      <x:c r="H56" s="16" t="s">
        <x:v>2269</x:v>
      </x:c>
      <x:c r="I56" s="16"/>
      <x:c r="J56" s="16"/>
      <x:c r="K56" s="16"/>
      <x:c r="L56" s="16"/>
    </x:row>
    <x:row r="57" spans="1:12" customHeight="1">
      <x:c r="A57" s="5" t="str">
        <x:f t="shared" si="0"/>
        <x:v>create (a56:Place{gid:'L056', class:'Place', name:'태액지(太液池)', korname:'태액지', chiname:'太液池', type:'연못'})</x:v>
      </x:c>
      <x:c r="B57" s="8">
        <x:v>56</x:v>
      </x:c>
      <x:c r="C57" s="16" t="s">
        <x:v>1432</x:v>
      </x:c>
      <x:c r="D57" s="16" t="s">
        <x:v>825</x:v>
      </x:c>
      <x:c r="E57" s="21" t="str">
        <x:f t="shared" si="1"/>
        <x:v>태액지(太液池)</x:v>
      </x:c>
      <x:c r="F57" s="16" t="s">
        <x:v>2364</x:v>
      </x:c>
      <x:c r="G57" s="16" t="s">
        <x:v>2246</x:v>
      </x:c>
      <x:c r="H57" s="16" t="s">
        <x:v>2708</x:v>
      </x:c>
      <x:c r="I57" s="16"/>
      <x:c r="J57" s="16"/>
      <x:c r="K57" s="16"/>
      <x:c r="L57" s="16"/>
    </x:row>
    <x:row r="58" spans="1:12" customHeight="1">
      <x:c r="A58" s="5" t="str">
        <x:f t="shared" si="0"/>
        <x:v>create (a57:Place{gid:'L057', class:'Place', name:'단봉루(丹鳳樓)', korname:'단봉루', chiname:'丹鳳樓', type:'누각'})</x:v>
      </x:c>
      <x:c r="B58" s="8">
        <x:v>57</x:v>
      </x:c>
      <x:c r="C58" s="16" t="s">
        <x:v>975</x:v>
      </x:c>
      <x:c r="D58" s="16" t="s">
        <x:v>825</x:v>
      </x:c>
      <x:c r="E58" s="21" t="str">
        <x:f t="shared" si="1"/>
        <x:v>단봉루(丹鳳樓)</x:v>
      </x:c>
      <x:c r="F58" s="16" t="s">
        <x:v>2200</x:v>
      </x:c>
      <x:c r="G58" s="16" t="s">
        <x:v>2679</x:v>
      </x:c>
      <x:c r="H58" s="16" t="s">
        <x:v>2282</x:v>
      </x:c>
      <x:c r="I58" s="16"/>
      <x:c r="J58" s="16"/>
      <x:c r="K58" s="16"/>
      <x:c r="L58" s="16"/>
    </x:row>
    <x:row r="59" spans="1:12" customHeight="1">
      <x:c r="A59" s="5" t="str">
        <x:f t="shared" si="0"/>
        <x:v>create (a58:Place{gid:'L058', class:'Place', name:'부상(扶桑)', korname:'부상', chiname:'扶桑', type:'지역'})</x:v>
      </x:c>
      <x:c r="B59" s="8">
        <x:v>58</x:v>
      </x:c>
      <x:c r="C59" s="16" t="s">
        <x:v>1603</x:v>
      </x:c>
      <x:c r="D59" s="16" t="s">
        <x:v>825</x:v>
      </x:c>
      <x:c r="E59" s="21" t="str">
        <x:f t="shared" si="1"/>
        <x:v>부상(扶桑)</x:v>
      </x:c>
      <x:c r="F59" s="16" t="s">
        <x:v>2185</x:v>
      </x:c>
      <x:c r="G59" s="16" t="s">
        <x:v>2277</x:v>
      </x:c>
      <x:c r="H59" s="16" t="s">
        <x:v>1993</x:v>
      </x:c>
      <x:c r="I59" s="16"/>
      <x:c r="J59" s="16"/>
      <x:c r="K59" s="16"/>
      <x:c r="L59" s="16"/>
    </x:row>
    <x:row r="60" spans="1:12" customHeight="1">
      <x:c r="A60" s="5" t="str">
        <x:f t="shared" si="0"/>
        <x:v>create (a59:Place{gid:'L059', class:'Place', name:'일본(日本)', korname:'일본', chiname:'日本', type:'지역'})</x:v>
      </x:c>
      <x:c r="B60" s="8">
        <x:v>59</x:v>
      </x:c>
      <x:c r="C60" s="16" t="s">
        <x:v>3164</x:v>
      </x:c>
      <x:c r="D60" s="16" t="s">
        <x:v>825</x:v>
      </x:c>
      <x:c r="E60" s="21" t="str">
        <x:f t="shared" si="1"/>
        <x:v>일본(日本)</x:v>
      </x:c>
      <x:c r="F60" s="16" t="s">
        <x:v>2040</x:v>
      </x:c>
      <x:c r="G60" s="16" t="s">
        <x:v>2064</x:v>
      </x:c>
      <x:c r="H60" s="16" t="s">
        <x:v>1993</x:v>
      </x:c>
      <x:c r="I60" s="16"/>
      <x:c r="J60" s="16"/>
      <x:c r="K60" s="16"/>
      <x:c r="L60" s="16"/>
    </x:row>
    <x:row r="61" spans="1:12" customHeight="1">
      <x:c r="A61" s="5" t="str">
        <x:f t="shared" si="0"/>
        <x:v>create (a60:Place{gid:'L060', class:'Place', name:'강동(江東)', korname:'강동', chiname:'江東', type:'지역'})</x:v>
      </x:c>
      <x:c r="B61" s="8">
        <x:v>60</x:v>
      </x:c>
      <x:c r="C61" s="16" t="s">
        <x:v>1026</x:v>
      </x:c>
      <x:c r="D61" s="16" t="s">
        <x:v>825</x:v>
      </x:c>
      <x:c r="E61" s="21" t="str">
        <x:f t="shared" si="1"/>
        <x:v>강동(江東)</x:v>
      </x:c>
      <x:c r="F61" s="16" t="s">
        <x:v>2014</x:v>
      </x:c>
      <x:c r="G61" s="16" t="s">
        <x:v>2368</x:v>
      </x:c>
      <x:c r="H61" s="16" t="s">
        <x:v>1993</x:v>
      </x:c>
      <x:c r="I61" s="16"/>
      <x:c r="J61" s="16"/>
      <x:c r="K61" s="16"/>
      <x:c r="L61" s="16"/>
    </x:row>
    <x:row r="62" spans="1:12" customHeight="1">
      <x:c r="A62" s="5" t="str">
        <x:f t="shared" si="0"/>
        <x:v>create (a61:Place{gid:'L061', class:'Place', name:'정우정(淨友亭)', korname:'정우정', chiname:'淨友亭', type:'정자'})</x:v>
      </x:c>
      <x:c r="B62" s="8">
        <x:v>61</x:v>
      </x:c>
      <x:c r="C62" s="16" t="s">
        <x:v>3242</x:v>
      </x:c>
      <x:c r="D62" s="16" t="s">
        <x:v>825</x:v>
      </x:c>
      <x:c r="E62" s="21" t="str">
        <x:f t="shared" si="1"/>
        <x:v>정우정(淨友亭)</x:v>
      </x:c>
      <x:c r="F62" s="16" t="s">
        <x:v>1967</x:v>
      </x:c>
      <x:c r="G62" s="16" t="s">
        <x:v>2103</x:v>
      </x:c>
      <x:c r="H62" s="16" t="s">
        <x:v>2005</x:v>
      </x:c>
      <x:c r="I62" s="16"/>
      <x:c r="J62" s="16"/>
      <x:c r="K62" s="16"/>
      <x:c r="L62" s="16"/>
    </x:row>
    <x:row r="63" spans="1:12" customHeight="1">
      <x:c r="A63" s="5" t="str">
        <x:f t="shared" si="0"/>
        <x:v>create (a62:Place{gid:'L062', class:'Place', name:'영천(永川)', korname:'영천', chiname:'永川', type:'지역'})</x:v>
      </x:c>
      <x:c r="B63" s="8">
        <x:v>62</x:v>
      </x:c>
      <x:c r="C63" s="16" t="s">
        <x:v>1304</x:v>
      </x:c>
      <x:c r="D63" s="16" t="s">
        <x:v>825</x:v>
      </x:c>
      <x:c r="E63" s="21" t="str">
        <x:f t="shared" si="1"/>
        <x:v>영천(永川)</x:v>
      </x:c>
      <x:c r="F63" s="16" t="s">
        <x:v>2104</x:v>
      </x:c>
      <x:c r="G63" s="16" t="s">
        <x:v>1998</x:v>
      </x:c>
      <x:c r="H63" s="16" t="s">
        <x:v>1993</x:v>
      </x:c>
      <x:c r="I63" s="16"/>
      <x:c r="J63" s="16"/>
      <x:c r="K63" s="16"/>
      <x:c r="L63" s="16"/>
    </x:row>
    <x:row r="64" spans="1:12" customHeight="1">
      <x:c r="A64" s="5" t="str">
        <x:f t="shared" si="0"/>
        <x:v>create (a63:Place{gid:'L063', class:'Place', name:'장춘오(藏春塢)', korname:'장춘오', chiname:'藏春塢', type:'집'})</x:v>
      </x:c>
      <x:c r="B64" s="8">
        <x:v>63</x:v>
      </x:c>
      <x:c r="C64" s="16" t="s">
        <x:v>859</x:v>
      </x:c>
      <x:c r="D64" s="16" t="s">
        <x:v>825</x:v>
      </x:c>
      <x:c r="E64" s="21" t="str">
        <x:f t="shared" si="1"/>
        <x:v>장춘오(藏春塢)</x:v>
      </x:c>
      <x:c r="F64" s="16" t="s">
        <x:v>2251</x:v>
      </x:c>
      <x:c r="G64" s="16" t="s">
        <x:v>1997</x:v>
      </x:c>
      <x:c r="H64" s="16" t="s">
        <x:v>2413</x:v>
      </x:c>
      <x:c r="I64" s="16"/>
      <x:c r="J64" s="16"/>
      <x:c r="K64" s="16"/>
      <x:c r="L64" s="16"/>
    </x:row>
    <x:row r="65" spans="1:12" customHeight="1">
      <x:c r="A65" s="5" t="str">
        <x:f t="shared" si="0"/>
        <x:v>create (a64:Place{gid:'L064', class:'Place', name:'대자암(大慈菴)', korname:'대자암', chiname:'大慈菴', type:'암자'})</x:v>
      </x:c>
      <x:c r="B65" s="8">
        <x:v>64</x:v>
      </x:c>
      <x:c r="C65" s="16" t="s">
        <x:v>1737</x:v>
      </x:c>
      <x:c r="D65" s="16" t="s">
        <x:v>825</x:v>
      </x:c>
      <x:c r="E65" s="21" t="str">
        <x:f t="shared" si="1"/>
        <x:v>대자암(大慈菴)</x:v>
      </x:c>
      <x:c r="F65" s="16" t="s">
        <x:v>2400</x:v>
      </x:c>
      <x:c r="G65" s="16" t="s">
        <x:v>1996</x:v>
      </x:c>
      <x:c r="H65" s="16" t="s">
        <x:v>2653</x:v>
      </x:c>
      <x:c r="I65" s="16"/>
      <x:c r="J65" s="16"/>
      <x:c r="K65" s="16"/>
      <x:c r="L65" s="16"/>
    </x:row>
    <x:row r="66" spans="1:12" customHeight="1">
      <x:c r="A66" s="5" t="str">
        <x:f t="shared" si="0"/>
        <x:v>create (a65:Place{gid:'L065', class:'Place', name:'임진(臨津)', korname:'임진', chiname:'臨津', type:'나루'})</x:v>
      </x:c>
      <x:c r="B66" s="8">
        <x:v>65</x:v>
      </x:c>
      <x:c r="C66" s="16" t="s">
        <x:v>1092</x:v>
      </x:c>
      <x:c r="D66" s="16" t="s">
        <x:v>825</x:v>
      </x:c>
      <x:c r="E66" s="21" t="str">
        <x:f t="shared" si="1"/>
        <x:v>임진(臨津)</x:v>
      </x:c>
      <x:c r="F66" s="16" t="s">
        <x:v>2058</x:v>
      </x:c>
      <x:c r="G66" s="16" t="s">
        <x:v>2144</x:v>
      </x:c>
      <x:c r="H66" s="16" t="s">
        <x:v>2353</x:v>
      </x:c>
      <x:c r="I66" s="16"/>
      <x:c r="J66" s="16"/>
      <x:c r="K66" s="16"/>
      <x:c r="L66" s="16"/>
    </x:row>
    <x:row r="67" spans="1:12" customHeight="1">
      <x:c r="A67" s="5" t="str">
        <x:f t="shared" si="0"/>
        <x:v>create (a66:Place{gid:'L066', class:'Place', name:'남포(南浦)', korname:'남포', chiname:'南浦', type:'항구'})</x:v>
      </x:c>
      <x:c r="B67" s="8">
        <x:v>66</x:v>
      </x:c>
      <x:c r="C67" s="16" t="s">
        <x:v>3792</x:v>
      </x:c>
      <x:c r="D67" s="16" t="s">
        <x:v>825</x:v>
      </x:c>
      <x:c r="E67" s="21" t="str">
        <x:f t="shared" si="1"/>
        <x:v>남포(南浦)</x:v>
      </x:c>
      <x:c r="F67" s="16" t="s">
        <x:v>2032</x:v>
      </x:c>
      <x:c r="G67" s="16" t="s">
        <x:v>2230</x:v>
      </x:c>
      <x:c r="H67" s="16" t="s">
        <x:v>2378</x:v>
      </x:c>
      <x:c r="I67" s="16"/>
      <x:c r="J67" s="16"/>
      <x:c r="K67" s="16"/>
      <x:c r="L67" s="16"/>
    </x:row>
    <x:row r="68" spans="1:12" customHeight="1">
      <x:c r="A68" s="5" t="str">
        <x:f t="shared" si="0"/>
        <x:v>create (a67:Place{gid:'L067', class:'Place', name:'동궁(東宮)', korname:'동궁', chiname:'東宮', type:'궁궐'})</x:v>
      </x:c>
      <x:c r="B68" s="8">
        <x:v>67</x:v>
      </x:c>
      <x:c r="C68" s="16" t="s">
        <x:v>1739</x:v>
      </x:c>
      <x:c r="D68" s="16" t="s">
        <x:v>825</x:v>
      </x:c>
      <x:c r="E68" s="21" t="str">
        <x:f t="shared" si="1"/>
        <x:v>동궁(東宮)</x:v>
      </x:c>
      <x:c r="F68" s="16" t="s">
        <x:v>2150</x:v>
      </x:c>
      <x:c r="G68" s="16" t="s">
        <x:v>2766</x:v>
      </x:c>
      <x:c r="H68" s="16" t="s">
        <x:v>2269</x:v>
      </x:c>
      <x:c r="I68" s="16"/>
      <x:c r="J68" s="16"/>
      <x:c r="K68" s="16"/>
      <x:c r="L68" s="16"/>
    </x:row>
    <x:row r="69" spans="1:12" customHeight="1">
      <x:c r="A69" s="5" t="str">
        <x:f t="shared" si="0"/>
        <x:v>create (a68:Place{gid:'L068', class:'Place', name:'집현전(集賢殿)', korname:'집현전', chiname:'集賢殿', type:'관청'})</x:v>
      </x:c>
      <x:c r="B69" s="8">
        <x:v>68</x:v>
      </x:c>
      <x:c r="C69" s="16" t="s">
        <x:v>3211</x:v>
      </x:c>
      <x:c r="D69" s="16" t="s">
        <x:v>825</x:v>
      </x:c>
      <x:c r="E69" s="21" t="str">
        <x:f t="shared" si="1"/>
        <x:v>집현전(集賢殿)</x:v>
      </x:c>
      <x:c r="F69" s="16" t="s">
        <x:v>2182</x:v>
      </x:c>
      <x:c r="G69" s="16" t="s">
        <x:v>2273</x:v>
      </x:c>
      <x:c r="H69" s="16" t="s">
        <x:v>2047</x:v>
      </x:c>
      <x:c r="I69" s="16"/>
      <x:c r="J69" s="16"/>
      <x:c r="K69" s="16"/>
      <x:c r="L69" s="16"/>
    </x:row>
    <x:row r="70" spans="1:12" customHeight="1">
      <x:c r="A70" s="5" t="str">
        <x:f t="shared" si="0"/>
        <x:v>create (a69:Place{gid:'L069', class:'Place', name:'한단(邯鄲)', korname:'한단', chiname:'邯鄲', type:'지역'})</x:v>
      </x:c>
      <x:c r="B70" s="8">
        <x:v>69</x:v>
      </x:c>
      <x:c r="C70" s="16" t="s">
        <x:v>1768</x:v>
      </x:c>
      <x:c r="D70" s="16" t="s">
        <x:v>825</x:v>
      </x:c>
      <x:c r="E70" s="21" t="str">
        <x:f t="shared" si="1"/>
        <x:v>한단(邯鄲)</x:v>
      </x:c>
      <x:c r="F70" s="16" t="s">
        <x:v>2264</x:v>
      </x:c>
      <x:c r="G70" s="16" t="s">
        <x:v>2297</x:v>
      </x:c>
      <x:c r="H70" s="16" t="s">
        <x:v>1993</x:v>
      </x:c>
      <x:c r="I70" s="16"/>
      <x:c r="J70" s="16"/>
      <x:c r="K70" s="16"/>
      <x:c r="L70" s="16"/>
    </x:row>
    <x:row r="71" spans="1:12" customHeight="1">
      <x:c r="A71" s="5" t="str">
        <x:f t="shared" si="0"/>
        <x:v>create (a70:Place{gid:'L070', class:'Place', name:'화서(華胥)', korname:'화서', chiname:'華胥', type:'지역'})</x:v>
      </x:c>
      <x:c r="B71" s="8">
        <x:v>70</x:v>
      </x:c>
      <x:c r="C71" s="16" t="s">
        <x:v>905</x:v>
      </x:c>
      <x:c r="D71" s="16" t="s">
        <x:v>825</x:v>
      </x:c>
      <x:c r="E71" s="21" t="str">
        <x:f t="shared" si="1"/>
        <x:v>화서(華胥)</x:v>
      </x:c>
      <x:c r="F71" s="16" t="s">
        <x:v>2012</x:v>
      </x:c>
      <x:c r="G71" s="16" t="s">
        <x:v>2397</x:v>
      </x:c>
      <x:c r="H71" s="16" t="s">
        <x:v>1993</x:v>
      </x:c>
      <x:c r="I71" s="16"/>
      <x:c r="J71" s="16"/>
      <x:c r="K71" s="16"/>
      <x:c r="L71" s="16"/>
    </x:row>
    <x:row r="72" spans="1:12" customHeight="1">
      <x:c r="A72" s="5" t="str">
        <x:f t="shared" si="0"/>
        <x:v>create (a71:Place{gid:'L071', class:'Place', name:'한양(漢陽)', korname:'한양', chiname:'漢陽', type:'지역'})</x:v>
      </x:c>
      <x:c r="B72" s="8">
        <x:v>71</x:v>
      </x:c>
      <x:c r="C72" s="16" t="s">
        <x:v>961</x:v>
      </x:c>
      <x:c r="D72" s="16" t="s">
        <x:v>825</x:v>
      </x:c>
      <x:c r="E72" s="21" t="str">
        <x:f t="shared" si="1"/>
        <x:v>한양(漢陽)</x:v>
      </x:c>
      <x:c r="F72" s="16" t="s">
        <x:v>2082</x:v>
      </x:c>
      <x:c r="G72" s="16" t="s">
        <x:v>2401</x:v>
      </x:c>
      <x:c r="H72" s="16" t="s">
        <x:v>1993</x:v>
      </x:c>
      <x:c r="I72" s="16"/>
      <x:c r="J72" s="16"/>
      <x:c r="K72" s="16"/>
      <x:c r="L72" s="16"/>
    </x:row>
    <x:row r="73" spans="1:12" customHeight="1">
      <x:c r="A73" s="5" t="str">
        <x:f t="shared" si="0"/>
        <x:v>create (a72:Place{gid:'L072', class:'Place', name:'장안(長安)', korname:'장안', chiname:'長安', type:'지역'})</x:v>
      </x:c>
      <x:c r="B73" s="8">
        <x:v>72</x:v>
      </x:c>
      <x:c r="C73" s="16" t="s">
        <x:v>3193</x:v>
      </x:c>
      <x:c r="D73" s="16" t="s">
        <x:v>825</x:v>
      </x:c>
      <x:c r="E73" s="21" t="str">
        <x:f t="shared" si="1"/>
        <x:v>장안(長安)</x:v>
      </x:c>
      <x:c r="F73" s="16" t="s">
        <x:v>2042</x:v>
      </x:c>
      <x:c r="G73" s="16" t="s">
        <x:v>1990</x:v>
      </x:c>
      <x:c r="H73" s="16" t="s">
        <x:v>1993</x:v>
      </x:c>
      <x:c r="I73" s="16"/>
      <x:c r="J73" s="16"/>
      <x:c r="K73" s="16"/>
      <x:c r="L73" s="16"/>
    </x:row>
    <x:row r="74" spans="1:13" customHeight="1">
      <x:c r="A74" s="5" t="str">
        <x:f t="shared" si="0"/>
        <x:v>create (a73:Place{gid:'L073', class:'Place', name:'천진교(天津橋)', korname:'천진교', chiname:'天津橋', type:'다리'})</x:v>
      </x:c>
      <x:c r="B74" s="8">
        <x:v>73</x:v>
      </x:c>
      <x:c r="C74" s="16" t="s">
        <x:v>850</x:v>
      </x:c>
      <x:c r="D74" s="16" t="s">
        <x:v>825</x:v>
      </x:c>
      <x:c r="E74" s="21" t="str">
        <x:f t="shared" si="1"/>
        <x:v>천진교(天津橋)</x:v>
      </x:c>
      <x:c r="F74" s="16" t="s">
        <x:v>2033</x:v>
      </x:c>
      <x:c r="G74" s="16" t="s">
        <x:v>2340</x:v>
      </x:c>
      <x:c r="H74" s="16" t="s">
        <x:v>2056</x:v>
      </x:c>
      <x:c r="I74" s="16"/>
      <x:c r="J74" s="16"/>
      <x:c r="K74" s="16"/>
      <x:c r="L74" s="16"/>
      <x:c r="M74" s="51"/>
    </x:row>
    <x:row r="75" spans="1:12" customHeight="1">
      <x:c r="A75" s="5" t="str">
        <x:f t="shared" si="0"/>
        <x:v>create (a74:Place{gid:'L074', class:'Place', name:'흑산(黑山)', korname:'흑산', chiname:'黑山', type:'산'})</x:v>
      </x:c>
      <x:c r="B75" s="8">
        <x:v>74</x:v>
      </x:c>
      <x:c r="C75" s="16" t="s">
        <x:v>743</x:v>
      </x:c>
      <x:c r="D75" s="16" t="s">
        <x:v>825</x:v>
      </x:c>
      <x:c r="E75" s="21" t="str">
        <x:f t="shared" si="1"/>
        <x:v>흑산(黑山)</x:v>
      </x:c>
      <x:c r="F75" s="16" t="s">
        <x:v>2428</x:v>
      </x:c>
      <x:c r="G75" s="16" t="s">
        <x:v>2299</x:v>
      </x:c>
      <x:c r="H75" s="16" t="s">
        <x:v>2039</x:v>
      </x:c>
      <x:c r="I75" s="16"/>
      <x:c r="J75" s="16"/>
      <x:c r="K75" s="16"/>
      <x:c r="L75" s="16"/>
    </x:row>
    <x:row r="76" spans="1:12" customHeight="1">
      <x:c r="A76" s="5" t="str">
        <x:f t="shared" si="0"/>
        <x:v>create (a75:Place{gid:'L075', class:'Place', name:'경화(京華)', korname:'경화', chiname:'京華', type:'지역'})</x:v>
      </x:c>
      <x:c r="B76" s="8">
        <x:v>75</x:v>
      </x:c>
      <x:c r="C76" s="16" t="s">
        <x:v>935</x:v>
      </x:c>
      <x:c r="D76" s="16" t="s">
        <x:v>825</x:v>
      </x:c>
      <x:c r="E76" s="21" t="str">
        <x:f t="shared" si="1"/>
        <x:v>경화(京華)</x:v>
      </x:c>
      <x:c r="F76" s="16" t="s">
        <x:v>2092</x:v>
      </x:c>
      <x:c r="G76" s="16" t="s">
        <x:v>2074</x:v>
      </x:c>
      <x:c r="H76" s="16" t="s">
        <x:v>1993</x:v>
      </x:c>
      <x:c r="I76" s="16"/>
      <x:c r="J76" s="16"/>
      <x:c r="K76" s="16"/>
      <x:c r="L76" s="16"/>
    </x:row>
    <x:row r="77" spans="1:12" customHeight="1">
      <x:c r="A77" s="5" t="str">
        <x:f t="shared" si="0"/>
        <x:v>create (a76:Place{gid:'L076', class:'Place', name:'낙하(洛下)', korname:'낙하', chiname:'洛下', type:'지역'})</x:v>
      </x:c>
      <x:c r="B77" s="8">
        <x:v>76</x:v>
      </x:c>
      <x:c r="C77" s="16" t="s">
        <x:v>878</x:v>
      </x:c>
      <x:c r="D77" s="16" t="s">
        <x:v>825</x:v>
      </x:c>
      <x:c r="E77" s="21" t="str">
        <x:f t="shared" si="1"/>
        <x:v>낙하(洛下)</x:v>
      </x:c>
      <x:c r="F77" s="16" t="s">
        <x:v>2288</x:v>
      </x:c>
      <x:c r="G77" s="16" t="s">
        <x:v>2427</x:v>
      </x:c>
      <x:c r="H77" s="16" t="s">
        <x:v>1993</x:v>
      </x:c>
      <x:c r="I77" s="16"/>
      <x:c r="J77" s="16"/>
      <x:c r="K77" s="16"/>
      <x:c r="L77" s="16"/>
    </x:row>
    <x:row r="78" spans="1:12" customHeight="1">
      <x:c r="A78" s="5" t="str">
        <x:f t="shared" si="0"/>
        <x:v>create (a77:Place{gid:'L077', class:'Place', name:'서호(西湖)', korname:'서호', chiname:'西湖', type:'호수'})</x:v>
      </x:c>
      <x:c r="B78" s="8">
        <x:v>77</x:v>
      </x:c>
      <x:c r="C78" s="16" t="s">
        <x:v>3823</x:v>
      </x:c>
      <x:c r="D78" s="16" t="s">
        <x:v>825</x:v>
      </x:c>
      <x:c r="E78" s="21" t="str">
        <x:f t="shared" si="1"/>
        <x:v>서호(西湖)</x:v>
      </x:c>
      <x:c r="F78" s="16" t="s">
        <x:v>2024</x:v>
      </x:c>
      <x:c r="G78" s="16" t="s">
        <x:v>1920</x:v>
      </x:c>
      <x:c r="H78" s="16" t="s">
        <x:v>2025</x:v>
      </x:c>
      <x:c r="I78" s="16"/>
      <x:c r="J78" s="16"/>
      <x:c r="K78" s="16"/>
      <x:c r="L78" s="16"/>
    </x:row>
    <x:row r="79" spans="1:12" customHeight="1">
      <x:c r="A79" s="5" t="str">
        <x:f t="shared" si="0"/>
        <x:v>create (a78:Place{gid:'L078', class:'Place', name:'동각(東閣)', korname:'동각', chiname:'東閣', type:'누각'})</x:v>
      </x:c>
      <x:c r="B79" s="8">
        <x:v>78</x:v>
      </x:c>
      <x:c r="C79" s="16" t="s">
        <x:v>911</x:v>
      </x:c>
      <x:c r="D79" s="16" t="s">
        <x:v>825</x:v>
      </x:c>
      <x:c r="E79" s="21" t="str">
        <x:f t="shared" si="1"/>
        <x:v>동각(東閣)</x:v>
      </x:c>
      <x:c r="F79" s="16" t="s">
        <x:v>2077</x:v>
      </x:c>
      <x:c r="G79" s="16" t="s">
        <x:v>2608</x:v>
      </x:c>
      <x:c r="H79" s="16" t="s">
        <x:v>2282</x:v>
      </x:c>
      <x:c r="I79" s="16"/>
      <x:c r="J79" s="16"/>
      <x:c r="K79" s="16"/>
      <x:c r="L79" s="16"/>
    </x:row>
    <x:row r="80" spans="1:12" customHeight="1">
      <x:c r="A80" s="5" t="str">
        <x:f t="shared" si="0"/>
        <x:v>create (a79:Place{gid:'L079', class:'Place', name:'곡강(曲江)', korname:'곡강', chiname:'曲江', type:'강'})</x:v>
      </x:c>
      <x:c r="B80" s="8">
        <x:v>79</x:v>
      </x:c>
      <x:c r="C80" s="16" t="s">
        <x:v>3737</x:v>
      </x:c>
      <x:c r="D80" s="16" t="s">
        <x:v>825</x:v>
      </x:c>
      <x:c r="E80" s="21" t="str">
        <x:f t="shared" si="1"/>
        <x:v>곡강(曲江)</x:v>
      </x:c>
      <x:c r="F80" s="16" t="s">
        <x:v>2441</x:v>
      </x:c>
      <x:c r="G80" s="16" t="s">
        <x:v>2065</x:v>
      </x:c>
      <x:c r="H80" s="16" t="s">
        <x:v>2214</x:v>
      </x:c>
      <x:c r="I80" s="16"/>
      <x:c r="J80" s="16"/>
      <x:c r="K80" s="16"/>
      <x:c r="L80" s="16"/>
    </x:row>
    <x:row r="81" spans="1:12" customHeight="1">
      <x:c r="A81" s="5" t="str">
        <x:f t="shared" si="0"/>
        <x:v>create (a80:Place{gid:'L080', class:'Place', name:'우전(禹甸)', korname:'우전', chiname:'禹甸', type:'지역'})</x:v>
      </x:c>
      <x:c r="B81" s="8">
        <x:v>80</x:v>
      </x:c>
      <x:c r="C81" s="16" t="s">
        <x:v>861</x:v>
      </x:c>
      <x:c r="D81" s="16" t="s">
        <x:v>825</x:v>
      </x:c>
      <x:c r="E81" s="21" t="str">
        <x:f t="shared" si="1"/>
        <x:v>우전(禹甸)</x:v>
      </x:c>
      <x:c r="F81" s="16" t="s">
        <x:v>2376</x:v>
      </x:c>
      <x:c r="G81" s="22" t="s">
        <x:v>2685</x:v>
      </x:c>
      <x:c r="H81" s="16" t="s">
        <x:v>1993</x:v>
      </x:c>
      <x:c r="I81" s="16"/>
      <x:c r="J81" s="16"/>
      <x:c r="K81" s="16"/>
      <x:c r="L81" s="16"/>
    </x:row>
    <x:row r="82" spans="1:12" customHeight="1">
      <x:c r="A82" s="5" t="str">
        <x:f t="shared" si="0"/>
        <x:v>create (a81:Place{gid:'L081', class:'Place', name:'기봉(箕封)', korname:'기봉', chiname:'箕封', type:'지역'})</x:v>
      </x:c>
      <x:c r="B82" s="8">
        <x:v>81</x:v>
      </x:c>
      <x:c r="C82" s="16" t="s">
        <x:v>717</x:v>
      </x:c>
      <x:c r="D82" s="16" t="s">
        <x:v>825</x:v>
      </x:c>
      <x:c r="E82" s="21" t="str">
        <x:f t="shared" si="1"/>
        <x:v>기봉(箕封)</x:v>
      </x:c>
      <x:c r="F82" s="16" t="s">
        <x:v>2362</x:v>
      </x:c>
      <x:c r="G82" s="22" t="s">
        <x:v>2677</x:v>
      </x:c>
      <x:c r="H82" s="16" t="s">
        <x:v>1993</x:v>
      </x:c>
      <x:c r="I82" s="16"/>
      <x:c r="J82" s="16"/>
      <x:c r="K82" s="16"/>
      <x:c r="L82" s="16"/>
    </x:row>
    <x:row r="83" spans="1:13" customHeight="1">
      <x:c r="A83" s="28" t="str">
        <x:f t="shared" si="0"/>
        <x:v>create (a82:Place{gid:'L082', class:'Place', name:'화정(華頂)', korname:'화정', chiname:'華頂', type:'산'})</x:v>
      </x:c>
      <x:c r="B83" s="8">
        <x:v>82</x:v>
      </x:c>
      <x:c r="C83" s="16" t="s">
        <x:v>954</x:v>
      </x:c>
      <x:c r="D83" s="16" t="s">
        <x:v>825</x:v>
      </x:c>
      <x:c r="E83" s="21" t="str">
        <x:f t="shared" si="1"/>
        <x:v>화정(華頂)</x:v>
      </x:c>
      <x:c r="F83" s="16" t="s">
        <x:v>2771</x:v>
      </x:c>
      <x:c r="G83" s="29" t="s">
        <x:v>2346</x:v>
      </x:c>
      <x:c r="H83" s="16" t="s">
        <x:v>2039</x:v>
      </x:c>
      <x:c r="I83" s="16"/>
      <x:c r="J83" s="16"/>
      <x:c r="K83" s="16"/>
      <x:c r="L83" s="16"/>
      <x:c r="M83" s="51"/>
    </x:row>
    <x:row r="84" spans="1:12" customHeight="1">
      <x:c r="A84" s="28" t="str">
        <x:f t="shared" si="0"/>
        <x:v>create (a83:Place{gid:'L083', class:'Place', name:'봉래(蓬萊)', korname:'봉래', chiname:'蓬萊', type:''})</x:v>
      </x:c>
      <x:c r="B84" s="8">
        <x:v>83</x:v>
      </x:c>
      <x:c r="C84" s="16" t="s">
        <x:v>1777</x:v>
      </x:c>
      <x:c r="D84" s="16" t="s">
        <x:v>825</x:v>
      </x:c>
      <x:c r="E84" s="21" t="str">
        <x:f t="shared" si="1"/>
        <x:v>봉래(蓬萊)</x:v>
      </x:c>
      <x:c r="F84" s="16" t="s">
        <x:v>2704</x:v>
      </x:c>
      <x:c r="G84" s="29" t="s">
        <x:v>2245</x:v>
      </x:c>
      <x:c r="H84" s="16"/>
      <x:c r="I84" s="16"/>
      <x:c r="J84" s="16"/>
      <x:c r="K84" s="16"/>
      <x:c r="L84" s="16"/>
    </x:row>
    <x:row r="85" spans="1:12" customHeight="1">
      <x:c r="A85" s="28" t="str">
        <x:f t="shared" si="0"/>
        <x:v>create (a84:Place{gid:'L084', class:'Place', name:'연산(燕山)', korname:'연산', chiname:'燕山', type:''})</x:v>
      </x:c>
      <x:c r="B85" s="8">
        <x:v>84</x:v>
      </x:c>
      <x:c r="C85" s="16" t="s">
        <x:v>858</x:v>
      </x:c>
      <x:c r="D85" s="16" t="s">
        <x:v>825</x:v>
      </x:c>
      <x:c r="E85" s="21" t="str">
        <x:f t="shared" si="1"/>
        <x:v>연산(燕山)</x:v>
      </x:c>
      <x:c r="F85" s="16" t="s">
        <x:v>2672</x:v>
      </x:c>
      <x:c r="G85" s="29" t="s">
        <x:v>2693</x:v>
      </x:c>
      <x:c r="H85" s="16"/>
      <x:c r="I85" s="16"/>
      <x:c r="J85" s="16"/>
      <x:c r="K85" s="16"/>
      <x:c r="L85" s="16"/>
    </x:row>
    <x:row r="86" spans="1:12" customHeight="1">
      <x:c r="A86" s="28" t="str">
        <x:f t="shared" si="0"/>
        <x:v>create (a85:Place{gid:'L085', class:'Place', name:'동번(東藩)', korname:'동번', chiname:'東藩', type:''})</x:v>
      </x:c>
      <x:c r="B86" s="8">
        <x:v>85</x:v>
      </x:c>
      <x:c r="C86" s="16" t="s">
        <x:v>3210</x:v>
      </x:c>
      <x:c r="D86" s="16" t="s">
        <x:v>825</x:v>
      </x:c>
      <x:c r="E86" s="21" t="str">
        <x:f t="shared" si="1"/>
        <x:v>동번(東藩)</x:v>
      </x:c>
      <x:c r="F86" s="16" t="s">
        <x:v>2754</x:v>
      </x:c>
      <x:c r="G86" s="29" t="s">
        <x:v>2735</x:v>
      </x:c>
      <x:c r="H86" s="16"/>
      <x:c r="I86" s="16"/>
      <x:c r="J86" s="16"/>
      <x:c r="K86" s="16"/>
      <x:c r="L86" s="16"/>
    </x:row>
    <x:row r="87" spans="1:12" customHeight="1">
      <x:c r="A87" s="28" t="str">
        <x:f t="shared" si="0"/>
        <x:v>create (a86:Place{gid:'L086', class:'Place', name:'옥당(玉堂)', korname:'옥당', chiname:'玉堂', type:''})</x:v>
      </x:c>
      <x:c r="B87" s="8">
        <x:v>86</x:v>
      </x:c>
      <x:c r="C87" s="16" t="s">
        <x:v>3741</x:v>
      </x:c>
      <x:c r="D87" s="16" t="s">
        <x:v>825</x:v>
      </x:c>
      <x:c r="E87" s="16" t="str">
        <x:f t="shared" si="1"/>
        <x:v>옥당(玉堂)</x:v>
      </x:c>
      <x:c r="F87" s="16" t="s">
        <x:v>2824</x:v>
      </x:c>
      <x:c r="G87" s="29" t="s">
        <x:v>2654</x:v>
      </x:c>
      <x:c r="H87" s="16"/>
      <x:c r="I87" s="16"/>
      <x:c r="J87" s="16"/>
      <x:c r="K87" s="16"/>
      <x:c r="L87" s="16"/>
    </x:row>
    <x:row r="88" spans="1:12" customHeight="1">
      <x:c r="A88" s="28" t="str">
        <x:f t="shared" si="0"/>
        <x:v>create (a87:Place{gid:'L087', class:'Place', name:'학야(鶴野)', korname:'학야', chiname:'鶴野', type:''})</x:v>
      </x:c>
      <x:c r="B88" s="8">
        <x:v>87</x:v>
      </x:c>
      <x:c r="C88" s="16" t="s">
        <x:v>1752</x:v>
      </x:c>
      <x:c r="D88" s="16" t="s">
        <x:v>825</x:v>
      </x:c>
      <x:c r="E88" s="16" t="str">
        <x:f t="shared" si="1"/>
        <x:v>학야(鶴野)</x:v>
      </x:c>
      <x:c r="F88" s="16" t="s">
        <x:v>2426</x:v>
      </x:c>
      <x:c r="G88" s="29" t="s">
        <x:v>2792</x:v>
      </x:c>
      <x:c r="H88" s="16"/>
      <x:c r="I88" s="16"/>
      <x:c r="J88" s="16"/>
      <x:c r="K88" s="16"/>
      <x:c r="L88" s="16"/>
    </x:row>
    <x:row r="89" spans="1:12" customHeight="1">
      <x:c r="A89" s="28" t="str">
        <x:f t="shared" si="0"/>
        <x:v>create (a88:Place{gid:'L088', class:'Place', name:'곡봉(鵠峯)', korname:'곡봉', chiname:'鵠峯', type:''})</x:v>
      </x:c>
      <x:c r="B89" s="8">
        <x:v>88</x:v>
      </x:c>
      <x:c r="C89" s="16" t="s">
        <x:v>3115</x:v>
      </x:c>
      <x:c r="D89" s="16" t="s">
        <x:v>825</x:v>
      </x:c>
      <x:c r="E89" s="16" t="str">
        <x:f t="shared" si="1"/>
        <x:v>곡봉(鵠峯)</x:v>
      </x:c>
      <x:c r="F89" s="16" t="s">
        <x:v>2797</x:v>
      </x:c>
      <x:c r="G89" s="29" t="s">
        <x:v>2267</x:v>
      </x:c>
      <x:c r="H89" s="16"/>
      <x:c r="I89" s="16"/>
      <x:c r="J89" s="16"/>
      <x:c r="K89" s="16"/>
      <x:c r="L89" s="16"/>
    </x:row>
    <x:row r="90" spans="1:12" customHeight="1">
      <x:c r="A90" s="28" t="str">
        <x:f t="shared" si="0"/>
        <x:v>create (a89:Place{gid:'L089', class:'Place', name:'삼산(三山)', korname:'삼산', chiname:'三山', type:''})</x:v>
      </x:c>
      <x:c r="B90" s="8">
        <x:v>89</x:v>
      </x:c>
      <x:c r="C90" s="16" t="s">
        <x:v>1764</x:v>
      </x:c>
      <x:c r="D90" s="16" t="s">
        <x:v>825</x:v>
      </x:c>
      <x:c r="E90" s="16" t="str">
        <x:f t="shared" si="1"/>
        <x:v>삼산(三山)</x:v>
      </x:c>
      <x:c r="F90" s="16" t="s">
        <x:v>2774</x:v>
      </x:c>
      <x:c r="G90" s="29" t="s">
        <x:v>2816</x:v>
      </x:c>
      <x:c r="H90" s="16"/>
      <x:c r="I90" s="16"/>
      <x:c r="J90" s="16"/>
      <x:c r="K90" s="16"/>
      <x:c r="L90" s="16"/>
    </x:row>
    <x:row r="91" spans="1:12" customHeight="1">
      <x:c r="A91" s="28" t="str">
        <x:f t="shared" si="0"/>
        <x:v>create (a90:Place{gid:'L090', class:'Place', name:'금오두(金鼇頭)', korname:'금오두', chiname:'金鼇頭', type:''})</x:v>
      </x:c>
      <x:c r="B91" s="8">
        <x:v>90</x:v>
      </x:c>
      <x:c r="C91" s="16" t="s">
        <x:v>3207</x:v>
      </x:c>
      <x:c r="D91" s="16" t="s">
        <x:v>825</x:v>
      </x:c>
      <x:c r="E91" s="16" t="str">
        <x:f t="shared" si="1"/>
        <x:v>금오두(金鼇頭)</x:v>
      </x:c>
      <x:c r="F91" s="16" t="s">
        <x:v>2716</x:v>
      </x:c>
      <x:c r="G91" s="29" t="s">
        <x:v>2678</x:v>
      </x:c>
      <x:c r="H91" s="16"/>
      <x:c r="I91" s="16"/>
      <x:c r="J91" s="16"/>
      <x:c r="K91" s="16"/>
      <x:c r="L91" s="16"/>
    </x:row>
    <x:row r="92" spans="1:12" customHeight="1">
      <x:c r="A92" s="28" t="str">
        <x:f t="shared" si="0"/>
        <x:v>create (a91:Place{gid:'L091', class:'Place', name:'영주(瀛洲)', korname:'영주', chiname:'瀛洲', type:''})</x:v>
      </x:c>
      <x:c r="B92" s="8">
        <x:v>91</x:v>
      </x:c>
      <x:c r="C92" s="16" t="s">
        <x:v>3213</x:v>
      </x:c>
      <x:c r="D92" s="16" t="s">
        <x:v>825</x:v>
      </x:c>
      <x:c r="E92" s="16" t="str">
        <x:f t="shared" si="1"/>
        <x:v>영주(瀛洲)</x:v>
      </x:c>
      <x:c r="F92" s="16" t="s">
        <x:v>2808</x:v>
      </x:c>
      <x:c r="G92" s="29" t="s">
        <x:v>2706</x:v>
      </x:c>
      <x:c r="H92" s="16"/>
      <x:c r="I92" s="16"/>
      <x:c r="J92" s="16"/>
      <x:c r="K92" s="16"/>
      <x:c r="L92" s="16"/>
    </x:row>
    <x:row r="93" spans="1:12" customHeight="1">
      <x:c r="A93" s="28" t="str">
        <x:f t="shared" si="0"/>
        <x:v>create (a92:Place{gid:'L092', class:'Place', name:'상림(上林)', korname:'상림', chiname:'上林', type:''})</x:v>
      </x:c>
      <x:c r="B93" s="8">
        <x:v>92</x:v>
      </x:c>
      <x:c r="C93" s="16" t="s">
        <x:v>3234</x:v>
      </x:c>
      <x:c r="D93" s="16" t="s">
        <x:v>825</x:v>
      </x:c>
      <x:c r="E93" s="16" t="str">
        <x:f>F93&amp;"("&amp;G93&amp;")"</x:f>
        <x:v>상림(上林)</x:v>
      </x:c>
      <x:c r="F93" s="16" t="s">
        <x:v>2833</x:v>
      </x:c>
      <x:c r="G93" s="29" t="s">
        <x:v>2784</x:v>
      </x:c>
      <x:c r="H93" s="16"/>
      <x:c r="I93" s="16"/>
      <x:c r="J93" s="16"/>
      <x:c r="K93" s="16"/>
      <x:c r="L93" s="16"/>
    </x:row>
    <x:row r="94" spans="1:12" customHeight="1">
      <x:c r="A94" s="28" t="str">
        <x:f t="shared" si="0"/>
        <x:v>create (a93:Place{gid:'L093', class:'Place', name:'설산(雪山)', korname:'설산', chiname:'雪山', type:''})</x:v>
      </x:c>
      <x:c r="B94" s="8">
        <x:v>93</x:v>
      </x:c>
      <x:c r="C94" s="16" t="s">
        <x:v>3811</x:v>
      </x:c>
      <x:c r="D94" s="16" t="s">
        <x:v>825</x:v>
      </x:c>
      <x:c r="E94" s="16" t="str">
        <x:f>F94&amp;"("&amp;G94&amp;")"</x:f>
        <x:v>설산(雪山)</x:v>
      </x:c>
      <x:c r="F94" s="16" t="s">
        <x:v>2744</x:v>
      </x:c>
      <x:c r="G94" s="29" t="s">
        <x:v>2644</x:v>
      </x:c>
      <x:c r="H94" s="16"/>
      <x:c r="I94" s="16"/>
      <x:c r="J94" s="16"/>
      <x:c r="K94" s="16"/>
      <x:c r="L94" s="16"/>
    </x:row>
    <x:row r="95" spans="1:12" customHeight="1">
      <x:c r="A95" s="28" t="str">
        <x:f t="shared" si="0"/>
        <x:v>create (a94:Place{gid:'L094', class:'Place', name:'동방(東方)', korname:'동방', chiname:'東方', type:''})</x:v>
      </x:c>
      <x:c r="B95" s="8">
        <x:v>94</x:v>
      </x:c>
      <x:c r="C95" s="16" t="s">
        <x:v>3176</x:v>
      </x:c>
      <x:c r="D95" s="16" t="s">
        <x:v>825</x:v>
      </x:c>
      <x:c r="E95" s="16" t="str">
        <x:f>F95&amp;"("&amp;G95&amp;")"</x:f>
        <x:v>동방(東方)</x:v>
      </x:c>
      <x:c r="F95" s="16" t="s">
        <x:v>2676</x:v>
      </x:c>
      <x:c r="G95" s="29" t="s">
        <x:v>2807</x:v>
      </x:c>
      <x:c r="H95" s="16"/>
      <x:c r="I95" s="16"/>
      <x:c r="J95" s="16"/>
      <x:c r="K95" s="16"/>
      <x:c r="L95" s="16"/>
    </x:row>
    <x:row r="96" spans="1:12" customHeight="1">
      <x:c r="A96" s="28" t="str">
        <x:f t="shared" si="0"/>
        <x:v>create (a95:Place{gid:'L095', class:'Place', name:'백옥경(白玉京)', korname:'백옥경', chiname:'白玉京', type:''})</x:v>
      </x:c>
      <x:c r="B96" s="8">
        <x:v>95</x:v>
      </x:c>
      <x:c r="C96" s="16" t="s">
        <x:v>3190</x:v>
      </x:c>
      <x:c r="D96" s="16" t="s">
        <x:v>825</x:v>
      </x:c>
      <x:c r="E96" s="16" t="str">
        <x:f t="shared" ref="E96:E97" si="2">F96&amp;"("&amp;G96&amp;")"</x:f>
        <x:v>백옥경(白玉京)</x:v>
      </x:c>
      <x:c r="F96" s="16" t="s">
        <x:v>2658</x:v>
      </x:c>
      <x:c r="G96" s="29" t="s">
        <x:v>2799</x:v>
      </x:c>
      <x:c r="H96" s="16"/>
      <x:c r="I96" s="16"/>
      <x:c r="J96" s="16"/>
      <x:c r="K96" s="16"/>
      <x:c r="L96" s="16"/>
    </x:row>
    <x:row r="97" spans="1:12" customHeight="1">
      <x:c r="A97" s="28" t="str">
        <x:f t="shared" si="0"/>
        <x:v>create (a96:Place{gid:'L096', class:'Place', name:'창해빈(滄海濱)', korname:'창해빈', chiname:'滄海濱', type:''})</x:v>
      </x:c>
      <x:c r="B97" s="8">
        <x:v>96</x:v>
      </x:c>
      <x:c r="C97" s="16" t="s">
        <x:v>3140</x:v>
      </x:c>
      <x:c r="D97" s="16" t="s">
        <x:v>825</x:v>
      </x:c>
      <x:c r="E97" s="16" t="str">
        <x:f t="shared" si="2"/>
        <x:v>창해빈(滄海濱)</x:v>
      </x:c>
      <x:c r="F97" s="16" t="s">
        <x:v>2810</x:v>
      </x:c>
      <x:c r="G97" s="29" t="s">
        <x:v>2789</x:v>
      </x:c>
      <x:c r="H97" s="16"/>
      <x:c r="I97" s="16"/>
      <x:c r="J97" s="16"/>
      <x:c r="K97" s="16"/>
      <x:c r="L97" s="16"/>
    </x:row>
    <x:row r="98" spans="1:12" customHeight="1">
      <x:c r="A98" s="28" t="str">
        <x:f t="shared" si="0"/>
        <x:v>create (a97:Place{gid:'L097', class:'Place', name:'강호(江湖)', korname:'강호', chiname:'江湖', type:''})</x:v>
      </x:c>
      <x:c r="B98" s="8">
        <x:v>97</x:v>
      </x:c>
      <x:c r="C98" s="16" t="s">
        <x:v>3819</x:v>
      </x:c>
      <x:c r="D98" s="16" t="s">
        <x:v>825</x:v>
      </x:c>
      <x:c r="E98" s="16" t="str">
        <x:f>F98&amp;"("&amp;G98&amp;")"</x:f>
        <x:v>강호(江湖)</x:v>
      </x:c>
      <x:c r="F98" s="16" t="s">
        <x:v>2787</x:v>
      </x:c>
      <x:c r="G98" s="29" t="s">
        <x:v>2699</x:v>
      </x:c>
      <x:c r="H98" s="16"/>
      <x:c r="I98" s="16"/>
      <x:c r="J98" s="16"/>
      <x:c r="K98" s="16"/>
      <x:c r="L98" s="16"/>
    </x:row>
    <x:row r="99" spans="1:12" customHeight="1">
      <x:c r="A99" s="28" t="str">
        <x:f t="shared" si="0"/>
        <x:v>create (a98:Place{gid:'L098', class:'Place', name:'촌사(村舍)', korname:'촌사', chiname:'村舍', type:''})</x:v>
      </x:c>
      <x:c r="B99" s="8">
        <x:v>98</x:v>
      </x:c>
      <x:c r="C99" s="16" t="s">
        <x:v>855</x:v>
      </x:c>
      <x:c r="D99" s="16" t="s">
        <x:v>825</x:v>
      </x:c>
      <x:c r="E99" s="16" t="str">
        <x:f>F99&amp;"("&amp;G99&amp;")"</x:f>
        <x:v>촌사(村舍)</x:v>
      </x:c>
      <x:c r="F99" s="29" t="s">
        <x:v>2811</x:v>
      </x:c>
      <x:c r="G99" s="29" t="s">
        <x:v>2670</x:v>
      </x:c>
      <x:c r="H99" s="16"/>
      <x:c r="I99" s="16"/>
      <x:c r="J99" s="16"/>
      <x:c r="K99" s="16"/>
      <x:c r="L99" s="16"/>
    </x:row>
    <x:row r="100" spans="1:12" customHeight="1">
      <x:c r="A100" s="28" t="str">
        <x:f t="shared" si="0"/>
        <x:v>create (a99:Place{gid:'L099', class:'Place', name:'수락산(水落山)', korname:'수락산', chiname:'水落山', type:''})</x:v>
      </x:c>
      <x:c r="B100" s="8">
        <x:v>99</x:v>
      </x:c>
      <x:c r="C100" s="16" t="s">
        <x:v>1244</x:v>
      </x:c>
      <x:c r="D100" s="16" t="s">
        <x:v>825</x:v>
      </x:c>
      <x:c r="E100" s="16" t="str">
        <x:f t="shared" ref="E100:E208" si="3">F100&amp;"("&amp;G100&amp;")"</x:f>
        <x:v>수락산(水落山)</x:v>
      </x:c>
      <x:c r="F100" s="16" t="s">
        <x:v>2691</x:v>
      </x:c>
      <x:c r="G100" s="29" t="s">
        <x:v>2296</x:v>
      </x:c>
      <x:c r="H100" s="16"/>
      <x:c r="I100" s="16"/>
      <x:c r="J100" s="16"/>
      <x:c r="K100" s="16"/>
      <x:c r="L100" s="16"/>
    </x:row>
    <x:row r="101" spans="1:12" customHeight="1">
      <x:c r="A101" s="28" t="str">
        <x:f t="shared" si="0"/>
        <x:v>create (a100:Place{gid:'L100', class:'Place', name:'불암사(佛巖寺)', korname:'불암사', chiname:'佛巖寺', type:''})</x:v>
      </x:c>
      <x:c r="B101" s="8">
        <x:v>100</x:v>
      </x:c>
      <x:c r="C101" s="16" t="s">
        <x:v>3197</x:v>
      </x:c>
      <x:c r="D101" s="16" t="s">
        <x:v>825</x:v>
      </x:c>
      <x:c r="E101" s="16" t="str">
        <x:f t="shared" si="3"/>
        <x:v>불암사(佛巖寺)</x:v>
      </x:c>
      <x:c r="F101" s="16" t="s">
        <x:v>2316</x:v>
      </x:c>
      <x:c r="G101" s="29" t="s">
        <x:v>2443</x:v>
      </x:c>
      <x:c r="H101" s="16"/>
      <x:c r="I101" s="16"/>
      <x:c r="J101" s="16"/>
      <x:c r="K101" s="16"/>
      <x:c r="L101" s="16"/>
    </x:row>
    <x:row r="102" spans="1:12" customHeight="1">
      <x:c r="A102" s="28" t="str">
        <x:f t="shared" si="0"/>
        <x:v>create (a101:Place{gid:'L101', class:'Place', name:'금강산(金剛山)', korname:'금강산', chiname:'金剛山', type:''})</x:v>
      </x:c>
      <x:c r="B102" s="8">
        <x:v>101</x:v>
      </x:c>
      <x:c r="C102" s="16" t="s">
        <x:v>3706</x:v>
      </x:c>
      <x:c r="D102" s="16" t="s">
        <x:v>825</x:v>
      </x:c>
      <x:c r="E102" s="16" t="str">
        <x:f t="shared" si="3"/>
        <x:v>금강산(金剛山)</x:v>
      </x:c>
      <x:c r="F102" s="16" t="s">
        <x:v>2116</x:v>
      </x:c>
      <x:c r="G102" s="29" t="s">
        <x:v>2620</x:v>
      </x:c>
      <x:c r="H102" s="16"/>
      <x:c r="I102" s="16"/>
      <x:c r="J102" s="16"/>
      <x:c r="K102" s="16" t="s">
        <x:v>4451</x:v>
      </x:c>
      <x:c r="L102" s="16"/>
    </x:row>
    <x:row r="103" spans="1:12" customHeight="1">
      <x:c r="A103" s="28" t="str">
        <x:f t="shared" si="0"/>
        <x:v>create (a102:Place{gid:'L102', class:'Place', name:'장안성(長安城)', korname:'장안성', chiname:'長安城', type:''})</x:v>
      </x:c>
      <x:c r="B103" s="8">
        <x:v>102</x:v>
      </x:c>
      <x:c r="C103" s="16" t="s">
        <x:v>3732</x:v>
      </x:c>
      <x:c r="D103" s="16" t="s">
        <x:v>825</x:v>
      </x:c>
      <x:c r="E103" s="16" t="str">
        <x:f t="shared" si="3"/>
        <x:v>장안성(長安城)</x:v>
      </x:c>
      <x:c r="F103" s="16" t="s">
        <x:v>1957</x:v>
      </x:c>
      <x:c r="G103" s="29" t="s">
        <x:v>1951</x:v>
      </x:c>
      <x:c r="H103" s="16"/>
      <x:c r="I103" s="16"/>
      <x:c r="J103" s="16"/>
      <x:c r="K103" s="16"/>
      <x:c r="L103" s="16" t="s">
        <x:v>1450</x:v>
      </x:c>
    </x:row>
    <x:row r="104" spans="1:12" customHeight="1">
      <x:c r="A104" s="28" t="str">
        <x:f t="shared" si="0"/>
        <x:v>create (a103:Place{gid:'L103', class:'Place', name:'장어사(藏魚寺)', korname:'장어사', chiname:'藏魚寺', type:''})</x:v>
      </x:c>
      <x:c r="B104" s="8">
        <x:v>103</x:v>
      </x:c>
      <x:c r="C104" s="16" t="s">
        <x:v>927</x:v>
      </x:c>
      <x:c r="D104" s="16" t="s">
        <x:v>825</x:v>
      </x:c>
      <x:c r="E104" s="16" t="str">
        <x:f t="shared" si="3"/>
        <x:v>장어사(藏魚寺)</x:v>
      </x:c>
      <x:c r="F104" s="16" t="s">
        <x:v>1921</x:v>
      </x:c>
      <x:c r="G104" s="16" t="s">
        <x:v>2122</x:v>
      </x:c>
      <x:c r="H104" s="16"/>
      <x:c r="I104" s="16"/>
      <x:c r="J104" s="15" t="s">
        <x:v>2691</x:v>
      </x:c>
      <x:c r="K104" s="21" t="s">
        <x:v>2296</x:v>
      </x:c>
      <x:c r="L104" s="16"/>
    </x:row>
    <x:row r="105" spans="1:12" customHeight="1">
      <x:c r="A105" s="28" t="str">
        <x:f t="shared" si="0"/>
        <x:v>create (a104:Place{gid:'L104', class:'Place', name:'용산강(龍山江)', korname:'용산강', chiname:'龍山江', type:''})</x:v>
      </x:c>
      <x:c r="B105" s="8">
        <x:v>104</x:v>
      </x:c>
      <x:c r="C105" s="16" t="s">
        <x:v>1761</x:v>
      </x:c>
      <x:c r="D105" s="16" t="s">
        <x:v>825</x:v>
      </x:c>
      <x:c r="E105" s="16" t="str">
        <x:f t="shared" si="3"/>
        <x:v>용산강(龍山江)</x:v>
      </x:c>
      <x:c r="F105" s="16" t="s">
        <x:v>2447</x:v>
      </x:c>
      <x:c r="G105" s="16" t="s">
        <x:v>2140</x:v>
      </x:c>
      <x:c r="H105" s="16"/>
      <x:c r="I105" s="16"/>
      <x:c r="J105" s="15" t="s">
        <x:v>2316</x:v>
      </x:c>
      <x:c r="K105" s="21" t="s">
        <x:v>2443</x:v>
      </x:c>
      <x:c r="L105" s="16"/>
    </x:row>
    <x:row r="106" spans="1:12" customHeight="1">
      <x:c r="A106" s="28" t="str">
        <x:f t="shared" si="0"/>
        <x:v>create (a105:Place{gid:'L105', class:'Place', name:'한수(漢水)', korname:'한수', chiname:'漢水', type:''})</x:v>
      </x:c>
      <x:c r="B106" s="8">
        <x:v>105</x:v>
      </x:c>
      <x:c r="C106" s="16" t="s">
        <x:v>1736</x:v>
      </x:c>
      <x:c r="D106" s="16" t="s">
        <x:v>825</x:v>
      </x:c>
      <x:c r="E106" s="16" t="str">
        <x:f t="shared" si="3"/>
        <x:v>한수(漢水)</x:v>
      </x:c>
      <x:c r="F106" s="16" t="s">
        <x:v>1918</x:v>
      </x:c>
      <x:c r="G106" s="16" t="s">
        <x:v>2461</x:v>
      </x:c>
      <x:c r="H106" s="16"/>
      <x:c r="I106" s="16"/>
      <x:c r="J106" s="16"/>
      <x:c r="K106" s="16"/>
      <x:c r="L106" s="16" t="s">
        <x:v>2287</x:v>
      </x:c>
    </x:row>
    <x:row r="107" spans="1:12" customHeight="1">
      <x:c r="A107" s="28" t="str">
        <x:f t="shared" si="0"/>
        <x:v>create (a106:Place{gid:'L106', class:'Place', name:'남궁(南宮)', korname:'남궁', chiname:'南宮', type:''})</x:v>
      </x:c>
      <x:c r="B107" s="8">
        <x:v>106</x:v>
      </x:c>
      <x:c r="C107" s="16" t="s">
        <x:v>1755</x:v>
      </x:c>
      <x:c r="D107" s="16" t="s">
        <x:v>825</x:v>
      </x:c>
      <x:c r="E107" s="16" t="str">
        <x:f t="shared" si="3"/>
        <x:v>남궁(南宮)</x:v>
      </x:c>
      <x:c r="F107" s="16" t="s">
        <x:v>2304</x:v>
      </x:c>
      <x:c r="G107" s="16" t="s">
        <x:v>1914</x:v>
      </x:c>
      <x:c r="H107" s="16"/>
      <x:c r="I107" s="16"/>
      <x:c r="J107" s="16"/>
      <x:c r="K107" s="16"/>
      <x:c r="L107" s="16"/>
    </x:row>
    <x:row r="108" spans="1:12" customHeight="1">
      <x:c r="A108" s="28" t="str">
        <x:f t="shared" si="0"/>
        <x:v>create (a107:Place{gid:'L107', class:'Place', name:'흥천사루(興天寺樓)', korname:'흥천사루', chiname:'興天寺樓', type:''})</x:v>
      </x:c>
      <x:c r="B108" s="8">
        <x:v>107</x:v>
      </x:c>
      <x:c r="C108" s="16" t="s">
        <x:v>3120</x:v>
      </x:c>
      <x:c r="D108" s="16" t="s">
        <x:v>825</x:v>
      </x:c>
      <x:c r="E108" s="16" t="str">
        <x:f t="shared" si="3"/>
        <x:v>흥천사루(興天寺樓)</x:v>
      </x:c>
      <x:c r="F108" s="16" t="s">
        <x:v>4464</x:v>
      </x:c>
      <x:c r="G108" s="16" t="s">
        <x:v>965</x:v>
      </x:c>
      <x:c r="H108" s="16"/>
      <x:c r="I108" s="16"/>
      <x:c r="J108" s="16"/>
      <x:c r="K108" s="16"/>
      <x:c r="L108" s="16"/>
    </x:row>
    <x:row r="109" spans="1:12" customHeight="1">
      <x:c r="A109" s="28" t="str">
        <x:f t="shared" si="0"/>
        <x:v>create (a108:Place{gid:'L108', class:'Place', name:'흥천사(興天寺)', korname:'흥천사', chiname:'興天寺', type:''})</x:v>
      </x:c>
      <x:c r="B109" s="8">
        <x:v>108</x:v>
      </x:c>
      <x:c r="C109" s="16" t="s">
        <x:v>3827</x:v>
      </x:c>
      <x:c r="D109" s="16" t="s">
        <x:v>825</x:v>
      </x:c>
      <x:c r="E109" s="16" t="str">
        <x:f t="shared" si="3"/>
        <x:v>흥천사(興天寺)</x:v>
      </x:c>
      <x:c r="F109" s="16" t="s">
        <x:v>2437</x:v>
      </x:c>
      <x:c r="G109" s="16" t="s">
        <x:v>2128</x:v>
      </x:c>
      <x:c r="H109" s="16"/>
      <x:c r="I109" s="16"/>
      <x:c r="J109" s="16"/>
      <x:c r="K109" s="16"/>
      <x:c r="L109" s="16"/>
    </x:row>
    <x:row r="110" spans="1:12" customHeight="1">
      <x:c r="A110" s="28" t="str">
        <x:f t="shared" si="0"/>
        <x:v>create (a109:Place{gid:'L109', class:'Place', name:'수서사(水西寺)', korname:'수서사', chiname:'水西寺', type:''})</x:v>
      </x:c>
      <x:c r="B110" s="8">
        <x:v>109</x:v>
      </x:c>
      <x:c r="C110" s="16" t="s">
        <x:v>841</x:v>
      </x:c>
      <x:c r="D110" s="16" t="s">
        <x:v>825</x:v>
      </x:c>
      <x:c r="E110" s="16" t="str">
        <x:f t="shared" si="3"/>
        <x:v>수서사(水西寺)</x:v>
      </x:c>
      <x:c r="F110" s="16" t="s">
        <x:v>2448</x:v>
      </x:c>
      <x:c r="G110" s="16" t="s">
        <x:v>2274</x:v>
      </x:c>
      <x:c r="H110" s="16"/>
      <x:c r="I110" s="16"/>
      <x:c r="J110" s="16"/>
      <x:c r="K110" s="16"/>
      <x:c r="L110" s="16"/>
    </x:row>
    <x:row r="111" spans="1:12" customHeight="1">
      <x:c r="A111" s="28" t="str">
        <x:f t="shared" si="0"/>
        <x:v>create (a110:Place{gid:'L110', class:'Place', name:'찬공방(贊公房)', korname:'찬공방', chiname:'贊公房', type:''})</x:v>
      </x:c>
      <x:c r="B111" s="8">
        <x:v>110</x:v>
      </x:c>
      <x:c r="C111" s="16" t="s">
        <x:v>3729</x:v>
      </x:c>
      <x:c r="D111" s="16" t="s">
        <x:v>825</x:v>
      </x:c>
      <x:c r="E111" s="16" t="str">
        <x:f t="shared" si="3"/>
        <x:v>찬공방(贊公房)</x:v>
      </x:c>
      <x:c r="F111" s="16" t="s">
        <x:v>2330</x:v>
      </x:c>
      <x:c r="G111" s="16" t="s">
        <x:v>2407</x:v>
      </x:c>
      <x:c r="H111" s="16"/>
      <x:c r="I111" s="16"/>
      <x:c r="J111" s="16"/>
      <x:c r="K111" s="16"/>
      <x:c r="L111" s="16"/>
    </x:row>
    <x:row r="112" spans="1:12" customHeight="1">
      <x:c r="A112" s="28" t="str">
        <x:f t="shared" si="0"/>
        <x:v>create (a111:Place{gid:'L111', class:'Place', name:'개경사(開慶寺)', korname:'개경사', chiname:'開慶寺', type:''})</x:v>
      </x:c>
      <x:c r="B112" s="8">
        <x:v>111</x:v>
      </x:c>
      <x:c r="C112" s="16" t="s">
        <x:v>862</x:v>
      </x:c>
      <x:c r="D112" s="16" t="s">
        <x:v>825</x:v>
      </x:c>
      <x:c r="E112" s="16" t="str">
        <x:f t="shared" si="3"/>
        <x:v>개경사(開慶寺)</x:v>
      </x:c>
      <x:c r="F112" s="16" t="s">
        <x:v>2348</x:v>
      </x:c>
      <x:c r="G112" s="16" t="s">
        <x:v>2119</x:v>
      </x:c>
      <x:c r="H112" s="16"/>
      <x:c r="I112" s="16"/>
      <x:c r="J112" s="16"/>
      <x:c r="K112" s="16"/>
      <x:c r="L112" s="16" t="s">
        <x:v>893</x:v>
      </x:c>
    </x:row>
    <x:row r="113" spans="1:12" customHeight="1">
      <x:c r="A113" s="28" t="str">
        <x:f t="shared" si="0"/>
        <x:v>create (a112:Place{gid:'L112', class:'Place', name:'웅강(熊江)', korname:'웅강', chiname:'熊江', type:''})</x:v>
      </x:c>
      <x:c r="B113" s="8">
        <x:v>112</x:v>
      </x:c>
      <x:c r="C113" s="16" t="s">
        <x:v>3196</x:v>
      </x:c>
      <x:c r="D113" s="16" t="s">
        <x:v>825</x:v>
      </x:c>
      <x:c r="E113" s="16" t="str">
        <x:f t="shared" si="3"/>
        <x:v>웅강(熊江)</x:v>
      </x:c>
      <x:c r="F113" s="16" t="s">
        <x:v>2398</x:v>
      </x:c>
      <x:c r="G113" s="16" t="s">
        <x:v>2405</x:v>
      </x:c>
      <x:c r="H113" s="16"/>
      <x:c r="I113" s="16"/>
      <x:c r="J113" s="16"/>
      <x:c r="K113" s="16"/>
      <x:c r="L113" s="16"/>
    </x:row>
    <x:row r="114" spans="1:12" customHeight="1">
      <x:c r="A114" s="28" t="str">
        <x:f t="shared" si="0"/>
        <x:v>create (a113:Place{gid:'L113', class:'Place', name:'작령(鵲嶺)', korname:'작령', chiname:'鵲嶺', type:''})</x:v>
      </x:c>
      <x:c r="B114" s="8">
        <x:v>113</x:v>
      </x:c>
      <x:c r="C114" s="16" t="s">
        <x:v>3192</x:v>
      </x:c>
      <x:c r="D114" s="16" t="s">
        <x:v>825</x:v>
      </x:c>
      <x:c r="E114" s="16" t="str">
        <x:f t="shared" si="3"/>
        <x:v>작령(鵲嶺)</x:v>
      </x:c>
      <x:c r="F114" s="16" t="s">
        <x:v>2320</x:v>
      </x:c>
      <x:c r="G114" s="16" t="s">
        <x:v>2431</x:v>
      </x:c>
      <x:c r="H114" s="16"/>
      <x:c r="I114" s="16"/>
      <x:c r="J114" s="16"/>
      <x:c r="K114" s="16"/>
      <x:c r="L114" s="16"/>
    </x:row>
    <x:row r="115" spans="1:12" customHeight="1">
      <x:c r="A115" s="28" t="str">
        <x:f t="shared" si="0"/>
        <x:v>create (a114:Place{gid:'L114', class:'Place', name:'남국(南國)', korname:'남국', chiname:'南國', type:''})</x:v>
      </x:c>
      <x:c r="B115" s="8">
        <x:v>114</x:v>
      </x:c>
      <x:c r="C115" s="16" t="s">
        <x:v>3184</x:v>
      </x:c>
      <x:c r="D115" s="16" t="s">
        <x:v>825</x:v>
      </x:c>
      <x:c r="E115" s="16" t="str">
        <x:f t="shared" si="3"/>
        <x:v>남국(南國)</x:v>
      </x:c>
      <x:c r="F115" s="16" t="s">
        <x:v>2075</x:v>
      </x:c>
      <x:c r="G115" s="16" t="s">
        <x:v>2293</x:v>
      </x:c>
      <x:c r="H115" s="16"/>
      <x:c r="I115" s="16"/>
      <x:c r="J115" s="16"/>
      <x:c r="K115" s="16"/>
      <x:c r="L115" s="16"/>
    </x:row>
    <x:row r="116" spans="1:12" customHeight="1">
      <x:c r="A116" s="28" t="str">
        <x:f t="shared" si="0"/>
        <x:v>create (a115:Place{gid:'L115', class:'Place', name:'진관산(津寬山)', korname:'진관산', chiname:'津寬山', type:''})</x:v>
      </x:c>
      <x:c r="B116" s="8">
        <x:v>115</x:v>
      </x:c>
      <x:c r="C116" s="16" t="s">
        <x:v>838</x:v>
      </x:c>
      <x:c r="D116" s="16" t="s">
        <x:v>825</x:v>
      </x:c>
      <x:c r="E116" s="16" t="str">
        <x:f t="shared" si="3"/>
        <x:v>진관산(津寬山)</x:v>
      </x:c>
      <x:c r="F116" s="16" t="s">
        <x:v>2286</x:v>
      </x:c>
      <x:c r="G116" s="16" t="s">
        <x:v>2302</x:v>
      </x:c>
      <x:c r="H116" s="16"/>
      <x:c r="I116" s="16"/>
      <x:c r="J116" s="16"/>
      <x:c r="K116" s="16"/>
      <x:c r="L116" s="16"/>
    </x:row>
    <x:row r="117" spans="1:12" customHeight="1">
      <x:c r="A117" s="28" t="str">
        <x:f t="shared" si="0"/>
        <x:v>create (a116:Place{gid:'L116', class:'Place', name:'불암산(佛岩山)', korname:'불암산', chiname:'佛岩山', type:''})</x:v>
      </x:c>
      <x:c r="B117" s="8">
        <x:v>116</x:v>
      </x:c>
      <x:c r="C117" s="16" t="s">
        <x:v>1715</x:v>
      </x:c>
      <x:c r="D117" s="16" t="s">
        <x:v>825</x:v>
      </x:c>
      <x:c r="E117" s="16" t="str">
        <x:f t="shared" si="3"/>
        <x:v>불암산(佛岩山)</x:v>
      </x:c>
      <x:c r="F117" s="16" t="s">
        <x:v>2352</x:v>
      </x:c>
      <x:c r="G117" s="16" t="s">
        <x:v>2327</x:v>
      </x:c>
      <x:c r="H117" s="16"/>
      <x:c r="I117" s="16"/>
      <x:c r="J117" s="16"/>
      <x:c r="K117" s="16"/>
      <x:c r="L117" s="16"/>
    </x:row>
    <x:row r="118" spans="1:12" customHeight="1">
      <x:c r="A118" s="28" t="str">
        <x:f t="shared" si="0"/>
        <x:v>create (a117:Place{gid:'L117', class:'Place', name:'서해(西海)', korname:'서해', chiname:'西海', type:''})</x:v>
      </x:c>
      <x:c r="B118" s="8">
        <x:v>117</x:v>
      </x:c>
      <x:c r="C118" s="16" t="s">
        <x:v>860</x:v>
      </x:c>
      <x:c r="D118" s="16" t="s">
        <x:v>825</x:v>
      </x:c>
      <x:c r="E118" s="16" t="str">
        <x:f t="shared" si="3"/>
        <x:v>서해(西海)</x:v>
      </x:c>
      <x:c r="F118" s="16" t="s">
        <x:v>2420</x:v>
      </x:c>
      <x:c r="G118" s="16" t="s">
        <x:v>2325</x:v>
      </x:c>
      <x:c r="H118" s="16"/>
      <x:c r="I118" s="16"/>
      <x:c r="J118" s="16"/>
      <x:c r="K118" s="16"/>
      <x:c r="L118" s="16"/>
    </x:row>
    <x:row r="119" spans="1:12" customHeight="1">
      <x:c r="A119" s="28" t="str">
        <x:f t="shared" si="0"/>
        <x:v>create (a118:Place{gid:'L118', class:'Place', name:'곡령(鵠嶺)', korname:'곡령', chiname:'鵠嶺', type:''})</x:v>
      </x:c>
      <x:c r="B119" s="8">
        <x:v>118</x:v>
      </x:c>
      <x:c r="C119" s="16" t="s">
        <x:v>1718</x:v>
      </x:c>
      <x:c r="D119" s="16" t="s">
        <x:v>825</x:v>
      </x:c>
      <x:c r="E119" s="16" t="str">
        <x:f t="shared" si="3"/>
        <x:v>곡령(鵠嶺)</x:v>
      </x:c>
      <x:c r="F119" s="16" t="s">
        <x:v>2321</x:v>
      </x:c>
      <x:c r="G119" s="16" t="s">
        <x:v>2454</x:v>
      </x:c>
      <x:c r="H119" s="16"/>
      <x:c r="I119" s="16"/>
      <x:c r="J119" s="16"/>
      <x:c r="K119" s="16"/>
      <x:c r="L119" s="16" t="s">
        <x:v>2350</x:v>
      </x:c>
    </x:row>
    <x:row r="120" spans="1:12" customHeight="1">
      <x:c r="A120" s="28" t="str">
        <x:f t="shared" si="0"/>
        <x:v>create (a119:Place{gid:'L119', class:'Place', name:'수양(首陽)', korname:'수양', chiname:'首陽', type:''})</x:v>
      </x:c>
      <x:c r="B120" s="8">
        <x:v>119</x:v>
      </x:c>
      <x:c r="C120" s="16" t="s">
        <x:v>874</x:v>
      </x:c>
      <x:c r="D120" s="16" t="s">
        <x:v>825</x:v>
      </x:c>
      <x:c r="E120" s="16" t="str">
        <x:f t="shared" si="3"/>
        <x:v>수양(首陽)</x:v>
      </x:c>
      <x:c r="F120" s="16" t="s">
        <x:v>2418</x:v>
      </x:c>
      <x:c r="G120" s="16" t="s">
        <x:v>2361</x:v>
      </x:c>
      <x:c r="H120" s="16"/>
      <x:c r="I120" s="16"/>
      <x:c r="J120" s="16"/>
      <x:c r="K120" s="16"/>
      <x:c r="L120" s="16" t="s">
        <x:v>2310</x:v>
      </x:c>
    </x:row>
    <x:row r="121" spans="1:12" customHeight="1">
      <x:c r="A121" s="28" t="str">
        <x:f t="shared" si="0"/>
        <x:v>create (a120:Place{gid:'L120', class:'Place', name:'월악(月岳)', korname:'월악', chiname:'月岳', type:''})</x:v>
      </x:c>
      <x:c r="B121" s="8">
        <x:v>120</x:v>
      </x:c>
      <x:c r="C121" s="16" t="s">
        <x:v>892</x:v>
      </x:c>
      <x:c r="D121" s="16" t="s">
        <x:v>825</x:v>
      </x:c>
      <x:c r="E121" s="16" t="str">
        <x:f t="shared" si="3"/>
        <x:v>월악(月岳)</x:v>
      </x:c>
      <x:c r="F121" s="16" t="s">
        <x:v>1976</x:v>
      </x:c>
      <x:c r="G121" s="16" t="s">
        <x:v>1958</x:v>
      </x:c>
      <x:c r="H121" s="16"/>
      <x:c r="I121" s="16"/>
      <x:c r="J121" s="16"/>
      <x:c r="K121" s="16"/>
      <x:c r="L121" s="16" t="s">
        <x:v>2450</x:v>
      </x:c>
    </x:row>
    <x:row r="122" spans="1:12" customHeight="1">
      <x:c r="A122" s="28" t="str">
        <x:f t="shared" si="0"/>
        <x:v>create (a121:Place{gid:'L121', class:'Place', name:'성주(星州)', korname:'성주', chiname:'星州', type:''})</x:v>
      </x:c>
      <x:c r="B122" s="8">
        <x:v>121</x:v>
      </x:c>
      <x:c r="C122" s="16" t="s">
        <x:v>3702</x:v>
      </x:c>
      <x:c r="D122" s="16" t="s">
        <x:v>825</x:v>
      </x:c>
      <x:c r="E122" s="16" t="str">
        <x:f t="shared" si="3"/>
        <x:v>성주(星州)</x:v>
      </x:c>
      <x:c r="F122" s="16" t="s">
        <x:v>2345</x:v>
      </x:c>
      <x:c r="G122" s="16" t="s">
        <x:v>2347</x:v>
      </x:c>
      <x:c r="H122" s="16"/>
      <x:c r="I122" s="16"/>
      <x:c r="J122" s="16"/>
      <x:c r="K122" s="16"/>
      <x:c r="L122" s="16"/>
    </x:row>
    <x:row r="123" spans="1:12" customHeight="1">
      <x:c r="A123" s="28" t="str">
        <x:f t="shared" si="0"/>
        <x:v>create (a122:Place{gid:'L122', class:'Place', name:'두류산(頭流山)', korname:'두류산', chiname:'頭流山', type:''})</x:v>
      </x:c>
      <x:c r="B123" s="8">
        <x:v>122</x:v>
      </x:c>
      <x:c r="C123" s="16" t="s">
        <x:v>3784</x:v>
      </x:c>
      <x:c r="D123" s="16" t="s">
        <x:v>825</x:v>
      </x:c>
      <x:c r="E123" s="16" t="str">
        <x:f t="shared" si="3"/>
        <x:v>두류산(頭流山)</x:v>
      </x:c>
      <x:c r="F123" s="16" t="s">
        <x:v>2423</x:v>
      </x:c>
      <x:c r="G123" s="16" t="s">
        <x:v>2063</x:v>
      </x:c>
      <x:c r="H123" s="16"/>
      <x:c r="I123" s="16"/>
      <x:c r="J123" s="16"/>
      <x:c r="K123" s="16"/>
      <x:c r="L123" s="16" t="s">
        <x:v>2409</x:v>
      </x:c>
    </x:row>
    <x:row r="124" spans="1:12" customHeight="1">
      <x:c r="A124" s="28" t="str">
        <x:f t="shared" si="0"/>
        <x:v>create (a123:Place{gid:'L123', class:'Place', name:'석루(石樓)', korname:'석루', chiname:'石樓', type:''})</x:v>
      </x:c>
      <x:c r="B124" s="8">
        <x:v>123</x:v>
      </x:c>
      <x:c r="C124" s="16" t="s">
        <x:v>3244</x:v>
      </x:c>
      <x:c r="D124" s="16" t="s">
        <x:v>825</x:v>
      </x:c>
      <x:c r="E124" s="16" t="str">
        <x:f t="shared" si="3"/>
        <x:v>석루(石樓)</x:v>
      </x:c>
      <x:c r="F124" s="16" t="s">
        <x:v>2326</x:v>
      </x:c>
      <x:c r="G124" s="16" t="s">
        <x:v>2399</x:v>
      </x:c>
      <x:c r="H124" s="16"/>
      <x:c r="I124" s="16"/>
      <x:c r="J124" s="16"/>
      <x:c r="K124" s="16"/>
      <x:c r="L124" s="16" t="s">
        <x:v>2442</x:v>
      </x:c>
    </x:row>
    <x:row r="125" spans="1:12" customHeight="1">
      <x:c r="A125" s="28" t="str">
        <x:f t="shared" si="0"/>
        <x:v>create (a124:Place{gid:'L124', class:'Place', name:'수로국(首露國)', korname:'수로국', chiname:'首露國', type:''})</x:v>
      </x:c>
      <x:c r="B125" s="8">
        <x:v>124</x:v>
      </x:c>
      <x:c r="C125" s="16" t="s">
        <x:v>3708</x:v>
      </x:c>
      <x:c r="D125" s="16" t="s">
        <x:v>825</x:v>
      </x:c>
      <x:c r="E125" s="16" t="str">
        <x:f t="shared" si="3"/>
        <x:v>수로국(首露國)</x:v>
      </x:c>
      <x:c r="F125" s="16" t="s">
        <x:v>2318</x:v>
      </x:c>
      <x:c r="G125" s="16" t="s">
        <x:v>2285</x:v>
      </x:c>
      <x:c r="H125" s="16"/>
      <x:c r="I125" s="16"/>
      <x:c r="J125" s="16"/>
      <x:c r="K125" s="16"/>
      <x:c r="L125" s="16"/>
    </x:row>
    <x:row r="126" spans="1:12" customHeight="1">
      <x:c r="A126" s="28" t="str">
        <x:f t="shared" si="0"/>
        <x:v>create (a125:Place{gid:'L125', class:'Place', name:'김해(金海)', korname:'김해', chiname:'金海', type:''})</x:v>
      </x:c>
      <x:c r="B126" s="8">
        <x:v>125</x:v>
      </x:c>
      <x:c r="C126" s="16" t="s">
        <x:v>3177</x:v>
      </x:c>
      <x:c r="D126" s="16" t="s">
        <x:v>825</x:v>
      </x:c>
      <x:c r="E126" s="16" t="str">
        <x:f t="shared" si="3"/>
        <x:v>김해(金海)</x:v>
      </x:c>
      <x:c r="F126" s="16" t="s">
        <x:v>1972</x:v>
      </x:c>
      <x:c r="G126" s="16" t="s">
        <x:v>1963</x:v>
      </x:c>
      <x:c r="H126" s="16"/>
      <x:c r="I126" s="16"/>
      <x:c r="J126" s="16"/>
      <x:c r="K126" s="16"/>
      <x:c r="L126" s="16"/>
    </x:row>
    <x:row r="127" spans="1:12" customHeight="1">
      <x:c r="A127" s="28" t="str">
        <x:f t="shared" si="0"/>
        <x:v>create (a126:Place{gid:'L126', class:'Place', name:'황룡사(黃龍寺)', korname:'황룡사', chiname:'黃龍寺', type:''})</x:v>
      </x:c>
      <x:c r="B127" s="8">
        <x:v>126</x:v>
      </x:c>
      <x:c r="C127" s="16" t="s">
        <x:v>3118</x:v>
      </x:c>
      <x:c r="D127" s="16" t="s">
        <x:v>825</x:v>
      </x:c>
      <x:c r="E127" s="16" t="str">
        <x:f t="shared" si="3"/>
        <x:v>황룡사(黃龍寺)</x:v>
      </x:c>
      <x:c r="F127" s="16" t="s">
        <x:v>2598</x:v>
      </x:c>
      <x:c r="G127" s="16" t="s">
        <x:v>1953</x:v>
      </x:c>
      <x:c r="H127" s="16"/>
      <x:c r="I127" s="16"/>
      <x:c r="J127" s="16"/>
      <x:c r="K127" s="16"/>
      <x:c r="L127" s="16"/>
    </x:row>
    <x:row r="128" spans="1:12" customHeight="1">
      <x:c r="A128" s="28" t="str">
        <x:f t="shared" si="0"/>
        <x:v>create (a127:Place{gid:'L127', class:'Place', name:'괴안국(槐安國)', korname:'괴안국', chiname:'槐安國', type:''})</x:v>
      </x:c>
      <x:c r="B128" s="8">
        <x:v>127</x:v>
      </x:c>
      <x:c r="C128" s="16" t="s">
        <x:v>1724</x:v>
      </x:c>
      <x:c r="D128" s="16" t="s">
        <x:v>825</x:v>
      </x:c>
      <x:c r="E128" s="16" t="str">
        <x:f t="shared" si="3"/>
        <x:v>괴안국(槐安國)</x:v>
      </x:c>
      <x:c r="F128" s="16" t="s">
        <x:v>1956</x:v>
      </x:c>
      <x:c r="G128" s="16" t="s">
        <x:v>2453</x:v>
      </x:c>
      <x:c r="H128" s="16"/>
      <x:c r="I128" s="16"/>
      <x:c r="J128" s="16"/>
      <x:c r="K128" s="16"/>
      <x:c r="L128" s="16"/>
    </x:row>
    <x:row r="129" spans="1:12" customHeight="1">
      <x:c r="A129" s="28" t="str">
        <x:f t="shared" si="0"/>
        <x:v>create (a128:Place{gid:'L128', class:'Place', name:'평산(平山)', korname:'평산', chiname:'平山', type:''})</x:v>
      </x:c>
      <x:c r="B129" s="8">
        <x:v>128</x:v>
      </x:c>
      <x:c r="C129" s="16" t="s">
        <x:v>3151</x:v>
      </x:c>
      <x:c r="D129" s="16" t="s">
        <x:v>825</x:v>
      </x:c>
      <x:c r="E129" s="16" t="str">
        <x:f t="shared" si="3"/>
        <x:v>평산(平山)</x:v>
      </x:c>
      <x:c r="F129" s="16" t="s">
        <x:v>2701</x:v>
      </x:c>
      <x:c r="G129" s="16" t="s">
        <x:v>2141</x:v>
      </x:c>
      <x:c r="H129" s="16"/>
      <x:c r="I129" s="16"/>
      <x:c r="J129" s="16"/>
      <x:c r="K129" s="16"/>
      <x:c r="L129" s="68"/>
    </x:row>
    <x:row r="130" spans="1:12" customHeight="1">
      <x:c r="A130" s="28" t="str">
        <x:f t="shared" si="0"/>
        <x:v>create (a129:Place{gid:'L129', class:'Place', name:'저탄(猪灘)', korname:'저탄', chiname:'猪灘', type:''})</x:v>
      </x:c>
      <x:c r="B130" s="8">
        <x:v>129</x:v>
      </x:c>
      <x:c r="C130" s="16" t="s">
        <x:v>238</x:v>
      </x:c>
      <x:c r="D130" s="16" t="s">
        <x:v>825</x:v>
      </x:c>
      <x:c r="E130" s="16" t="str">
        <x:f t="shared" si="3"/>
        <x:v>저탄(猪灘)</x:v>
      </x:c>
      <x:c r="F130" s="16" t="s">
        <x:v>2319</x:v>
      </x:c>
      <x:c r="G130" s="16" t="s">
        <x:v>2312</x:v>
      </x:c>
      <x:c r="H130" s="16"/>
      <x:c r="I130" s="16"/>
      <x:c r="J130" s="16"/>
      <x:c r="K130" s="16"/>
      <x:c r="L130" s="68"/>
    </x:row>
    <x:row r="131" spans="1:12" customHeight="1">
      <x:c r="A131" s="28" t="str">
        <x:f t="shared" si="0"/>
        <x:v>create (a130:Place{gid:'L130', class:'Place', name:'호계(虎溪)', korname:'호계', chiname:'虎溪', type:''})</x:v>
      </x:c>
      <x:c r="B131" s="8">
        <x:v>130</x:v>
      </x:c>
      <x:c r="C131" s="16" t="s">
        <x:v>3201</x:v>
      </x:c>
      <x:c r="D131" s="16" t="s">
        <x:v>825</x:v>
      </x:c>
      <x:c r="E131" s="16" t="str">
        <x:f t="shared" si="3"/>
        <x:v>호계(虎溪)</x:v>
      </x:c>
      <x:c r="F131" s="16" t="s">
        <x:v>2719</x:v>
      </x:c>
      <x:c r="G131" s="16" t="s">
        <x:v>2111</x:v>
      </x:c>
      <x:c r="H131" s="16"/>
      <x:c r="I131" s="16"/>
      <x:c r="J131" s="16"/>
      <x:c r="K131" s="16"/>
      <x:c r="L131" s="68"/>
    </x:row>
    <x:row r="132" spans="1:12" customHeight="1">
      <x:c r="A132" s="28" t="str">
        <x:f t="shared" si="0"/>
        <x:v>create (a131:Place{gid:'L131', class:'Place', name:'선방(仙方)', korname:'선방', chiname:'仙方', type:''})</x:v>
      </x:c>
      <x:c r="B132" s="8">
        <x:v>131</x:v>
      </x:c>
      <x:c r="C132" s="16" t="s">
        <x:v>1749</x:v>
      </x:c>
      <x:c r="D132" s="16" t="s">
        <x:v>825</x:v>
      </x:c>
      <x:c r="E132" s="16" t="str">
        <x:f t="shared" si="3"/>
        <x:v>선방(仙方)</x:v>
      </x:c>
      <x:c r="F132" s="16" t="s">
        <x:v>2611</x:v>
      </x:c>
      <x:c r="G132" s="16" t="s">
        <x:v>2298</x:v>
      </x:c>
      <x:c r="H132" s="16"/>
      <x:c r="I132" s="16"/>
      <x:c r="J132" s="16"/>
      <x:c r="K132" s="16"/>
      <x:c r="L132" s="68"/>
    </x:row>
    <x:row r="133" spans="1:12" customHeight="1">
      <x:c r="A133" s="28" t="str">
        <x:f t="shared" si="0"/>
        <x:v>create (a132:Place{gid:'L132', class:'Place', name:'관서(關西)', korname:'관서', chiname:'關西', type:''})</x:v>
      </x:c>
      <x:c r="B133" s="8">
        <x:v>132</x:v>
      </x:c>
      <x:c r="C133" s="16" t="s">
        <x:v>1229</x:v>
      </x:c>
      <x:c r="D133" s="16" t="s">
        <x:v>825</x:v>
      </x:c>
      <x:c r="E133" s="16" t="str">
        <x:f t="shared" si="3"/>
        <x:v>관서(關西)</x:v>
      </x:c>
      <x:c r="F133" s="16" t="s">
        <x:v>1929</x:v>
      </x:c>
      <x:c r="G133" s="16" t="s">
        <x:v>1915</x:v>
      </x:c>
      <x:c r="H133" s="16"/>
      <x:c r="I133" s="16"/>
      <x:c r="J133" s="16"/>
      <x:c r="K133" s="16"/>
      <x:c r="L133" s="68"/>
    </x:row>
    <x:row r="134" spans="1:12" customHeight="1">
      <x:c r="A134" s="28" t="str">
        <x:f t="shared" si="0"/>
        <x:v>create (a133:Place{gid:'L133', class:'Place', name:'저포(猪浦)', korname:'저포', chiname:'猪浦', type:''})</x:v>
      </x:c>
      <x:c r="B134" s="8">
        <x:v>133</x:v>
      </x:c>
      <x:c r="C134" s="16" t="s">
        <x:v>3206</x:v>
      </x:c>
      <x:c r="D134" s="16" t="s">
        <x:v>825</x:v>
      </x:c>
      <x:c r="E134" s="16" t="str">
        <x:f t="shared" si="3"/>
        <x:v>저포(猪浦)</x:v>
      </x:c>
      <x:c r="F134" s="16" t="s">
        <x:v>1933</x:v>
      </x:c>
      <x:c r="G134" s="16" t="s">
        <x:v>2088</x:v>
      </x:c>
      <x:c r="H134" s="16"/>
      <x:c r="I134" s="16"/>
      <x:c r="J134" s="16"/>
      <x:c r="K134" s="16"/>
      <x:c r="L134" s="68"/>
    </x:row>
    <x:row r="135" spans="1:12" customHeight="1">
      <x:c r="A135" s="28" t="str">
        <x:f t="shared" si="0"/>
        <x:v>create (a134:Place{gid:'L134', class:'Place', name:'비로(毗盧)', korname:'비로', chiname:'毗盧', type:''})</x:v>
      </x:c>
      <x:c r="B135" s="8">
        <x:v>134</x:v>
      </x:c>
      <x:c r="C135" s="16" t="s">
        <x:v>3795</x:v>
      </x:c>
      <x:c r="D135" s="16" t="s">
        <x:v>825</x:v>
      </x:c>
      <x:c r="E135" s="16" t="str">
        <x:f t="shared" si="3"/>
        <x:v>비로(毗盧)</x:v>
      </x:c>
      <x:c r="F135" s="16" t="s">
        <x:v>1924</x:v>
      </x:c>
      <x:c r="G135" s="16" t="s">
        <x:v>2270</x:v>
      </x:c>
      <x:c r="H135" s="16"/>
      <x:c r="I135" s="16"/>
      <x:c r="J135" s="16"/>
      <x:c r="K135" s="16"/>
      <x:c r="L135" s="16" t="s">
        <x:v>1977</x:v>
      </x:c>
    </x:row>
    <x:row r="136" spans="1:12" customHeight="1">
      <x:c r="A136" s="28" t="str">
        <x:f t="shared" si="0"/>
        <x:v>create (a135:Place{gid:'L135', class:'Place', name:'국망(國望)', korname:'국망', chiname:'國望', type:''})</x:v>
      </x:c>
      <x:c r="B136" s="8">
        <x:v>135</x:v>
      </x:c>
      <x:c r="C136" s="16" t="s">
        <x:v>3831</x:v>
      </x:c>
      <x:c r="D136" s="16" t="s">
        <x:v>825</x:v>
      </x:c>
      <x:c r="E136" s="16" t="str">
        <x:f t="shared" si="3"/>
        <x:v>국망(國望)</x:v>
      </x:c>
      <x:c r="F136" s="16" t="s">
        <x:v>2359</x:v>
      </x:c>
      <x:c r="G136" s="16" t="s">
        <x:v>1950</x:v>
      </x:c>
      <x:c r="H136" s="16"/>
      <x:c r="I136" s="16"/>
      <x:c r="J136" s="16"/>
      <x:c r="K136" s="16"/>
      <x:c r="L136" s="16" t="s">
        <x:v>1975</x:v>
      </x:c>
    </x:row>
    <x:row r="137" spans="1:12" customHeight="1">
      <x:c r="A137" s="28" t="str">
        <x:f t="shared" si="0"/>
        <x:v>create (a136:Place{gid:'L136', class:'Place', name:'망고(望高)', korname:'망고', chiname:'望高', type:''})</x:v>
      </x:c>
      <x:c r="B137" s="8">
        <x:v>136</x:v>
      </x:c>
      <x:c r="C137" s="16" t="s">
        <x:v>1337</x:v>
      </x:c>
      <x:c r="D137" s="16" t="s">
        <x:v>825</x:v>
      </x:c>
      <x:c r="E137" s="16" t="str">
        <x:f t="shared" si="3"/>
        <x:v>망고(望高)</x:v>
      </x:c>
      <x:c r="F137" s="16" t="s">
        <x:v>2433</x:v>
      </x:c>
      <x:c r="G137" s="16" t="s">
        <x:v>1930</x:v>
      </x:c>
      <x:c r="H137" s="16"/>
      <x:c r="I137" s="16"/>
      <x:c r="J137" s="16"/>
      <x:c r="K137" s="16"/>
      <x:c r="L137" s="16" t="s">
        <x:v>2614</x:v>
      </x:c>
    </x:row>
    <x:row r="138" spans="1:12" customHeight="1">
      <x:c r="A138" s="28" t="str">
        <x:f t="shared" si="0"/>
        <x:v>create (a137:Place{gid:'L137', class:'Place', name:'상유(上幽)', korname:'상유', chiname:'上幽', type:''})</x:v>
      </x:c>
      <x:c r="B138" s="8">
        <x:v>137</x:v>
      </x:c>
      <x:c r="C138" s="16" t="s">
        <x:v>3167</x:v>
      </x:c>
      <x:c r="D138" s="16" t="s">
        <x:v>825</x:v>
      </x:c>
      <x:c r="E138" s="16" t="str">
        <x:f t="shared" si="3"/>
        <x:v>상유(上幽)</x:v>
      </x:c>
      <x:c r="F138" s="16" t="s">
        <x:v>1928</x:v>
      </x:c>
      <x:c r="G138" s="16" t="s">
        <x:v>1948</x:v>
      </x:c>
      <x:c r="H138" s="16"/>
      <x:c r="I138" s="16"/>
      <x:c r="J138" s="16"/>
      <x:c r="K138" s="16"/>
      <x:c r="L138" s="16" t="s">
        <x:v>2645</x:v>
      </x:c>
    </x:row>
    <x:row r="139" spans="1:12" customHeight="1">
      <x:c r="A139" s="28" t="str">
        <x:f t="shared" si="0"/>
        <x:v>create (a138:Place{gid:'L138', class:'Place', name:'운배(雲背)', korname:'운배', chiname:'雲背', type:''})</x:v>
      </x:c>
      <x:c r="B139" s="8">
        <x:v>138</x:v>
      </x:c>
      <x:c r="C139" s="16" t="s">
        <x:v>213</x:v>
      </x:c>
      <x:c r="D139" s="16" t="s">
        <x:v>825</x:v>
      </x:c>
      <x:c r="E139" s="16" t="str">
        <x:f t="shared" si="3"/>
        <x:v>운배(雲背)</x:v>
      </x:c>
      <x:c r="F139" s="16" t="s">
        <x:v>1945</x:v>
      </x:c>
      <x:c r="G139" s="16" t="s">
        <x:v>1955</x:v>
      </x:c>
      <x:c r="H139" s="16"/>
      <x:c r="I139" s="16"/>
      <x:c r="J139" s="16"/>
      <x:c r="K139" s="16"/>
      <x:c r="L139" s="16" t="s">
        <x:v>2593</x:v>
      </x:c>
    </x:row>
    <x:row r="140" spans="1:12" customHeight="1">
      <x:c r="A140" s="28" t="str">
        <x:f t="shared" si="0"/>
        <x:v>create (a139:Place{gid:'L139', class:'Place', name:'대산(臺山)', korname:'대산', chiname:'臺山', type:''})</x:v>
      </x:c>
      <x:c r="B140" s="8">
        <x:v>139</x:v>
      </x:c>
      <x:c r="C140" s="16" t="s">
        <x:v>3781</x:v>
      </x:c>
      <x:c r="D140" s="16" t="s">
        <x:v>825</x:v>
      </x:c>
      <x:c r="E140" s="16" t="str">
        <x:f t="shared" si="3"/>
        <x:v>대산(臺山)</x:v>
      </x:c>
      <x:c r="F140" s="16" t="s">
        <x:v>2479</x:v>
      </x:c>
      <x:c r="G140" s="16" t="s">
        <x:v>2610</x:v>
      </x:c>
      <x:c r="H140" s="16"/>
      <x:c r="I140" s="16"/>
      <x:c r="J140" s="16"/>
      <x:c r="K140" s="16"/>
      <x:c r="L140" s="16" t="s">
        <x:v>2652</x:v>
      </x:c>
    </x:row>
    <x:row r="141" spans="1:12" customHeight="1">
      <x:c r="A141" s="28" t="str">
        <x:f t="shared" si="0"/>
        <x:v>create (a140:Place{gid:'L140', class:'Place', name:'삼산(三山)', korname:'삼산', chiname:'三山', type:''})</x:v>
      </x:c>
      <x:c r="B141" s="8">
        <x:v>140</x:v>
      </x:c>
      <x:c r="C141" s="16" t="s">
        <x:v>1289</x:v>
      </x:c>
      <x:c r="D141" s="16" t="s">
        <x:v>825</x:v>
      </x:c>
      <x:c r="E141" s="16" t="str">
        <x:f t="shared" si="3"/>
        <x:v>삼산(三山)</x:v>
      </x:c>
      <x:c r="F141" s="16" t="s">
        <x:v>2774</x:v>
      </x:c>
      <x:c r="G141" s="16" t="s">
        <x:v>2816</x:v>
      </x:c>
      <x:c r="H141" s="16"/>
      <x:c r="I141" s="16"/>
      <x:c r="J141" s="16"/>
      <x:c r="K141" s="16"/>
      <x:c r="L141" s="16" t="s">
        <x:v>2136</x:v>
      </x:c>
    </x:row>
    <x:row r="142" spans="1:12" customHeight="1">
      <x:c r="A142" s="28" t="str">
        <x:f t="shared" si="0"/>
        <x:v>create (a141:Place{gid:'L141', class:'Place', name:'임궁(琳宮)', korname:'임궁', chiname:'琳宮', type:''})</x:v>
      </x:c>
      <x:c r="B142" s="8">
        <x:v>141</x:v>
      </x:c>
      <x:c r="C142" s="16" t="s">
        <x:v>3163</x:v>
      </x:c>
      <x:c r="D142" s="16" t="s">
        <x:v>825</x:v>
      </x:c>
      <x:c r="E142" s="16" t="str">
        <x:f t="shared" si="3"/>
        <x:v>임궁(琳宮)</x:v>
      </x:c>
      <x:c r="F142" s="16" t="s">
        <x:v>2313</x:v>
      </x:c>
      <x:c r="G142" s="16" t="s">
        <x:v>1910</x:v>
      </x:c>
      <x:c r="H142" s="16"/>
      <x:c r="I142" s="16"/>
      <x:c r="J142" s="16"/>
      <x:c r="K142" s="16"/>
      <x:c r="L142" s="16"/>
    </x:row>
    <x:row r="143" spans="1:12" customHeight="1">
      <x:c r="A143" s="28" t="str">
        <x:f t="shared" si="0"/>
        <x:v>create (a142:Place{gid:'L142', class:'Place', name:'수락사(水落寺)', korname:'수락사', chiname:'水落寺', type:''})</x:v>
      </x:c>
      <x:c r="B143" s="8">
        <x:v>142</x:v>
      </x:c>
      <x:c r="C143" s="16" t="s">
        <x:v>232</x:v>
      </x:c>
      <x:c r="D143" s="16" t="s">
        <x:v>825</x:v>
      </x:c>
      <x:c r="E143" s="16" t="str">
        <x:f t="shared" si="3"/>
        <x:v>수락사(水落寺)</x:v>
      </x:c>
      <x:c r="F143" s="16" t="s">
        <x:v>2094</x:v>
      </x:c>
      <x:c r="G143" s="16" t="s">
        <x:v>2133</x:v>
      </x:c>
      <x:c r="H143" s="16"/>
      <x:c r="I143" s="16"/>
      <x:c r="J143" s="16"/>
      <x:c r="K143" s="16"/>
      <x:c r="L143" s="16"/>
    </x:row>
    <x:row r="144" spans="1:12" customHeight="1">
      <x:c r="A144" s="28" t="str">
        <x:f t="shared" si="0"/>
        <x:v>create (a143:Place{gid:'L143', class:'Place', name:'패수(浿水)', korname:'패수', chiname:'浿水', type:''})</x:v>
      </x:c>
      <x:c r="B144" s="8">
        <x:v>143</x:v>
      </x:c>
      <x:c r="C144" s="16" t="s">
        <x:v>3805</x:v>
      </x:c>
      <x:c r="D144" s="16" t="s">
        <x:v>825</x:v>
      </x:c>
      <x:c r="E144" s="16" t="str">
        <x:f t="shared" si="3"/>
        <x:v>패수(浿水)</x:v>
      </x:c>
      <x:c r="F144" s="16" t="s">
        <x:v>1954</x:v>
      </x:c>
      <x:c r="G144" s="16" t="s">
        <x:v>1974</x:v>
      </x:c>
      <x:c r="H144" s="16"/>
      <x:c r="I144" s="16"/>
      <x:c r="J144" s="16"/>
      <x:c r="K144" s="16"/>
      <x:c r="L144" s="16"/>
    </x:row>
    <x:row r="145" spans="1:12" customHeight="1">
      <x:c r="A145" s="28" t="str">
        <x:f t="shared" si="0"/>
        <x:v>create (a144:Place{gid:'L144', class:'Place', name:'계원(雞園)', korname:'계원', chiname:'雞園', type:''})</x:v>
      </x:c>
      <x:c r="B145" s="8">
        <x:v>144</x:v>
      </x:c>
      <x:c r="C145" s="16" t="s">
        <x:v>229</x:v>
      </x:c>
      <x:c r="D145" s="16" t="s">
        <x:v>825</x:v>
      </x:c>
      <x:c r="E145" s="16" t="str">
        <x:f t="shared" si="3"/>
        <x:v>계원(雞園)</x:v>
      </x:c>
      <x:c r="F145" s="16" t="s">
        <x:v>1940</x:v>
      </x:c>
      <x:c r="G145" s="16" t="s">
        <x:v>2621</x:v>
      </x:c>
      <x:c r="H145" s="16"/>
      <x:c r="I145" s="16"/>
      <x:c r="J145" s="16"/>
      <x:c r="K145" s="16"/>
      <x:c r="L145" s="16"/>
    </x:row>
    <x:row r="146" spans="1:12" customHeight="1">
      <x:c r="A146" s="28" t="str">
        <x:f t="shared" si="0"/>
        <x:v>create (a145:Place{gid:'L145', class:'Place', name:'치자림(梔子林)', korname:'치자림', chiname:'梔子林', type:''})</x:v>
      </x:c>
      <x:c r="B146" s="8">
        <x:v>145</x:v>
      </x:c>
      <x:c r="C146" s="16" t="s">
        <x:v>3789</x:v>
      </x:c>
      <x:c r="D146" s="16" t="s">
        <x:v>825</x:v>
      </x:c>
      <x:c r="E146" s="16" t="str">
        <x:f t="shared" si="3"/>
        <x:v>치자림(梔子林)</x:v>
      </x:c>
      <x:c r="F146" s="16" t="s">
        <x:v>1941</x:v>
      </x:c>
      <x:c r="G146" s="16" t="s">
        <x:v>1966</x:v>
      </x:c>
      <x:c r="H146" s="16"/>
      <x:c r="I146" s="16"/>
      <x:c r="J146" s="16"/>
      <x:c r="K146" s="16"/>
      <x:c r="L146" s="16"/>
    </x:row>
    <x:row r="147" spans="1:12" customHeight="1">
      <x:c r="A147" s="28" t="str">
        <x:f t="shared" si="0"/>
        <x:v>create (a146:Place{gid:'L146', class:'Place', name:'매화령(梅花嶺)', korname:'매화령', chiname:'梅花嶺', type:''})</x:v>
      </x:c>
      <x:c r="B147" s="8">
        <x:v>146</x:v>
      </x:c>
      <x:c r="C147" s="16" t="s">
        <x:v>239</x:v>
      </x:c>
      <x:c r="D147" s="16" t="s">
        <x:v>825</x:v>
      </x:c>
      <x:c r="E147" s="16" t="str">
        <x:f t="shared" si="3"/>
        <x:v>매화령(梅花嶺)</x:v>
      </x:c>
      <x:c r="F147" s="16" t="s">
        <x:v>1946</x:v>
      </x:c>
      <x:c r="G147" s="16" t="s">
        <x:v>2406</x:v>
      </x:c>
      <x:c r="H147" s="16"/>
      <x:c r="I147" s="16"/>
      <x:c r="J147" s="16"/>
      <x:c r="K147" s="16"/>
      <x:c r="L147" s="16"/>
    </x:row>
    <x:row r="148" spans="1:12" customHeight="1">
      <x:c r="A148" s="28" t="str">
        <x:f t="shared" si="0"/>
        <x:v>create (a147:Place{gid:'L147', class:'Place', name:'삼타련봉(三朶蓮峯)', korname:'삼타련봉', chiname:'三朶蓮峯', type:''})</x:v>
      </x:c>
      <x:c r="B148" s="8">
        <x:v>147</x:v>
      </x:c>
      <x:c r="C148" s="16" t="s">
        <x:v>3788</x:v>
      </x:c>
      <x:c r="D148" s="16" t="s">
        <x:v>825</x:v>
      </x:c>
      <x:c r="E148" s="16" t="str">
        <x:f t="shared" si="3"/>
        <x:v>삼타련봉(三朶蓮峯)</x:v>
      </x:c>
      <x:c r="F148" s="16" t="s">
        <x:v>3725</x:v>
      </x:c>
      <x:c r="G148" s="16" t="s">
        <x:v>985</x:v>
      </x:c>
      <x:c r="H148" s="16"/>
      <x:c r="I148" s="16"/>
      <x:c r="J148" s="16"/>
      <x:c r="K148" s="16"/>
      <x:c r="L148" s="16"/>
    </x:row>
    <x:row r="149" spans="1:12" customHeight="1">
      <x:c r="A149" s="28" t="str">
        <x:f t="shared" si="0"/>
        <x:v>create (a148:Place{gid:'L148', class:'Place', name:'몽천사(夢泉寺)', korname:'몽천사', chiname:'夢泉寺', type:''})</x:v>
      </x:c>
      <x:c r="B149" s="8">
        <x:v>148</x:v>
      </x:c>
      <x:c r="C149" s="16" t="s">
        <x:v>3733</x:v>
      </x:c>
      <x:c r="D149" s="16" t="s">
        <x:v>825</x:v>
      </x:c>
      <x:c r="E149" s="16" t="str">
        <x:f t="shared" si="3"/>
        <x:v>몽천사(夢泉寺)</x:v>
      </x:c>
      <x:c r="F149" s="16" t="s">
        <x:v>1964</x:v>
      </x:c>
      <x:c r="G149" s="16" t="s">
        <x:v>1937</x:v>
      </x:c>
      <x:c r="H149" s="16"/>
      <x:c r="I149" s="16"/>
      <x:c r="J149" s="16"/>
      <x:c r="K149" s="16"/>
      <x:c r="L149" s="16"/>
    </x:row>
    <x:row r="150" spans="1:12" customHeight="1">
      <x:c r="A150" s="28" t="str">
        <x:f t="shared" si="0"/>
        <x:v>create (a149:Place{gid:'L149', class:'Place', name:'구월산(九月山)', korname:'구월산', chiname:'九月山', type:''})</x:v>
      </x:c>
      <x:c r="B150" s="8">
        <x:v>149</x:v>
      </x:c>
      <x:c r="C150" s="16" t="s">
        <x:v>3714</x:v>
      </x:c>
      <x:c r="D150" s="16" t="s">
        <x:v>825</x:v>
      </x:c>
      <x:c r="E150" s="16" t="str">
        <x:f t="shared" si="3"/>
        <x:v>구월산(九月山)</x:v>
      </x:c>
      <x:c r="F150" s="16" t="s">
        <x:v>1923</x:v>
      </x:c>
      <x:c r="G150" s="16" t="s">
        <x:v>2323</x:v>
      </x:c>
      <x:c r="H150" s="16"/>
      <x:c r="I150" s="16"/>
      <x:c r="J150" s="16"/>
      <x:c r="K150" s="16"/>
      <x:c r="L150" s="16"/>
    </x:row>
    <x:row r="151" spans="1:12" customHeight="1">
      <x:c r="A151" s="28" t="str">
        <x:f t="shared" si="0"/>
        <x:v>create (a150:Place{gid:'L150', class:'Place', name:'패엽사(貝葉寺)', korname:'패엽사', chiname:'貝葉寺', type:''})</x:v>
      </x:c>
      <x:c r="B151" s="8">
        <x:v>150</x:v>
      </x:c>
      <x:c r="C151" s="16" t="s">
        <x:v>3783</x:v>
      </x:c>
      <x:c r="D151" s="16" t="s">
        <x:v>825</x:v>
      </x:c>
      <x:c r="E151" s="16" t="str">
        <x:f t="shared" si="3"/>
        <x:v>패엽사(貝葉寺)</x:v>
      </x:c>
      <x:c r="F151" s="16" t="s">
        <x:v>2618</x:v>
      </x:c>
      <x:c r="G151" s="16" t="s">
        <x:v>2305</x:v>
      </x:c>
      <x:c r="H151" s="16"/>
      <x:c r="I151" s="16"/>
      <x:c r="J151" s="16"/>
      <x:c r="K151" s="16"/>
      <x:c r="L151" s="16"/>
    </x:row>
    <x:row r="152" spans="1:12" customHeight="1">
      <x:c r="A152" s="28" t="str">
        <x:f t="shared" si="0"/>
        <x:v>create (a151:Place{gid:'L151', class:'Place', name:'열반당(涅槃堂)', korname:'열반당', chiname:'涅槃堂', type:''})</x:v>
      </x:c>
      <x:c r="B152" s="8">
        <x:v>151</x:v>
      </x:c>
      <x:c r="C152" s="16" t="s">
        <x:v>3774</x:v>
      </x:c>
      <x:c r="D152" s="16" t="s">
        <x:v>825</x:v>
      </x:c>
      <x:c r="E152" s="16" t="str">
        <x:f t="shared" si="3"/>
        <x:v>열반당(涅槃堂)</x:v>
      </x:c>
      <x:c r="F152" s="16" t="s">
        <x:v>1939</x:v>
      </x:c>
      <x:c r="G152" s="16" t="s">
        <x:v>2314</x:v>
      </x:c>
      <x:c r="H152" s="16"/>
      <x:c r="I152" s="16"/>
      <x:c r="J152" s="16"/>
      <x:c r="K152" s="16"/>
      <x:c r="L152" s="16"/>
    </x:row>
    <x:row r="153" spans="1:12" customHeight="1">
      <x:c r="A153" s="28" t="str">
        <x:f t="shared" si="0"/>
        <x:v>create (a152:Place{gid:'L152', class:'Place', name:'묘향산(妙香山)', korname:'묘향산', chiname:'妙香山', type:''})</x:v>
      </x:c>
      <x:c r="B153" s="8">
        <x:v>152</x:v>
      </x:c>
      <x:c r="C153" s="16" t="s">
        <x:v>3752</x:v>
      </x:c>
      <x:c r="D153" s="16" t="s">
        <x:v>825</x:v>
      </x:c>
      <x:c r="E153" s="16" t="str">
        <x:f t="shared" si="3"/>
        <x:v>묘향산(妙香山)</x:v>
      </x:c>
      <x:c r="F153" s="16" t="s">
        <x:v>2408</x:v>
      </x:c>
      <x:c r="G153" s="16" t="s">
        <x:v>2329</x:v>
      </x:c>
      <x:c r="H153" s="16"/>
      <x:c r="I153" s="16"/>
      <x:c r="J153" s="16"/>
      <x:c r="K153" s="16"/>
      <x:c r="L153" s="16"/>
    </x:row>
    <x:row r="154" spans="1:12" customHeight="1">
      <x:c r="A154" s="28" t="str">
        <x:f t="shared" si="0"/>
        <x:v>create (a153:Place{gid:'L153', class:'Place', name:'비류천(沸流川)', korname:'비류천', chiname:'沸流川', type:''})</x:v>
      </x:c>
      <x:c r="B154" s="8">
        <x:v>153</x:v>
      </x:c>
      <x:c r="C154" s="16" t="s">
        <x:v>1766</x:v>
      </x:c>
      <x:c r="D154" s="16" t="s">
        <x:v>825</x:v>
      </x:c>
      <x:c r="E154" s="16" t="str">
        <x:f t="shared" si="3"/>
        <x:v>비류천(沸流川)</x:v>
      </x:c>
      <x:c r="F154" s="16" t="s">
        <x:v>1935</x:v>
      </x:c>
      <x:c r="G154" s="16" t="s">
        <x:v>1969</x:v>
      </x:c>
      <x:c r="H154" s="16"/>
      <x:c r="I154" s="16"/>
      <x:c r="J154" s="16"/>
      <x:c r="K154" s="16"/>
      <x:c r="L154" s="16"/>
    </x:row>
    <x:row r="155" spans="1:12" customHeight="1">
      <x:c r="A155" s="28" t="str">
        <x:f t="shared" si="0"/>
        <x:v>create (a154:Place{gid:'L154', class:'Place', name:'단군전(檀君殿)', korname:'단군전', chiname:'檀君殿', type:''})</x:v>
      </x:c>
      <x:c r="B155" s="8">
        <x:v>154</x:v>
      </x:c>
      <x:c r="C155" s="16" t="s">
        <x:v>3686</x:v>
      </x:c>
      <x:c r="D155" s="16" t="s">
        <x:v>825</x:v>
      </x:c>
      <x:c r="E155" s="16" t="str">
        <x:f t="shared" si="3"/>
        <x:v>단군전(檀君殿)</x:v>
      </x:c>
      <x:c r="F155" s="16" t="s">
        <x:v>2306</x:v>
      </x:c>
      <x:c r="G155" s="16" t="s">
        <x:v>2338</x:v>
      </x:c>
      <x:c r="H155" s="16"/>
      <x:c r="I155" s="16"/>
      <x:c r="J155" s="16"/>
      <x:c r="K155" s="16"/>
      <x:c r="L155" s="16"/>
    </x:row>
    <x:row r="156" spans="1:12" customHeight="1">
      <x:c r="A156" s="28" t="str">
        <x:f t="shared" si="0"/>
        <x:v>create (a155:Place{gid:'L155', class:'Place', name:'구제궁(九梯宮)', korname:'구제궁', chiname:'九梯宮', type:''})</x:v>
      </x:c>
      <x:c r="B156" s="8">
        <x:v>155</x:v>
      </x:c>
      <x:c r="C156" s="16" t="s">
        <x:v>3767</x:v>
      </x:c>
      <x:c r="D156" s="16" t="s">
        <x:v>825</x:v>
      </x:c>
      <x:c r="E156" s="16" t="str">
        <x:f t="shared" si="3"/>
        <x:v>구제궁(九梯宮)</x:v>
      </x:c>
      <x:c r="F156" s="16" t="s">
        <x:v>1949</x:v>
      </x:c>
      <x:c r="G156" s="16" t="s">
        <x:v>2606</x:v>
      </x:c>
      <x:c r="H156" s="16"/>
      <x:c r="I156" s="16"/>
      <x:c r="J156" s="16"/>
      <x:c r="K156" s="16"/>
      <x:c r="L156" s="16"/>
    </x:row>
    <x:row r="157" spans="1:12" customHeight="1">
      <x:c r="A157" s="28" t="str">
        <x:f t="shared" si="0"/>
        <x:v>create (a156:Place{gid:'L156', class:'Place', name:'살수(薩水)', korname:'살수', chiname:'薩水', type:''})</x:v>
      </x:c>
      <x:c r="B157" s="8">
        <x:v>156</x:v>
      </x:c>
      <x:c r="C157" s="16" t="s">
        <x:v>857</x:v>
      </x:c>
      <x:c r="D157" s="16" t="s">
        <x:v>825</x:v>
      </x:c>
      <x:c r="E157" s="16" t="str">
        <x:f t="shared" si="3"/>
        <x:v>살수(薩水)</x:v>
      </x:c>
      <x:c r="F157" s="16" t="s">
        <x:v>2419</x:v>
      </x:c>
      <x:c r="G157" s="16" t="s">
        <x:v>2457</x:v>
      </x:c>
      <x:c r="H157" s="16"/>
      <x:c r="I157" s="16"/>
      <x:c r="J157" s="16"/>
      <x:c r="K157" s="16"/>
      <x:c r="L157" s="16"/>
    </x:row>
    <x:row r="158" spans="1:12" customHeight="1">
      <x:c r="A158" s="28" t="str">
        <x:f t="shared" si="0"/>
        <x:v>create (a157:Place{gid:'L157', class:'Place', name:'현토(玄菟)', korname:'현토', chiname:'玄菟', type:''})</x:v>
      </x:c>
      <x:c r="B158" s="8">
        <x:v>157</x:v>
      </x:c>
      <x:c r="C158" s="16" t="s">
        <x:v>3160</x:v>
      </x:c>
      <x:c r="D158" s="16" t="s">
        <x:v>825</x:v>
      </x:c>
      <x:c r="E158" s="16" t="str">
        <x:f t="shared" si="3"/>
        <x:v>현토(玄菟)</x:v>
      </x:c>
      <x:c r="F158" s="16" t="s">
        <x:v>2424</x:v>
      </x:c>
      <x:c r="G158" s="16" t="s">
        <x:v>1934</x:v>
      </x:c>
      <x:c r="H158" s="16"/>
      <x:c r="I158" s="16"/>
      <x:c r="J158" s="16"/>
      <x:c r="K158" s="16"/>
      <x:c r="L158" s="16" t="s">
        <x:v>1926</x:v>
      </x:c>
    </x:row>
    <x:row r="159" spans="1:12" customHeight="1">
      <x:c r="A159" s="28" t="str">
        <x:f t="shared" si="0"/>
        <x:v>create (a158:Place{gid:'L158', class:'Place', name:'극성(棘城)', korname:'극성', chiname:'棘城', type:''})</x:v>
      </x:c>
      <x:c r="B159" s="8">
        <x:v>158</x:v>
      </x:c>
      <x:c r="C159" s="16" t="s">
        <x:v>3175</x:v>
      </x:c>
      <x:c r="D159" s="16" t="s">
        <x:v>825</x:v>
      </x:c>
      <x:c r="E159" s="16" t="str">
        <x:f t="shared" si="3"/>
        <x:v>극성(棘城)</x:v>
      </x:c>
      <x:c r="F159" s="16" t="s">
        <x:v>1980</x:v>
      </x:c>
      <x:c r="G159" s="16" t="s">
        <x:v>1943</x:v>
      </x:c>
      <x:c r="H159" s="16"/>
      <x:c r="I159" s="16"/>
      <x:c r="J159" s="16"/>
      <x:c r="K159" s="16"/>
      <x:c r="L159" s="16"/>
    </x:row>
    <x:row r="160" spans="1:12" customHeight="1">
      <x:c r="A160" s="28" t="str">
        <x:f t="shared" si="0"/>
        <x:v>create (a159:Place{gid:'L159', class:'Place', name:'박천(博川)', korname:'박천', chiname:'博川', type:''})</x:v>
      </x:c>
      <x:c r="B160" s="8">
        <x:v>159</x:v>
      </x:c>
      <x:c r="C160" s="16" t="s">
        <x:v>3786</x:v>
      </x:c>
      <x:c r="D160" s="16" t="s">
        <x:v>825</x:v>
      </x:c>
      <x:c r="E160" s="16" t="str">
        <x:f t="shared" si="3"/>
        <x:v>박천(博川)</x:v>
      </x:c>
      <x:c r="F160" s="16" t="s">
        <x:v>2303</x:v>
      </x:c>
      <x:c r="G160" s="16" t="s">
        <x:v>2300</x:v>
      </x:c>
      <x:c r="H160" s="16"/>
      <x:c r="I160" s="16"/>
      <x:c r="J160" s="16"/>
      <x:c r="K160" s="16"/>
      <x:c r="L160" s="16"/>
    </x:row>
    <x:row r="161" spans="1:12" customHeight="1">
      <x:c r="A161" s="28" t="str">
        <x:f t="shared" si="0"/>
        <x:v>create (a160:Place{gid:'L160', class:'Place', name:'어별교(魚鱉橋)', korname:'어별교', chiname:'魚鱉橋', type:''})</x:v>
      </x:c>
      <x:c r="B161" s="8">
        <x:v>160</x:v>
      </x:c>
      <x:c r="C161" s="16" t="s">
        <x:v>1325</x:v>
      </x:c>
      <x:c r="D161" s="16" t="s">
        <x:v>825</x:v>
      </x:c>
      <x:c r="E161" s="16" t="str">
        <x:f t="shared" si="3"/>
        <x:v>어별교(魚鱉橋)</x:v>
      </x:c>
      <x:c r="F161" s="16" t="s">
        <x:v>1965</x:v>
      </x:c>
      <x:c r="G161" s="16" t="s">
        <x:v>1931</x:v>
      </x:c>
      <x:c r="H161" s="16"/>
      <x:c r="I161" s="16"/>
      <x:c r="J161" s="16"/>
      <x:c r="K161" s="16"/>
      <x:c r="L161" s="16"/>
    </x:row>
    <x:row r="162" spans="1:12" customHeight="1">
      <x:c r="A162" s="28" t="str">
        <x:f t="shared" si="0"/>
        <x:v>create (a161:Place{gid:'L161', class:'Place', name:'흘골(紇骨)', korname:'흘골', chiname:'紇骨', type:''})</x:v>
      </x:c>
      <x:c r="B162" s="8">
        <x:v>161</x:v>
      </x:c>
      <x:c r="C162" s="16" t="s">
        <x:v>3798</x:v>
      </x:c>
      <x:c r="D162" s="16" t="s">
        <x:v>825</x:v>
      </x:c>
      <x:c r="E162" s="16" t="str">
        <x:f t="shared" si="3"/>
        <x:v>흘골(紇骨)</x:v>
      </x:c>
      <x:c r="F162" s="16" t="s">
        <x:v>1916</x:v>
      </x:c>
      <x:c r="G162" s="16" t="s">
        <x:v>2640</x:v>
      </x:c>
      <x:c r="H162" s="16"/>
      <x:c r="I162" s="16"/>
      <x:c r="J162" s="16"/>
      <x:c r="K162" s="16"/>
      <x:c r="L162" s="16" t="s">
        <x:v>2626</x:v>
      </x:c>
    </x:row>
    <x:row r="163" spans="1:12" customHeight="1">
      <x:c r="A163" s="28" t="str">
        <x:f t="shared" si="0"/>
        <x:v>create (a162:Place{gid:'L162', class:'Place', name:'해주(海州)', korname:'해주', chiname:'海州', type:''})</x:v>
      </x:c>
      <x:c r="B163" s="8">
        <x:v>162</x:v>
      </x:c>
      <x:c r="C163" s="16" t="s">
        <x:v>3776</x:v>
      </x:c>
      <x:c r="D163" s="16" t="s">
        <x:v>825</x:v>
      </x:c>
      <x:c r="E163" s="16" t="str">
        <x:f t="shared" si="3"/>
        <x:v>해주(海州)</x:v>
      </x:c>
      <x:c r="F163" s="16" t="s">
        <x:v>2415</x:v>
      </x:c>
      <x:c r="G163" s="16" t="s">
        <x:v>1944</x:v>
      </x:c>
      <x:c r="H163" s="16"/>
      <x:c r="I163" s="16"/>
      <x:c r="J163" s="16"/>
      <x:c r="K163" s="16"/>
      <x:c r="L163" s="16"/>
    </x:row>
    <x:row r="164" spans="1:12" customHeight="1">
      <x:c r="A164" s="28" t="str">
        <x:f t="shared" si="0"/>
        <x:v>create (a163:Place{gid:'L163', class:'Place', name:'용강(龍岡)', korname:'용강', chiname:'龍岡', type:''})</x:v>
      </x:c>
      <x:c r="B164" s="8">
        <x:v>163</x:v>
      </x:c>
      <x:c r="C164" s="16" t="s">
        <x:v>1759</x:v>
      </x:c>
      <x:c r="D164" s="16" t="s">
        <x:v>825</x:v>
      </x:c>
      <x:c r="E164" s="16" t="str">
        <x:f t="shared" si="3"/>
        <x:v>용강(龍岡)</x:v>
      </x:c>
      <x:c r="F164" s="16" t="s">
        <x:v>2605</x:v>
      </x:c>
      <x:c r="G164" s="16" t="s">
        <x:v>1981</x:v>
      </x:c>
      <x:c r="H164" s="16"/>
      <x:c r="I164" s="16"/>
      <x:c r="J164" s="16"/>
      <x:c r="K164" s="16"/>
      <x:c r="L164" s="16"/>
    </x:row>
    <x:row r="165" spans="1:12" customHeight="1">
      <x:c r="A165" s="28" t="str">
        <x:f t="shared" si="0"/>
        <x:v>create (a164:Place{gid:'L164', class:'Place', name:'황룡(黃龍)', korname:'황룡', chiname:'黃龍', type:''})</x:v>
      </x:c>
      <x:c r="B165" s="8">
        <x:v>164</x:v>
      </x:c>
      <x:c r="C165" s="16" t="s">
        <x:v>1725</x:v>
      </x:c>
      <x:c r="D165" s="16" t="s">
        <x:v>825</x:v>
      </x:c>
      <x:c r="E165" s="16" t="str">
        <x:f t="shared" si="3"/>
        <x:v>황룡(黃龍)</x:v>
      </x:c>
      <x:c r="F165" s="16" t="s">
        <x:v>2724</x:v>
      </x:c>
      <x:c r="G165" s="16" t="s">
        <x:v>2333</x:v>
      </x:c>
      <x:c r="H165" s="16"/>
      <x:c r="I165" s="16"/>
      <x:c r="J165" s="16"/>
      <x:c r="K165" s="16"/>
      <x:c r="L165" s="16" t="s">
        <x:v>2339</x:v>
      </x:c>
    </x:row>
    <x:row r="166" spans="1:12" customHeight="1">
      <x:c r="A166" s="28" t="str">
        <x:f t="shared" si="0"/>
        <x:v>create (a165:Place{gid:'L165', class:'Place', name:'아사(阿斯)', korname:'아사', chiname:'阿斯', type:''})</x:v>
      </x:c>
      <x:c r="B166" s="8">
        <x:v>165</x:v>
      </x:c>
      <x:c r="C166" s="16" t="s">
        <x:v>980</x:v>
      </x:c>
      <x:c r="D166" s="16" t="s">
        <x:v>825</x:v>
      </x:c>
      <x:c r="E166" s="16" t="str">
        <x:f t="shared" si="3"/>
        <x:v>아사(阿斯)</x:v>
      </x:c>
      <x:c r="F166" s="16" t="s">
        <x:v>2703</x:v>
      </x:c>
      <x:c r="G166" s="16" t="s">
        <x:v>2279</x:v>
      </x:c>
      <x:c r="H166" s="16"/>
      <x:c r="I166" s="16"/>
      <x:c r="J166" s="16"/>
      <x:c r="K166" s="16"/>
      <x:c r="L166" s="16" t="s">
        <x:v>2604</x:v>
      </x:c>
    </x:row>
    <x:row r="167" spans="1:12" customHeight="1">
      <x:c r="A167" s="28" t="str">
        <x:f t="shared" si="0"/>
        <x:v>create (a166:Place{gid:'L166', class:'Place', name:'남명봉(南明峰)', korname:'남명봉', chiname:'南明峰', type:''})</x:v>
      </x:c>
      <x:c r="B167" s="8">
        <x:v>166</x:v>
      </x:c>
      <x:c r="C167" s="16" t="s">
        <x:v>3189</x:v>
      </x:c>
      <x:c r="D167" s="16" t="s">
        <x:v>825</x:v>
      </x:c>
      <x:c r="E167" s="16" t="str">
        <x:f t="shared" si="3"/>
        <x:v>남명봉(南明峰)</x:v>
      </x:c>
      <x:c r="F167" s="16" t="s">
        <x:v>1971</x:v>
      </x:c>
      <x:c r="G167" s="16" t="s">
        <x:v>2601</x:v>
      </x:c>
      <x:c r="H167" s="16"/>
      <x:c r="I167" s="16"/>
      <x:c r="J167" s="16"/>
      <x:c r="K167" s="16"/>
      <x:c r="L167" s="16"/>
    </x:row>
    <x:row r="168" spans="1:12" customHeight="1">
      <x:c r="A168" s="28" t="str">
        <x:f t="shared" si="0"/>
        <x:v>create (a167:Place{gid:'L167', class:'Place', name:'강화(江華)', korname:'강화', chiname:'江華', type:''})</x:v>
      </x:c>
      <x:c r="B168" s="8">
        <x:v>167</x:v>
      </x:c>
      <x:c r="C168" s="16" t="s">
        <x:v>3796</x:v>
      </x:c>
      <x:c r="D168" s="16" t="s">
        <x:v>825</x:v>
      </x:c>
      <x:c r="E168" s="16" t="str">
        <x:f t="shared" si="3"/>
        <x:v>강화(江華)</x:v>
      </x:c>
      <x:c r="F168" s="16" t="s">
        <x:v>2616</x:v>
      </x:c>
      <x:c r="G168" s="16" t="s">
        <x:v>1917</x:v>
      </x:c>
      <x:c r="H168" s="16"/>
      <x:c r="I168" s="16"/>
      <x:c r="J168" s="16"/>
      <x:c r="K168" s="16"/>
      <x:c r="L168" s="16"/>
    </x:row>
    <x:row r="169" spans="1:12" customHeight="1">
      <x:c r="A169" s="28" t="str">
        <x:f t="shared" si="0"/>
        <x:v>create (a168:Place{gid:'L168', class:'Place', name:'소지(小池)', korname:'소지', chiname:'小池', type:''})</x:v>
      </x:c>
      <x:c r="B169" s="8">
        <x:v>168</x:v>
      </x:c>
      <x:c r="C169" s="16" t="s">
        <x:v>759</x:v>
      </x:c>
      <x:c r="D169" s="16" t="s">
        <x:v>825</x:v>
      </x:c>
      <x:c r="E169" s="16" t="str">
        <x:f t="shared" si="3"/>
        <x:v>소지(小池)</x:v>
      </x:c>
      <x:c r="F169" s="16" t="s">
        <x:v>2550</x:v>
      </x:c>
      <x:c r="G169" s="16" t="s">
        <x:v>2148</x:v>
      </x:c>
      <x:c r="H169" s="16"/>
      <x:c r="I169" s="16"/>
      <x:c r="J169" s="16"/>
      <x:c r="K169" s="16"/>
      <x:c r="L169" s="16"/>
    </x:row>
    <x:row r="170" spans="1:12" customHeight="1">
      <x:c r="A170" s="28" t="str">
        <x:f t="shared" si="0"/>
        <x:v>create (a169:Place{gid:'L169', class:'Place', name:'신라(新羅)', korname:'신라', chiname:'新羅', type:''})</x:v>
      </x:c>
      <x:c r="B170" s="8">
        <x:v>169</x:v>
      </x:c>
      <x:c r="C170" s="16" t="s">
        <x:v>3204</x:v>
      </x:c>
      <x:c r="D170" s="16" t="s">
        <x:v>825</x:v>
      </x:c>
      <x:c r="E170" s="16" t="str">
        <x:f t="shared" si="3"/>
        <x:v>신라(新羅)</x:v>
      </x:c>
      <x:c r="F170" s="16" t="s">
        <x:v>2528</x:v>
      </x:c>
      <x:c r="G170" s="16" t="s">
        <x:v>2583</x:v>
      </x:c>
      <x:c r="H170" s="16"/>
      <x:c r="I170" s="16"/>
      <x:c r="J170" s="16"/>
      <x:c r="K170" s="16"/>
      <x:c r="L170" s="16"/>
    </x:row>
    <x:row r="171" spans="1:12" customHeight="1">
      <x:c r="A171" s="28" t="str">
        <x:f t="shared" si="0"/>
        <x:v>create (a170:Place{gid:'L170', class:'Place', name:'송도(松都)', korname:'송도', chiname:'松都', type:''})</x:v>
      </x:c>
      <x:c r="B171" s="8">
        <x:v>170</x:v>
      </x:c>
      <x:c r="C171" s="16" t="s">
        <x:v>38</x:v>
      </x:c>
      <x:c r="D171" s="16" t="s">
        <x:v>825</x:v>
      </x:c>
      <x:c r="E171" s="16" t="str">
        <x:f t="shared" si="3"/>
        <x:v>송도(松都)</x:v>
      </x:c>
      <x:c r="F171" s="16" t="s">
        <x:v>2801</x:v>
      </x:c>
      <x:c r="G171" s="16" t="s">
        <x:v>2512</x:v>
      </x:c>
      <x:c r="H171" s="16"/>
      <x:c r="I171" s="16"/>
      <x:c r="J171" s="16"/>
      <x:c r="K171" s="16"/>
      <x:c r="L171" s="16"/>
    </x:row>
    <x:row r="172" spans="1:12" customHeight="1">
      <x:c r="A172" s="28" t="str">
        <x:f t="shared" si="0"/>
        <x:v>create (a171:Place{gid:'L171', class:'Place', name:'연안(延安)', korname:'연안', chiname:'延安', type:''})</x:v>
      </x:c>
      <x:c r="B172" s="8">
        <x:v>171</x:v>
      </x:c>
      <x:c r="C172" s="16" t="s">
        <x:v>3802</x:v>
      </x:c>
      <x:c r="D172" s="16" t="s">
        <x:v>825</x:v>
      </x:c>
      <x:c r="E172" s="16" t="str">
        <x:f t="shared" si="3"/>
        <x:v>연안(延安)</x:v>
      </x:c>
      <x:c r="F172" s="16" t="s">
        <x:v>2560</x:v>
      </x:c>
      <x:c r="G172" s="16" t="s">
        <x:v>2561</x:v>
      </x:c>
      <x:c r="H172" s="16"/>
      <x:c r="I172" s="16"/>
      <x:c r="J172" s="16"/>
      <x:c r="K172" s="16"/>
      <x:c r="L172" s="16"/>
    </x:row>
    <x:row r="173" spans="1:12" customHeight="1">
      <x:c r="A173" s="28" t="str">
        <x:f t="shared" si="0"/>
        <x:v>create (a172:Place{gid:'L172', class:'Place', name:'수운간(水雲間)', korname:'수운간', chiname:'水雲間', type:''})</x:v>
      </x:c>
      <x:c r="B173" s="8">
        <x:v>172</x:v>
      </x:c>
      <x:c r="C173" s="16" t="s">
        <x:v>3775</x:v>
      </x:c>
      <x:c r="D173" s="16" t="s">
        <x:v>825</x:v>
      </x:c>
      <x:c r="E173" s="16" t="str">
        <x:f t="shared" si="3"/>
        <x:v>수운간(水雲間)</x:v>
      </x:c>
      <x:c r="F173" s="16" t="s">
        <x:v>2482</x:v>
      </x:c>
      <x:c r="G173" s="16" t="s">
        <x:v>2501</x:v>
      </x:c>
      <x:c r="H173" s="16"/>
      <x:c r="I173" s="16"/>
      <x:c r="J173" s="16"/>
      <x:c r="K173" s="16"/>
      <x:c r="L173" s="16"/>
    </x:row>
    <x:row r="174" spans="1:12" customHeight="1">
      <x:c r="A174" s="28" t="str">
        <x:f t="shared" si="0"/>
        <x:v>create (a173:Place{gid:'L173', class:'Place', name:'사(寺)', korname:'사', chiname:'寺', type:''})</x:v>
      </x:c>
      <x:c r="B174" s="8">
        <x:v>173</x:v>
      </x:c>
      <x:c r="C174" s="16" t="s">
        <x:v>3132</x:v>
      </x:c>
      <x:c r="D174" s="16" t="s">
        <x:v>825</x:v>
      </x:c>
      <x:c r="E174" s="16" t="str">
        <x:f t="shared" si="3"/>
        <x:v>사(寺)</x:v>
      </x:c>
      <x:c r="F174" s="16" t="s">
        <x:v>2574</x:v>
      </x:c>
      <x:c r="G174" s="16" t="s">
        <x:v>2521</x:v>
      </x:c>
      <x:c r="H174" s="16"/>
      <x:c r="I174" s="16"/>
      <x:c r="J174" s="16"/>
      <x:c r="K174" s="16"/>
      <x:c r="L174" s="16"/>
    </x:row>
    <x:row r="175" spans="1:12" customHeight="1">
      <x:c r="A175" s="28" t="str">
        <x:f t="shared" si="0"/>
        <x:v>create (a174:Place{gid:'L174', class:'Place', name:'상방(上房)', korname:'상방', chiname:'上房', type:''})</x:v>
      </x:c>
      <x:c r="B175" s="8">
        <x:v>174</x:v>
      </x:c>
      <x:c r="C175" s="16" t="s">
        <x:v>3785</x:v>
      </x:c>
      <x:c r="D175" s="16" t="s">
        <x:v>825</x:v>
      </x:c>
      <x:c r="E175" s="16" t="str">
        <x:f t="shared" si="3"/>
        <x:v>상방(上房)</x:v>
      </x:c>
      <x:c r="F175" s="16" t="s">
        <x:v>2830</x:v>
      </x:c>
      <x:c r="G175" s="16" t="s">
        <x:v>2506</x:v>
      </x:c>
      <x:c r="H175" s="16"/>
      <x:c r="I175" s="16"/>
      <x:c r="J175" s="16"/>
      <x:c r="K175" s="16"/>
      <x:c r="L175" s="16"/>
    </x:row>
    <x:row r="176" spans="1:12" customHeight="1">
      <x:c r="A176" s="28" t="str">
        <x:f t="shared" si="0"/>
        <x:v>create (a175:Place{gid:'L175', class:'Place', name:'일암(一菴)', korname:'일암', chiname:'一菴', type:''})</x:v>
      </x:c>
      <x:c r="B176" s="8">
        <x:v>175</x:v>
      </x:c>
      <x:c r="C176" s="16" t="s">
        <x:v>3735</x:v>
      </x:c>
      <x:c r="D176" s="16" t="s">
        <x:v>825</x:v>
      </x:c>
      <x:c r="E176" s="16" t="str">
        <x:f t="shared" si="3"/>
        <x:v>일암(一菴)</x:v>
      </x:c>
      <x:c r="F176" s="16" t="s">
        <x:v>2126</x:v>
      </x:c>
      <x:c r="G176" s="16" t="s">
        <x:v>2166</x:v>
      </x:c>
      <x:c r="H176" s="16"/>
      <x:c r="I176" s="16"/>
      <x:c r="J176" s="16"/>
      <x:c r="K176" s="16"/>
      <x:c r="L176" s="16"/>
    </x:row>
    <x:row r="177" spans="1:12" customHeight="1">
      <x:c r="A177" s="28" t="str">
        <x:f t="shared" si="0"/>
        <x:v>create (a176:Place{gid:'L176', class:'Place', name:'석교(石橋)', korname:'석교', chiname:'石橋', type:''})</x:v>
      </x:c>
      <x:c r="B177" s="8">
        <x:v>176</x:v>
      </x:c>
      <x:c r="C177" s="16" t="s">
        <x:v>3127</x:v>
      </x:c>
      <x:c r="D177" s="16" t="s">
        <x:v>825</x:v>
      </x:c>
      <x:c r="E177" s="16" t="str">
        <x:f t="shared" si="3"/>
        <x:v>석교(石橋)</x:v>
      </x:c>
      <x:c r="F177" s="16" t="s">
        <x:v>2511</x:v>
      </x:c>
      <x:c r="G177" s="16" t="s">
        <x:v>2553</x:v>
      </x:c>
      <x:c r="H177" s="16"/>
      <x:c r="I177" s="16"/>
      <x:c r="J177" s="16"/>
      <x:c r="K177" s="16"/>
      <x:c r="L177" s="16"/>
    </x:row>
    <x:row r="178" spans="1:12" customHeight="1">
      <x:c r="A178" s="28" t="str">
        <x:f t="shared" si="0"/>
        <x:v>create (a177:Place{gid:'L177', class:'Place', name:'송탑(松榻)', korname:'송탑', chiname:'松榻', type:''})</x:v>
      </x:c>
      <x:c r="B178" s="8">
        <x:v>177</x:v>
      </x:c>
      <x:c r="C178" s="16" t="s">
        <x:v>3172</x:v>
      </x:c>
      <x:c r="D178" s="16" t="s">
        <x:v>825</x:v>
      </x:c>
      <x:c r="E178" s="16" t="str">
        <x:f t="shared" si="3"/>
        <x:v>송탑(松榻)</x:v>
      </x:c>
      <x:c r="F178" s="16" t="s">
        <x:v>2578</x:v>
      </x:c>
      <x:c r="G178" s="16" t="s">
        <x:v>2155</x:v>
      </x:c>
      <x:c r="H178" s="16"/>
      <x:c r="I178" s="16"/>
      <x:c r="J178" s="16"/>
      <x:c r="K178" s="16"/>
      <x:c r="L178" s="16"/>
    </x:row>
    <x:row r="179" spans="1:12" customHeight="1">
      <x:c r="A179" s="28" t="str">
        <x:f t="shared" si="0"/>
        <x:v>create (a178:Place{gid:'L178', class:'Place', name:'흥천방(興天房)', korname:'흥천방', chiname:'興天房', type:''})</x:v>
      </x:c>
      <x:c r="B179" s="8">
        <x:v>178</x:v>
      </x:c>
      <x:c r="C179" s="16" t="s">
        <x:v>3813</x:v>
      </x:c>
      <x:c r="D179" s="16" t="s">
        <x:v>825</x:v>
      </x:c>
      <x:c r="E179" s="16" t="str">
        <x:f t="shared" si="3"/>
        <x:v>흥천방(興天房)</x:v>
      </x:c>
      <x:c r="F179" s="16" t="s">
        <x:v>2821</x:v>
      </x:c>
      <x:c r="G179" s="16" t="s">
        <x:v>2518</x:v>
      </x:c>
      <x:c r="H179" s="16"/>
      <x:c r="I179" s="16"/>
      <x:c r="J179" s="16"/>
      <x:c r="K179" s="16"/>
      <x:c r="L179" s="16"/>
    </x:row>
    <x:row r="180" spans="1:12" customHeight="1">
      <x:c r="A180" s="28" t="str">
        <x:f t="shared" si="0"/>
        <x:v>create (a179:Place{gid:'L179', class:'Place', name:'북산(北山)', korname:'북산', chiname:'北山', type:''})</x:v>
      </x:c>
      <x:c r="B180" s="8">
        <x:v>179</x:v>
      </x:c>
      <x:c r="C180" s="16" t="s">
        <x:v>866</x:v>
      </x:c>
      <x:c r="D180" s="16" t="s">
        <x:v>825</x:v>
      </x:c>
      <x:c r="E180" s="16" t="str">
        <x:f t="shared" si="3"/>
        <x:v>북산(北山)</x:v>
      </x:c>
      <x:c r="F180" s="16" t="s">
        <x:v>2828</x:v>
      </x:c>
      <x:c r="G180" s="16" t="s">
        <x:v>2171</x:v>
      </x:c>
      <x:c r="H180" s="16"/>
      <x:c r="I180" s="16"/>
      <x:c r="J180" s="16"/>
      <x:c r="K180" s="16"/>
      <x:c r="L180" s="16"/>
    </x:row>
    <x:row r="181" spans="1:12" customHeight="1">
      <x:c r="A181" s="28" t="str">
        <x:f t="shared" si="0"/>
        <x:v>create (a180:Place{gid:'L180', class:'Place', name:'서산(西山)', korname:'서산', chiname:'西山', type:''})</x:v>
      </x:c>
      <x:c r="B181" s="8">
        <x:v>180</x:v>
      </x:c>
      <x:c r="C181" s="16" t="s">
        <x:v>230</x:v>
      </x:c>
      <x:c r="D181" s="16" t="s">
        <x:v>825</x:v>
      </x:c>
      <x:c r="E181" s="16" t="str">
        <x:f t="shared" si="3"/>
        <x:v>서산(西山)</x:v>
      </x:c>
      <x:c r="F181" s="16" t="s">
        <x:v>2571</x:v>
      </x:c>
      <x:c r="G181" s="16" t="s">
        <x:v>2587</x:v>
      </x:c>
      <x:c r="H181" s="16"/>
      <x:c r="I181" s="16"/>
      <x:c r="J181" s="16"/>
      <x:c r="K181" s="16"/>
      <x:c r="L181" s="16"/>
    </x:row>
    <x:row r="182" spans="1:12" customHeight="1">
      <x:c r="A182" s="28" t="str">
        <x:f t="shared" si="0"/>
        <x:v>create (a181:Place{gid:'L181', class:'Place', name:'소란(小闌)', korname:'소란', chiname:'小闌', type:''})</x:v>
      </x:c>
      <x:c r="B182" s="8">
        <x:v>181</x:v>
      </x:c>
      <x:c r="C182" s="16" t="s">
        <x:v>3780</x:v>
      </x:c>
      <x:c r="D182" s="16" t="s">
        <x:v>825</x:v>
      </x:c>
      <x:c r="E182" s="16" t="str">
        <x:f t="shared" si="3"/>
        <x:v>소란(小闌)</x:v>
      </x:c>
      <x:c r="F182" s="16" t="s">
        <x:v>2532</x:v>
      </x:c>
      <x:c r="G182" s="16" t="s">
        <x:v>2582</x:v>
      </x:c>
      <x:c r="H182" s="16"/>
      <x:c r="I182" s="16"/>
      <x:c r="J182" s="16"/>
      <x:c r="K182" s="16"/>
      <x:c r="L182" s="16"/>
    </x:row>
    <x:row r="183" spans="1:12" customHeight="1">
      <x:c r="A183" s="28" t="str">
        <x:f t="shared" si="0"/>
        <x:v>create (a182:Place{gid:'L182', class:'Place', name:'수양산(首陽山)', korname:'수양산', chiname:'首陽山', type:''})</x:v>
      </x:c>
      <x:c r="B183" s="8">
        <x:v>182</x:v>
      </x:c>
      <x:c r="C183" s="16" t="s">
        <x:v>990</x:v>
      </x:c>
      <x:c r="D183" s="16" t="s">
        <x:v>825</x:v>
      </x:c>
      <x:c r="E183" s="16" t="str">
        <x:f t="shared" si="3"/>
        <x:v>수양산(首陽山)</x:v>
      </x:c>
      <x:c r="F183" s="16" t="s">
        <x:v>2310</x:v>
      </x:c>
      <x:c r="G183" s="16" t="s">
        <x:v>2800</x:v>
      </x:c>
      <x:c r="H183" s="16"/>
      <x:c r="I183" s="16"/>
      <x:c r="J183" s="16"/>
      <x:c r="K183" s="16"/>
      <x:c r="L183" s="16"/>
    </x:row>
    <x:row r="184" spans="1:12" customHeight="1">
      <x:c r="A184" s="28" t="str">
        <x:f t="shared" si="0"/>
        <x:v>create (a183:Place{gid:'L183', class:'Place', name:'전조사(前朝寺)', korname:'전조사', chiname:'前朝寺', type:''})</x:v>
      </x:c>
      <x:c r="B184" s="8">
        <x:v>183</x:v>
      </x:c>
      <x:c r="C184" s="16" t="s">
        <x:v>1290</x:v>
      </x:c>
      <x:c r="D184" s="16" t="s">
        <x:v>825</x:v>
      </x:c>
      <x:c r="E184" s="16" t="str">
        <x:f t="shared" si="3"/>
        <x:v>전조사(前朝寺)</x:v>
      </x:c>
      <x:c r="F184" s="16" t="s">
        <x:v>2504</x:v>
      </x:c>
      <x:c r="G184" s="16" t="s">
        <x:v>2152</x:v>
      </x:c>
      <x:c r="H184" s="16"/>
      <x:c r="I184" s="16"/>
      <x:c r="J184" s="16"/>
      <x:c r="K184" s="16"/>
      <x:c r="L184" s="16"/>
    </x:row>
    <x:row r="185" spans="1:12" customHeight="1">
      <x:c r="A185" s="28" t="str">
        <x:f t="shared" si="0"/>
        <x:v>create (a184:Place{gid:'L184', class:'Place', name:'고역루(古驛樓)', korname:'고역루', chiname:'古驛樓', type:''})</x:v>
      </x:c>
      <x:c r="B185" s="8">
        <x:v>184</x:v>
      </x:c>
      <x:c r="C185" s="16" t="s">
        <x:v>3165</x:v>
      </x:c>
      <x:c r="D185" s="16" t="s">
        <x:v>825</x:v>
      </x:c>
      <x:c r="E185" s="16" t="str">
        <x:f t="shared" si="3"/>
        <x:v>고역루(古驛樓)</x:v>
      </x:c>
      <x:c r="F185" s="16" t="s">
        <x:v>2464</x:v>
      </x:c>
      <x:c r="G185" s="16" t="s">
        <x:v>1932</x:v>
      </x:c>
      <x:c r="H185" s="16"/>
      <x:c r="I185" s="16"/>
      <x:c r="J185" s="16"/>
      <x:c r="K185" s="16"/>
      <x:c r="L185" s="16"/>
    </x:row>
    <x:row r="186" spans="1:12" customHeight="1">
      <x:c r="A186" s="28" t="str">
        <x:f t="shared" si="0"/>
        <x:v>create (a185:Place{gid:'L185', class:'Place', name:'죽령(竹嶺)', korname:'죽령', chiname:'竹嶺', type:''})</x:v>
      </x:c>
      <x:c r="B186" s="8">
        <x:v>185</x:v>
      </x:c>
      <x:c r="C186" s="16" t="s">
        <x:v>3824</x:v>
      </x:c>
      <x:c r="D186" s="16" t="s">
        <x:v>825</x:v>
      </x:c>
      <x:c r="E186" s="16" t="str">
        <x:f t="shared" si="3"/>
        <x:v>죽령(竹嶺)</x:v>
      </x:c>
      <x:c r="F186" s="16" t="s">
        <x:v>2472</x:v>
      </x:c>
      <x:c r="G186" s="16" t="s">
        <x:v>2487</x:v>
      </x:c>
      <x:c r="H186" s="16"/>
      <x:c r="I186" s="16"/>
      <x:c r="J186" s="16"/>
      <x:c r="K186" s="16"/>
      <x:c r="L186" s="16"/>
    </x:row>
    <x:row r="187" spans="1:12" customHeight="1">
      <x:c r="A187" s="28" t="str">
        <x:f t="shared" si="0"/>
        <x:v>create (a186:Place{gid:'L186', class:'Place', name:'화천(花川)', korname:'화천', chiname:'花川', type:''})</x:v>
      </x:c>
      <x:c r="B187" s="8">
        <x:v>186</x:v>
      </x:c>
      <x:c r="C187" s="16" t="s">
        <x:v>977</x:v>
      </x:c>
      <x:c r="D187" s="16" t="s">
        <x:v>825</x:v>
      </x:c>
      <x:c r="E187" s="16" t="str">
        <x:f t="shared" si="3"/>
        <x:v>화천(花川)</x:v>
      </x:c>
      <x:c r="F187" s="16" t="s">
        <x:v>2577</x:v>
      </x:c>
      <x:c r="G187" s="16" t="s">
        <x:v>2575</x:v>
      </x:c>
      <x:c r="H187" s="16"/>
      <x:c r="I187" s="16"/>
      <x:c r="J187" s="16"/>
      <x:c r="K187" s="16"/>
      <x:c r="L187" s="16"/>
    </x:row>
    <x:row r="188" spans="1:12" customHeight="1">
      <x:c r="A188" s="28" t="str">
        <x:f t="shared" si="0"/>
        <x:v>create (a187:Place{gid:'L187', class:'Place', name:'송원(松院)', korname:'송원', chiname:'松院', type:''})</x:v>
      </x:c>
      <x:c r="B188" s="8">
        <x:v>187</x:v>
      </x:c>
      <x:c r="C188" s="16" t="s">
        <x:v>3149</x:v>
      </x:c>
      <x:c r="D188" s="16" t="s">
        <x:v>825</x:v>
      </x:c>
      <x:c r="E188" s="16" t="str">
        <x:f t="shared" si="3"/>
        <x:v>송원(松院)</x:v>
      </x:c>
      <x:c r="F188" s="16" t="s">
        <x:v>2480</x:v>
      </x:c>
      <x:c r="G188" s="16" t="s">
        <x:v>2535</x:v>
      </x:c>
      <x:c r="H188" s="16"/>
      <x:c r="I188" s="16"/>
      <x:c r="J188" s="16"/>
      <x:c r="K188" s="16"/>
      <x:c r="L188" s="16"/>
    </x:row>
    <x:row r="189" spans="1:12" customHeight="1">
      <x:c r="A189" s="28" t="str">
        <x:f t="shared" si="0"/>
        <x:v>create (a188:Place{gid:'L188', class:'Place', name:'연정(蓮亭)', korname:'연정', chiname:'蓮亭', type:''})</x:v>
      </x:c>
      <x:c r="B189" s="8">
        <x:v>188</x:v>
      </x:c>
      <x:c r="C189" s="16" t="s">
        <x:v>3790</x:v>
      </x:c>
      <x:c r="D189" s="16" t="s">
        <x:v>825</x:v>
      </x:c>
      <x:c r="E189" s="16" t="str">
        <x:f t="shared" si="3"/>
        <x:v>연정(蓮亭)</x:v>
      </x:c>
      <x:c r="F189" s="16" t="s">
        <x:v>2554</x:v>
      </x:c>
      <x:c r="G189" s="16" t="s">
        <x:v>2513</x:v>
      </x:c>
      <x:c r="H189" s="16"/>
      <x:c r="I189" s="16"/>
      <x:c r="J189" s="16"/>
      <x:c r="K189" s="16"/>
      <x:c r="L189" s="16"/>
    </x:row>
    <x:row r="190" spans="1:12" customHeight="1">
      <x:c r="A190" s="28" t="str">
        <x:f t="shared" si="0"/>
        <x:v>create (a189:Place{gid:'L189', class:'Place', name:'석간송만(石澗松巒)', korname:'석간송만', chiname:'石澗松巒', type:''})</x:v>
      </x:c>
      <x:c r="B190" s="8">
        <x:v>189</x:v>
      </x:c>
      <x:c r="C190" s="16" t="s">
        <x:v>3731</x:v>
      </x:c>
      <x:c r="D190" s="16" t="s">
        <x:v>825</x:v>
      </x:c>
      <x:c r="E190" s="16" t="str">
        <x:f t="shared" si="3"/>
        <x:v>석간송만(石澗松巒)</x:v>
      </x:c>
      <x:c r="F190" s="16" t="s">
        <x:v>4483</x:v>
      </x:c>
      <x:c r="G190" s="16" t="s">
        <x:v>3218</x:v>
      </x:c>
      <x:c r="H190" s="16"/>
      <x:c r="I190" s="16"/>
      <x:c r="J190" s="16"/>
      <x:c r="K190" s="16"/>
      <x:c r="L190" s="16"/>
    </x:row>
    <x:row r="191" spans="1:12" customHeight="1">
      <x:c r="A191" s="28" t="str">
        <x:f t="shared" si="0"/>
        <x:v>create (a190:Place{gid:'L190', class:'Place', name:'황당(黃堂)', korname:'황당', chiname:'黃堂', type:''})</x:v>
      </x:c>
      <x:c r="B191" s="8">
        <x:v>190</x:v>
      </x:c>
      <x:c r="C191" s="16" t="s">
        <x:v>233</x:v>
      </x:c>
      <x:c r="D191" s="16" t="s">
        <x:v>825</x:v>
      </x:c>
      <x:c r="E191" s="16" t="str">
        <x:f t="shared" si="3"/>
        <x:v>황당(黃堂)</x:v>
      </x:c>
      <x:c r="F191" s="16" t="s">
        <x:v>2488</x:v>
      </x:c>
      <x:c r="G191" s="16" t="s">
        <x:v>2162</x:v>
      </x:c>
      <x:c r="H191" s="16"/>
      <x:c r="I191" s="16"/>
      <x:c r="J191" s="16"/>
      <x:c r="K191" s="16"/>
      <x:c r="L191" s="16"/>
    </x:row>
    <x:row r="192" spans="1:12" customHeight="1">
      <x:c r="A192" s="28" t="str">
        <x:f t="shared" si="0"/>
        <x:v>create (a191:Place{gid:'L191', class:'Place', name:'소려(小廬)', korname:'소려', chiname:'小廬', type:''})</x:v>
      </x:c>
      <x:c r="B192" s="8">
        <x:v>191</x:v>
      </x:c>
      <x:c r="C192" s="16" t="s">
        <x:v>864</x:v>
      </x:c>
      <x:c r="D192" s="16" t="s">
        <x:v>825</x:v>
      </x:c>
      <x:c r="E192" s="16" t="str">
        <x:f t="shared" si="3"/>
        <x:v>소려(小廬)</x:v>
      </x:c>
      <x:c r="F192" s="16" t="s">
        <x:v>2163</x:v>
      </x:c>
      <x:c r="G192" s="16" t="s">
        <x:v>2494</x:v>
      </x:c>
      <x:c r="H192" s="16"/>
      <x:c r="I192" s="16"/>
      <x:c r="J192" s="16"/>
      <x:c r="K192" s="16"/>
      <x:c r="L192" s="16"/>
    </x:row>
    <x:row r="193" spans="1:12" customHeight="1">
      <x:c r="A193" s="28" t="str">
        <x:f t="shared" si="0"/>
        <x:v>create (a192:Place{gid:'L192', class:'Place', name:'일암요(一庵寮)', korname:'일암요', chiname:'一庵寮', type:''})</x:v>
      </x:c>
      <x:c r="B193" s="8">
        <x:v>192</x:v>
      </x:c>
      <x:c r="C193" s="16" t="s">
        <x:v>3221</x:v>
      </x:c>
      <x:c r="D193" s="16" t="s">
        <x:v>825</x:v>
      </x:c>
      <x:c r="E193" s="16" t="str">
        <x:f t="shared" si="3"/>
        <x:v>일암요(一庵寮)</x:v>
      </x:c>
      <x:c r="F193" s="16" t="s">
        <x:v>2493</x:v>
      </x:c>
      <x:c r="G193" s="16" t="s">
        <x:v>2469</x:v>
      </x:c>
      <x:c r="H193" s="16"/>
      <x:c r="I193" s="16"/>
      <x:c r="J193" s="16"/>
      <x:c r="K193" s="16"/>
      <x:c r="L193" s="16"/>
    </x:row>
    <x:row r="194" spans="1:12" customHeight="1">
      <x:c r="A194" s="28" t="str">
        <x:f t="shared" si="0"/>
        <x:v>create (a193:Place{gid:'L193', class:'Place', name:'구산(舊山)', korname:'구산', chiname:'舊山', type:''})</x:v>
      </x:c>
      <x:c r="B194" s="8">
        <x:v>193</x:v>
      </x:c>
      <x:c r="C194" s="16" t="s">
        <x:v>3717</x:v>
      </x:c>
      <x:c r="D194" s="16" t="s">
        <x:v>825</x:v>
      </x:c>
      <x:c r="E194" s="16" t="str">
        <x:f t="shared" si="3"/>
        <x:v>구산(舊山)</x:v>
      </x:c>
      <x:c r="F194" s="16" t="s">
        <x:v>2522</x:v>
      </x:c>
      <x:c r="G194" s="16" t="s">
        <x:v>2525</x:v>
      </x:c>
      <x:c r="H194" s="16"/>
      <x:c r="I194" s="16"/>
      <x:c r="J194" s="16"/>
      <x:c r="K194" s="16"/>
      <x:c r="L194" s="16"/>
    </x:row>
    <x:row r="195" spans="1:12" customHeight="1">
      <x:c r="A195" s="28" t="str">
        <x:f t="shared" si="0"/>
        <x:v>create (a194:Place{gid:'L194', class:'Place', name:'향촌(鄕村)', korname:'향촌', chiname:'鄕村', type:''})</x:v>
      </x:c>
      <x:c r="B195" s="8">
        <x:v>194</x:v>
      </x:c>
      <x:c r="C195" s="16" t="s">
        <x:v>3764</x:v>
      </x:c>
      <x:c r="D195" s="16" t="s">
        <x:v>825</x:v>
      </x:c>
      <x:c r="E195" s="16" t="str">
        <x:f t="shared" si="3"/>
        <x:v>향촌(鄕村)</x:v>
      </x:c>
      <x:c r="F195" s="16" t="s">
        <x:v>2490</x:v>
      </x:c>
      <x:c r="G195" s="16" t="s">
        <x:v>2502</x:v>
      </x:c>
      <x:c r="H195" s="16"/>
      <x:c r="I195" s="16"/>
      <x:c r="J195" s="16"/>
      <x:c r="K195" s="16"/>
      <x:c r="L195" s="16"/>
    </x:row>
    <x:row r="196" spans="1:12" customHeight="1">
      <x:c r="A196" s="28" t="str">
        <x:f t="shared" si="0"/>
        <x:v>create (a195:Place{gid:'L195', class:'Place', name:'악사(岳寺)', korname:'악사', chiname:'岳寺', type:''})</x:v>
      </x:c>
      <x:c r="B196" s="8">
        <x:v>195</x:v>
      </x:c>
      <x:c r="C196" s="16" t="s">
        <x:v>3804</x:v>
      </x:c>
      <x:c r="D196" s="16" t="s">
        <x:v>825</x:v>
      </x:c>
      <x:c r="E196" s="16" t="str">
        <x:f t="shared" si="3"/>
        <x:v>악사(岳寺)</x:v>
      </x:c>
      <x:c r="F196" s="16" t="s">
        <x:v>2491</x:v>
      </x:c>
      <x:c r="G196" s="16" t="s">
        <x:v>2489</x:v>
      </x:c>
      <x:c r="H196" s="16"/>
      <x:c r="I196" s="16"/>
      <x:c r="J196" s="16"/>
      <x:c r="K196" s="16"/>
      <x:c r="L196" s="16"/>
    </x:row>
    <x:row r="197" spans="1:12" customHeight="1">
      <x:c r="A197" s="28" t="str">
        <x:f t="shared" si="0"/>
        <x:v>create (a196:Place{gid:'L196', class:'Place', name:'불암촌서(佛巖村墅)', korname:'불암촌서', chiname:'佛巖村墅', type:''})</x:v>
      </x:c>
      <x:c r="B197" s="8">
        <x:v>196</x:v>
      </x:c>
      <x:c r="C197" s="16" t="s">
        <x:v>1287</x:v>
      </x:c>
      <x:c r="D197" s="16" t="s">
        <x:v>825</x:v>
      </x:c>
      <x:c r="E197" s="16" t="str">
        <x:f t="shared" si="3"/>
        <x:v>불암촌서(佛巖村墅)</x:v>
      </x:c>
      <x:c r="F197" s="16" t="s">
        <x:v>1081</x:v>
      </x:c>
      <x:c r="G197" s="16" t="s">
        <x:v>1273</x:v>
      </x:c>
      <x:c r="H197" s="16"/>
      <x:c r="I197" s="16"/>
      <x:c r="J197" s="16"/>
      <x:c r="K197" s="16"/>
      <x:c r="L197" s="16"/>
    </x:row>
    <x:row r="198" spans="1:12" customHeight="1">
      <x:c r="A198" s="28" t="str">
        <x:f t="shared" si="0"/>
        <x:v>create (a197:Place{gid:'L197', class:'Place', name:'동해(東海)', korname:'동해', chiname:'東海', type:''})</x:v>
      </x:c>
      <x:c r="B198" s="8">
        <x:v>197</x:v>
      </x:c>
      <x:c r="C198" s="16" t="s">
        <x:v>913</x:v>
      </x:c>
      <x:c r="D198" s="16" t="s">
        <x:v>825</x:v>
      </x:c>
      <x:c r="E198" s="16" t="str">
        <x:f t="shared" si="3"/>
        <x:v>동해(東海)</x:v>
      </x:c>
      <x:c r="F198" s="16" t="s">
        <x:v>2483</x:v>
      </x:c>
      <x:c r="G198" s="16" t="s">
        <x:v>2468</x:v>
      </x:c>
      <x:c r="H198" s="16"/>
      <x:c r="I198" s="16"/>
      <x:c r="J198" s="16"/>
      <x:c r="K198" s="16"/>
      <x:c r="L198" s="16"/>
    </x:row>
    <x:row r="199" spans="1:12" customHeight="1">
      <x:c r="A199" s="28" t="str">
        <x:f t="shared" si="0"/>
        <x:v>create (a198:Place{gid:'L198', class:'Place', name:'송당(松堂)', korname:'송당', chiname:'松堂', type:''})</x:v>
      </x:c>
      <x:c r="B199" s="8">
        <x:v>198</x:v>
      </x:c>
      <x:c r="C199" s="16" t="s">
        <x:v>3803</x:v>
      </x:c>
      <x:c r="D199" s="16" t="s">
        <x:v>825</x:v>
      </x:c>
      <x:c r="E199" s="16" t="str">
        <x:f t="shared" si="3"/>
        <x:v>송당(松堂)</x:v>
      </x:c>
      <x:c r="F199" s="16" t="s">
        <x:v>2534</x:v>
      </x:c>
      <x:c r="G199" s="16" t="s">
        <x:v>2157</x:v>
      </x:c>
      <x:c r="H199" s="16"/>
      <x:c r="I199" s="16"/>
      <x:c r="J199" s="16"/>
      <x:c r="K199" s="16"/>
      <x:c r="L199" s="16"/>
    </x:row>
    <x:row r="200" spans="1:12" customHeight="1">
      <x:c r="A200" s="28" t="str">
        <x:f t="shared" si="0"/>
        <x:v>create (a199:Place{gid:'L199', class:'Place', name:'관동(關東)', korname:'관동', chiname:'關東', type:''})</x:v>
      </x:c>
      <x:c r="B200" s="8">
        <x:v>199</x:v>
      </x:c>
      <x:c r="C200" s="16" t="s">
        <x:v>241</x:v>
      </x:c>
      <x:c r="D200" s="16" t="s">
        <x:v>825</x:v>
      </x:c>
      <x:c r="E200" s="16" t="str">
        <x:f t="shared" si="3"/>
        <x:v>관동(關東)</x:v>
      </x:c>
      <x:c r="F200" s="16" t="s">
        <x:v>2555</x:v>
      </x:c>
      <x:c r="G200" s="16" t="s">
        <x:v>2547</x:v>
      </x:c>
      <x:c r="H200" s="16"/>
      <x:c r="I200" s="16"/>
      <x:c r="J200" s="16"/>
      <x:c r="K200" s="16"/>
      <x:c r="L200" s="16"/>
    </x:row>
    <x:row r="201" spans="1:12" customHeight="1">
      <x:c r="A201" s="28" t="str">
        <x:f t="shared" si="0"/>
        <x:v>create (a200:Place{gid:'L200', class:'Place', name:'대가람(大伽藍)', korname:'대가람', chiname:'大伽藍', type:''})</x:v>
      </x:c>
      <x:c r="B201" s="8">
        <x:v>200</x:v>
      </x:c>
      <x:c r="C201" s="16" t="s">
        <x:v>3750</x:v>
      </x:c>
      <x:c r="D201" s="16" t="s">
        <x:v>825</x:v>
      </x:c>
      <x:c r="E201" s="16" t="str">
        <x:f t="shared" si="3"/>
        <x:v>대가람(大伽藍)</x:v>
      </x:c>
      <x:c r="F201" s="16" t="s">
        <x:v>2558</x:v>
      </x:c>
      <x:c r="G201" s="16" t="s">
        <x:v>2539</x:v>
      </x:c>
      <x:c r="H201" s="16"/>
      <x:c r="I201" s="16"/>
      <x:c r="J201" s="16"/>
      <x:c r="K201" s="16"/>
      <x:c r="L201" s="16"/>
    </x:row>
    <x:row r="202" spans="1:12" customHeight="1">
      <x:c r="A202" s="28" t="str">
        <x:f t="shared" si="0"/>
        <x:v>create (a201:Place{gid:'L201', class:'Place', name:'일소암(一小菴)', korname:'일소암', chiname:'一小菴', type:''})</x:v>
      </x:c>
      <x:c r="B202" s="8">
        <x:v>201</x:v>
      </x:c>
      <x:c r="C202" s="16" t="s">
        <x:v>1712</x:v>
      </x:c>
      <x:c r="D202" s="16" t="s">
        <x:v>825</x:v>
      </x:c>
      <x:c r="E202" s="16" t="str">
        <x:f t="shared" si="3"/>
        <x:v>일소암(一小菴)</x:v>
      </x:c>
      <x:c r="F202" s="16" t="s">
        <x:v>2545</x:v>
      </x:c>
      <x:c r="G202" s="16" t="s">
        <x:v>2540</x:v>
      </x:c>
      <x:c r="H202" s="16"/>
      <x:c r="I202" s="16"/>
      <x:c r="J202" s="16"/>
      <x:c r="K202" s="16"/>
      <x:c r="L202" s="16"/>
    </x:row>
    <x:row r="203" spans="1:12" customHeight="1">
      <x:c r="A203" s="28" t="str">
        <x:f t="shared" si="0"/>
        <x:v>create (a202:Place{gid:'L202', class:'Place', name:'장실(丈室)', korname:'장실', chiname:'丈室', type:''})</x:v>
      </x:c>
      <x:c r="B203" s="8">
        <x:v>202</x:v>
      </x:c>
      <x:c r="C203" s="16" t="s">
        <x:v>1731</x:v>
      </x:c>
      <x:c r="D203" s="16" t="s">
        <x:v>825</x:v>
      </x:c>
      <x:c r="E203" s="16" t="str">
        <x:f t="shared" si="3"/>
        <x:v>장실(丈室)</x:v>
      </x:c>
      <x:c r="F203" s="16" t="s">
        <x:v>2585</x:v>
      </x:c>
      <x:c r="G203" s="16" t="s">
        <x:v>2143</x:v>
      </x:c>
      <x:c r="H203" s="16"/>
      <x:c r="I203" s="16"/>
      <x:c r="J203" s="16"/>
      <x:c r="K203" s="16"/>
      <x:c r="L203" s="16"/>
    </x:row>
    <x:row r="204" spans="1:12" customHeight="1">
      <x:c r="A204" s="28" t="str">
        <x:f t="shared" si="0"/>
        <x:v>create (a203:Place{gid:'L203', class:'Place', name:'운산(雲山)', korname:'운산', chiname:'雲山', type:''})</x:v>
      </x:c>
      <x:c r="B204" s="8">
        <x:v>203</x:v>
      </x:c>
      <x:c r="C204" s="16" t="s">
        <x:v>3205</x:v>
      </x:c>
      <x:c r="D204" s="16" t="s">
        <x:v>825</x:v>
      </x:c>
      <x:c r="E204" s="16" t="str">
        <x:f t="shared" si="3"/>
        <x:v>운산(雲山)</x:v>
      </x:c>
      <x:c r="F204" s="16" t="s">
        <x:v>2805</x:v>
      </x:c>
      <x:c r="G204" s="16" t="s">
        <x:v>2823</x:v>
      </x:c>
      <x:c r="H204" s="16"/>
      <x:c r="I204" s="16"/>
      <x:c r="J204" s="16"/>
      <x:c r="K204" s="16"/>
      <x:c r="L204" s="16"/>
    </x:row>
    <x:row r="205" spans="1:12" customHeight="1">
      <x:c r="A205" s="28" t="str">
        <x:f t="shared" si="0"/>
        <x:v>create (a204:Place{gid:'L204', class:'Place', name:'시조(市朝)', korname:'시조', chiname:'市朝', type:''})</x:v>
      </x:c>
      <x:c r="B205" s="8">
        <x:v>204</x:v>
      </x:c>
      <x:c r="C205" s="16" t="s">
        <x:v>1720</x:v>
      </x:c>
      <x:c r="D205" s="16" t="s">
        <x:v>825</x:v>
      </x:c>
      <x:c r="E205" s="16" t="str">
        <x:f t="shared" si="3"/>
        <x:v>시조(市朝)</x:v>
      </x:c>
      <x:c r="F205" s="16" t="s">
        <x:v>2509</x:v>
      </x:c>
      <x:c r="G205" s="16" t="s">
        <x:v>2520</x:v>
      </x:c>
      <x:c r="H205" s="16"/>
      <x:c r="I205" s="16"/>
      <x:c r="J205" s="16"/>
      <x:c r="K205" s="16"/>
      <x:c r="L205" s="16"/>
    </x:row>
    <x:row r="206" spans="1:12" customHeight="1">
      <x:c r="A206" s="28" t="str">
        <x:f t="shared" si="0"/>
        <x:v>create (a205:Place{gid:'L205', class:'Place', name:'사단(詞壇)', korname:'사단', chiname:'詞壇', type:''})</x:v>
      </x:c>
      <x:c r="B206" s="8">
        <x:v>205</x:v>
      </x:c>
      <x:c r="C206" s="16" t="s">
        <x:v>3766</x:v>
      </x:c>
      <x:c r="D206" s="16" t="s">
        <x:v>825</x:v>
      </x:c>
      <x:c r="E206" s="16" t="str">
        <x:f t="shared" si="3"/>
        <x:v>사단(詞壇)</x:v>
      </x:c>
      <x:c r="F206" s="16" t="s">
        <x:v>2519</x:v>
      </x:c>
      <x:c r="G206" s="16" t="s">
        <x:v>2588</x:v>
      </x:c>
      <x:c r="H206" s="16"/>
      <x:c r="I206" s="16"/>
      <x:c r="J206" s="16"/>
      <x:c r="K206" s="16"/>
      <x:c r="L206" s="16"/>
    </x:row>
    <x:row r="207" spans="1:12" customHeight="1">
      <x:c r="A207" s="28" t="str">
        <x:f t="shared" si="0"/>
        <x:v>create (a206:Place{gid:'L206', class:'Place', name:'패강(浿江)', korname:'패강', chiname:'浿江', type:''})</x:v>
      </x:c>
      <x:c r="B207" s="8">
        <x:v>206</x:v>
      </x:c>
      <x:c r="C207" s="16" t="s">
        <x:v>277</x:v>
      </x:c>
      <x:c r="D207" s="16" t="s">
        <x:v>825</x:v>
      </x:c>
      <x:c r="E207" s="16" t="str">
        <x:f t="shared" si="3"/>
        <x:v>패강(浿江)</x:v>
      </x:c>
      <x:c r="F207" s="16" t="s">
        <x:v>2462</x:v>
      </x:c>
      <x:c r="G207" s="16" t="s">
        <x:v>2505</x:v>
      </x:c>
      <x:c r="H207" s="16"/>
      <x:c r="I207" s="16"/>
      <x:c r="J207" s="16"/>
      <x:c r="K207" s="16"/>
      <x:c r="L207" s="16"/>
    </x:row>
    <x:row r="208" spans="1:12" customHeight="1">
      <x:c r="A208" s="28" t="str">
        <x:f t="shared" si="0"/>
        <x:v>create (a207:Place{gid:'L207', class:'Place', name:'금은난야(金銀蘭若)', korname:'금은난야', chiname:'金銀蘭若', type:''})</x:v>
      </x:c>
      <x:c r="B208" s="8">
        <x:v>207</x:v>
      </x:c>
      <x:c r="C208" s="16" t="s">
        <x:v>3159</x:v>
      </x:c>
      <x:c r="D208" s="16" t="s">
        <x:v>825</x:v>
      </x:c>
      <x:c r="E208" s="16" t="str">
        <x:f t="shared" si="3"/>
        <x:v>금은난야(金銀蘭若)</x:v>
      </x:c>
      <x:c r="F208" s="16" t="s">
        <x:v>4504</x:v>
      </x:c>
      <x:c r="G208" s="16" t="s">
        <x:v>1269</x:v>
      </x:c>
      <x:c r="H208" s="16"/>
      <x:c r="I208" s="16"/>
      <x:c r="J208" s="16"/>
      <x:c r="K208" s="16"/>
      <x:c r="L208" s="16"/>
    </x:row>
    <x:row r="209" spans="1:12" customHeight="1">
      <x:c r="A209" s="28" t="str">
        <x:f t="shared" si="0"/>
        <x:v>create (a208:Place{gid:'L208', class:'Place', name:'', korname:'', chiname:'', type:''})</x:v>
      </x:c>
      <x:c r="B209" s="8">
        <x:v>208</x:v>
      </x:c>
      <x:c r="C209" s="16" t="s">
        <x:v>3179</x:v>
      </x:c>
      <x:c r="D209" s="16" t="s">
        <x:v>825</x:v>
      </x:c>
      <x:c r="E209" s="16"/>
      <x:c r="F209" s="16"/>
      <x:c r="G209" s="16"/>
      <x:c r="H209" s="16"/>
      <x:c r="I209" s="16"/>
      <x:c r="J209" s="16"/>
      <x:c r="K209" s="16"/>
      <x:c r="L209" s="16"/>
    </x:row>
    <x:row r="210" spans="1:12" customHeight="1">
      <x:c r="A210" s="28" t="str">
        <x:f t="shared" si="0"/>
        <x:v>create (a209:Place{gid:'L209', class:'Place', name:'', korname:'', chiname:'', type:''})</x:v>
      </x:c>
      <x:c r="B210" s="8">
        <x:v>209</x:v>
      </x:c>
      <x:c r="C210" s="16" t="s">
        <x:v>995</x:v>
      </x:c>
      <x:c r="D210" s="16" t="s">
        <x:v>825</x:v>
      </x:c>
      <x:c r="E210" s="16"/>
      <x:c r="F210" s="16"/>
      <x:c r="G210" s="16"/>
      <x:c r="H210" s="16"/>
      <x:c r="I210" s="16"/>
      <x:c r="J210" s="16"/>
      <x:c r="K210" s="16"/>
      <x:c r="L210" s="16"/>
    </x:row>
    <x:row r="211" spans="1:12" customHeight="1">
      <x:c r="A211" s="28" t="str">
        <x:f t="shared" si="0"/>
        <x:v>create (a210:Place{gid:'L210', class:'Place', name:'', korname:'', chiname:'', type:''})</x:v>
      </x:c>
      <x:c r="B211" s="8">
        <x:v>210</x:v>
      </x:c>
      <x:c r="C211" s="16" t="s">
        <x:v>3148</x:v>
      </x:c>
      <x:c r="D211" s="16" t="s">
        <x:v>825</x:v>
      </x:c>
      <x:c r="E211" s="16"/>
      <x:c r="F211" s="16"/>
      <x:c r="G211" s="16"/>
      <x:c r="H211" s="16"/>
      <x:c r="I211" s="16"/>
      <x:c r="J211" s="16"/>
      <x:c r="K211" s="16"/>
      <x:c r="L211" s="16"/>
    </x:row>
    <x:row r="212" spans="1:12" customHeight="1">
      <x:c r="A212" s="28" t="str">
        <x:f t="shared" si="0"/>
        <x:v>create (a211:Place{gid:'L211', class:'Place', name:'', korname:'', chiname:'', type:''})</x:v>
      </x:c>
      <x:c r="B212" s="8">
        <x:v>211</x:v>
      </x:c>
      <x:c r="C212" s="16" t="s">
        <x:v>3182</x:v>
      </x:c>
      <x:c r="D212" s="16" t="s">
        <x:v>825</x:v>
      </x:c>
      <x:c r="E212" s="16"/>
      <x:c r="F212" s="16"/>
      <x:c r="G212" s="16"/>
      <x:c r="H212" s="16"/>
      <x:c r="I212" s="16"/>
      <x:c r="J212" s="16"/>
      <x:c r="K212" s="16"/>
      <x:c r="L212" s="16"/>
    </x:row>
    <x:row r="213" spans="1:12" customHeight="1">
      <x:c r="A213" s="28" t="str">
        <x:f t="shared" si="0"/>
        <x:v>create (a212:Place{gid:'L212', class:'Place', name:'', korname:'', chiname:'', type:''})</x:v>
      </x:c>
      <x:c r="B213" s="8">
        <x:v>212</x:v>
      </x:c>
      <x:c r="C213" s="16" t="s">
        <x:v>228</x:v>
      </x:c>
      <x:c r="D213" s="16" t="s">
        <x:v>825</x:v>
      </x:c>
      <x:c r="E213" s="16"/>
      <x:c r="F213" s="16"/>
      <x:c r="G213" s="16"/>
      <x:c r="H213" s="16"/>
      <x:c r="I213" s="16"/>
      <x:c r="J213" s="16"/>
      <x:c r="K213" s="16"/>
      <x:c r="L213" s="16"/>
    </x:row>
    <x:row r="214" spans="1:12" customHeight="1">
      <x:c r="A214" s="28" t="str">
        <x:f t="shared" si="0"/>
        <x:v>create (a213:Place{gid:'L213', class:'Place', name:'', korname:'', chiname:'', type:''})</x:v>
      </x:c>
      <x:c r="B214" s="8">
        <x:v>213</x:v>
      </x:c>
      <x:c r="C214" s="16" t="s">
        <x:v>1288</x:v>
      </x:c>
      <x:c r="D214" s="16" t="s">
        <x:v>825</x:v>
      </x:c>
      <x:c r="E214" s="16"/>
      <x:c r="F214" s="16"/>
      <x:c r="G214" s="16"/>
      <x:c r="H214" s="16"/>
      <x:c r="I214" s="16"/>
      <x:c r="J214" s="16"/>
      <x:c r="K214" s="16"/>
      <x:c r="L214" s="16"/>
    </x:row>
    <x:row r="215" spans="1:12" customHeight="1">
      <x:c r="A215" s="28" t="str">
        <x:f t="shared" si="0"/>
        <x:v>create (a214:Place{gid:'L214', class:'Place', name:'', korname:'', chiname:'', type:''})</x:v>
      </x:c>
      <x:c r="B215" s="8">
        <x:v>214</x:v>
      </x:c>
      <x:c r="C215" s="16" t="s">
        <x:v>1321</x:v>
      </x:c>
      <x:c r="D215" s="16" t="s">
        <x:v>825</x:v>
      </x:c>
      <x:c r="E215" s="16"/>
      <x:c r="F215" s="16"/>
      <x:c r="G215" s="16"/>
      <x:c r="H215" s="16"/>
      <x:c r="I215" s="16"/>
      <x:c r="J215" s="16"/>
      <x:c r="K215" s="16"/>
      <x:c r="L215" s="16"/>
    </x:row>
    <x:row r="216" spans="1:12" customHeight="1">
      <x:c r="A216" s="28" t="str">
        <x:f t="shared" si="0"/>
        <x:v>create (a215:Place{gid:'L215', class:'Place', name:'', korname:'', chiname:'', type:''})</x:v>
      </x:c>
      <x:c r="B216" s="8">
        <x:v>215</x:v>
      </x:c>
      <x:c r="C216" s="16" t="s">
        <x:v>3178</x:v>
      </x:c>
      <x:c r="D216" s="16" t="s">
        <x:v>825</x:v>
      </x:c>
      <x:c r="E216" s="16"/>
      <x:c r="F216" s="16"/>
      <x:c r="G216" s="16"/>
      <x:c r="H216" s="16"/>
      <x:c r="I216" s="16"/>
      <x:c r="J216" s="16"/>
      <x:c r="K216" s="16"/>
      <x:c r="L216" s="16"/>
    </x:row>
    <x:row r="217" spans="1:12" customHeight="1">
      <x:c r="A217" s="28" t="str">
        <x:f t="shared" si="0"/>
        <x:v>create (a216:Place{gid:'L216', class:'Place', name:'', korname:'', chiname:'', type:''})</x:v>
      </x:c>
      <x:c r="B217" s="8">
        <x:v>216</x:v>
      </x:c>
      <x:c r="C217" s="16" t="s">
        <x:v>3799</x:v>
      </x:c>
      <x:c r="D217" s="16" t="s">
        <x:v>825</x:v>
      </x:c>
      <x:c r="E217" s="16"/>
      <x:c r="F217" s="16"/>
      <x:c r="G217" s="16"/>
      <x:c r="H217" s="16"/>
      <x:c r="I217" s="16"/>
      <x:c r="J217" s="16"/>
      <x:c r="K217" s="16"/>
      <x:c r="L217" s="16"/>
    </x:row>
    <x:row r="218" spans="1:12" customHeight="1">
      <x:c r="A218" s="28" t="str">
        <x:f t="shared" si="0"/>
        <x:v>create (a217:Place{gid:'L217', class:'Place', name:'', korname:'', chiname:'', type:''})</x:v>
      </x:c>
      <x:c r="B218" s="8">
        <x:v>217</x:v>
      </x:c>
      <x:c r="C218" s="16" t="s">
        <x:v>3154</x:v>
      </x:c>
      <x:c r="D218" s="16" t="s">
        <x:v>825</x:v>
      </x:c>
      <x:c r="E218" s="16"/>
      <x:c r="F218" s="16"/>
      <x:c r="G218" s="16"/>
      <x:c r="H218" s="16"/>
      <x:c r="I218" s="16"/>
      <x:c r="J218" s="16"/>
      <x:c r="K218" s="16"/>
      <x:c r="L218" s="16"/>
    </x:row>
    <x:row r="219" spans="1:12" customHeight="1">
      <x:c r="A219" s="28" t="str">
        <x:f t="shared" si="0"/>
        <x:v>create (a218:Place{gid:'L218', class:'Place', name:'', korname:'', chiname:'', type:''})</x:v>
      </x:c>
      <x:c r="B219" s="8">
        <x:v>218</x:v>
      </x:c>
      <x:c r="C219" s="16" t="s">
        <x:v>235</x:v>
      </x:c>
      <x:c r="D219" s="16" t="s">
        <x:v>825</x:v>
      </x:c>
      <x:c r="E219" s="16"/>
      <x:c r="F219" s="16"/>
      <x:c r="G219" s="16"/>
      <x:c r="H219" s="16"/>
      <x:c r="I219" s="16"/>
      <x:c r="J219" s="16"/>
      <x:c r="K219" s="16"/>
      <x:c r="L219" s="16"/>
    </x:row>
    <x:row r="220" spans="1:12" customHeight="1">
      <x:c r="A220" s="28" t="str">
        <x:f t="shared" si="0"/>
        <x:v>create (a219:Place{gid:'L219', class:'Place', name:'', korname:'', chiname:'', type:''})</x:v>
      </x:c>
      <x:c r="B220" s="8">
        <x:v>219</x:v>
      </x:c>
      <x:c r="C220" s="16" t="s">
        <x:v>3114</x:v>
      </x:c>
      <x:c r="D220" s="16" t="s">
        <x:v>825</x:v>
      </x:c>
      <x:c r="E220" s="16"/>
      <x:c r="F220" s="16"/>
      <x:c r="G220" s="16"/>
      <x:c r="H220" s="16"/>
      <x:c r="I220" s="16"/>
      <x:c r="J220" s="16"/>
      <x:c r="K220" s="16"/>
      <x:c r="L220" s="16"/>
    </x:row>
    <x:row r="221" spans="1:12" customHeight="1">
      <x:c r="A221" s="28" t="str">
        <x:f t="shared" si="0"/>
        <x:v>create (a220:Place{gid:'L220', class:'Place', name:'', korname:'', chiname:'', type:''})</x:v>
      </x:c>
      <x:c r="B221" s="8">
        <x:v>220</x:v>
      </x:c>
      <x:c r="C221" s="16" t="s">
        <x:v>1260</x:v>
      </x:c>
      <x:c r="D221" s="16" t="s">
        <x:v>825</x:v>
      </x:c>
      <x:c r="E221" s="16"/>
      <x:c r="F221" s="16"/>
      <x:c r="G221" s="16"/>
      <x:c r="H221" s="16"/>
      <x:c r="I221" s="16"/>
      <x:c r="J221" s="16"/>
      <x:c r="K221" s="16"/>
      <x:c r="L221" s="16"/>
    </x:row>
  </x:sheetData>
  <x:conditionalFormatting sqref="E2:G92">
    <x:cfRule type="duplicateValues" dxfId="57" priority="6"/>
  </x:conditionalFormatting>
  <x:conditionalFormatting sqref="E1:G1048576">
    <x:cfRule type="duplicateValues" dxfId="56" priority="5"/>
  </x:conditionalFormatting>
  <x:conditionalFormatting sqref="E1:G1048576">
    <x:cfRule type="duplicateValues" dxfId="55" priority="4"/>
  </x:conditionalFormatting>
  <x:conditionalFormatting sqref="J104:K105">
    <x:cfRule type="duplicateValues" dxfId="54" priority="3"/>
  </x:conditionalFormatting>
  <x:conditionalFormatting sqref="J104:K105">
    <x:cfRule type="duplicateValues" dxfId="53" priority="2"/>
  </x:conditionalFormatting>
  <x:conditionalFormatting sqref="E1:G1048576">
    <x:cfRule type="duplicateValues" dxfId="52" priority="1"/>
  </x:conditionalFormatting>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4294967292" verticalDpi="600" copies="1"/>
  <x:headerFooter differentOddEven="0" differentFirst="0" scaleWithDoc="1" alignWithMargins="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15"/>
  <x:dimension ref="A1:J104"/>
  <x:sheetViews>
    <x:sheetView topLeftCell="A19" zoomScaleNormal="100" zoomScaleSheetLayoutView="100" workbookViewId="0">
      <x:selection activeCell="A2" activeCellId="0" sqref="A2:A27"/>
    </x:sheetView>
  </x:sheetViews>
  <x:sheetFormatPr defaultColWidth="8.7265625" defaultRowHeight="13.19999999999999928946"/>
  <x:cols>
    <x:col min="1" max="1" width="67.26953125" customWidth="1"/>
    <x:col min="5" max="5" width="14.6328125" customWidth="1"/>
  </x:cols>
  <x:sheetData>
    <x:row r="1" spans="1:10" ht="16.75">
      <x:c r="A1" s="1" t="s">
        <x:v>1651</x:v>
      </x:c>
      <x:c r="B1" s="17" t="s">
        <x:v>2194</x:v>
      </x:c>
      <x:c r="C1" s="18" t="s">
        <x:v>2243</x:v>
      </x:c>
      <x:c r="D1" s="19" t="s">
        <x:v>1384</x:v>
      </x:c>
      <x:c r="E1" s="19" t="s">
        <x:v>3156</x:v>
      </x:c>
      <x:c r="F1" s="19" t="s">
        <x:v>1228</x:v>
      </x:c>
      <x:c r="G1" s="19"/>
      <x:c r="H1" s="19"/>
      <x:c r="I1" s="19"/>
      <x:c r="J1" s="19"/>
    </x:row>
    <x:row r="2" spans="1:10">
      <x:c r="A2" s="5" t="str">
        <x:f>"create (a"&amp;B2&amp;":"&amp;D2&amp;"{gid:'"&amp;C2&amp;"', class:'"&amp;D2&amp;"', name:'"&amp;E2&amp;"', korname:'"&amp;F2&amp;"', chiname:'"&amp;G2&amp;"', type:'"&amp;H2&amp;"'})"</x:f>
        <x:v>create (a1:Object{gid:'O001', class:'Object', name:'눈', korname:'기상', chiname:'', type:''})</x:v>
      </x:c>
      <x:c r="B2" s="20">
        <x:v>1</x:v>
      </x:c>
      <x:c r="C2" s="16" t="s">
        <x:v>1421</x:v>
      </x:c>
      <x:c r="D2" s="16" t="s">
        <x:v>3216</x:v>
      </x:c>
      <x:c r="E2" s="16" t="s">
        <x:v>2742</x:v>
      </x:c>
      <x:c r="F2" s="16" t="s">
        <x:v>2009</x:v>
      </x:c>
      <x:c r="G2" s="22"/>
      <x:c r="H2" s="16"/>
      <x:c r="I2" s="16"/>
      <x:c r="J2" s="16"/>
    </x:row>
    <x:row r="3" spans="1:10">
      <x:c r="A3" s="5" t="str">
        <x:f t="shared" ref="A3:A66" si="0">"create (a"&amp;B3&amp;":"&amp;D3&amp;"{gid:'"&amp;C3&amp;"', class:'"&amp;D3&amp;"', name:'"&amp;E3&amp;"', korname:'"&amp;F3&amp;"', chiname:'"&amp;G3&amp;"', type:'"&amp;H3&amp;"'})"</x:f>
        <x:v>create (a2:Object{gid:'O002', class:'Object', name:'흥법사비', korname:'비석', chiname:'', type:''})</x:v>
      </x:c>
      <x:c r="B3" s="20">
        <x:v>2</x:v>
      </x:c>
      <x:c r="C3" s="16" t="s">
        <x:v>6</x:v>
      </x:c>
      <x:c r="D3" s="16" t="s">
        <x:v>3216</x:v>
      </x:c>
      <x:c r="E3" s="16" t="s">
        <x:v>3822</x:v>
      </x:c>
      <x:c r="F3" s="16" t="s">
        <x:v>2383</x:v>
      </x:c>
      <x:c r="G3" s="22"/>
      <x:c r="H3" s="16"/>
      <x:c r="I3" s="16"/>
      <x:c r="J3" s="16"/>
    </x:row>
    <x:row r="4" spans="1:10">
      <x:c r="A4" s="5" t="str">
        <x:f t="shared" si="0"/>
        <x:v>create (a3:Object{gid:'O003', class:'Object', name:'술', korname:'음식', chiname:'', type:''})</x:v>
      </x:c>
      <x:c r="B4" s="20">
        <x:v>3</x:v>
      </x:c>
      <x:c r="C4" s="16" t="s">
        <x:v>1405</x:v>
      </x:c>
      <x:c r="D4" s="16" t="s">
        <x:v>3216</x:v>
      </x:c>
      <x:c r="E4" s="16" t="s">
        <x:v>2013</x:v>
      </x:c>
      <x:c r="F4" s="16" t="s">
        <x:v>2017</x:v>
      </x:c>
      <x:c r="G4" s="22"/>
      <x:c r="H4" s="16"/>
      <x:c r="I4" s="16"/>
      <x:c r="J4" s="16"/>
    </x:row>
    <x:row r="5" spans="1:10">
      <x:c r="A5" s="5" t="str">
        <x:f t="shared" si="0"/>
        <x:v>create (a4:Object{gid:'O004', class:'Object', name:'추산도', korname:'그림', chiname:'', type:''})</x:v>
      </x:c>
      <x:c r="B5" s="20">
        <x:v>4</x:v>
      </x:c>
      <x:c r="C5" s="16" t="s">
        <x:v>1032</x:v>
      </x:c>
      <x:c r="D5" s="16" t="s">
        <x:v>3216</x:v>
      </x:c>
      <x:c r="E5" s="15" t="s">
        <x:v>2211</x:v>
      </x:c>
      <x:c r="F5" s="15" t="s">
        <x:v>2826</x:v>
      </x:c>
      <x:c r="G5" s="22"/>
      <x:c r="H5" s="16"/>
      <x:c r="I5" s="16"/>
      <x:c r="J5" s="16"/>
    </x:row>
    <x:row r="6" spans="1:10">
      <x:c r="A6" s="5" t="str">
        <x:f t="shared" si="0"/>
        <x:v>create (a5:Object{gid:'O005', class:'Object', name:'몽도원도', korname:'그림', chiname:'', type:''})</x:v>
      </x:c>
      <x:c r="B6" s="20">
        <x:v>5</x:v>
      </x:c>
      <x:c r="C6" s="16" t="s">
        <x:v>1371</x:v>
      </x:c>
      <x:c r="D6" s="16" t="s">
        <x:v>3216</x:v>
      </x:c>
      <x:c r="E6" s="15" t="s">
        <x:v>1221</x:v>
      </x:c>
      <x:c r="F6" s="15" t="s">
        <x:v>2826</x:v>
      </x:c>
      <x:c r="G6" s="22"/>
      <x:c r="H6" s="16"/>
      <x:c r="I6" s="16"/>
      <x:c r="J6" s="16"/>
    </x:row>
    <x:row r="7" spans="1:10">
      <x:c r="A7" s="5" t="str">
        <x:f t="shared" si="0"/>
        <x:v>create (a6:Object{gid:'O006', class:'Object', name:'비', korname:'기상', chiname:'', type:''})</x:v>
      </x:c>
      <x:c r="B7" s="20">
        <x:v>6</x:v>
      </x:c>
      <x:c r="C7" s="16" t="s">
        <x:v>36</x:v>
      </x:c>
      <x:c r="D7" s="16" t="s">
        <x:v>3216</x:v>
      </x:c>
      <x:c r="E7" s="15" t="s">
        <x:v>2592</x:v>
      </x:c>
      <x:c r="F7" s="15" t="s">
        <x:v>2009</x:v>
      </x:c>
      <x:c r="G7" s="22"/>
      <x:c r="H7" s="16"/>
      <x:c r="I7" s="16"/>
      <x:c r="J7" s="16"/>
    </x:row>
    <x:row r="8" spans="1:10">
      <x:c r="A8" s="5" t="str">
        <x:f t="shared" si="0"/>
        <x:v>create (a7:Object{gid:'O007', class:'Object', name:'해당화', korname:'꽃', chiname:'', type:''})</x:v>
      </x:c>
      <x:c r="B8" s="20">
        <x:v>7</x:v>
      </x:c>
      <x:c r="C8" s="16" t="s">
        <x:v>1379</x:v>
      </x:c>
      <x:c r="D8" s="16" t="s">
        <x:v>3216</x:v>
      </x:c>
      <x:c r="E8" s="15" t="s">
        <x:v>2098</x:v>
      </x:c>
      <x:c r="F8" s="15" t="s">
        <x:v>2372</x:v>
      </x:c>
      <x:c r="G8" s="22"/>
      <x:c r="H8" s="16"/>
      <x:c r="I8" s="16"/>
      <x:c r="J8" s="16"/>
    </x:row>
    <x:row r="9" spans="1:10">
      <x:c r="A9" s="5" t="str">
        <x:f t="shared" si="0"/>
        <x:v>create (a8:Object{gid:'O008', class:'Object', name:'산수도', korname:'그림', chiname:'', type:''})</x:v>
      </x:c>
      <x:c r="B9" s="20">
        <x:v>8</x:v>
      </x:c>
      <x:c r="C9" s="16" t="s">
        <x:v>1285</x:v>
      </x:c>
      <x:c r="D9" s="16" t="s">
        <x:v>3216</x:v>
      </x:c>
      <x:c r="E9" s="15" t="s">
        <x:v>2356</x:v>
      </x:c>
      <x:c r="F9" s="15" t="s">
        <x:v>2826</x:v>
      </x:c>
      <x:c r="G9" s="22"/>
      <x:c r="H9" s="16"/>
      <x:c r="I9" s="16"/>
      <x:c r="J9" s="16"/>
    </x:row>
    <x:row r="10" spans="1:10">
      <x:c r="A10" s="5" t="str">
        <x:f t="shared" si="0"/>
        <x:v>create (a9:Object{gid:'O009', class:'Object', name:'희우정야연도', korname:'그림', chiname:'', type:''})</x:v>
      </x:c>
      <x:c r="B10" s="20">
        <x:v>9</x:v>
      </x:c>
      <x:c r="C10" s="16" t="s">
        <x:v>919</x:v>
      </x:c>
      <x:c r="D10" s="16" t="s">
        <x:v>3216</x:v>
      </x:c>
      <x:c r="E10" s="15" t="s">
        <x:v>1605</x:v>
      </x:c>
      <x:c r="F10" s="15" t="s">
        <x:v>2826</x:v>
      </x:c>
      <x:c r="G10" s="22"/>
      <x:c r="H10" s="16"/>
      <x:c r="I10" s="16"/>
      <x:c r="J10" s="16"/>
    </x:row>
    <x:row r="11" spans="1:10">
      <x:c r="A11" s="28" t="str">
        <x:f t="shared" si="0"/>
        <x:v>create (a10:Object{gid:'O010', class:'Object', name:'화병', korname:'기물', chiname:'', type:''})</x:v>
      </x:c>
      <x:c r="B11" s="20">
        <x:v>10</x:v>
      </x:c>
      <x:c r="C11" s="16" t="s">
        <x:v>882</x:v>
      </x:c>
      <x:c r="D11" s="16" t="s">
        <x:v>3216</x:v>
      </x:c>
      <x:c r="E11" s="15" t="s">
        <x:v>2832</x:v>
      </x:c>
      <x:c r="F11" s="15" t="s">
        <x:v>2662</x:v>
      </x:c>
      <x:c r="G11" s="22"/>
      <x:c r="H11" s="16"/>
      <x:c r="I11" s="16"/>
      <x:c r="J11" s="16"/>
    </x:row>
    <x:row r="12" spans="1:10">
      <x:c r="A12" s="28" t="str">
        <x:f t="shared" si="0"/>
        <x:v>create (a11:Object{gid:'O011', class:'Object', name:'미인도', korname:'그림', chiname:'', type:''})</x:v>
      </x:c>
      <x:c r="B12" s="20">
        <x:v>11</x:v>
      </x:c>
      <x:c r="C12" s="16" t="s">
        <x:v>754</x:v>
      </x:c>
      <x:c r="D12" s="16" t="s">
        <x:v>3216</x:v>
      </x:c>
      <x:c r="E12" s="15" t="s">
        <x:v>2191</x:v>
      </x:c>
      <x:c r="F12" s="15" t="s">
        <x:v>2826</x:v>
      </x:c>
      <x:c r="G12" s="22"/>
      <x:c r="H12" s="16"/>
      <x:c r="I12" s="16"/>
      <x:c r="J12" s="16"/>
    </x:row>
    <x:row r="13" spans="1:10">
      <x:c r="A13" s="28" t="str">
        <x:f t="shared" si="0"/>
        <x:v>create (a12:Object{gid:'O012', class:'Object', name:'산수팔경', korname:'그림', chiname:'', type:''})</x:v>
      </x:c>
      <x:c r="B13" s="20">
        <x:v>12</x:v>
      </x:c>
      <x:c r="C13" s="16" t="s">
        <x:v>3235</x:v>
      </x:c>
      <x:c r="D13" s="16" t="s">
        <x:v>3216</x:v>
      </x:c>
      <x:c r="E13" s="15" t="s">
        <x:v>843</x:v>
      </x:c>
      <x:c r="F13" s="15" t="s">
        <x:v>2826</x:v>
      </x:c>
      <x:c r="G13" s="22"/>
      <x:c r="H13" s="16"/>
      <x:c r="I13" s="16"/>
      <x:c r="J13" s="16"/>
    </x:row>
    <x:row r="14" spans="1:10">
      <x:c r="A14" s="28" t="str">
        <x:f t="shared" si="0"/>
        <x:v>create (a13:Object{gid:'O013', class:'Object', name:'바둑', korname:'취미', chiname:'', type:''})</x:v>
      </x:c>
      <x:c r="B14" s="20">
        <x:v>13</x:v>
      </x:c>
      <x:c r="C14" s="16" t="s">
        <x:v>3721</x:v>
      </x:c>
      <x:c r="D14" s="16" t="s">
        <x:v>3216</x:v>
      </x:c>
      <x:c r="E14" s="16" t="s">
        <x:v>2134</x:v>
      </x:c>
      <x:c r="F14" s="16" t="s">
        <x:v>2324</x:v>
      </x:c>
      <x:c r="G14" s="22"/>
      <x:c r="H14" s="16"/>
      <x:c r="I14" s="16"/>
      <x:c r="J14" s="16"/>
    </x:row>
    <x:row r="15" spans="1:10">
      <x:c r="A15" s="28" t="str">
        <x:f t="shared" si="0"/>
        <x:v>create (a14:Object{gid:'O014', class:'Object', name:'소나무', korname:'나무', chiname:'', type:''})</x:v>
      </x:c>
      <x:c r="B15" s="20">
        <x:v>14</x:v>
      </x:c>
      <x:c r="C15" s="16" t="s">
        <x:v>1232</x:v>
      </x:c>
      <x:c r="D15" s="16" t="s">
        <x:v>3216</x:v>
      </x:c>
      <x:c r="E15" s="16" t="s">
        <x:v>2121</x:v>
      </x:c>
      <x:c r="F15" s="16" t="s">
        <x:v>2594</x:v>
      </x:c>
      <x:c r="G15" s="22"/>
      <x:c r="H15" s="16"/>
      <x:c r="I15" s="16"/>
      <x:c r="J15" s="16"/>
    </x:row>
    <x:row r="16" spans="1:10">
      <x:c r="A16" s="28" t="str">
        <x:f t="shared" si="0"/>
        <x:v>create (a15:Object{gid:'O015', class:'Object', name:'포단', korname:'방석', chiname:'', type:''})</x:v>
      </x:c>
      <x:c r="B16" s="20">
        <x:v>15</x:v>
      </x:c>
      <x:c r="C16" s="16" t="s">
        <x:v>240</x:v>
      </x:c>
      <x:c r="D16" s="16" t="s">
        <x:v>3216</x:v>
      </x:c>
      <x:c r="E16" s="16" t="s">
        <x:v>2159</x:v>
      </x:c>
      <x:c r="F16" s="16" t="s">
        <x:v>2341</x:v>
      </x:c>
      <x:c r="G16" s="22"/>
      <x:c r="H16" s="16"/>
      <x:c r="I16" s="16"/>
      <x:c r="J16" s="16"/>
    </x:row>
    <x:row r="17" spans="1:10">
      <x:c r="A17" s="28" t="str">
        <x:f t="shared" si="0"/>
        <x:v>create (a16:Object{gid:'O016', class:'Object', name:'목침', korname:'베개', chiname:'', type:''})</x:v>
      </x:c>
      <x:c r="B17" s="20">
        <x:v>16</x:v>
      </x:c>
      <x:c r="C17" s="16" t="s">
        <x:v>761</x:v>
      </x:c>
      <x:c r="D17" s="16" t="s">
        <x:v>3216</x:v>
      </x:c>
      <x:c r="E17" s="16" t="s">
        <x:v>2114</x:v>
      </x:c>
      <x:c r="F17" s="16" t="s">
        <x:v>2629</x:v>
      </x:c>
      <x:c r="G17" s="22"/>
      <x:c r="H17" s="16"/>
      <x:c r="I17" s="16"/>
      <x:c r="J17" s="16"/>
    </x:row>
    <x:row r="18" spans="1:10">
      <x:c r="A18" s="28" t="str">
        <x:f t="shared" si="0"/>
        <x:v>create (a17:Object{gid:'O017', class:'Object', name:'차', korname:'음식', chiname:'', type:''})</x:v>
      </x:c>
      <x:c r="B18" s="20">
        <x:v>17</x:v>
      </x:c>
      <x:c r="C18" s="16" t="s">
        <x:v>3801</x:v>
      </x:c>
      <x:c r="D18" s="16" t="s">
        <x:v>3216</x:v>
      </x:c>
      <x:c r="E18" s="16" t="s">
        <x:v>2123</x:v>
      </x:c>
      <x:c r="F18" s="16" t="s">
        <x:v>2017</x:v>
      </x:c>
      <x:c r="G18" s="22"/>
      <x:c r="H18" s="16"/>
      <x:c r="I18" s="16"/>
      <x:c r="J18" s="16"/>
    </x:row>
    <x:row r="19" spans="1:10">
      <x:c r="A19" s="28" t="str">
        <x:f t="shared" si="0"/>
        <x:v>create (a18:Object{gid:'O018', class:'Object', name:'등', korname:'기물', chiname:'', type:''})</x:v>
      </x:c>
      <x:c r="B19" s="20">
        <x:v>18</x:v>
      </x:c>
      <x:c r="C19" s="16" t="s">
        <x:v>1212</x:v>
      </x:c>
      <x:c r="D19" s="16" t="s">
        <x:v>3216</x:v>
      </x:c>
      <x:c r="E19" s="16" t="s">
        <x:v>2595</x:v>
      </x:c>
      <x:c r="F19" s="16" t="s">
        <x:v>2662</x:v>
      </x:c>
      <x:c r="G19" s="22"/>
      <x:c r="H19" s="16"/>
      <x:c r="I19" s="16"/>
      <x:c r="J19" s="16"/>
    </x:row>
    <x:row r="20" spans="1:10">
      <x:c r="A20" s="28" t="str">
        <x:f t="shared" si="0"/>
        <x:v>create (a19:Object{gid:'O019', class:'Object', name:'창문', korname:'', chiname:'', type:''})</x:v>
      </x:c>
      <x:c r="B20" s="20">
        <x:v>19</x:v>
      </x:c>
      <x:c r="C20" s="16" t="s">
        <x:v>1049</x:v>
      </x:c>
      <x:c r="D20" s="16" t="s">
        <x:v>3216</x:v>
      </x:c>
      <x:c r="E20" s="16" t="s">
        <x:v>1938</x:v>
      </x:c>
      <x:c r="F20" s="16"/>
      <x:c r="G20" s="22"/>
      <x:c r="H20" s="16"/>
      <x:c r="I20" s="16"/>
      <x:c r="J20" s="16"/>
    </x:row>
    <x:row r="21" spans="1:10">
      <x:c r="A21" s="28" t="str">
        <x:f t="shared" si="0"/>
        <x:v>create (a20:Object{gid:'O020', class:'Object', name:'벽', korname:'', chiname:'', type:''})</x:v>
      </x:c>
      <x:c r="B21" s="20">
        <x:v>20</x:v>
      </x:c>
      <x:c r="C21" s="16" t="s">
        <x:v>1239</x:v>
      </x:c>
      <x:c r="D21" s="16" t="s">
        <x:v>3216</x:v>
      </x:c>
      <x:c r="E21" s="16" t="s">
        <x:v>1952</x:v>
      </x:c>
      <x:c r="F21" s="16"/>
      <x:c r="G21" s="22"/>
      <x:c r="H21" s="16"/>
      <x:c r="I21" s="16"/>
      <x:c r="J21" s="16"/>
    </x:row>
    <x:row r="22" spans="1:10">
      <x:c r="A22" s="28" t="str">
        <x:f t="shared" si="0"/>
        <x:v>create (a21:Object{gid:'O021', class:'Object', name:'갈옷', korname:'', chiname:'', type:''})</x:v>
      </x:c>
      <x:c r="B22" s="20">
        <x:v>21</x:v>
      </x:c>
      <x:c r="C22" s="16" t="s">
        <x:v>917</x:v>
      </x:c>
      <x:c r="D22" s="16" t="s">
        <x:v>3216</x:v>
      </x:c>
      <x:c r="E22" s="16" t="s">
        <x:v>2650</x:v>
      </x:c>
      <x:c r="F22" s="16"/>
      <x:c r="G22" s="22"/>
      <x:c r="H22" s="16"/>
      <x:c r="I22" s="16"/>
      <x:c r="J22" s="16"/>
    </x:row>
    <x:row r="23" spans="1:10">
      <x:c r="A23" s="28" t="str">
        <x:f t="shared" si="0"/>
        <x:v>create (a22:Object{gid:'O022', class:'Object', name:'종', korname:'', chiname:'', type:''})</x:v>
      </x:c>
      <x:c r="B23" s="20">
        <x:v>22</x:v>
      </x:c>
      <x:c r="C23" s="16" t="s">
        <x:v>879</x:v>
      </x:c>
      <x:c r="D23" s="16" t="s">
        <x:v>3216</x:v>
      </x:c>
      <x:c r="E23" s="16" t="s">
        <x:v>2308</x:v>
      </x:c>
      <x:c r="F23" s="16"/>
      <x:c r="G23" s="22"/>
      <x:c r="H23" s="16"/>
      <x:c r="I23" s="16"/>
      <x:c r="J23" s="16"/>
    </x:row>
    <x:row r="24" spans="1:10">
      <x:c r="A24" s="28" t="str">
        <x:f t="shared" si="0"/>
        <x:v>create (a23:Object{gid:'O023', class:'Object', name:'꿈', korname:'', chiname:'', type:''})</x:v>
      </x:c>
      <x:c r="B24" s="20">
        <x:v>23</x:v>
      </x:c>
      <x:c r="C24" s="16" t="s">
        <x:v>897</x:v>
      </x:c>
      <x:c r="D24" s="16" t="s">
        <x:v>3216</x:v>
      </x:c>
      <x:c r="E24" s="16" t="s">
        <x:v>1961</x:v>
      </x:c>
      <x:c r="F24" s="16"/>
      <x:c r="G24" s="22"/>
      <x:c r="H24" s="16"/>
      <x:c r="I24" s="16"/>
      <x:c r="J24" s="16"/>
    </x:row>
    <x:row r="25" spans="1:10">
      <x:c r="A25" s="28" t="str">
        <x:f t="shared" si="0"/>
        <x:v>create (a24:Object{gid:'O024', class:'Object', name:'시축', korname:'', chiname:'', type:''})</x:v>
      </x:c>
      <x:c r="B25" s="20">
        <x:v>24</x:v>
      </x:c>
      <x:c r="C25" s="16" t="s">
        <x:v>1243</x:v>
      </x:c>
      <x:c r="D25" s="16" t="s">
        <x:v>3216</x:v>
      </x:c>
      <x:c r="E25" s="16" t="s">
        <x:v>2317</x:v>
      </x:c>
      <x:c r="F25" s="16"/>
      <x:c r="G25" s="22"/>
      <x:c r="H25" s="16"/>
      <x:c r="I25" s="16"/>
      <x:c r="J25" s="16"/>
    </x:row>
    <x:row r="26" spans="1:10">
      <x:c r="A26" s="28" t="str">
        <x:f t="shared" si="0"/>
        <x:v>create (a25:Object{gid:'O025', class:'Object', name:'시권', korname:'', chiname:'', type:''})</x:v>
      </x:c>
      <x:c r="B26" s="20">
        <x:v>25</x:v>
      </x:c>
      <x:c r="C26" s="16" t="s">
        <x:v>1774</x:v>
      </x:c>
      <x:c r="D26" s="16" t="s">
        <x:v>3216</x:v>
      </x:c>
      <x:c r="E26" s="16" t="s">
        <x:v>2127</x:v>
      </x:c>
      <x:c r="F26" s="16"/>
      <x:c r="G26" s="22"/>
      <x:c r="H26" s="16"/>
      <x:c r="I26" s="16"/>
      <x:c r="J26" s="16"/>
    </x:row>
    <x:row r="27" spans="1:10">
      <x:c r="A27" s="28" t="str">
        <x:f t="shared" si="0"/>
        <x:v>create (a26:Object{gid:'O026', class:'Object', name:'거울', korname:'', chiname:'', type:''})</x:v>
      </x:c>
      <x:c r="B27" s="20">
        <x:v>26</x:v>
      </x:c>
      <x:c r="C27" s="16" t="s">
        <x:v>1219</x:v>
      </x:c>
      <x:c r="D27" s="16" t="s">
        <x:v>3216</x:v>
      </x:c>
      <x:c r="E27" s="16" t="s">
        <x:v>2241</x:v>
      </x:c>
      <x:c r="F27" s="16"/>
      <x:c r="G27" s="22"/>
      <x:c r="H27" s="16"/>
      <x:c r="I27" s="16"/>
      <x:c r="J27" s="16"/>
    </x:row>
    <x:row r="28" spans="1:10">
      <x:c r="A28" s="28" t="str">
        <x:f t="shared" si="0"/>
        <x:v>create (a27:Object{gid:'O027', class:'Object', name:'', korname:'', chiname:'', type:''})</x:v>
      </x:c>
      <x:c r="B28" s="20">
        <x:v>27</x:v>
      </x:c>
      <x:c r="C28" s="16" t="s">
        <x:v>1202</x:v>
      </x:c>
      <x:c r="D28" s="16" t="s">
        <x:v>3216</x:v>
      </x:c>
      <x:c r="E28" s="16"/>
      <x:c r="F28" s="16"/>
      <x:c r="G28" s="22"/>
      <x:c r="H28" s="16"/>
      <x:c r="I28" s="16"/>
      <x:c r="J28" s="16"/>
    </x:row>
    <x:row r="29" spans="1:10">
      <x:c r="A29" s="28" t="str">
        <x:f t="shared" si="0"/>
        <x:v>create (a28:Object{gid:'O028', class:'Object', name:'', korname:'', chiname:'', type:''})</x:v>
      </x:c>
      <x:c r="B29" s="20">
        <x:v>28</x:v>
      </x:c>
      <x:c r="C29" s="16" t="s">
        <x:v>707</x:v>
      </x:c>
      <x:c r="D29" s="16" t="s">
        <x:v>3216</x:v>
      </x:c>
      <x:c r="E29" s="16"/>
      <x:c r="F29" s="16"/>
      <x:c r="G29" s="22"/>
      <x:c r="H29" s="16"/>
      <x:c r="I29" s="16"/>
      <x:c r="J29" s="16"/>
    </x:row>
    <x:row r="30" spans="1:10">
      <x:c r="A30" s="28" t="str">
        <x:f t="shared" si="0"/>
        <x:v>create (a29:Object{gid:'O029', class:'Object', name:'', korname:'', chiname:'', type:''})</x:v>
      </x:c>
      <x:c r="B30" s="20">
        <x:v>29</x:v>
      </x:c>
      <x:c r="C30" s="16" t="s">
        <x:v>3215</x:v>
      </x:c>
      <x:c r="D30" s="16" t="s">
        <x:v>3216</x:v>
      </x:c>
      <x:c r="E30" s="16"/>
      <x:c r="F30" s="16"/>
      <x:c r="G30" s="22"/>
      <x:c r="H30" s="16"/>
      <x:c r="I30" s="16"/>
      <x:c r="J30" s="16"/>
    </x:row>
    <x:row r="31" spans="1:10">
      <x:c r="A31" s="28" t="str">
        <x:f t="shared" si="0"/>
        <x:v>create (a30:Object{gid:'O030', class:'Object', name:'', korname:'', chiname:'', type:''})</x:v>
      </x:c>
      <x:c r="B31" s="20">
        <x:v>30</x:v>
      </x:c>
      <x:c r="C31" s="16" t="s">
        <x:v>870</x:v>
      </x:c>
      <x:c r="D31" s="16" t="s">
        <x:v>3216</x:v>
      </x:c>
      <x:c r="E31" s="16"/>
      <x:c r="F31" s="16"/>
      <x:c r="G31" s="22"/>
      <x:c r="H31" s="16"/>
      <x:c r="I31" s="16"/>
      <x:c r="J31" s="16"/>
    </x:row>
    <x:row r="32" spans="1:10">
      <x:c r="A32" s="28" t="str">
        <x:f t="shared" si="0"/>
        <x:v>create (a31:Object{gid:'O031', class:'Object', name:'', korname:'', chiname:'', type:''})</x:v>
      </x:c>
      <x:c r="B32" s="20">
        <x:v>31</x:v>
      </x:c>
      <x:c r="C32" s="16" t="s">
        <x:v>1020</x:v>
      </x:c>
      <x:c r="D32" s="16" t="s">
        <x:v>3216</x:v>
      </x:c>
      <x:c r="E32" s="16"/>
      <x:c r="F32" s="16"/>
      <x:c r="G32" s="22"/>
      <x:c r="H32" s="16"/>
      <x:c r="I32" s="16"/>
      <x:c r="J32" s="16"/>
    </x:row>
    <x:row r="33" spans="1:10">
      <x:c r="A33" s="28" t="str">
        <x:f t="shared" si="0"/>
        <x:v>create (a32:Object{gid:'O032', class:'Object', name:'', korname:'', chiname:'', type:''})</x:v>
      </x:c>
      <x:c r="B33" s="20">
        <x:v>32</x:v>
      </x:c>
      <x:c r="C33" s="16" t="s">
        <x:v>876</x:v>
      </x:c>
      <x:c r="D33" s="16" t="s">
        <x:v>3216</x:v>
      </x:c>
      <x:c r="E33" s="16"/>
      <x:c r="F33" s="16"/>
      <x:c r="G33" s="22"/>
      <x:c r="H33" s="16"/>
      <x:c r="I33" s="16"/>
      <x:c r="J33" s="16"/>
    </x:row>
    <x:row r="34" spans="1:10">
      <x:c r="A34" s="28" t="str">
        <x:f t="shared" si="0"/>
        <x:v>create (a33:Object{gid:'O033', class:'Object', name:'', korname:'', chiname:'', type:''})</x:v>
      </x:c>
      <x:c r="B34" s="20">
        <x:v>33</x:v>
      </x:c>
      <x:c r="C34" s="16" t="s">
        <x:v>709</x:v>
      </x:c>
      <x:c r="D34" s="16" t="s">
        <x:v>3216</x:v>
      </x:c>
      <x:c r="E34" s="16"/>
      <x:c r="F34" s="16"/>
      <x:c r="G34" s="22"/>
      <x:c r="H34" s="16"/>
      <x:c r="I34" s="16"/>
      <x:c r="J34" s="16"/>
    </x:row>
    <x:row r="35" spans="1:10">
      <x:c r="A35" s="28" t="str">
        <x:f t="shared" si="0"/>
        <x:v>create (a34:Object{gid:'O034', class:'Object', name:'', korname:'', chiname:'', type:''})</x:v>
      </x:c>
      <x:c r="B35" s="20">
        <x:v>34</x:v>
      </x:c>
      <x:c r="C35" s="16" t="s">
        <x:v>926</x:v>
      </x:c>
      <x:c r="D35" s="16" t="s">
        <x:v>3216</x:v>
      </x:c>
      <x:c r="E35" s="16"/>
      <x:c r="F35" s="16"/>
      <x:c r="G35" s="22"/>
      <x:c r="H35" s="16"/>
      <x:c r="I35" s="16"/>
      <x:c r="J35" s="16"/>
    </x:row>
    <x:row r="36" spans="1:10">
      <x:c r="A36" s="28" t="str">
        <x:f t="shared" si="0"/>
        <x:v>create (a35:Object{gid:'O035', class:'Object', name:'', korname:'', chiname:'', type:''})</x:v>
      </x:c>
      <x:c r="B36" s="20">
        <x:v>35</x:v>
      </x:c>
      <x:c r="C36" s="16" t="s">
        <x:v>3112</x:v>
      </x:c>
      <x:c r="D36" s="16" t="s">
        <x:v>3216</x:v>
      </x:c>
      <x:c r="E36" s="16"/>
      <x:c r="F36" s="16"/>
      <x:c r="G36" s="22"/>
      <x:c r="H36" s="16"/>
      <x:c r="I36" s="16"/>
      <x:c r="J36" s="16"/>
    </x:row>
    <x:row r="37" spans="1:10">
      <x:c r="A37" s="28" t="str">
        <x:f t="shared" si="0"/>
        <x:v>create (a36:Object{gid:'O036', class:'Object', name:'', korname:'', chiname:'', type:''})</x:v>
      </x:c>
      <x:c r="B37" s="20">
        <x:v>36</x:v>
      </x:c>
      <x:c r="C37" s="16" t="s">
        <x:v>951</x:v>
      </x:c>
      <x:c r="D37" s="16" t="s">
        <x:v>3216</x:v>
      </x:c>
      <x:c r="E37" s="16"/>
      <x:c r="F37" s="16"/>
      <x:c r="G37" s="22"/>
      <x:c r="H37" s="16"/>
      <x:c r="I37" s="16"/>
      <x:c r="J37" s="16"/>
    </x:row>
    <x:row r="38" spans="1:10">
      <x:c r="A38" s="28" t="str">
        <x:f t="shared" si="0"/>
        <x:v>create (a37:Object{gid:'O037', class:'Object', name:'', korname:'', chiname:'', type:''})</x:v>
      </x:c>
      <x:c r="B38" s="20">
        <x:v>37</x:v>
      </x:c>
      <x:c r="C38" s="16" t="s">
        <x:v>3180</x:v>
      </x:c>
      <x:c r="D38" s="16" t="s">
        <x:v>3216</x:v>
      </x:c>
      <x:c r="E38" s="16"/>
      <x:c r="F38" s="16"/>
      <x:c r="G38" s="22"/>
      <x:c r="H38" s="16"/>
      <x:c r="I38" s="16"/>
      <x:c r="J38" s="16"/>
    </x:row>
    <x:row r="39" spans="1:10">
      <x:c r="A39" s="28" t="str">
        <x:f t="shared" si="0"/>
        <x:v>create (a38:Object{gid:'O038', class:'Object', name:'', korname:'', chiname:'', type:''})</x:v>
      </x:c>
      <x:c r="B39" s="20">
        <x:v>38</x:v>
      </x:c>
      <x:c r="C39" s="16" t="s">
        <x:v>3153</x:v>
      </x:c>
      <x:c r="D39" s="16" t="s">
        <x:v>3216</x:v>
      </x:c>
      <x:c r="E39" s="16"/>
      <x:c r="F39" s="16"/>
      <x:c r="G39" s="22"/>
      <x:c r="H39" s="16"/>
      <x:c r="I39" s="16"/>
      <x:c r="J39" s="16"/>
    </x:row>
    <x:row r="40" spans="1:10">
      <x:c r="A40" s="28" t="str">
        <x:f t="shared" si="0"/>
        <x:v>create (a39:Object{gid:'O039', class:'Object', name:'', korname:'', chiname:'', type:''})</x:v>
      </x:c>
      <x:c r="B40" s="20">
        <x:v>39</x:v>
      </x:c>
      <x:c r="C40" s="16" t="s">
        <x:v>750</x:v>
      </x:c>
      <x:c r="D40" s="16" t="s">
        <x:v>3216</x:v>
      </x:c>
      <x:c r="E40" s="16"/>
      <x:c r="F40" s="16"/>
      <x:c r="G40" s="22"/>
      <x:c r="H40" s="16"/>
      <x:c r="I40" s="16"/>
      <x:c r="J40" s="16"/>
    </x:row>
    <x:row r="41" spans="1:10">
      <x:c r="A41" s="28" t="str">
        <x:f t="shared" si="0"/>
        <x:v>create (a40:Object{gid:'O040', class:'Object', name:'', korname:'', chiname:'', type:''})</x:v>
      </x:c>
      <x:c r="B41" s="20">
        <x:v>40</x:v>
      </x:c>
      <x:c r="C41" s="16" t="s">
        <x:v>1217</x:v>
      </x:c>
      <x:c r="D41" s="16" t="s">
        <x:v>3216</x:v>
      </x:c>
      <x:c r="E41" s="16"/>
      <x:c r="F41" s="16"/>
      <x:c r="G41" s="22"/>
      <x:c r="H41" s="16"/>
      <x:c r="I41" s="16"/>
      <x:c r="J41" s="16"/>
    </x:row>
    <x:row r="42" spans="1:10">
      <x:c r="A42" s="28" t="str">
        <x:f t="shared" si="0"/>
        <x:v>create (a41:Object{gid:'O041', class:'Object', name:'', korname:'', chiname:'', type:''})</x:v>
      </x:c>
      <x:c r="B42" s="20">
        <x:v>41</x:v>
      </x:c>
      <x:c r="C42" s="16" t="s">
        <x:v>4573</x:v>
      </x:c>
      <x:c r="D42" s="16" t="s">
        <x:v>3216</x:v>
      </x:c>
      <x:c r="E42" s="16"/>
      <x:c r="F42" s="16"/>
      <x:c r="G42" s="22"/>
      <x:c r="H42" s="16"/>
      <x:c r="I42" s="16"/>
      <x:c r="J42" s="16"/>
    </x:row>
    <x:row r="43" spans="1:10">
      <x:c r="A43" s="28" t="str">
        <x:f t="shared" si="0"/>
        <x:v>create (a42:Object{gid:'O042', class:'Object', name:'', korname:'', chiname:'', type:''})</x:v>
      </x:c>
      <x:c r="B43" s="20">
        <x:v>42</x:v>
      </x:c>
      <x:c r="C43" s="16" t="s">
        <x:v>901</x:v>
      </x:c>
      <x:c r="D43" s="16" t="s">
        <x:v>3216</x:v>
      </x:c>
      <x:c r="E43" s="16"/>
      <x:c r="F43" s="16"/>
      <x:c r="G43" s="22"/>
      <x:c r="H43" s="16"/>
      <x:c r="I43" s="16"/>
      <x:c r="J43" s="16"/>
    </x:row>
    <x:row r="44" spans="1:10">
      <x:c r="A44" s="28" t="str">
        <x:f t="shared" si="0"/>
        <x:v>create (a43:Object{gid:'O043', class:'Object', name:'', korname:'', chiname:'', type:''})</x:v>
      </x:c>
      <x:c r="B44" s="20">
        <x:v>43</x:v>
      </x:c>
      <x:c r="C44" s="16" t="s">
        <x:v>3683</x:v>
      </x:c>
      <x:c r="D44" s="16" t="s">
        <x:v>3216</x:v>
      </x:c>
      <x:c r="E44" s="16"/>
      <x:c r="F44" s="16"/>
      <x:c r="G44" s="22"/>
      <x:c r="H44" s="16"/>
      <x:c r="I44" s="16"/>
      <x:c r="J44" s="16"/>
    </x:row>
    <x:row r="45" spans="1:10">
      <x:c r="A45" s="28" t="str">
        <x:f t="shared" si="0"/>
        <x:v>create (a44:Object{gid:'O044', class:'Object', name:'', korname:'', chiname:'', type:''})</x:v>
      </x:c>
      <x:c r="B45" s="20">
        <x:v>44</x:v>
      </x:c>
      <x:c r="C45" s="16" t="s">
        <x:v>877</x:v>
      </x:c>
      <x:c r="D45" s="16" t="s">
        <x:v>3216</x:v>
      </x:c>
      <x:c r="E45" s="16"/>
      <x:c r="F45" s="16"/>
      <x:c r="G45" s="22"/>
      <x:c r="H45" s="16"/>
      <x:c r="I45" s="16"/>
      <x:c r="J45" s="16"/>
    </x:row>
    <x:row r="46" spans="1:10">
      <x:c r="A46" s="28" t="str">
        <x:f t="shared" si="0"/>
        <x:v>create (a45:Object{gid:'O045', class:'Object', name:'', korname:'', chiname:'', type:''})</x:v>
      </x:c>
      <x:c r="B46" s="20">
        <x:v>45</x:v>
      </x:c>
      <x:c r="C46" s="16" t="s">
        <x:v>3681</x:v>
      </x:c>
      <x:c r="D46" s="16" t="s">
        <x:v>3216</x:v>
      </x:c>
      <x:c r="E46" s="16"/>
      <x:c r="F46" s="16"/>
      <x:c r="G46" s="22"/>
      <x:c r="H46" s="16"/>
      <x:c r="I46" s="16"/>
      <x:c r="J46" s="16"/>
    </x:row>
    <x:row r="47" spans="1:10">
      <x:c r="A47" s="28" t="str">
        <x:f t="shared" si="0"/>
        <x:v>create (a46:Object{gid:'O046', class:'Object', name:'', korname:'', chiname:'', type:''})</x:v>
      </x:c>
      <x:c r="B47" s="20">
        <x:v>46</x:v>
      </x:c>
      <x:c r="C47" s="16" t="s">
        <x:v>885</x:v>
      </x:c>
      <x:c r="D47" s="16" t="s">
        <x:v>3216</x:v>
      </x:c>
      <x:c r="E47" s="16"/>
      <x:c r="F47" s="16"/>
      <x:c r="G47" s="22"/>
      <x:c r="H47" s="16"/>
      <x:c r="I47" s="16"/>
      <x:c r="J47" s="16"/>
    </x:row>
    <x:row r="48" spans="1:10">
      <x:c r="A48" s="28" t="str">
        <x:f t="shared" si="0"/>
        <x:v>create (a47:Object{gid:'O047', class:'Object', name:'', korname:'', chiname:'', type:''})</x:v>
      </x:c>
      <x:c r="B48" s="20">
        <x:v>47</x:v>
      </x:c>
      <x:c r="C48" s="16" t="s">
        <x:v>939</x:v>
      </x:c>
      <x:c r="D48" s="16" t="s">
        <x:v>3216</x:v>
      </x:c>
      <x:c r="E48" s="16"/>
      <x:c r="F48" s="16"/>
      <x:c r="G48" s="22"/>
      <x:c r="H48" s="16"/>
      <x:c r="I48" s="16"/>
      <x:c r="J48" s="16"/>
    </x:row>
    <x:row r="49" spans="1:10">
      <x:c r="A49" s="28" t="str">
        <x:f t="shared" si="0"/>
        <x:v>create (a48:Object{gid:'O048', class:'Object', name:'', korname:'', chiname:'', type:''})</x:v>
      </x:c>
      <x:c r="B49" s="20">
        <x:v>48</x:v>
      </x:c>
      <x:c r="C49" s="16" t="s">
        <x:v>1175</x:v>
      </x:c>
      <x:c r="D49" s="16" t="s">
        <x:v>3216</x:v>
      </x:c>
      <x:c r="E49" s="16"/>
      <x:c r="F49" s="16"/>
      <x:c r="G49" s="22"/>
      <x:c r="H49" s="16"/>
      <x:c r="I49" s="16"/>
      <x:c r="J49" s="16"/>
    </x:row>
    <x:row r="50" spans="1:10">
      <x:c r="A50" s="28" t="str">
        <x:f t="shared" si="0"/>
        <x:v>create (a49:Object{gid:'O049', class:'Object', name:'', korname:'', chiname:'', type:''})</x:v>
      </x:c>
      <x:c r="B50" s="20">
        <x:v>49</x:v>
      </x:c>
      <x:c r="C50" s="16" t="s">
        <x:v>1227</x:v>
      </x:c>
      <x:c r="D50" s="16" t="s">
        <x:v>3216</x:v>
      </x:c>
      <x:c r="E50" s="16"/>
      <x:c r="F50" s="16"/>
      <x:c r="G50" s="22"/>
      <x:c r="H50" s="16"/>
      <x:c r="I50" s="16"/>
      <x:c r="J50" s="16"/>
    </x:row>
    <x:row r="51" spans="1:10">
      <x:c r="A51" s="28" t="str">
        <x:f t="shared" si="0"/>
        <x:v>create (a50:Object{gid:'O050', class:'Object', name:'', korname:'', chiname:'', type:''})</x:v>
      </x:c>
      <x:c r="B51" s="20">
        <x:v>50</x:v>
      </x:c>
      <x:c r="C51" s="16" t="s">
        <x:v>3713</x:v>
      </x:c>
      <x:c r="D51" s="16" t="s">
        <x:v>3216</x:v>
      </x:c>
      <x:c r="E51" s="16"/>
      <x:c r="F51" s="16"/>
      <x:c r="G51" s="22"/>
      <x:c r="H51" s="16"/>
      <x:c r="I51" s="16"/>
      <x:c r="J51" s="16"/>
    </x:row>
    <x:row r="52" spans="1:10">
      <x:c r="A52" s="28" t="str">
        <x:f t="shared" si="0"/>
        <x:v>create (a51:Object{gid:'O051', class:'Object', name:'', korname:'', chiname:'', type:''})</x:v>
      </x:c>
      <x:c r="B52" s="20">
        <x:v>51</x:v>
      </x:c>
      <x:c r="C52" s="16" t="s">
        <x:v>908</x:v>
      </x:c>
      <x:c r="D52" s="16" t="s">
        <x:v>3216</x:v>
      </x:c>
      <x:c r="E52" s="16"/>
      <x:c r="F52" s="16"/>
      <x:c r="G52" s="22"/>
      <x:c r="H52" s="16"/>
      <x:c r="I52" s="16"/>
      <x:c r="J52" s="16"/>
    </x:row>
    <x:row r="53" spans="1:10">
      <x:c r="A53" s="28" t="str">
        <x:f t="shared" si="0"/>
        <x:v>create (a52:Object{gid:'O052', class:'Object', name:'', korname:'', chiname:'', type:''})</x:v>
      </x:c>
      <x:c r="B53" s="20">
        <x:v>52</x:v>
      </x:c>
      <x:c r="C53" s="16" t="s">
        <x:v>929</x:v>
      </x:c>
      <x:c r="D53" s="16" t="s">
        <x:v>3216</x:v>
      </x:c>
      <x:c r="E53" s="16"/>
      <x:c r="F53" s="16"/>
      <x:c r="G53" s="22"/>
      <x:c r="H53" s="16"/>
      <x:c r="I53" s="16"/>
      <x:c r="J53" s="16"/>
    </x:row>
    <x:row r="54" spans="1:10">
      <x:c r="A54" s="28" t="str">
        <x:f t="shared" si="0"/>
        <x:v>create (a53:Object{gid:'O053', class:'Object', name:'', korname:'', chiname:'', type:''})</x:v>
      </x:c>
      <x:c r="B54" s="20">
        <x:v>53</x:v>
      </x:c>
      <x:c r="C54" s="16" t="s">
        <x:v>937</x:v>
      </x:c>
      <x:c r="D54" s="16" t="s">
        <x:v>3216</x:v>
      </x:c>
      <x:c r="E54" s="16"/>
      <x:c r="F54" s="16"/>
      <x:c r="G54" s="22"/>
      <x:c r="H54" s="16"/>
      <x:c r="I54" s="16"/>
      <x:c r="J54" s="16"/>
    </x:row>
    <x:row r="55" spans="1:10">
      <x:c r="A55" s="28" t="str">
        <x:f t="shared" si="0"/>
        <x:v>create (a54:Object{gid:'O054', class:'Object', name:'', korname:'', chiname:'', type:''})</x:v>
      </x:c>
      <x:c r="B55" s="20">
        <x:v>54</x:v>
      </x:c>
      <x:c r="C55" s="16" t="s">
        <x:v>968</x:v>
      </x:c>
      <x:c r="D55" s="16" t="s">
        <x:v>3216</x:v>
      </x:c>
      <x:c r="E55" s="16"/>
      <x:c r="F55" s="16"/>
      <x:c r="G55" s="22"/>
      <x:c r="H55" s="16"/>
      <x:c r="I55" s="16"/>
      <x:c r="J55" s="16"/>
    </x:row>
    <x:row r="56" spans="1:10">
      <x:c r="A56" s="28" t="str">
        <x:f t="shared" si="0"/>
        <x:v>create (a55:Object{gid:'O055', class:'Object', name:'', korname:'', chiname:'', type:''})</x:v>
      </x:c>
      <x:c r="B56" s="20">
        <x:v>55</x:v>
      </x:c>
      <x:c r="C56" s="16" t="s">
        <x:v>898</x:v>
      </x:c>
      <x:c r="D56" s="16" t="s">
        <x:v>3216</x:v>
      </x:c>
      <x:c r="E56" s="16"/>
      <x:c r="F56" s="16"/>
      <x:c r="G56" s="22"/>
      <x:c r="H56" s="16"/>
      <x:c r="I56" s="16"/>
      <x:c r="J56" s="16"/>
    </x:row>
    <x:row r="57" spans="1:10">
      <x:c r="A57" s="28" t="str">
        <x:f t="shared" si="0"/>
        <x:v>create (a56:Object{gid:'O056', class:'Object', name:'', korname:'', chiname:'', type:''})</x:v>
      </x:c>
      <x:c r="B57" s="20">
        <x:v>56</x:v>
      </x:c>
      <x:c r="C57" s="16" t="s">
        <x:v>944</x:v>
      </x:c>
      <x:c r="D57" s="16" t="s">
        <x:v>3216</x:v>
      </x:c>
      <x:c r="E57" s="16"/>
      <x:c r="F57" s="16"/>
      <x:c r="G57" s="22"/>
      <x:c r="H57" s="16"/>
      <x:c r="I57" s="16"/>
      <x:c r="J57" s="16"/>
    </x:row>
    <x:row r="58" spans="1:10">
      <x:c r="A58" s="28" t="str">
        <x:f t="shared" si="0"/>
        <x:v>create (a57:Object{gid:'O057', class:'Object', name:'', korname:'', chiname:'', type:''})</x:v>
      </x:c>
      <x:c r="B58" s="20">
        <x:v>57</x:v>
      </x:c>
      <x:c r="C58" s="16" t="s">
        <x:v>1236</x:v>
      </x:c>
      <x:c r="D58" s="16" t="s">
        <x:v>3216</x:v>
      </x:c>
      <x:c r="E58" s="16"/>
      <x:c r="F58" s="16"/>
      <x:c r="G58" s="22"/>
      <x:c r="H58" s="16"/>
      <x:c r="I58" s="16"/>
      <x:c r="J58" s="16"/>
    </x:row>
    <x:row r="59" spans="1:10">
      <x:c r="A59" s="28" t="str">
        <x:f t="shared" si="0"/>
        <x:v>create (a58:Object{gid:'O058', class:'Object', name:'', korname:'', chiname:'', type:''})</x:v>
      </x:c>
      <x:c r="B59" s="20">
        <x:v>58</x:v>
      </x:c>
      <x:c r="C59" s="16" t="s">
        <x:v>3716</x:v>
      </x:c>
      <x:c r="D59" s="16" t="s">
        <x:v>3216</x:v>
      </x:c>
      <x:c r="E59" s="16"/>
      <x:c r="F59" s="16"/>
      <x:c r="G59" s="22"/>
      <x:c r="H59" s="16"/>
      <x:c r="I59" s="16"/>
      <x:c r="J59" s="16"/>
    </x:row>
    <x:row r="60" spans="1:10">
      <x:c r="A60" s="28" t="str">
        <x:f t="shared" si="0"/>
        <x:v>create (a59:Object{gid:'O059', class:'Object', name:'', korname:'', chiname:'', type:''})</x:v>
      </x:c>
      <x:c r="B60" s="20">
        <x:v>59</x:v>
      </x:c>
      <x:c r="C60" s="16" t="s">
        <x:v>916</x:v>
      </x:c>
      <x:c r="D60" s="16" t="s">
        <x:v>3216</x:v>
      </x:c>
      <x:c r="E60" s="16"/>
      <x:c r="F60" s="16"/>
      <x:c r="G60" s="22"/>
      <x:c r="H60" s="16"/>
      <x:c r="I60" s="16"/>
      <x:c r="J60" s="16"/>
    </x:row>
    <x:row r="61" spans="1:10">
      <x:c r="A61" s="28" t="str">
        <x:f t="shared" si="0"/>
        <x:v>create (a60:Object{gid:'O060', class:'Object', name:'', korname:'', chiname:'', type:''})</x:v>
      </x:c>
      <x:c r="B61" s="20">
        <x:v>60</x:v>
      </x:c>
      <x:c r="C61" s="16" t="s">
        <x:v>941</x:v>
      </x:c>
      <x:c r="D61" s="16" t="s">
        <x:v>3216</x:v>
      </x:c>
      <x:c r="E61" s="16"/>
      <x:c r="F61" s="16"/>
      <x:c r="G61" s="22"/>
      <x:c r="H61" s="16"/>
      <x:c r="I61" s="16"/>
      <x:c r="J61" s="16"/>
    </x:row>
    <x:row r="62" spans="1:10">
      <x:c r="A62" s="28" t="str">
        <x:f t="shared" si="0"/>
        <x:v>create (a61:Object{gid:'O061', class:'Object', name:'', korname:'', chiname:'', type:''})</x:v>
      </x:c>
      <x:c r="B62" s="20">
        <x:v>61</x:v>
      </x:c>
      <x:c r="C62" s="16" t="s">
        <x:v>936</x:v>
      </x:c>
      <x:c r="D62" s="16" t="s">
        <x:v>3216</x:v>
      </x:c>
      <x:c r="E62" s="16"/>
      <x:c r="F62" s="16"/>
      <x:c r="G62" s="22"/>
      <x:c r="H62" s="16"/>
      <x:c r="I62" s="16"/>
      <x:c r="J62" s="16"/>
    </x:row>
    <x:row r="63" spans="1:10">
      <x:c r="A63" s="28" t="str">
        <x:f t="shared" si="0"/>
        <x:v>create (a62:Object{gid:'O062', class:'Object', name:'', korname:'', chiname:'', type:''})</x:v>
      </x:c>
      <x:c r="B63" s="20">
        <x:v>62</x:v>
      </x:c>
      <x:c r="C63" s="16" t="s">
        <x:v>3759</x:v>
      </x:c>
      <x:c r="D63" s="16" t="s">
        <x:v>3216</x:v>
      </x:c>
      <x:c r="E63" s="16"/>
      <x:c r="F63" s="16"/>
      <x:c r="G63" s="22"/>
      <x:c r="H63" s="16"/>
      <x:c r="I63" s="16"/>
      <x:c r="J63" s="16"/>
    </x:row>
    <x:row r="64" spans="1:10">
      <x:c r="A64" s="28" t="str">
        <x:f t="shared" si="0"/>
        <x:v>create (a63:Object{gid:'O063', class:'Object', name:'', korname:'', chiname:'', type:''})</x:v>
      </x:c>
      <x:c r="B64" s="20">
        <x:v>63</x:v>
      </x:c>
      <x:c r="C64" s="16" t="s">
        <x:v>1608</x:v>
      </x:c>
      <x:c r="D64" s="16" t="s">
        <x:v>3216</x:v>
      </x:c>
      <x:c r="E64" s="16"/>
      <x:c r="F64" s="16"/>
      <x:c r="G64" s="22"/>
      <x:c r="H64" s="16"/>
      <x:c r="I64" s="16"/>
      <x:c r="J64" s="16"/>
    </x:row>
    <x:row r="65" spans="1:10">
      <x:c r="A65" s="28" t="str">
        <x:f t="shared" si="0"/>
        <x:v>create (a64:Object{gid:'O064', class:'Object', name:'', korname:'', chiname:'', type:''})</x:v>
      </x:c>
      <x:c r="B65" s="20">
        <x:v>64</x:v>
      </x:c>
      <x:c r="C65" s="16" t="s">
        <x:v>942</x:v>
      </x:c>
      <x:c r="D65" s="16" t="s">
        <x:v>3216</x:v>
      </x:c>
      <x:c r="E65" s="16"/>
      <x:c r="F65" s="16"/>
      <x:c r="G65" s="22"/>
      <x:c r="H65" s="16"/>
      <x:c r="I65" s="16"/>
      <x:c r="J65" s="16"/>
    </x:row>
    <x:row r="66" spans="1:10">
      <x:c r="A66" s="28" t="str">
        <x:f t="shared" si="0"/>
        <x:v>create (a65:Object{gid:'O065', class:'Object', name:'', korname:'', chiname:'', type:''})</x:v>
      </x:c>
      <x:c r="B66" s="20">
        <x:v>65</x:v>
      </x:c>
      <x:c r="C66" s="16" t="s">
        <x:v>931</x:v>
      </x:c>
      <x:c r="D66" s="16" t="s">
        <x:v>3216</x:v>
      </x:c>
      <x:c r="E66" s="16"/>
      <x:c r="F66" s="16"/>
      <x:c r="G66" s="22"/>
      <x:c r="H66" s="16"/>
      <x:c r="I66" s="16"/>
      <x:c r="J66" s="16"/>
    </x:row>
    <x:row r="67" spans="1:10">
      <x:c r="A67" s="28" t="str">
        <x:f t="shared" ref="A67:A104" si="1">"create (a"&amp;B67&amp;":"&amp;D67&amp;"{gid:'"&amp;C67&amp;"', class:'"&amp;D67&amp;"', name:'"&amp;E67&amp;"', korname:'"&amp;F67&amp;"', chiname:'"&amp;G67&amp;"', type:'"&amp;H67&amp;"'})"</x:f>
        <x:v>create (a66:Object{gid:'O066', class:'Object', name:'', korname:'', chiname:'', type:''})</x:v>
      </x:c>
      <x:c r="B67" s="20">
        <x:v>66</x:v>
      </x:c>
      <x:c r="C67" s="16" t="s">
        <x:v>924</x:v>
      </x:c>
      <x:c r="D67" s="16" t="s">
        <x:v>3216</x:v>
      </x:c>
      <x:c r="E67" s="16"/>
      <x:c r="F67" s="16"/>
      <x:c r="G67" s="22"/>
      <x:c r="H67" s="16"/>
      <x:c r="I67" s="16"/>
      <x:c r="J67" s="16"/>
    </x:row>
    <x:row r="68" spans="1:10">
      <x:c r="A68" s="28" t="str">
        <x:f t="shared" si="1"/>
        <x:v>create (a67:Object{gid:'O067', class:'Object', name:'', korname:'', chiname:'', type:''})</x:v>
      </x:c>
      <x:c r="B68" s="20">
        <x:v>67</x:v>
      </x:c>
      <x:c r="C68" s="16" t="s">
        <x:v>902</x:v>
      </x:c>
      <x:c r="D68" s="16" t="s">
        <x:v>3216</x:v>
      </x:c>
      <x:c r="E68" s="16"/>
      <x:c r="F68" s="16"/>
      <x:c r="G68" s="22"/>
      <x:c r="H68" s="16"/>
      <x:c r="I68" s="16"/>
      <x:c r="J68" s="16"/>
    </x:row>
    <x:row r="69" spans="1:10">
      <x:c r="A69" s="28" t="str">
        <x:f t="shared" si="1"/>
        <x:v>create (a68:Object{gid:'O068', class:'Object', name:'', korname:'', chiname:'', type:''})</x:v>
      </x:c>
      <x:c r="B69" s="20">
        <x:v>68</x:v>
      </x:c>
      <x:c r="C69" s="16" t="s">
        <x:v>1259</x:v>
      </x:c>
      <x:c r="D69" s="16" t="s">
        <x:v>3216</x:v>
      </x:c>
      <x:c r="E69" s="16"/>
      <x:c r="F69" s="16"/>
      <x:c r="G69" s="22"/>
      <x:c r="H69" s="16"/>
      <x:c r="I69" s="16"/>
      <x:c r="J69" s="16"/>
    </x:row>
    <x:row r="70" spans="1:10">
      <x:c r="A70" s="28" t="str">
        <x:f t="shared" si="1"/>
        <x:v>create (a69:Object{gid:'O069', class:'Object', name:'', korname:'', chiname:'', type:''})</x:v>
      </x:c>
      <x:c r="B70" s="20">
        <x:v>69</x:v>
      </x:c>
      <x:c r="C70" s="16" t="s">
        <x:v>19</x:v>
      </x:c>
      <x:c r="D70" s="16" t="s">
        <x:v>3216</x:v>
      </x:c>
      <x:c r="E70" s="16"/>
      <x:c r="F70" s="16"/>
      <x:c r="G70" s="22"/>
      <x:c r="H70" s="16"/>
      <x:c r="I70" s="16"/>
      <x:c r="J70" s="16"/>
    </x:row>
    <x:row r="71" spans="1:10">
      <x:c r="A71" s="28" t="str">
        <x:f t="shared" si="1"/>
        <x:v>create (a70:Object{gid:'O070', class:'Object', name:'', korname:'', chiname:'', type:''})</x:v>
      </x:c>
      <x:c r="B71" s="20">
        <x:v>70</x:v>
      </x:c>
      <x:c r="C71" s="16" t="s">
        <x:v>3707</x:v>
      </x:c>
      <x:c r="D71" s="16" t="s">
        <x:v>3216</x:v>
      </x:c>
      <x:c r="E71" s="16"/>
      <x:c r="F71" s="16"/>
      <x:c r="G71" s="22"/>
      <x:c r="H71" s="16"/>
      <x:c r="I71" s="16"/>
      <x:c r="J71" s="16"/>
    </x:row>
    <x:row r="72" spans="1:10">
      <x:c r="A72" s="28" t="str">
        <x:f t="shared" si="1"/>
        <x:v>create (a71:Object{gid:'O071', class:'Object', name:'', korname:'', chiname:'', type:''})</x:v>
      </x:c>
      <x:c r="B72" s="20">
        <x:v>71</x:v>
      </x:c>
      <x:c r="C72" s="16" t="s">
        <x:v>886</x:v>
      </x:c>
      <x:c r="D72" s="16" t="s">
        <x:v>3216</x:v>
      </x:c>
      <x:c r="E72" s="16"/>
      <x:c r="F72" s="16"/>
      <x:c r="G72" s="22"/>
      <x:c r="H72" s="16"/>
      <x:c r="I72" s="16"/>
      <x:c r="J72" s="16"/>
    </x:row>
    <x:row r="73" spans="1:10">
      <x:c r="A73" s="28" t="str">
        <x:f t="shared" si="1"/>
        <x:v>create (a72:Object{gid:'O072', class:'Object', name:'', korname:'', chiname:'', type:''})</x:v>
      </x:c>
      <x:c r="B73" s="20">
        <x:v>72</x:v>
      </x:c>
      <x:c r="C73" s="16" t="s">
        <x:v>3141</x:v>
      </x:c>
      <x:c r="D73" s="16" t="s">
        <x:v>3216</x:v>
      </x:c>
      <x:c r="E73" s="16"/>
      <x:c r="F73" s="16"/>
      <x:c r="G73" s="22"/>
      <x:c r="H73" s="16"/>
      <x:c r="I73" s="16"/>
      <x:c r="J73" s="16"/>
    </x:row>
    <x:row r="74" spans="1:10">
      <x:c r="A74" s="28" t="str">
        <x:f t="shared" si="1"/>
        <x:v>create (a73:Object{gid:'O073', class:'Object', name:'', korname:'', chiname:'', type:''})</x:v>
      </x:c>
      <x:c r="B74" s="20">
        <x:v>73</x:v>
      </x:c>
      <x:c r="C74" s="16" t="s">
        <x:v>1575</x:v>
      </x:c>
      <x:c r="D74" s="16" t="s">
        <x:v>3216</x:v>
      </x:c>
      <x:c r="E74" s="16"/>
      <x:c r="F74" s="16"/>
      <x:c r="G74" s="22"/>
      <x:c r="H74" s="16"/>
      <x:c r="I74" s="16"/>
      <x:c r="J74" s="16"/>
    </x:row>
    <x:row r="75" spans="1:10">
      <x:c r="A75" s="28" t="str">
        <x:f t="shared" si="1"/>
        <x:v>create (a74:Object{gid:'O074', class:'Object', name:'', korname:'', chiname:'', type:''})</x:v>
      </x:c>
      <x:c r="B75" s="20">
        <x:v>74</x:v>
      </x:c>
      <x:c r="C75" s="16" t="s">
        <x:v>1057</x:v>
      </x:c>
      <x:c r="D75" s="16" t="s">
        <x:v>3216</x:v>
      </x:c>
      <x:c r="E75" s="16"/>
      <x:c r="F75" s="16"/>
      <x:c r="G75" s="22"/>
      <x:c r="H75" s="16"/>
      <x:c r="I75" s="16"/>
      <x:c r="J75" s="16"/>
    </x:row>
    <x:row r="76" spans="1:10">
      <x:c r="A76" s="28" t="str">
        <x:f t="shared" si="1"/>
        <x:v>create (a75:Object{gid:'O075', class:'Object', name:'', korname:'', chiname:'', type:''})</x:v>
      </x:c>
      <x:c r="B76" s="20">
        <x:v>75</x:v>
      </x:c>
      <x:c r="C76" s="16" t="s">
        <x:v>829</x:v>
      </x:c>
      <x:c r="D76" s="16" t="s">
        <x:v>3216</x:v>
      </x:c>
      <x:c r="E76" s="16"/>
      <x:c r="F76" s="16"/>
      <x:c r="G76" s="22"/>
      <x:c r="H76" s="16"/>
      <x:c r="I76" s="16"/>
      <x:c r="J76" s="16"/>
    </x:row>
    <x:row r="77" spans="1:10">
      <x:c r="A77" s="28" t="str">
        <x:f t="shared" si="1"/>
        <x:v>create (a76:Object{gid:'O076', class:'Object', name:'', korname:'', chiname:'', type:''})</x:v>
      </x:c>
      <x:c r="B77" s="20">
        <x:v>76</x:v>
      </x:c>
      <x:c r="C77" s="16" t="s">
        <x:v>1150</x:v>
      </x:c>
      <x:c r="D77" s="16" t="s">
        <x:v>3216</x:v>
      </x:c>
      <x:c r="E77" s="16"/>
      <x:c r="F77" s="16"/>
      <x:c r="G77" s="22"/>
      <x:c r="H77" s="16"/>
      <x:c r="I77" s="16"/>
      <x:c r="J77" s="16"/>
    </x:row>
    <x:row r="78" spans="1:10">
      <x:c r="A78" s="28" t="str">
        <x:f t="shared" si="1"/>
        <x:v>create (a77:Object{gid:'O077', class:'Object', name:'', korname:'', chiname:'', type:''})</x:v>
      </x:c>
      <x:c r="B78" s="20">
        <x:v>77</x:v>
      </x:c>
      <x:c r="C78" s="16" t="s">
        <x:v>1043</x:v>
      </x:c>
      <x:c r="D78" s="16" t="s">
        <x:v>3216</x:v>
      </x:c>
      <x:c r="E78" s="16"/>
      <x:c r="F78" s="16"/>
      <x:c r="G78" s="22"/>
      <x:c r="H78" s="16"/>
      <x:c r="I78" s="16"/>
      <x:c r="J78" s="16"/>
    </x:row>
    <x:row r="79" spans="1:10">
      <x:c r="A79" s="28" t="str">
        <x:f t="shared" si="1"/>
        <x:v>create (a78:Object{gid:'O078', class:'Object', name:'', korname:'', chiname:'', type:''})</x:v>
      </x:c>
      <x:c r="B79" s="20">
        <x:v>78</x:v>
      </x:c>
      <x:c r="C79" s="16" t="s">
        <x:v>1100</x:v>
      </x:c>
      <x:c r="D79" s="16" t="s">
        <x:v>3216</x:v>
      </x:c>
      <x:c r="E79" s="16"/>
      <x:c r="F79" s="16"/>
      <x:c r="G79" s="22"/>
      <x:c r="H79" s="16"/>
      <x:c r="I79" s="16"/>
      <x:c r="J79" s="16"/>
    </x:row>
    <x:row r="80" spans="1:10">
      <x:c r="A80" s="28" t="str">
        <x:f t="shared" si="1"/>
        <x:v>create (a79:Object{gid:'O079', class:'Object', name:'', korname:'', chiname:'', type:''})</x:v>
      </x:c>
      <x:c r="B80" s="20">
        <x:v>79</x:v>
      </x:c>
      <x:c r="C80" s="16" t="s">
        <x:v>1067</x:v>
      </x:c>
      <x:c r="D80" s="16" t="s">
        <x:v>3216</x:v>
      </x:c>
      <x:c r="E80" s="16"/>
      <x:c r="F80" s="16"/>
      <x:c r="G80" s="22"/>
      <x:c r="H80" s="16"/>
      <x:c r="I80" s="16"/>
      <x:c r="J80" s="16"/>
    </x:row>
    <x:row r="81" spans="1:10">
      <x:c r="A81" s="28" t="str">
        <x:f t="shared" si="1"/>
        <x:v>create (a80:Object{gid:'O080', class:'Object', name:'', korname:'', chiname:'', type:''})</x:v>
      </x:c>
      <x:c r="B81" s="20">
        <x:v>80</x:v>
      </x:c>
      <x:c r="C81" s="16" t="s">
        <x:v>3701</x:v>
      </x:c>
      <x:c r="D81" s="16" t="s">
        <x:v>3216</x:v>
      </x:c>
      <x:c r="E81" s="16"/>
      <x:c r="F81" s="16"/>
      <x:c r="G81" s="22"/>
      <x:c r="H81" s="16"/>
      <x:c r="I81" s="16"/>
      <x:c r="J81" s="16"/>
    </x:row>
    <x:row r="82" spans="1:10">
      <x:c r="A82" s="28" t="str">
        <x:f t="shared" si="1"/>
        <x:v>create (a81:Object{gid:'O081', class:'Object', name:'', korname:'', chiname:'', type:''})</x:v>
      </x:c>
      <x:c r="B82" s="20">
        <x:v>81</x:v>
      </x:c>
      <x:c r="C82" s="16" t="s">
        <x:v>863</x:v>
      </x:c>
      <x:c r="D82" s="16" t="s">
        <x:v>3216</x:v>
      </x:c>
      <x:c r="E82" s="16"/>
      <x:c r="F82" s="16"/>
      <x:c r="G82" s="22"/>
      <x:c r="H82" s="16"/>
      <x:c r="I82" s="16"/>
      <x:c r="J82" s="16"/>
    </x:row>
    <x:row r="83" spans="1:10">
      <x:c r="A83" s="28" t="str">
        <x:f t="shared" si="1"/>
        <x:v>create (a82:Object{gid:'O082', class:'Object', name:'', korname:'', chiname:'', type:''})</x:v>
      </x:c>
      <x:c r="B83" s="20">
        <x:v>82</x:v>
      </x:c>
      <x:c r="C83" s="16" t="s">
        <x:v>3194</x:v>
      </x:c>
      <x:c r="D83" s="16" t="s">
        <x:v>3216</x:v>
      </x:c>
      <x:c r="E83" s="16"/>
      <x:c r="F83" s="16"/>
      <x:c r="G83" s="22"/>
      <x:c r="H83" s="16"/>
      <x:c r="I83" s="16"/>
      <x:c r="J83" s="16"/>
    </x:row>
    <x:row r="84" spans="1:10">
      <x:c r="A84" s="28" t="str">
        <x:f t="shared" si="1"/>
        <x:v>create (a83:Object{gid:'O083', class:'Object', name:'', korname:'', chiname:'', type:''})</x:v>
      </x:c>
      <x:c r="B84" s="20">
        <x:v>83</x:v>
      </x:c>
      <x:c r="C84" s="16" t="s">
        <x:v>3696</x:v>
      </x:c>
      <x:c r="D84" s="16" t="s">
        <x:v>3216</x:v>
      </x:c>
      <x:c r="E84" s="16"/>
      <x:c r="F84" s="16"/>
      <x:c r="G84" s="22"/>
      <x:c r="H84" s="16"/>
      <x:c r="I84" s="16"/>
      <x:c r="J84" s="16"/>
    </x:row>
    <x:row r="85" spans="1:10">
      <x:c r="A85" s="28" t="str">
        <x:f t="shared" si="1"/>
        <x:v>create (a84:Object{gid:'O084', class:'Object', name:'', korname:'', chiname:'', type:''})</x:v>
      </x:c>
      <x:c r="B85" s="20">
        <x:v>84</x:v>
      </x:c>
      <x:c r="C85" s="16" t="s">
        <x:v>847</x:v>
      </x:c>
      <x:c r="D85" s="16" t="s">
        <x:v>3216</x:v>
      </x:c>
      <x:c r="E85" s="16"/>
      <x:c r="F85" s="16"/>
      <x:c r="G85" s="22"/>
      <x:c r="H85" s="16"/>
      <x:c r="I85" s="16"/>
      <x:c r="J85" s="16"/>
    </x:row>
    <x:row r="86" spans="1:10">
      <x:c r="A86" s="28" t="str">
        <x:f t="shared" si="1"/>
        <x:v>create (a85:Object{gid:'O085', class:'Object', name:'', korname:'', chiname:'', type:''})</x:v>
      </x:c>
      <x:c r="B86" s="20">
        <x:v>85</x:v>
      </x:c>
      <x:c r="C86" s="16" t="s">
        <x:v>839</x:v>
      </x:c>
      <x:c r="D86" s="16" t="s">
        <x:v>3216</x:v>
      </x:c>
      <x:c r="E86" s="16"/>
      <x:c r="F86" s="16"/>
      <x:c r="G86" s="22"/>
      <x:c r="H86" s="16"/>
      <x:c r="I86" s="16"/>
      <x:c r="J86" s="16"/>
    </x:row>
    <x:row r="87" spans="1:10">
      <x:c r="A87" s="28" t="str">
        <x:f t="shared" si="1"/>
        <x:v>create (a86:Object{gid:'O086', class:'Object', name:'', korname:'', chiname:'', type:''})</x:v>
      </x:c>
      <x:c r="B87" s="20">
        <x:v>86</x:v>
      </x:c>
      <x:c r="C87" s="16" t="s">
        <x:v>1377</x:v>
      </x:c>
      <x:c r="D87" s="16" t="s">
        <x:v>3216</x:v>
      </x:c>
      <x:c r="E87" s="16"/>
      <x:c r="F87" s="16"/>
      <x:c r="G87" s="22"/>
      <x:c r="H87" s="16"/>
      <x:c r="I87" s="16"/>
      <x:c r="J87" s="16"/>
    </x:row>
    <x:row r="88" spans="1:10">
      <x:c r="A88" s="28" t="str">
        <x:f t="shared" si="1"/>
        <x:v>create (a87:Object{gid:'O087', class:'Object', name:'', korname:'', chiname:'', type:''})</x:v>
      </x:c>
      <x:c r="B88" s="20">
        <x:v>87</x:v>
      </x:c>
      <x:c r="C88" s="16" t="s">
        <x:v>813</x:v>
      </x:c>
      <x:c r="D88" s="16" t="s">
        <x:v>3216</x:v>
      </x:c>
      <x:c r="E88" s="16"/>
      <x:c r="F88" s="16"/>
      <x:c r="G88" s="22"/>
      <x:c r="H88" s="16"/>
      <x:c r="I88" s="16"/>
      <x:c r="J88" s="16"/>
    </x:row>
    <x:row r="89" spans="1:10">
      <x:c r="A89" s="28" t="str">
        <x:f t="shared" si="1"/>
        <x:v>create (a88:Object{gid:'O088', class:'Object', name:'', korname:'', chiname:'', type:''})</x:v>
      </x:c>
      <x:c r="B89" s="20">
        <x:v>88</x:v>
      </x:c>
      <x:c r="C89" s="16" t="s">
        <x:v>836</x:v>
      </x:c>
      <x:c r="D89" s="16" t="s">
        <x:v>3216</x:v>
      </x:c>
      <x:c r="E89" s="16"/>
      <x:c r="F89" s="16"/>
      <x:c r="G89" s="22"/>
      <x:c r="H89" s="16"/>
      <x:c r="I89" s="16"/>
      <x:c r="J89" s="16"/>
    </x:row>
    <x:row r="90" spans="1:10">
      <x:c r="A90" s="28" t="str">
        <x:f t="shared" si="1"/>
        <x:v>create (a89:Object{gid:'O089', class:'Object', name:'', korname:'', chiname:'', type:''})</x:v>
      </x:c>
      <x:c r="B90" s="20">
        <x:v>89</x:v>
      </x:c>
      <x:c r="C90" s="16" t="s">
        <x:v>1055</x:v>
      </x:c>
      <x:c r="D90" s="16" t="s">
        <x:v>3216</x:v>
      </x:c>
      <x:c r="E90" s="16"/>
      <x:c r="F90" s="16"/>
      <x:c r="G90" s="22"/>
      <x:c r="H90" s="16"/>
      <x:c r="I90" s="16"/>
      <x:c r="J90" s="16"/>
    </x:row>
    <x:row r="91" spans="1:10">
      <x:c r="A91" s="28" t="str">
        <x:f t="shared" si="1"/>
        <x:v>create (a90:Object{gid:'O090', class:'Object', name:'', korname:'', chiname:'', type:''})</x:v>
      </x:c>
      <x:c r="B91" s="20">
        <x:v>90</x:v>
      </x:c>
      <x:c r="C91" s="16" t="s">
        <x:v>869</x:v>
      </x:c>
      <x:c r="D91" s="16" t="s">
        <x:v>3216</x:v>
      </x:c>
      <x:c r="E91" s="16"/>
      <x:c r="F91" s="16"/>
      <x:c r="G91" s="22"/>
      <x:c r="H91" s="16"/>
      <x:c r="I91" s="16"/>
      <x:c r="J91" s="16"/>
    </x:row>
    <x:row r="92" spans="1:10">
      <x:c r="A92" s="28" t="str">
        <x:f t="shared" si="1"/>
        <x:v>create (a91:Object{gid:'O091', class:'Object', name:'', korname:'', chiname:'', type:''})</x:v>
      </x:c>
      <x:c r="B92" s="20">
        <x:v>91</x:v>
      </x:c>
      <x:c r="C92" s="16" t="s">
        <x:v>3685</x:v>
      </x:c>
      <x:c r="D92" s="16" t="s">
        <x:v>3216</x:v>
      </x:c>
      <x:c r="E92" s="16"/>
      <x:c r="F92" s="16"/>
      <x:c r="G92" s="22"/>
      <x:c r="H92" s="16"/>
      <x:c r="I92" s="16"/>
      <x:c r="J92" s="16"/>
    </x:row>
    <x:row r="93" spans="1:10">
      <x:c r="A93" s="28" t="str">
        <x:f t="shared" si="1"/>
        <x:v>create (a92:Object{gid:'O092', class:'Object', name:'', korname:'', chiname:'', type:''})</x:v>
      </x:c>
      <x:c r="B93" s="20">
        <x:v>92</x:v>
      </x:c>
      <x:c r="C93" s="16" t="s">
        <x:v>1077</x:v>
      </x:c>
      <x:c r="D93" s="16" t="s">
        <x:v>3216</x:v>
      </x:c>
      <x:c r="E93" s="16"/>
      <x:c r="F93" s="16"/>
      <x:c r="G93" s="22"/>
      <x:c r="H93" s="16"/>
      <x:c r="I93" s="16"/>
      <x:c r="J93" s="16"/>
    </x:row>
    <x:row r="94" spans="1:10">
      <x:c r="A94" s="28" t="str">
        <x:f t="shared" si="1"/>
        <x:v>create (a93:Object{gid:'O093', class:'Object', name:'', korname:'', chiname:'', type:''})</x:v>
      </x:c>
      <x:c r="B94" s="20">
        <x:v>93</x:v>
      </x:c>
      <x:c r="C94" s="16" t="s">
        <x:v>854</x:v>
      </x:c>
      <x:c r="D94" s="16" t="s">
        <x:v>3216</x:v>
      </x:c>
      <x:c r="E94" s="16"/>
      <x:c r="F94" s="16"/>
      <x:c r="G94" s="22"/>
      <x:c r="H94" s="16"/>
      <x:c r="I94" s="16"/>
      <x:c r="J94" s="16"/>
    </x:row>
    <x:row r="95" spans="1:10">
      <x:c r="A95" s="28" t="str">
        <x:f t="shared" si="1"/>
        <x:v>create (a94:Object{gid:'O094', class:'Object', name:'', korname:'', chiname:'', type:''})</x:v>
      </x:c>
      <x:c r="B95" s="20">
        <x:v>94</x:v>
      </x:c>
      <x:c r="C95" s="16" t="s">
        <x:v>827</x:v>
      </x:c>
      <x:c r="D95" s="16" t="s">
        <x:v>3216</x:v>
      </x:c>
      <x:c r="E95" s="16"/>
      <x:c r="F95" s="16"/>
      <x:c r="G95" s="22"/>
      <x:c r="H95" s="16"/>
      <x:c r="I95" s="16"/>
      <x:c r="J95" s="16"/>
    </x:row>
    <x:row r="96" spans="1:10">
      <x:c r="A96" s="28" t="str">
        <x:f t="shared" si="1"/>
        <x:v>create (a95:Object{gid:'O095', class:'Object', name:'', korname:'', chiname:'', type:''})</x:v>
      </x:c>
      <x:c r="B96" s="20">
        <x:v>95</x:v>
      </x:c>
      <x:c r="C96" s="16" t="s">
        <x:v>1088</x:v>
      </x:c>
      <x:c r="D96" s="16" t="s">
        <x:v>3216</x:v>
      </x:c>
      <x:c r="E96" s="16"/>
      <x:c r="F96" s="16"/>
      <x:c r="G96" s="22"/>
      <x:c r="H96" s="16"/>
      <x:c r="I96" s="16"/>
      <x:c r="J96" s="16"/>
    </x:row>
    <x:row r="97" spans="1:10">
      <x:c r="A97" s="28" t="str">
        <x:f t="shared" si="1"/>
        <x:v>create (a96:Object{gid:'O096', class:'Object', name:'', korname:'', chiname:'', type:''})</x:v>
      </x:c>
      <x:c r="B97" s="20">
        <x:v>96</x:v>
      </x:c>
      <x:c r="C97" s="16" t="s">
        <x:v>3835</x:v>
      </x:c>
      <x:c r="D97" s="16" t="s">
        <x:v>3216</x:v>
      </x:c>
      <x:c r="E97" s="16"/>
      <x:c r="F97" s="16"/>
      <x:c r="G97" s="22"/>
      <x:c r="H97" s="16"/>
      <x:c r="I97" s="16"/>
      <x:c r="J97" s="16"/>
    </x:row>
    <x:row r="98" spans="1:10">
      <x:c r="A98" s="28" t="str">
        <x:f t="shared" si="1"/>
        <x:v>create (a97:Object{gid:'O097', class:'Object', name:'', korname:'', chiname:'', type:''})</x:v>
      </x:c>
      <x:c r="B98" s="20">
        <x:v>97</x:v>
      </x:c>
      <x:c r="C98" s="16" t="s">
        <x:v>1074</x:v>
      </x:c>
      <x:c r="D98" s="16" t="s">
        <x:v>3216</x:v>
      </x:c>
      <x:c r="E98" s="16"/>
      <x:c r="F98" s="16"/>
      <x:c r="G98" s="22"/>
      <x:c r="H98" s="16"/>
      <x:c r="I98" s="16"/>
      <x:c r="J98" s="16"/>
    </x:row>
    <x:row r="99" spans="1:10">
      <x:c r="A99" s="28" t="str">
        <x:f t="shared" si="1"/>
        <x:v>create (a98:Object{gid:'O098', class:'Object', name:'', korname:'', chiname:'', type:''})</x:v>
      </x:c>
      <x:c r="B99" s="20">
        <x:v>98</x:v>
      </x:c>
      <x:c r="C99" s="16" t="s">
        <x:v>845</x:v>
      </x:c>
      <x:c r="D99" s="16" t="s">
        <x:v>3216</x:v>
      </x:c>
      <x:c r="E99" s="16"/>
      <x:c r="F99" s="16"/>
      <x:c r="G99" s="22"/>
      <x:c r="H99" s="16"/>
      <x:c r="I99" s="16"/>
      <x:c r="J99" s="16"/>
    </x:row>
    <x:row r="100" spans="1:10">
      <x:c r="A100" s="28" t="str">
        <x:f t="shared" si="1"/>
        <x:v>create (a99:Object{gid:'O099', class:'Object', name:'', korname:'', chiname:'', type:''})</x:v>
      </x:c>
      <x:c r="B100" s="20">
        <x:v>99</x:v>
      </x:c>
      <x:c r="C100" s="16" t="s">
        <x:v>1233</x:v>
      </x:c>
      <x:c r="D100" s="16" t="s">
        <x:v>3216</x:v>
      </x:c>
      <x:c r="E100" s="16"/>
      <x:c r="F100" s="16"/>
      <x:c r="G100" s="22"/>
      <x:c r="H100" s="16"/>
      <x:c r="I100" s="16"/>
      <x:c r="J100" s="16"/>
    </x:row>
    <x:row r="101" spans="1:10">
      <x:c r="A101" s="28" t="str">
        <x:f t="shared" si="1"/>
        <x:v>create (a100:Object{gid:'O100', class:'Object', name:'', korname:'', chiname:'', type:''})</x:v>
      </x:c>
      <x:c r="B101" s="20">
        <x:v>100</x:v>
      </x:c>
      <x:c r="C101" s="16" t="s">
        <x:v>3844</x:v>
      </x:c>
      <x:c r="D101" s="16" t="s">
        <x:v>3216</x:v>
      </x:c>
      <x:c r="E101" s="16"/>
      <x:c r="F101" s="16"/>
      <x:c r="G101" s="22"/>
      <x:c r="H101" s="16"/>
      <x:c r="I101" s="16"/>
      <x:c r="J101" s="16"/>
    </x:row>
    <x:row r="102" spans="1:10">
      <x:c r="A102" s="28" t="str">
        <x:f t="shared" si="1"/>
        <x:v>create (a101:Object{gid:'O101', class:'Object', name:'', korname:'', chiname:'', type:''})</x:v>
      </x:c>
      <x:c r="B102" s="20">
        <x:v>101</x:v>
      </x:c>
      <x:c r="C102" s="16" t="s">
        <x:v>1054</x:v>
      </x:c>
      <x:c r="D102" s="16" t="s">
        <x:v>3216</x:v>
      </x:c>
      <x:c r="E102" s="16"/>
      <x:c r="F102" s="16"/>
      <x:c r="G102" s="22"/>
      <x:c r="H102" s="16"/>
      <x:c r="I102" s="16"/>
      <x:c r="J102" s="16"/>
    </x:row>
    <x:row r="103" spans="1:10">
      <x:c r="A103" s="28" t="str">
        <x:f t="shared" si="1"/>
        <x:v>create (a102:Object{gid:'O102', class:'Object', name:'', korname:'', chiname:'', type:''})</x:v>
      </x:c>
      <x:c r="B103" s="20">
        <x:v>102</x:v>
      </x:c>
      <x:c r="C103" s="16" t="s">
        <x:v>865</x:v>
      </x:c>
      <x:c r="D103" s="16" t="s">
        <x:v>3216</x:v>
      </x:c>
      <x:c r="E103" s="16"/>
      <x:c r="F103" s="16"/>
      <x:c r="G103" s="22"/>
      <x:c r="H103" s="16"/>
      <x:c r="I103" s="16"/>
      <x:c r="J103" s="16"/>
    </x:row>
    <x:row r="104" spans="1:10">
      <x:c r="A104" s="28" t="str">
        <x:f t="shared" si="1"/>
        <x:v>create (a103:Object{gid:'O103', class:'Object', name:'', korname:'', chiname:'', type:''})</x:v>
      </x:c>
      <x:c r="B104" s="20">
        <x:v>103</x:v>
      </x:c>
      <x:c r="C104" s="16" t="s">
        <x:v>853</x:v>
      </x:c>
      <x:c r="D104" s="16" t="s">
        <x:v>3216</x:v>
      </x:c>
      <x:c r="E104" s="16"/>
      <x:c r="F104" s="16"/>
      <x:c r="G104" s="22"/>
      <x:c r="H104" s="16"/>
      <x:c r="I104" s="16"/>
      <x:c r="J104" s="16"/>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9.xml><?xml version="1.0" encoding="utf-8"?>
<x:worksheet xmlns:r="http://schemas.openxmlformats.org/officeDocument/2006/relationships" xmlns:c="http://schemas.openxmlformats.org/drawingml/2006/chart" xmlns:x="http://schemas.openxmlformats.org/spreadsheetml/2006/main">
  <x:sheetPr codeName="Sheet18"/>
  <x:dimension ref="A1:J10"/>
  <x:sheetViews>
    <x:sheetView topLeftCell="A1" zoomScaleNormal="100" zoomScaleSheetLayoutView="100" workbookViewId="0">
      <x:selection activeCell="A2" activeCellId="0" sqref="A2:A3"/>
    </x:sheetView>
  </x:sheetViews>
  <x:sheetFormatPr defaultColWidth="8.7265625" defaultRowHeight="13.19999999999999928946"/>
  <x:cols>
    <x:col min="1" max="1" width="67.26953125" customWidth="1"/>
  </x:cols>
  <x:sheetData>
    <x:row r="1" spans="1:10" ht="16.75">
      <x:c r="A1" s="1" t="s">
        <x:v>1651</x:v>
      </x:c>
      <x:c r="B1" s="17" t="s">
        <x:v>2194</x:v>
      </x:c>
      <x:c r="C1" s="18" t="s">
        <x:v>2243</x:v>
      </x:c>
      <x:c r="D1" s="19" t="s">
        <x:v>1384</x:v>
      </x:c>
      <x:c r="E1" s="19" t="s">
        <x:v>3156</x:v>
      </x:c>
      <x:c r="F1" s="19" t="s">
        <x:v>947</x:v>
      </x:c>
      <x:c r="G1" s="19" t="s">
        <x:v>1172</x:v>
      </x:c>
      <x:c r="H1" s="19" t="s">
        <x:v>1228</x:v>
      </x:c>
      <x:c r="I1" s="19"/>
      <x:c r="J1" s="19"/>
    </x:row>
    <x:row r="2" spans="1:10">
      <x:c r="A2" s="5" t="str">
        <x:f>"create (a"&amp;B2&amp;":"&amp;D2&amp;"{gid:'"&amp;C2&amp;"', class:'"&amp;D2&amp;"', name:'"&amp;E2&amp;"', korname:'"&amp;F2&amp;"', chiname:'"&amp;G2&amp;"', type:'"&amp;H2&amp;"'})"</x:f>
        <x:v>create (a1:Reference{gid:'RE001', class:'Reference', name:'왕형공집', korname:'', chiname:'', type:''})</x:v>
      </x:c>
      <x:c r="B2" s="20">
        <x:v>1</x:v>
      </x:c>
      <x:c r="C2" s="16" t="s">
        <x:v>4560</x:v>
      </x:c>
      <x:c r="D2" s="16" t="s">
        <x:v>3939</x:v>
      </x:c>
      <x:c r="E2" s="16" t="s">
        <x:v>721</x:v>
      </x:c>
      <x:c r="F2" s="16"/>
      <x:c r="G2" s="22"/>
      <x:c r="H2" s="16"/>
      <x:c r="I2" s="16"/>
      <x:c r="J2" s="16"/>
    </x:row>
    <x:row r="3" spans="1:10">
      <x:c r="A3" s="5" t="str">
        <x:f t="shared" ref="A3:A9" si="0">"create (a"&amp;B3&amp;":"&amp;D3&amp;"{gid:'"&amp;C3&amp;"', class:'"&amp;D3&amp;"', name:'"&amp;E3&amp;"', korname:'"&amp;F3&amp;"', chiname:'"&amp;G3&amp;"', type:'"&amp;H3&amp;"'})"</x:f>
        <x:v>create (a2:Reference{gid:'RE002', class:'Reference', name:'한광무기', korname:'', chiname:'', type:''})</x:v>
      </x:c>
      <x:c r="B3" s="20">
        <x:v>2</x:v>
      </x:c>
      <x:c r="C3" s="16" t="s">
        <x:v>4547</x:v>
      </x:c>
      <x:c r="D3" s="16" t="s">
        <x:v>3939</x:v>
      </x:c>
      <x:c r="E3" s="16" t="s">
        <x:v>733</x:v>
      </x:c>
      <x:c r="F3" s="16"/>
      <x:c r="G3" s="22"/>
      <x:c r="H3" s="16"/>
      <x:c r="I3" s="16"/>
      <x:c r="J3" s="16"/>
    </x:row>
    <x:row r="4" spans="1:10">
      <x:c r="A4" s="5" t="str">
        <x:f t="shared" si="0"/>
        <x:v>create (a3:Reference{gid:'RE003', class:'Reference', name:'', korname:'', chiname:'', type:''})</x:v>
      </x:c>
      <x:c r="B4" s="20">
        <x:v>3</x:v>
      </x:c>
      <x:c r="C4" s="16" t="s">
        <x:v>1104</x:v>
      </x:c>
      <x:c r="D4" s="16" t="s">
        <x:v>3939</x:v>
      </x:c>
      <x:c r="E4" s="16"/>
      <x:c r="F4" s="16"/>
      <x:c r="G4" s="22"/>
      <x:c r="H4" s="16"/>
      <x:c r="I4" s="16"/>
      <x:c r="J4" s="16"/>
    </x:row>
    <x:row r="5" spans="1:10">
      <x:c r="A5" s="5" t="str">
        <x:f t="shared" si="0"/>
        <x:v>create (a4:Reference{gid:'RE004', class:'Reference', name:'', korname:'', chiname:'', type:''})</x:v>
      </x:c>
      <x:c r="B5" s="20">
        <x:v>4</x:v>
      </x:c>
      <x:c r="C5" s="16" t="s">
        <x:v>1115</x:v>
      </x:c>
      <x:c r="D5" s="16" t="s">
        <x:v>3939</x:v>
      </x:c>
      <x:c r="E5" s="16"/>
      <x:c r="F5" s="16"/>
      <x:c r="G5" s="22"/>
      <x:c r="H5" s="16"/>
      <x:c r="I5" s="16"/>
      <x:c r="J5" s="16"/>
    </x:row>
    <x:row r="6" spans="1:10">
      <x:c r="A6" s="5" t="str">
        <x:f t="shared" si="0"/>
        <x:v>create (a5:Reference{gid:'RE005', class:'Reference', name:'', korname:'', chiname:'', type:''})</x:v>
      </x:c>
      <x:c r="B6" s="20">
        <x:v>5</x:v>
      </x:c>
      <x:c r="C6" s="16" t="s">
        <x:v>808</x:v>
      </x:c>
      <x:c r="D6" s="16" t="s">
        <x:v>3939</x:v>
      </x:c>
      <x:c r="E6" s="16"/>
      <x:c r="F6" s="16"/>
      <x:c r="G6" s="22"/>
      <x:c r="H6" s="16"/>
      <x:c r="I6" s="16"/>
      <x:c r="J6" s="16"/>
    </x:row>
    <x:row r="7" spans="1:10">
      <x:c r="A7" s="5" t="str">
        <x:f t="shared" si="0"/>
        <x:v>create (a6:Reference{gid:'RE006', class:'Reference', name:'', korname:'', chiname:'', type:''})</x:v>
      </x:c>
      <x:c r="B7" s="20">
        <x:v>6</x:v>
      </x:c>
      <x:c r="C7" s="16" t="s">
        <x:v>1117</x:v>
      </x:c>
      <x:c r="D7" s="16" t="s">
        <x:v>3939</x:v>
      </x:c>
      <x:c r="E7" s="16"/>
      <x:c r="F7" s="16"/>
      <x:c r="G7" s="22"/>
      <x:c r="H7" s="16"/>
      <x:c r="I7" s="16"/>
      <x:c r="J7" s="16"/>
    </x:row>
    <x:row r="8" spans="1:10">
      <x:c r="A8" s="5" t="str">
        <x:f t="shared" si="0"/>
        <x:v>create (a7:Reference{gid:'RE007', class:'Reference', name:'', korname:'', chiname:'', type:''})</x:v>
      </x:c>
      <x:c r="B8" s="20">
        <x:v>7</x:v>
      </x:c>
      <x:c r="C8" s="16" t="s">
        <x:v>3217</x:v>
      </x:c>
      <x:c r="D8" s="16" t="s">
        <x:v>3939</x:v>
      </x:c>
      <x:c r="E8" s="16"/>
      <x:c r="F8" s="16"/>
      <x:c r="G8" s="22"/>
      <x:c r="H8" s="16"/>
      <x:c r="I8" s="16"/>
      <x:c r="J8" s="16"/>
    </x:row>
    <x:row r="9" spans="1:10">
      <x:c r="A9" s="5" t="str">
        <x:f t="shared" si="0"/>
        <x:v>create (a8:Reference{gid:'RE008', class:'Reference', name:'', korname:'', chiname:'', type:''})</x:v>
      </x:c>
      <x:c r="B9" s="20">
        <x:v>8</x:v>
      </x:c>
      <x:c r="C9" s="16" t="s">
        <x:v>3219</x:v>
      </x:c>
      <x:c r="D9" s="16" t="s">
        <x:v>3939</x:v>
      </x:c>
      <x:c r="E9" s="16"/>
      <x:c r="F9" s="16"/>
      <x:c r="G9" s="22"/>
      <x:c r="H9" s="16"/>
      <x:c r="I9" s="16"/>
      <x:c r="J9" s="16"/>
    </x:row>
    <x:row r="10" spans="1:10">
      <x:c r="A10" s="5"/>
      <x:c r="B10" s="20">
        <x:v>9</x:v>
      </x:c>
      <x:c r="C10" s="16" t="s">
        <x:v>1120</x:v>
      </x:c>
      <x:c r="D10" s="16" t="s">
        <x:v>3939</x:v>
      </x:c>
      <x:c r="E10" s="16"/>
      <x:c r="F10" s="16"/>
      <x:c r="G10" s="22"/>
      <x:c r="H10" s="16"/>
      <x:c r="I10" s="16"/>
      <x:c r="J10" s="16"/>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10.xml><?xml version="1.0" encoding="utf-8"?>
<x:worksheet xmlns:r="http://schemas.openxmlformats.org/officeDocument/2006/relationships" xmlns:c="http://schemas.openxmlformats.org/drawingml/2006/chart" xmlns:x="http://schemas.openxmlformats.org/spreadsheetml/2006/main">
  <x:sheetPr codeName="Sheet16"/>
  <x:dimension ref="A1:J15"/>
  <x:sheetViews>
    <x:sheetView topLeftCell="A1" zoomScaleNormal="100" zoomScaleSheetLayoutView="100" workbookViewId="0">
      <x:selection activeCell="A2" activeCellId="0" sqref="A2:A11"/>
    </x:sheetView>
  </x:sheetViews>
  <x:sheetFormatPr defaultColWidth="8.7265625" defaultRowHeight="13.19999999999999928946"/>
  <x:cols>
    <x:col min="1" max="1" width="67.26953125" customWidth="1"/>
    <x:col min="5" max="5" width="23.54296875" customWidth="1"/>
    <x:col min="6" max="6" width="12.26953125" customWidth="1"/>
    <x:col min="7" max="7" width="13.453125" customWidth="1"/>
  </x:cols>
  <x:sheetData>
    <x:row r="1" spans="1:10" ht="16.75">
      <x:c r="A1" s="1" t="s">
        <x:v>1651</x:v>
      </x:c>
      <x:c r="B1" s="17" t="s">
        <x:v>2194</x:v>
      </x:c>
      <x:c r="C1" s="18" t="s">
        <x:v>2243</x:v>
      </x:c>
      <x:c r="D1" s="19" t="s">
        <x:v>1384</x:v>
      </x:c>
      <x:c r="E1" s="19" t="s">
        <x:v>3156</x:v>
      </x:c>
      <x:c r="F1" s="19" t="s">
        <x:v>3843</x:v>
      </x:c>
      <x:c r="G1" s="19" t="s">
        <x:v>3810</x:v>
      </x:c>
      <x:c r="H1" s="19" t="s">
        <x:v>3939</x:v>
      </x:c>
      <x:c r="I1" s="19" t="s">
        <x:v>1682</x:v>
      </x:c>
      <x:c r="J1" s="19"/>
    </x:row>
    <x:row r="2" spans="1:10" ht="21.39999999999999857891">
      <x:c r="A2" s="5" t="str">
        <x:f>"create (a"&amp;B2&amp;":"&amp;D2&amp;"{gid:'"&amp;C2&amp;"', class:'"&amp;D2&amp;"', name:'"&amp;E2&amp;"', korname:'"&amp;F2&amp;"', chiname:'"&amp;G2&amp;"', type:'"&amp;H2&amp;"'})"</x:f>
        <x:v>create (a1:Allusion{gid:'AL001', class:'Allusion', name:'출사표(出師表)', korname:'출사표', chiname:'出師表', type:'문장궤범'})</x:v>
      </x:c>
      <x:c r="B2" s="20">
        <x:v>1</x:v>
      </x:c>
      <x:c r="C2" s="16" t="s">
        <x:v>4482</x:v>
      </x:c>
      <x:c r="D2" s="16" t="s">
        <x:v>3924</x:v>
      </x:c>
      <x:c r="E2" s="29" t="str">
        <x:f t="shared" ref="E2:E15" si="0">F2&amp;"("&amp;G2&amp;")"</x:f>
        <x:v>출사표(出師表)</x:v>
      </x:c>
      <x:c r="F2" s="15" t="s">
        <x:v>2062</x:v>
      </x:c>
      <x:c r="G2" s="29" t="s">
        <x:v>2351</x:v>
      </x:c>
      <x:c r="H2" s="16" t="s">
        <x:v>1042</x:v>
      </x:c>
      <x:c r="I2" s="16" t="s">
        <x:v>3064</x:v>
      </x:c>
      <x:c r="J2" s="16"/>
    </x:row>
    <x:row r="3" spans="1:10" ht="21.39999999999999857891">
      <x:c r="A3" s="5" t="str">
        <x:f t="shared" ref="A3:A8" si="1">"create (a"&amp;B3&amp;":"&amp;D3&amp;"{gid:'"&amp;C3&amp;"', class:'"&amp;D3&amp;"', name:'"&amp;E3&amp;"', korname:'"&amp;F3&amp;"', chiname:'"&amp;G3&amp;"', type:'"&amp;H3&amp;"'})"</x:f>
        <x:v>create (a2:Allusion{gid:'AL002', class:'Allusion', name:'원도편(原道篇)', korname:'원도편', chiname:'原道篇', type:'한창려집'})</x:v>
      </x:c>
      <x:c r="B3" s="20">
        <x:v>2</x:v>
      </x:c>
      <x:c r="C3" s="16" t="s">
        <x:v>41</x:v>
      </x:c>
      <x:c r="D3" s="16" t="s">
        <x:v>3924</x:v>
      </x:c>
      <x:c r="E3" s="29" t="str">
        <x:f t="shared" si="0"/>
        <x:v>원도편(原道篇)</x:v>
      </x:c>
      <x:c r="F3" s="15" t="s">
        <x:v>2208</x:v>
      </x:c>
      <x:c r="G3" s="22" t="s">
        <x:v>2232</x:v>
      </x:c>
      <x:c r="H3" s="16" t="s">
        <x:v>3812</x:v>
      </x:c>
      <x:c r="I3" s="22" t="s">
        <x:v>2681</x:v>
      </x:c>
      <x:c r="J3" s="16"/>
    </x:row>
    <x:row r="4" spans="1:10" ht="21.39999999999999857891">
      <x:c r="A4" s="5" t="str">
        <x:f t="shared" si="1"/>
        <x:v>create (a3:Allusion{gid:'AL003', class:'Allusion', name:'자모(慈母)', korname:'자모', chiname:'慈母', type:''})</x:v>
      </x:c>
      <x:c r="B4" s="20">
        <x:v>3</x:v>
      </x:c>
      <x:c r="C4" s="16" t="s">
        <x:v>1728</x:v>
      </x:c>
      <x:c r="D4" s="16" t="s">
        <x:v>3924</x:v>
      </x:c>
      <x:c r="E4" s="29" t="str">
        <x:f t="shared" si="0"/>
        <x:v>자모(慈母)</x:v>
      </x:c>
      <x:c r="F4" s="15" t="s">
        <x:v>2667</x:v>
      </x:c>
      <x:c r="G4" s="22" t="s">
        <x:v>2050</x:v>
      </x:c>
      <x:c r="H4" s="16"/>
      <x:c r="I4" s="22" t="s">
        <x:v>1989</x:v>
      </x:c>
      <x:c r="J4" s="16"/>
    </x:row>
    <x:row r="5" spans="1:10" ht="21.39999999999999857891">
      <x:c r="A5" s="5" t="str">
        <x:f t="shared" si="1"/>
        <x:v>create (a4:Allusion{gid:'AL004', class:'Allusion', name:'유부사(幼婦辭)', korname:'유부사', chiname:'幼婦辭', type:''})</x:v>
      </x:c>
      <x:c r="B5" s="20">
        <x:v>4</x:v>
      </x:c>
      <x:c r="C5" s="16" t="s">
        <x:v>1723</x:v>
      </x:c>
      <x:c r="D5" s="16" t="s">
        <x:v>3924</x:v>
      </x:c>
      <x:c r="E5" s="29" t="str">
        <x:f t="shared" si="0"/>
        <x:v>유부사(幼婦辭)</x:v>
      </x:c>
      <x:c r="F5" s="15" t="s">
        <x:v>2730</x:v>
      </x:c>
      <x:c r="G5" s="22" t="s">
        <x:v>2229</x:v>
      </x:c>
      <x:c r="H5" s="16"/>
      <x:c r="I5" s="22" t="s">
        <x:v>1968</x:v>
      </x:c>
      <x:c r="J5" s="16"/>
    </x:row>
    <x:row r="6" spans="1:10" ht="21.39999999999999857891">
      <x:c r="A6" s="5" t="str">
        <x:f t="shared" si="1"/>
        <x:v>create (a5:Allusion{gid:'AL005', class:'Allusion', name:'묵본(墨本)', korname:'묵본', chiname:'墨本', type:''})</x:v>
      </x:c>
      <x:c r="B6" s="20">
        <x:v>5</x:v>
      </x:c>
      <x:c r="C6" s="16" t="s">
        <x:v>3155</x:v>
      </x:c>
      <x:c r="D6" s="16" t="s">
        <x:v>3924</x:v>
      </x:c>
      <x:c r="E6" s="29" t="str">
        <x:f t="shared" si="0"/>
        <x:v>묵본(墨本)</x:v>
      </x:c>
      <x:c r="F6" s="15" t="s">
        <x:v>1985</x:v>
      </x:c>
      <x:c r="G6" s="22" t="s">
        <x:v>2010</x:v>
      </x:c>
      <x:c r="H6" s="16"/>
      <x:c r="I6" s="22" t="s">
        <x:v>2768</x:v>
      </x:c>
      <x:c r="J6" s="16"/>
    </x:row>
    <x:row r="7" spans="1:10" ht="21.39999999999999857891">
      <x:c r="A7" s="5" t="str">
        <x:f t="shared" si="1"/>
        <x:v>create (a6:Allusion{gid:'AL006', class:'Allusion', name:'석일지(惜一枝)', korname:'석일지', chiname:'惜一枝', type:''})</x:v>
      </x:c>
      <x:c r="B7" s="20">
        <x:v>6</x:v>
      </x:c>
      <x:c r="C7" s="16" t="s">
        <x:v>1733</x:v>
      </x:c>
      <x:c r="D7" s="16" t="s">
        <x:v>3924</x:v>
      </x:c>
      <x:c r="E7" s="29" t="str">
        <x:f t="shared" si="0"/>
        <x:v>석일지(惜一枝)</x:v>
      </x:c>
      <x:c r="F7" s="15" t="s">
        <x:v>2697</x:v>
      </x:c>
      <x:c r="G7" s="22" t="s">
        <x:v>1983</x:v>
      </x:c>
      <x:c r="H7" s="16"/>
      <x:c r="I7" s="22" t="s">
        <x:v>4217</x:v>
      </x:c>
      <x:c r="J7" s="16"/>
    </x:row>
    <x:row r="8" spans="1:10" ht="21.39999999999999857891">
      <x:c r="A8" s="5" t="str">
        <x:f t="shared" si="1"/>
        <x:v>create (a7:Allusion{gid:'AL007', class:'Allusion', name:'도리(桃李)', korname:'도리', chiname:'桃李', type:''})</x:v>
      </x:c>
      <x:c r="B8" s="20">
        <x:v>7</x:v>
      </x:c>
      <x:c r="C8" s="16" t="s">
        <x:v>1009</x:v>
      </x:c>
      <x:c r="D8" s="16" t="s">
        <x:v>3924</x:v>
      </x:c>
      <x:c r="E8" s="29" t="str">
        <x:f t="shared" si="0"/>
        <x:v>도리(桃李)</x:v>
      </x:c>
      <x:c r="F8" s="15" t="s">
        <x:v>2651</x:v>
      </x:c>
      <x:c r="G8" s="15" t="s">
        <x:v>2393</x:v>
      </x:c>
      <x:c r="H8" s="16"/>
      <x:c r="I8" s="16" t="s">
        <x:v>2630</x:v>
      </x:c>
      <x:c r="J8" s="16"/>
    </x:row>
    <x:row r="9" spans="1:10" ht="21.39999999999999857891">
      <x:c r="A9" s="5" t="str">
        <x:f t="shared" ref="A9:A15" si="2">"create (a"&amp;B9&amp;":"&amp;D9&amp;"{gid:'"&amp;C9&amp;"', class:'"&amp;D9&amp;"', name:'"&amp;E9&amp;"', korname:'"&amp;F9&amp;"', chiname:'"&amp;G9&amp;"', type:'"&amp;H9&amp;"'})"</x:f>
        <x:v>create (a8:Allusion{gid:'AL008', class:'Allusion', name:'만금준골(萬金駿骨)', korname:'만금준골', chiname:'萬金駿骨', type:''})</x:v>
      </x:c>
      <x:c r="B9" s="20">
        <x:v>8</x:v>
      </x:c>
      <x:c r="C9" s="16" t="s">
        <x:v>1727</x:v>
      </x:c>
      <x:c r="D9" s="16" t="s">
        <x:v>3924</x:v>
      </x:c>
      <x:c r="E9" s="29" t="str">
        <x:f t="shared" si="0"/>
        <x:v>만금준골(萬金駿骨)</x:v>
      </x:c>
      <x:c r="F9" s="16" t="s">
        <x:v>1240</x:v>
      </x:c>
      <x:c r="G9" s="22" t="s">
        <x:v>1241</x:v>
      </x:c>
      <x:c r="H9" s="16"/>
      <x:c r="I9" s="16" t="s">
        <x:v>3680</x:v>
      </x:c>
      <x:c r="J9" s="16"/>
    </x:row>
    <x:row r="10" spans="1:10" ht="21.39999999999999857891">
      <x:c r="A10" s="5" t="str">
        <x:f t="shared" si="2"/>
        <x:v>create (a9:Allusion{gid:'AL009', class:'Allusion', name:'천불명함(千佛名銜)', korname:'천불명함', chiname:'千佛名銜', type:''})</x:v>
      </x:c>
      <x:c r="B10" s="20">
        <x:v>9</x:v>
      </x:c>
      <x:c r="C10" s="16" t="s">
        <x:v>1035</x:v>
      </x:c>
      <x:c r="D10" s="16" t="s">
        <x:v>3924</x:v>
      </x:c>
      <x:c r="E10" s="29" t="str">
        <x:f t="shared" si="0"/>
        <x:v>천불명함(千佛名銜)</x:v>
      </x:c>
      <x:c r="F10" s="16" t="s">
        <x:v>3691</x:v>
      </x:c>
      <x:c r="G10" s="22" t="s">
        <x:v>3692</x:v>
      </x:c>
      <x:c r="H10" s="16"/>
      <x:c r="I10" s="16" t="s">
        <x:v>2391</x:v>
      </x:c>
      <x:c r="J10" s="16"/>
    </x:row>
    <x:row r="11" spans="1:10" ht="21.39999999999999857891">
      <x:c r="A11" s="5" t="str">
        <x:f t="shared" si="2"/>
        <x:v>create (a10:Allusion{gid:'AL010', class:'Allusion', name:' 전의고주취여니( 典衣沽酒醉如泥)', korname:' 전의고주취여니', chiname:' 典衣沽酒醉如泥', type:'곡강'})</x:v>
      </x:c>
      <x:c r="B11" s="20">
        <x:v>10</x:v>
      </x:c>
      <x:c r="C11" s="16" t="s">
        <x:v>1744</x:v>
      </x:c>
      <x:c r="D11" s="16" t="s">
        <x:v>3924</x:v>
      </x:c>
      <x:c r="E11" s="29" t="str">
        <x:f t="shared" si="0"/>
        <x:v xml:space="preserve"> 전의고주취여니( 典衣沽酒醉如泥)</x:v>
      </x:c>
      <x:c r="F11" s="16" t="s">
        <x:v>3980</x:v>
      </x:c>
      <x:c r="G11" s="22" t="s">
        <x:v>4241</x:v>
      </x:c>
      <x:c r="H11" s="16" t="s">
        <x:v>2441</x:v>
      </x:c>
      <x:c r="I11" s="16" t="s">
        <x:v>2394</x:v>
      </x:c>
      <x:c r="J11" s="16"/>
    </x:row>
    <x:row r="12" spans="1:10">
      <x:c r="A12" s="5" t="str">
        <x:f t="shared" si="2"/>
        <x:v>create (a11:Allusion{gid:'AL011', class:'Allusion', name:'()', korname:'', chiname:'', type:''})</x:v>
      </x:c>
      <x:c r="B12" s="20">
        <x:v>11</x:v>
      </x:c>
      <x:c r="C12" s="16" t="s">
        <x:v>1742</x:v>
      </x:c>
      <x:c r="D12" s="16" t="s">
        <x:v>3924</x:v>
      </x:c>
      <x:c r="E12" s="29" t="str">
        <x:f t="shared" si="0"/>
        <x:v>()</x:v>
      </x:c>
      <x:c r="F12" s="16"/>
      <x:c r="G12" s="22"/>
      <x:c r="H12" s="16"/>
      <x:c r="I12" s="16"/>
      <x:c r="J12" s="16"/>
    </x:row>
    <x:row r="13" spans="1:10">
      <x:c r="A13" s="5" t="str">
        <x:f t="shared" si="2"/>
        <x:v>create (a12:Allusion{gid:'AL012', class:'Allusion', name:'()', korname:'', chiname:'', type:''})</x:v>
      </x:c>
      <x:c r="B13" s="20">
        <x:v>12</x:v>
      </x:c>
      <x:c r="C13" s="16" t="s">
        <x:v>1717</x:v>
      </x:c>
      <x:c r="D13" s="16" t="s">
        <x:v>3924</x:v>
      </x:c>
      <x:c r="E13" s="29" t="str">
        <x:f t="shared" si="0"/>
        <x:v>()</x:v>
      </x:c>
      <x:c r="F13" s="16"/>
      <x:c r="G13" s="22"/>
      <x:c r="H13" s="16"/>
      <x:c r="I13" s="16"/>
      <x:c r="J13" s="16"/>
    </x:row>
    <x:row r="14" spans="1:10">
      <x:c r="A14" s="5" t="str">
        <x:f t="shared" si="2"/>
        <x:v>create (a13:Allusion{gid:'AL013', class:'Allusion', name:'()', korname:'', chiname:'', type:''})</x:v>
      </x:c>
      <x:c r="B14" s="20">
        <x:v>13</x:v>
      </x:c>
      <x:c r="C14" s="16" t="s">
        <x:v>1708</x:v>
      </x:c>
      <x:c r="D14" s="16" t="s">
        <x:v>3924</x:v>
      </x:c>
      <x:c r="E14" s="29" t="str">
        <x:f t="shared" si="0"/>
        <x:v>()</x:v>
      </x:c>
      <x:c r="F14" s="16"/>
      <x:c r="G14" s="22"/>
      <x:c r="H14" s="16"/>
      <x:c r="I14" s="16"/>
      <x:c r="J14" s="16"/>
    </x:row>
    <x:row r="15" spans="1:10">
      <x:c r="A15" s="5" t="str">
        <x:f t="shared" si="2"/>
        <x:v>create (a14:Allusion{gid:'AL014', class:'Allusion', name:'()', korname:'', chiname:'', type:''})</x:v>
      </x:c>
      <x:c r="B15" s="20">
        <x:v>14</x:v>
      </x:c>
      <x:c r="C15" s="16" t="s">
        <x:v>1023</x:v>
      </x:c>
      <x:c r="D15" s="16" t="s">
        <x:v>3924</x:v>
      </x:c>
      <x:c r="E15" s="29" t="str">
        <x:f t="shared" si="0"/>
        <x:v>()</x:v>
      </x:c>
      <x:c r="F15" s="16"/>
      <x:c r="G15" s="22"/>
      <x:c r="H15" s="16"/>
      <x:c r="I15" s="16"/>
      <x:c r="J15" s="16"/>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11.xml><?xml version="1.0" encoding="utf-8"?>
<x:worksheet xmlns:r="http://schemas.openxmlformats.org/officeDocument/2006/relationships" xmlns:c="http://schemas.openxmlformats.org/drawingml/2006/chart" xmlns:x="http://schemas.openxmlformats.org/spreadsheetml/2006/main">
  <x:sheetPr codeName="Sheet17"/>
  <x:dimension ref="A1:J104"/>
  <x:sheetViews>
    <x:sheetView topLeftCell="A1" zoomScaleNormal="100" zoomScaleSheetLayoutView="100" workbookViewId="0">
      <x:selection activeCell="A2" activeCellId="0" sqref="A2:A7"/>
    </x:sheetView>
  </x:sheetViews>
  <x:sheetFormatPr defaultColWidth="8.7265625" defaultRowHeight="13.19999999999999928946"/>
  <x:cols>
    <x:col min="1" max="1" width="67.26953125" customWidth="1"/>
    <x:col min="5" max="5" width="14.6328125" customWidth="1"/>
  </x:cols>
  <x:sheetData>
    <x:row r="1" spans="1:10" ht="16.75">
      <x:c r="A1" s="1" t="s">
        <x:v>1651</x:v>
      </x:c>
      <x:c r="B1" s="17" t="s">
        <x:v>2194</x:v>
      </x:c>
      <x:c r="C1" s="18" t="s">
        <x:v>2243</x:v>
      </x:c>
      <x:c r="D1" s="19" t="s">
        <x:v>1384</x:v>
      </x:c>
      <x:c r="E1" s="19" t="s">
        <x:v>3156</x:v>
      </x:c>
      <x:c r="F1" s="19" t="s">
        <x:v>1228</x:v>
      </x:c>
      <x:c r="G1" s="19"/>
      <x:c r="H1" s="19"/>
      <x:c r="I1" s="19"/>
      <x:c r="J1" s="19"/>
    </x:row>
    <x:row r="2" spans="1:10">
      <x:c r="A2" s="5" t="str">
        <x:f>"create (a"&amp;B2&amp;":"&amp;D2&amp;"{gid:'"&amp;C2&amp;"', class:'"&amp;D2&amp;"', name:'"&amp;E2&amp;"', korname:'"&amp;F2&amp;"', chiname:'"&amp;G2&amp;"', type:'"&amp;H2&amp;"'})"</x:f>
        <x:v>create (a1:Janre{gid:'J001', class:'Janre', name:'산거사시', korname:'', chiname:'', type:''})</x:v>
      </x:c>
      <x:c r="B2" s="20">
        <x:v>1</x:v>
      </x:c>
      <x:c r="C2" s="16" t="s">
        <x:v>1164</x:v>
      </x:c>
      <x:c r="D2" s="16" t="s">
        <x:v>3152</x:v>
      </x:c>
      <x:c r="E2" s="15" t="s">
        <x:v>12</x:v>
      </x:c>
      <x:c r="F2" s="15"/>
      <x:c r="G2" s="22"/>
      <x:c r="H2" s="16"/>
      <x:c r="I2" s="16"/>
      <x:c r="J2" s="16"/>
    </x:row>
    <x:row r="3" spans="1:10">
      <x:c r="A3" s="5" t="str">
        <x:f t="shared" ref="A3:A11" si="0">"create (a"&amp;B3&amp;":"&amp;D3&amp;"{gid:'"&amp;C3&amp;"', class:'"&amp;D3&amp;"', name:'"&amp;E3&amp;"', korname:'"&amp;F3&amp;"', chiname:'"&amp;G3&amp;"', type:'"&amp;H3&amp;"'})"</x:f>
        <x:v>create (a2:Janre{gid:'J002', class:'Janre', name:'문경현팔영', korname:'', chiname:'', type:''})</x:v>
      </x:c>
      <x:c r="B3" s="20">
        <x:v>2</x:v>
      </x:c>
      <x:c r="C3" s="16" t="s">
        <x:v>880</x:v>
      </x:c>
      <x:c r="D3" s="16" t="s">
        <x:v>3152</x:v>
      </x:c>
      <x:c r="E3" s="15" t="s">
        <x:v>852</x:v>
      </x:c>
      <x:c r="F3" s="15"/>
      <x:c r="G3" s="22"/>
      <x:c r="H3" s="16"/>
      <x:c r="I3" s="16"/>
      <x:c r="J3" s="16"/>
    </x:row>
    <x:row r="4" spans="1:10">
      <x:c r="A4" s="5" t="str">
        <x:f t="shared" si="0"/>
        <x:v>create (a3:Janre{gid:'J003', class:'Janre', name:'명비원', korname:'', chiname:'', type:''})</x:v>
      </x:c>
      <x:c r="B4" s="20">
        <x:v>3</x:v>
      </x:c>
      <x:c r="C4" s="16" t="s">
        <x:v>828</x:v>
      </x:c>
      <x:c r="D4" s="16" t="s">
        <x:v>3152</x:v>
      </x:c>
      <x:c r="E4" s="15" t="s">
        <x:v>2623</x:v>
      </x:c>
      <x:c r="F4" s="15"/>
      <x:c r="G4" s="22"/>
      <x:c r="H4" s="16"/>
      <x:c r="I4" s="16"/>
      <x:c r="J4" s="16"/>
    </x:row>
    <x:row r="5" spans="1:10">
      <x:c r="A5" s="5" t="str">
        <x:f t="shared" si="0"/>
        <x:v>create (a4:Janre{gid:'J004', class:'Janre', name:'죽서루팔영', korname:'', chiname:'', type:''})</x:v>
      </x:c>
      <x:c r="B5" s="20">
        <x:v>4</x:v>
      </x:c>
      <x:c r="C5" s="16" t="s">
        <x:v>832</x:v>
      </x:c>
      <x:c r="D5" s="16" t="s">
        <x:v>3152</x:v>
      </x:c>
      <x:c r="E5" s="16" t="s">
        <x:v>3723</x:v>
      </x:c>
      <x:c r="F5" s="16"/>
      <x:c r="G5" s="22"/>
      <x:c r="H5" s="16"/>
      <x:c r="I5" s="16"/>
      <x:c r="J5" s="16"/>
    </x:row>
    <x:row r="6" spans="1:10">
      <x:c r="A6" s="5" t="str">
        <x:f t="shared" si="0"/>
        <x:v>create (a5:Janre{gid:'J005', class:'Janre', name:'원중사영', korname:'', chiname:'', type:''})</x:v>
      </x:c>
      <x:c r="B6" s="20">
        <x:v>5</x:v>
      </x:c>
      <x:c r="C6" s="16" t="s">
        <x:v>1238</x:v>
      </x:c>
      <x:c r="D6" s="16" t="s">
        <x:v>3152</x:v>
      </x:c>
      <x:c r="E6" s="16" t="s">
        <x:v>817</x:v>
      </x:c>
      <x:c r="F6" s="16"/>
      <x:c r="G6" s="22"/>
      <x:c r="H6" s="16"/>
      <x:c r="I6" s="16"/>
      <x:c r="J6" s="16"/>
    </x:row>
    <x:row r="7" spans="1:10">
      <x:c r="A7" s="5" t="str">
        <x:f t="shared" si="0"/>
        <x:v>create (a6:Janre{gid:'J006', class:'Janre', name:'일암팔영', korname:'', chiname:'', type:''})</x:v>
      </x:c>
      <x:c r="B7" s="20">
        <x:v>6</x:v>
      </x:c>
      <x:c r="C7" s="16" t="s">
        <x:v>1222</x:v>
      </x:c>
      <x:c r="D7" s="16" t="s">
        <x:v>3152</x:v>
      </x:c>
      <x:c r="E7" s="16" t="s">
        <x:v>1577</x:v>
      </x:c>
      <x:c r="F7" s="16"/>
      <x:c r="G7" s="22"/>
      <x:c r="H7" s="16"/>
      <x:c r="I7" s="16"/>
      <x:c r="J7" s="16"/>
    </x:row>
    <x:row r="8" spans="1:10">
      <x:c r="A8" s="5" t="str">
        <x:f t="shared" si="0"/>
        <x:v>create (a7:Janre{gid:'J007', class:'Janre', name:'', korname:'', chiname:'', type:''})</x:v>
      </x:c>
      <x:c r="B8" s="20">
        <x:v>7</x:v>
      </x:c>
      <x:c r="C8" s="16" t="s">
        <x:v>1170</x:v>
      </x:c>
      <x:c r="D8" s="16" t="s">
        <x:v>3152</x:v>
      </x:c>
      <x:c r="E8" s="16"/>
      <x:c r="F8" s="16"/>
      <x:c r="G8" s="22"/>
      <x:c r="H8" s="16"/>
      <x:c r="I8" s="16"/>
      <x:c r="J8" s="16"/>
    </x:row>
    <x:row r="9" spans="1:10">
      <x:c r="A9" s="5" t="str">
        <x:f t="shared" si="0"/>
        <x:v>create (a8:Janre{gid:'J008', class:'Janre', name:'', korname:'', chiname:'', type:''})</x:v>
      </x:c>
      <x:c r="B9" s="20">
        <x:v>8</x:v>
      </x:c>
      <x:c r="C9" s="16" t="s">
        <x:v>1435</x:v>
      </x:c>
      <x:c r="D9" s="16" t="s">
        <x:v>3152</x:v>
      </x:c>
      <x:c r="E9" s="16"/>
      <x:c r="F9" s="16"/>
      <x:c r="G9" s="22"/>
      <x:c r="H9" s="16"/>
      <x:c r="I9" s="16"/>
      <x:c r="J9" s="16"/>
    </x:row>
    <x:row r="10" spans="1:10">
      <x:c r="A10" s="5" t="str">
        <x:f t="shared" si="0"/>
        <x:v>create (a9:Janre{gid:'J009', class:'Janre', name:'', korname:'', chiname:'', type:''})</x:v>
      </x:c>
      <x:c r="B10" s="20">
        <x:v>9</x:v>
      </x:c>
      <x:c r="C10" s="16" t="s">
        <x:v>1423</x:v>
      </x:c>
      <x:c r="D10" s="16" t="s">
        <x:v>3152</x:v>
      </x:c>
      <x:c r="E10" s="16"/>
      <x:c r="F10" s="16"/>
      <x:c r="G10" s="22"/>
      <x:c r="H10" s="16"/>
      <x:c r="I10" s="16"/>
      <x:c r="J10" s="16"/>
    </x:row>
    <x:row r="11" spans="1:10">
      <x:c r="A11" s="28" t="str">
        <x:f t="shared" si="0"/>
        <x:v>create (a10:Janre{gid:'J010', class:'Janre', name:'', korname:'', chiname:'', type:''})</x:v>
      </x:c>
      <x:c r="B11" s="20">
        <x:v>10</x:v>
      </x:c>
      <x:c r="C11" s="16" t="s">
        <x:v>1624</x:v>
      </x:c>
      <x:c r="D11" s="16" t="s">
        <x:v>3152</x:v>
      </x:c>
      <x:c r="E11" s="16"/>
      <x:c r="F11" s="16"/>
      <x:c r="G11" s="22"/>
      <x:c r="H11" s="16"/>
      <x:c r="I11" s="16"/>
      <x:c r="J11" s="16"/>
    </x:row>
    <x:row r="12" spans="2:10">
      <x:c r="B12" s="20">
        <x:v>11</x:v>
      </x:c>
      <x:c r="C12" s="16" t="s">
        <x:v>3841</x:v>
      </x:c>
      <x:c r="D12" s="16"/>
      <x:c r="E12" s="16"/>
      <x:c r="F12" s="16"/>
      <x:c r="G12" s="22"/>
      <x:c r="H12" s="16"/>
      <x:c r="I12" s="16"/>
      <x:c r="J12" s="16"/>
    </x:row>
    <x:row r="13" spans="2:10">
      <x:c r="B13" s="20">
        <x:v>12</x:v>
      </x:c>
      <x:c r="C13" s="16" t="s">
        <x:v>3166</x:v>
      </x:c>
      <x:c r="D13" s="16"/>
      <x:c r="E13" s="16"/>
      <x:c r="F13" s="16"/>
      <x:c r="G13" s="22"/>
      <x:c r="H13" s="16"/>
      <x:c r="I13" s="16"/>
      <x:c r="J13" s="16"/>
    </x:row>
    <x:row r="14" spans="2:10">
      <x:c r="B14" s="20">
        <x:v>13</x:v>
      </x:c>
      <x:c r="C14" s="16" t="s">
        <x:v>1192</x:v>
      </x:c>
      <x:c r="D14" s="16"/>
      <x:c r="E14" s="16"/>
      <x:c r="F14" s="16"/>
      <x:c r="G14" s="22"/>
      <x:c r="H14" s="16"/>
      <x:c r="I14" s="16"/>
      <x:c r="J14" s="16"/>
    </x:row>
    <x:row r="15" spans="2:10">
      <x:c r="B15" s="20">
        <x:v>14</x:v>
      </x:c>
      <x:c r="C15" s="16" t="s">
        <x:v>830</x:v>
      </x:c>
      <x:c r="D15" s="16"/>
      <x:c r="E15" s="16"/>
      <x:c r="F15" s="16"/>
      <x:c r="G15" s="22"/>
      <x:c r="H15" s="16"/>
      <x:c r="I15" s="16"/>
      <x:c r="J15" s="16"/>
    </x:row>
    <x:row r="16" spans="2:10">
      <x:c r="B16" s="20">
        <x:v>15</x:v>
      </x:c>
      <x:c r="C16" s="16" t="s">
        <x:v>875</x:v>
      </x:c>
      <x:c r="D16" s="16"/>
      <x:c r="E16" s="16"/>
      <x:c r="F16" s="16"/>
      <x:c r="G16" s="22"/>
      <x:c r="H16" s="16"/>
      <x:c r="I16" s="16"/>
      <x:c r="J16" s="16"/>
    </x:row>
    <x:row r="17" spans="2:10">
      <x:c r="B17" s="20">
        <x:v>16</x:v>
      </x:c>
      <x:c r="C17" s="16" t="s">
        <x:v>3697</x:v>
      </x:c>
      <x:c r="D17" s="16"/>
      <x:c r="E17" s="16"/>
      <x:c r="F17" s="16"/>
      <x:c r="G17" s="22"/>
      <x:c r="H17" s="16"/>
      <x:c r="I17" s="16"/>
      <x:c r="J17" s="16"/>
    </x:row>
    <x:row r="18" spans="2:10">
      <x:c r="B18" s="20">
        <x:v>17</x:v>
      </x:c>
      <x:c r="C18" s="16" t="s">
        <x:v>842</x:v>
      </x:c>
      <x:c r="D18" s="16"/>
      <x:c r="E18" s="16"/>
      <x:c r="F18" s="16"/>
      <x:c r="G18" s="22"/>
      <x:c r="H18" s="16"/>
      <x:c r="I18" s="16"/>
      <x:c r="J18" s="16"/>
    </x:row>
    <x:row r="19" spans="2:10">
      <x:c r="B19" s="20">
        <x:v>18</x:v>
      </x:c>
      <x:c r="C19" s="16" t="s">
        <x:v>1220</x:v>
      </x:c>
      <x:c r="D19" s="16"/>
      <x:c r="E19" s="16"/>
      <x:c r="F19" s="16"/>
      <x:c r="G19" s="22"/>
      <x:c r="H19" s="16"/>
      <x:c r="I19" s="16"/>
      <x:c r="J19" s="16"/>
    </x:row>
    <x:row r="20" spans="2:10">
      <x:c r="B20" s="20">
        <x:v>19</x:v>
      </x:c>
      <x:c r="C20" s="16" t="s">
        <x:v>1185</x:v>
      </x:c>
      <x:c r="D20" s="16"/>
      <x:c r="E20" s="16"/>
      <x:c r="F20" s="16"/>
      <x:c r="G20" s="22"/>
      <x:c r="H20" s="16"/>
      <x:c r="I20" s="16"/>
      <x:c r="J20" s="16"/>
    </x:row>
    <x:row r="21" spans="2:10">
      <x:c r="B21" s="20">
        <x:v>20</x:v>
      </x:c>
      <x:c r="C21" s="16" t="s">
        <x:v>844</x:v>
      </x:c>
      <x:c r="D21" s="16"/>
      <x:c r="E21" s="16"/>
      <x:c r="F21" s="16"/>
      <x:c r="G21" s="22"/>
      <x:c r="H21" s="16"/>
      <x:c r="I21" s="16"/>
      <x:c r="J21" s="16"/>
    </x:row>
    <x:row r="22" spans="2:10">
      <x:c r="B22" s="20">
        <x:v>21</x:v>
      </x:c>
      <x:c r="C22" s="16" t="s">
        <x:v>1274</x:v>
      </x:c>
      <x:c r="D22" s="16"/>
      <x:c r="E22" s="16"/>
      <x:c r="F22" s="16"/>
      <x:c r="G22" s="22"/>
      <x:c r="H22" s="16"/>
      <x:c r="I22" s="16"/>
      <x:c r="J22" s="16"/>
    </x:row>
    <x:row r="23" spans="2:10">
      <x:c r="B23" s="20"/>
      <x:c r="C23" s="16"/>
      <x:c r="D23" s="16"/>
      <x:c r="E23" s="16"/>
      <x:c r="F23" s="16"/>
      <x:c r="G23" s="22"/>
      <x:c r="H23" s="16"/>
      <x:c r="I23" s="16"/>
      <x:c r="J23" s="16"/>
    </x:row>
    <x:row r="24" spans="2:10">
      <x:c r="B24" s="20"/>
      <x:c r="C24" s="16"/>
      <x:c r="D24" s="16"/>
      <x:c r="E24" s="16"/>
      <x:c r="F24" s="16"/>
      <x:c r="G24" s="22"/>
      <x:c r="H24" s="16"/>
      <x:c r="I24" s="16"/>
      <x:c r="J24" s="16"/>
    </x:row>
    <x:row r="25" spans="2:10">
      <x:c r="B25" s="20"/>
      <x:c r="C25" s="16"/>
      <x:c r="D25" s="16"/>
      <x:c r="E25" s="16"/>
      <x:c r="F25" s="16"/>
      <x:c r="G25" s="22"/>
      <x:c r="H25" s="16"/>
      <x:c r="I25" s="16"/>
      <x:c r="J25" s="16"/>
    </x:row>
    <x:row r="26" spans="2:10">
      <x:c r="B26" s="20"/>
      <x:c r="C26" s="16"/>
      <x:c r="D26" s="16"/>
      <x:c r="E26" s="16"/>
      <x:c r="F26" s="16"/>
      <x:c r="G26" s="22"/>
      <x:c r="H26" s="16"/>
      <x:c r="I26" s="16"/>
      <x:c r="J26" s="16"/>
    </x:row>
    <x:row r="27" spans="2:10">
      <x:c r="B27" s="20"/>
      <x:c r="C27" s="16"/>
      <x:c r="D27" s="16"/>
      <x:c r="E27" s="16"/>
      <x:c r="F27" s="16"/>
      <x:c r="G27" s="22"/>
      <x:c r="H27" s="16"/>
      <x:c r="I27" s="16"/>
      <x:c r="J27" s="16"/>
    </x:row>
    <x:row r="28" spans="2:10">
      <x:c r="B28" s="20"/>
      <x:c r="C28" s="16"/>
      <x:c r="D28" s="16"/>
      <x:c r="E28" s="16"/>
      <x:c r="F28" s="16"/>
      <x:c r="G28" s="22"/>
      <x:c r="H28" s="16"/>
      <x:c r="I28" s="16"/>
      <x:c r="J28" s="16"/>
    </x:row>
    <x:row r="29" spans="2:10">
      <x:c r="B29" s="20"/>
      <x:c r="C29" s="16"/>
      <x:c r="D29" s="16"/>
      <x:c r="E29" s="16"/>
      <x:c r="F29" s="16"/>
      <x:c r="G29" s="22"/>
      <x:c r="H29" s="16"/>
      <x:c r="I29" s="16"/>
      <x:c r="J29" s="16"/>
    </x:row>
    <x:row r="30" spans="2:10">
      <x:c r="B30" s="20"/>
      <x:c r="C30" s="16"/>
      <x:c r="D30" s="16"/>
      <x:c r="E30" s="16"/>
      <x:c r="F30" s="16"/>
      <x:c r="G30" s="22"/>
      <x:c r="H30" s="16"/>
      <x:c r="I30" s="16"/>
      <x:c r="J30" s="16"/>
    </x:row>
    <x:row r="31" spans="2:10">
      <x:c r="B31" s="20"/>
      <x:c r="C31" s="16"/>
      <x:c r="D31" s="16"/>
      <x:c r="E31" s="16"/>
      <x:c r="F31" s="16"/>
      <x:c r="G31" s="22"/>
      <x:c r="H31" s="16"/>
      <x:c r="I31" s="16"/>
      <x:c r="J31" s="16"/>
    </x:row>
    <x:row r="32" spans="2:10">
      <x:c r="B32" s="20"/>
      <x:c r="C32" s="16"/>
      <x:c r="D32" s="16"/>
      <x:c r="E32" s="16"/>
      <x:c r="F32" s="16"/>
      <x:c r="G32" s="22"/>
      <x:c r="H32" s="16"/>
      <x:c r="I32" s="16"/>
      <x:c r="J32" s="16"/>
    </x:row>
    <x:row r="33" spans="2:10">
      <x:c r="B33" s="20"/>
      <x:c r="C33" s="16"/>
      <x:c r="D33" s="16"/>
      <x:c r="E33" s="16"/>
      <x:c r="F33" s="16"/>
      <x:c r="G33" s="22"/>
      <x:c r="H33" s="16"/>
      <x:c r="I33" s="16"/>
      <x:c r="J33" s="16"/>
    </x:row>
    <x:row r="34" spans="2:10">
      <x:c r="B34" s="20"/>
      <x:c r="C34" s="16"/>
      <x:c r="D34" s="16"/>
      <x:c r="E34" s="16"/>
      <x:c r="F34" s="16"/>
      <x:c r="G34" s="22"/>
      <x:c r="H34" s="16"/>
      <x:c r="I34" s="16"/>
      <x:c r="J34" s="16"/>
    </x:row>
    <x:row r="35" spans="2:10">
      <x:c r="B35" s="20"/>
      <x:c r="C35" s="16"/>
      <x:c r="D35" s="16"/>
      <x:c r="E35" s="16"/>
      <x:c r="F35" s="16"/>
      <x:c r="G35" s="22"/>
      <x:c r="H35" s="16"/>
      <x:c r="I35" s="16"/>
      <x:c r="J35" s="16"/>
    </x:row>
    <x:row r="36" spans="2:10">
      <x:c r="B36" s="20"/>
      <x:c r="C36" s="16"/>
      <x:c r="D36" s="16"/>
      <x:c r="E36" s="16"/>
      <x:c r="F36" s="16"/>
      <x:c r="G36" s="22"/>
      <x:c r="H36" s="16"/>
      <x:c r="I36" s="16"/>
      <x:c r="J36" s="16"/>
    </x:row>
    <x:row r="37" spans="2:10">
      <x:c r="B37" s="20"/>
      <x:c r="C37" s="16"/>
      <x:c r="D37" s="16"/>
      <x:c r="E37" s="16"/>
      <x:c r="F37" s="16"/>
      <x:c r="G37" s="22"/>
      <x:c r="H37" s="16"/>
      <x:c r="I37" s="16"/>
      <x:c r="J37" s="16"/>
    </x:row>
    <x:row r="38" spans="2:10">
      <x:c r="B38" s="20"/>
      <x:c r="C38" s="16"/>
      <x:c r="D38" s="16"/>
      <x:c r="E38" s="16"/>
      <x:c r="F38" s="16"/>
      <x:c r="G38" s="22"/>
      <x:c r="H38" s="16"/>
      <x:c r="I38" s="16"/>
      <x:c r="J38" s="16"/>
    </x:row>
    <x:row r="39" spans="2:10">
      <x:c r="B39" s="20"/>
      <x:c r="C39" s="16"/>
      <x:c r="D39" s="16"/>
      <x:c r="E39" s="16"/>
      <x:c r="F39" s="16"/>
      <x:c r="G39" s="22"/>
      <x:c r="H39" s="16"/>
      <x:c r="I39" s="16"/>
      <x:c r="J39" s="16"/>
    </x:row>
    <x:row r="40" spans="2:10">
      <x:c r="B40" s="20"/>
      <x:c r="C40" s="16"/>
      <x:c r="D40" s="16"/>
      <x:c r="E40" s="16"/>
      <x:c r="F40" s="16"/>
      <x:c r="G40" s="22"/>
      <x:c r="H40" s="16"/>
      <x:c r="I40" s="16"/>
      <x:c r="J40" s="16"/>
    </x:row>
    <x:row r="41" spans="2:10">
      <x:c r="B41" s="20"/>
      <x:c r="C41" s="16"/>
      <x:c r="D41" s="16"/>
      <x:c r="E41" s="16"/>
      <x:c r="F41" s="16"/>
      <x:c r="G41" s="22"/>
      <x:c r="H41" s="16"/>
      <x:c r="I41" s="16"/>
      <x:c r="J41" s="16"/>
    </x:row>
    <x:row r="42" spans="2:10">
      <x:c r="B42" s="20"/>
      <x:c r="C42" s="16"/>
      <x:c r="D42" s="16"/>
      <x:c r="E42" s="16"/>
      <x:c r="F42" s="16"/>
      <x:c r="G42" s="22"/>
      <x:c r="H42" s="16"/>
      <x:c r="I42" s="16"/>
      <x:c r="J42" s="16"/>
    </x:row>
    <x:row r="43" spans="2:10">
      <x:c r="B43" s="20"/>
      <x:c r="C43" s="16"/>
      <x:c r="D43" s="16"/>
      <x:c r="E43" s="16"/>
      <x:c r="F43" s="16"/>
      <x:c r="G43" s="22"/>
      <x:c r="H43" s="16"/>
      <x:c r="I43" s="16"/>
      <x:c r="J43" s="16"/>
    </x:row>
    <x:row r="44" spans="2:10">
      <x:c r="B44" s="20"/>
      <x:c r="C44" s="16"/>
      <x:c r="D44" s="16"/>
      <x:c r="E44" s="16"/>
      <x:c r="F44" s="16"/>
      <x:c r="G44" s="22"/>
      <x:c r="H44" s="16"/>
      <x:c r="I44" s="16"/>
      <x:c r="J44" s="16"/>
    </x:row>
    <x:row r="45" spans="2:10">
      <x:c r="B45" s="20"/>
      <x:c r="C45" s="16"/>
      <x:c r="D45" s="16"/>
      <x:c r="E45" s="16"/>
      <x:c r="F45" s="16"/>
      <x:c r="G45" s="22"/>
      <x:c r="H45" s="16"/>
      <x:c r="I45" s="16"/>
      <x:c r="J45" s="16"/>
    </x:row>
    <x:row r="46" spans="2:10">
      <x:c r="B46" s="20"/>
      <x:c r="C46" s="16"/>
      <x:c r="D46" s="16"/>
      <x:c r="E46" s="16"/>
      <x:c r="F46" s="16"/>
      <x:c r="G46" s="22"/>
      <x:c r="H46" s="16"/>
      <x:c r="I46" s="16"/>
      <x:c r="J46" s="16"/>
    </x:row>
    <x:row r="47" spans="2:10">
      <x:c r="B47" s="20"/>
      <x:c r="C47" s="16"/>
      <x:c r="D47" s="16"/>
      <x:c r="E47" s="16"/>
      <x:c r="F47" s="16"/>
      <x:c r="G47" s="22"/>
      <x:c r="H47" s="16"/>
      <x:c r="I47" s="16"/>
      <x:c r="J47" s="16"/>
    </x:row>
    <x:row r="48" spans="2:10">
      <x:c r="B48" s="20"/>
      <x:c r="C48" s="16"/>
      <x:c r="D48" s="16"/>
      <x:c r="E48" s="16"/>
      <x:c r="F48" s="16"/>
      <x:c r="G48" s="22"/>
      <x:c r="H48" s="16"/>
      <x:c r="I48" s="16"/>
      <x:c r="J48" s="16"/>
    </x:row>
    <x:row r="49" spans="2:10">
      <x:c r="B49" s="20"/>
      <x:c r="C49" s="16"/>
      <x:c r="D49" s="16"/>
      <x:c r="E49" s="16"/>
      <x:c r="F49" s="16"/>
      <x:c r="G49" s="22"/>
      <x:c r="H49" s="16"/>
      <x:c r="I49" s="16"/>
      <x:c r="J49" s="16"/>
    </x:row>
    <x:row r="50" spans="2:10">
      <x:c r="B50" s="20"/>
      <x:c r="C50" s="16"/>
      <x:c r="D50" s="16"/>
      <x:c r="E50" s="16"/>
      <x:c r="F50" s="16"/>
      <x:c r="G50" s="22"/>
      <x:c r="H50" s="16"/>
      <x:c r="I50" s="16"/>
      <x:c r="J50" s="16"/>
    </x:row>
    <x:row r="51" spans="2:10">
      <x:c r="B51" s="20"/>
      <x:c r="C51" s="16"/>
      <x:c r="D51" s="16"/>
      <x:c r="E51" s="16"/>
      <x:c r="F51" s="16"/>
      <x:c r="G51" s="22"/>
      <x:c r="H51" s="16"/>
      <x:c r="I51" s="16"/>
      <x:c r="J51" s="16"/>
    </x:row>
    <x:row r="52" spans="2:10">
      <x:c r="B52" s="20"/>
      <x:c r="C52" s="16"/>
      <x:c r="D52" s="16"/>
      <x:c r="E52" s="16"/>
      <x:c r="F52" s="16"/>
      <x:c r="G52" s="22"/>
      <x:c r="H52" s="16"/>
      <x:c r="I52" s="16"/>
      <x:c r="J52" s="16"/>
    </x:row>
    <x:row r="53" spans="2:10">
      <x:c r="B53" s="20"/>
      <x:c r="C53" s="16"/>
      <x:c r="D53" s="16"/>
      <x:c r="E53" s="16"/>
      <x:c r="F53" s="16"/>
      <x:c r="G53" s="22"/>
      <x:c r="H53" s="16"/>
      <x:c r="I53" s="16"/>
      <x:c r="J53" s="16"/>
    </x:row>
    <x:row r="54" spans="2:10">
      <x:c r="B54" s="20"/>
      <x:c r="C54" s="16"/>
      <x:c r="D54" s="16"/>
      <x:c r="E54" s="16"/>
      <x:c r="F54" s="16"/>
      <x:c r="G54" s="22"/>
      <x:c r="H54" s="16"/>
      <x:c r="I54" s="16"/>
      <x:c r="J54" s="16"/>
    </x:row>
    <x:row r="55" spans="2:10">
      <x:c r="B55" s="20"/>
      <x:c r="C55" s="16"/>
      <x:c r="D55" s="16"/>
      <x:c r="E55" s="16"/>
      <x:c r="F55" s="16"/>
      <x:c r="G55" s="22"/>
      <x:c r="H55" s="16"/>
      <x:c r="I55" s="16"/>
      <x:c r="J55" s="16"/>
    </x:row>
    <x:row r="56" spans="2:10">
      <x:c r="B56" s="20"/>
      <x:c r="C56" s="16"/>
      <x:c r="D56" s="16"/>
      <x:c r="E56" s="16"/>
      <x:c r="F56" s="16"/>
      <x:c r="G56" s="22"/>
      <x:c r="H56" s="16"/>
      <x:c r="I56" s="16"/>
      <x:c r="J56" s="16"/>
    </x:row>
    <x:row r="57" spans="2:10">
      <x:c r="B57" s="20"/>
      <x:c r="C57" s="16"/>
      <x:c r="D57" s="16"/>
      <x:c r="E57" s="16"/>
      <x:c r="F57" s="16"/>
      <x:c r="G57" s="22"/>
      <x:c r="H57" s="16"/>
      <x:c r="I57" s="16"/>
      <x:c r="J57" s="16"/>
    </x:row>
    <x:row r="58" spans="2:10">
      <x:c r="B58" s="20"/>
      <x:c r="C58" s="16"/>
      <x:c r="D58" s="16"/>
      <x:c r="E58" s="16"/>
      <x:c r="F58" s="16"/>
      <x:c r="G58" s="22"/>
      <x:c r="H58" s="16"/>
      <x:c r="I58" s="16"/>
      <x:c r="J58" s="16"/>
    </x:row>
    <x:row r="59" spans="2:10">
      <x:c r="B59" s="20"/>
      <x:c r="C59" s="16"/>
      <x:c r="D59" s="16"/>
      <x:c r="E59" s="16"/>
      <x:c r="F59" s="16"/>
      <x:c r="G59" s="22"/>
      <x:c r="H59" s="16"/>
      <x:c r="I59" s="16"/>
      <x:c r="J59" s="16"/>
    </x:row>
    <x:row r="60" spans="2:10">
      <x:c r="B60" s="20"/>
      <x:c r="C60" s="16"/>
      <x:c r="D60" s="16"/>
      <x:c r="E60" s="16"/>
      <x:c r="F60" s="16"/>
      <x:c r="G60" s="22"/>
      <x:c r="H60" s="16"/>
      <x:c r="I60" s="16"/>
      <x:c r="J60" s="16"/>
    </x:row>
    <x:row r="61" spans="2:10">
      <x:c r="B61" s="20"/>
      <x:c r="C61" s="16"/>
      <x:c r="D61" s="16"/>
      <x:c r="E61" s="16"/>
      <x:c r="F61" s="16"/>
      <x:c r="G61" s="22"/>
      <x:c r="H61" s="16"/>
      <x:c r="I61" s="16"/>
      <x:c r="J61" s="16"/>
    </x:row>
    <x:row r="62" spans="2:10">
      <x:c r="B62" s="20"/>
      <x:c r="C62" s="16"/>
      <x:c r="D62" s="16"/>
      <x:c r="E62" s="16"/>
      <x:c r="F62" s="16"/>
      <x:c r="G62" s="22"/>
      <x:c r="H62" s="16"/>
      <x:c r="I62" s="16"/>
      <x:c r="J62" s="16"/>
    </x:row>
    <x:row r="63" spans="2:10">
      <x:c r="B63" s="20"/>
      <x:c r="C63" s="16"/>
      <x:c r="D63" s="16"/>
      <x:c r="E63" s="16"/>
      <x:c r="F63" s="16"/>
      <x:c r="G63" s="22"/>
      <x:c r="H63" s="16"/>
      <x:c r="I63" s="16"/>
      <x:c r="J63" s="16"/>
    </x:row>
    <x:row r="64" spans="2:10">
      <x:c r="B64" s="20"/>
      <x:c r="C64" s="16"/>
      <x:c r="D64" s="16"/>
      <x:c r="E64" s="16"/>
      <x:c r="F64" s="16"/>
      <x:c r="G64" s="22"/>
      <x:c r="H64" s="16"/>
      <x:c r="I64" s="16"/>
      <x:c r="J64" s="16"/>
    </x:row>
    <x:row r="65" spans="2:10">
      <x:c r="B65" s="20"/>
      <x:c r="C65" s="16"/>
      <x:c r="D65" s="16"/>
      <x:c r="E65" s="16"/>
      <x:c r="F65" s="16"/>
      <x:c r="G65" s="22"/>
      <x:c r="H65" s="16"/>
      <x:c r="I65" s="16"/>
      <x:c r="J65" s="16"/>
    </x:row>
    <x:row r="66" spans="2:10">
      <x:c r="B66" s="20"/>
      <x:c r="C66" s="16"/>
      <x:c r="D66" s="16"/>
      <x:c r="E66" s="16"/>
      <x:c r="F66" s="16"/>
      <x:c r="G66" s="22"/>
      <x:c r="H66" s="16"/>
      <x:c r="I66" s="16"/>
      <x:c r="J66" s="16"/>
    </x:row>
    <x:row r="67" spans="2:10">
      <x:c r="B67" s="20"/>
      <x:c r="C67" s="16"/>
      <x:c r="D67" s="16"/>
      <x:c r="E67" s="16"/>
      <x:c r="F67" s="16"/>
      <x:c r="G67" s="22"/>
      <x:c r="H67" s="16"/>
      <x:c r="I67" s="16"/>
      <x:c r="J67" s="16"/>
    </x:row>
    <x:row r="68" spans="2:10">
      <x:c r="B68" s="20"/>
      <x:c r="C68" s="16"/>
      <x:c r="D68" s="16"/>
      <x:c r="E68" s="16"/>
      <x:c r="F68" s="16"/>
      <x:c r="G68" s="22"/>
      <x:c r="H68" s="16"/>
      <x:c r="I68" s="16"/>
      <x:c r="J68" s="16"/>
    </x:row>
    <x:row r="69" spans="2:10">
      <x:c r="B69" s="20"/>
      <x:c r="C69" s="16"/>
      <x:c r="D69" s="16"/>
      <x:c r="E69" s="16"/>
      <x:c r="F69" s="16"/>
      <x:c r="G69" s="22"/>
      <x:c r="H69" s="16"/>
      <x:c r="I69" s="16"/>
      <x:c r="J69" s="16"/>
    </x:row>
    <x:row r="70" spans="2:10">
      <x:c r="B70" s="20"/>
      <x:c r="C70" s="16"/>
      <x:c r="D70" s="16"/>
      <x:c r="E70" s="16"/>
      <x:c r="F70" s="16"/>
      <x:c r="G70" s="22"/>
      <x:c r="H70" s="16"/>
      <x:c r="I70" s="16"/>
      <x:c r="J70" s="16"/>
    </x:row>
    <x:row r="71" spans="2:10">
      <x:c r="B71" s="20"/>
      <x:c r="C71" s="16"/>
      <x:c r="D71" s="16"/>
      <x:c r="E71" s="16"/>
      <x:c r="F71" s="16"/>
      <x:c r="G71" s="22"/>
      <x:c r="H71" s="16"/>
      <x:c r="I71" s="16"/>
      <x:c r="J71" s="16"/>
    </x:row>
    <x:row r="72" spans="2:10">
      <x:c r="B72" s="20"/>
      <x:c r="C72" s="16"/>
      <x:c r="D72" s="16"/>
      <x:c r="E72" s="16"/>
      <x:c r="F72" s="16"/>
      <x:c r="G72" s="22"/>
      <x:c r="H72" s="16"/>
      <x:c r="I72" s="16"/>
      <x:c r="J72" s="16"/>
    </x:row>
    <x:row r="73" spans="2:10">
      <x:c r="B73" s="20"/>
      <x:c r="C73" s="16"/>
      <x:c r="D73" s="16"/>
      <x:c r="E73" s="16"/>
      <x:c r="F73" s="16"/>
      <x:c r="G73" s="22"/>
      <x:c r="H73" s="16"/>
      <x:c r="I73" s="16"/>
      <x:c r="J73" s="16"/>
    </x:row>
    <x:row r="74" spans="2:10">
      <x:c r="B74" s="20"/>
      <x:c r="C74" s="16"/>
      <x:c r="D74" s="16"/>
      <x:c r="E74" s="16"/>
      <x:c r="F74" s="16"/>
      <x:c r="G74" s="22"/>
      <x:c r="H74" s="16"/>
      <x:c r="I74" s="16"/>
      <x:c r="J74" s="16"/>
    </x:row>
    <x:row r="75" spans="2:10">
      <x:c r="B75" s="20"/>
      <x:c r="C75" s="16"/>
      <x:c r="D75" s="16"/>
      <x:c r="E75" s="16"/>
      <x:c r="F75" s="16"/>
      <x:c r="G75" s="22"/>
      <x:c r="H75" s="16"/>
      <x:c r="I75" s="16"/>
      <x:c r="J75" s="16"/>
    </x:row>
    <x:row r="76" spans="2:10">
      <x:c r="B76" s="20"/>
      <x:c r="C76" s="16"/>
      <x:c r="D76" s="16"/>
      <x:c r="E76" s="16"/>
      <x:c r="F76" s="16"/>
      <x:c r="G76" s="22"/>
      <x:c r="H76" s="16"/>
      <x:c r="I76" s="16"/>
      <x:c r="J76" s="16"/>
    </x:row>
    <x:row r="77" spans="2:10">
      <x:c r="B77" s="20"/>
      <x:c r="C77" s="16"/>
      <x:c r="D77" s="16"/>
      <x:c r="E77" s="16"/>
      <x:c r="F77" s="16"/>
      <x:c r="G77" s="22"/>
      <x:c r="H77" s="16"/>
      <x:c r="I77" s="16"/>
      <x:c r="J77" s="16"/>
    </x:row>
    <x:row r="78" spans="2:10">
      <x:c r="B78" s="20"/>
      <x:c r="C78" s="16"/>
      <x:c r="D78" s="16"/>
      <x:c r="E78" s="16"/>
      <x:c r="F78" s="16"/>
      <x:c r="G78" s="22"/>
      <x:c r="H78" s="16"/>
      <x:c r="I78" s="16"/>
      <x:c r="J78" s="16"/>
    </x:row>
    <x:row r="79" spans="2:10">
      <x:c r="B79" s="20"/>
      <x:c r="C79" s="16"/>
      <x:c r="D79" s="16"/>
      <x:c r="E79" s="16"/>
      <x:c r="F79" s="16"/>
      <x:c r="G79" s="22"/>
      <x:c r="H79" s="16"/>
      <x:c r="I79" s="16"/>
      <x:c r="J79" s="16"/>
    </x:row>
    <x:row r="80" spans="2:10">
      <x:c r="B80" s="20"/>
      <x:c r="C80" s="16"/>
      <x:c r="D80" s="16"/>
      <x:c r="E80" s="16"/>
      <x:c r="F80" s="16"/>
      <x:c r="G80" s="22"/>
      <x:c r="H80" s="16"/>
      <x:c r="I80" s="16"/>
      <x:c r="J80" s="16"/>
    </x:row>
    <x:row r="81" spans="2:10">
      <x:c r="B81" s="20"/>
      <x:c r="C81" s="16"/>
      <x:c r="D81" s="16"/>
      <x:c r="E81" s="16"/>
      <x:c r="F81" s="16"/>
      <x:c r="G81" s="22"/>
      <x:c r="H81" s="16"/>
      <x:c r="I81" s="16"/>
      <x:c r="J81" s="16"/>
    </x:row>
    <x:row r="82" spans="2:10">
      <x:c r="B82" s="20"/>
      <x:c r="C82" s="16"/>
      <x:c r="D82" s="16"/>
      <x:c r="E82" s="16"/>
      <x:c r="F82" s="16"/>
      <x:c r="G82" s="22"/>
      <x:c r="H82" s="16"/>
      <x:c r="I82" s="16"/>
      <x:c r="J82" s="16"/>
    </x:row>
    <x:row r="83" spans="2:10">
      <x:c r="B83" s="20"/>
      <x:c r="C83" s="16"/>
      <x:c r="D83" s="16"/>
      <x:c r="E83" s="16"/>
      <x:c r="F83" s="16"/>
      <x:c r="G83" s="22"/>
      <x:c r="H83" s="16"/>
      <x:c r="I83" s="16"/>
      <x:c r="J83" s="16"/>
    </x:row>
    <x:row r="84" spans="2:10">
      <x:c r="B84" s="20"/>
      <x:c r="C84" s="16"/>
      <x:c r="D84" s="16"/>
      <x:c r="E84" s="16"/>
      <x:c r="F84" s="16"/>
      <x:c r="G84" s="22"/>
      <x:c r="H84" s="16"/>
      <x:c r="I84" s="16"/>
      <x:c r="J84" s="16"/>
    </x:row>
    <x:row r="85" spans="2:10">
      <x:c r="B85" s="20"/>
      <x:c r="C85" s="16"/>
      <x:c r="D85" s="16"/>
      <x:c r="E85" s="16"/>
      <x:c r="F85" s="16"/>
      <x:c r="G85" s="22"/>
      <x:c r="H85" s="16"/>
      <x:c r="I85" s="16"/>
      <x:c r="J85" s="16"/>
    </x:row>
    <x:row r="86" spans="2:10">
      <x:c r="B86" s="20"/>
      <x:c r="C86" s="16"/>
      <x:c r="D86" s="16"/>
      <x:c r="E86" s="16"/>
      <x:c r="F86" s="16"/>
      <x:c r="G86" s="22"/>
      <x:c r="H86" s="16"/>
      <x:c r="I86" s="16"/>
      <x:c r="J86" s="16"/>
    </x:row>
    <x:row r="87" spans="2:10">
      <x:c r="B87" s="20"/>
      <x:c r="C87" s="16"/>
      <x:c r="D87" s="16"/>
      <x:c r="E87" s="16"/>
      <x:c r="F87" s="16"/>
      <x:c r="G87" s="22"/>
      <x:c r="H87" s="16"/>
      <x:c r="I87" s="16"/>
      <x:c r="J87" s="16"/>
    </x:row>
    <x:row r="88" spans="2:10">
      <x:c r="B88" s="20"/>
      <x:c r="C88" s="16"/>
      <x:c r="D88" s="16"/>
      <x:c r="E88" s="16"/>
      <x:c r="F88" s="16"/>
      <x:c r="G88" s="22"/>
      <x:c r="H88" s="16"/>
      <x:c r="I88" s="16"/>
      <x:c r="J88" s="16"/>
    </x:row>
    <x:row r="89" spans="2:10">
      <x:c r="B89" s="20"/>
      <x:c r="C89" s="16"/>
      <x:c r="D89" s="16"/>
      <x:c r="E89" s="16"/>
      <x:c r="F89" s="16"/>
      <x:c r="G89" s="22"/>
      <x:c r="H89" s="16"/>
      <x:c r="I89" s="16"/>
      <x:c r="J89" s="16"/>
    </x:row>
    <x:row r="90" spans="2:10">
      <x:c r="B90" s="20"/>
      <x:c r="C90" s="16"/>
      <x:c r="D90" s="16"/>
      <x:c r="E90" s="16"/>
      <x:c r="F90" s="16"/>
      <x:c r="G90" s="22"/>
      <x:c r="H90" s="16"/>
      <x:c r="I90" s="16"/>
      <x:c r="J90" s="16"/>
    </x:row>
    <x:row r="91" spans="2:10">
      <x:c r="B91" s="20"/>
      <x:c r="C91" s="16"/>
      <x:c r="D91" s="16"/>
      <x:c r="E91" s="16"/>
      <x:c r="F91" s="16"/>
      <x:c r="G91" s="22"/>
      <x:c r="H91" s="16"/>
      <x:c r="I91" s="16"/>
      <x:c r="J91" s="16"/>
    </x:row>
    <x:row r="92" spans="2:10">
      <x:c r="B92" s="20"/>
      <x:c r="C92" s="16"/>
      <x:c r="D92" s="16"/>
      <x:c r="E92" s="16"/>
      <x:c r="F92" s="16"/>
      <x:c r="G92" s="22"/>
      <x:c r="H92" s="16"/>
      <x:c r="I92" s="16"/>
      <x:c r="J92" s="16"/>
    </x:row>
    <x:row r="93" spans="2:10">
      <x:c r="B93" s="20"/>
      <x:c r="C93" s="16"/>
      <x:c r="D93" s="16"/>
      <x:c r="E93" s="16"/>
      <x:c r="F93" s="16"/>
      <x:c r="G93" s="22"/>
      <x:c r="H93" s="16"/>
      <x:c r="I93" s="16"/>
      <x:c r="J93" s="16"/>
    </x:row>
    <x:row r="94" spans="2:10">
      <x:c r="B94" s="20"/>
      <x:c r="C94" s="16"/>
      <x:c r="D94" s="16"/>
      <x:c r="E94" s="16"/>
      <x:c r="F94" s="16"/>
      <x:c r="G94" s="22"/>
      <x:c r="H94" s="16"/>
      <x:c r="I94" s="16"/>
      <x:c r="J94" s="16"/>
    </x:row>
    <x:row r="95" spans="2:10">
      <x:c r="B95" s="20"/>
      <x:c r="C95" s="16"/>
      <x:c r="D95" s="16"/>
      <x:c r="E95" s="16"/>
      <x:c r="F95" s="16"/>
      <x:c r="G95" s="22"/>
      <x:c r="H95" s="16"/>
      <x:c r="I95" s="16"/>
      <x:c r="J95" s="16"/>
    </x:row>
    <x:row r="96" spans="2:10">
      <x:c r="B96" s="20"/>
      <x:c r="C96" s="16"/>
      <x:c r="D96" s="16"/>
      <x:c r="E96" s="16"/>
      <x:c r="F96" s="16"/>
      <x:c r="G96" s="22"/>
      <x:c r="H96" s="16"/>
      <x:c r="I96" s="16"/>
      <x:c r="J96" s="16"/>
    </x:row>
    <x:row r="97" spans="2:10">
      <x:c r="B97" s="20"/>
      <x:c r="C97" s="16"/>
      <x:c r="D97" s="16"/>
      <x:c r="E97" s="16"/>
      <x:c r="F97" s="16"/>
      <x:c r="G97" s="22"/>
      <x:c r="H97" s="16"/>
      <x:c r="I97" s="16"/>
      <x:c r="J97" s="16"/>
    </x:row>
    <x:row r="98" spans="2:10">
      <x:c r="B98" s="20"/>
      <x:c r="C98" s="16"/>
      <x:c r="D98" s="16"/>
      <x:c r="E98" s="16"/>
      <x:c r="F98" s="16"/>
      <x:c r="G98" s="22"/>
      <x:c r="H98" s="16"/>
      <x:c r="I98" s="16"/>
      <x:c r="J98" s="16"/>
    </x:row>
    <x:row r="99" spans="2:10">
      <x:c r="B99" s="20"/>
      <x:c r="C99" s="16"/>
      <x:c r="D99" s="16"/>
      <x:c r="E99" s="16"/>
      <x:c r="F99" s="16"/>
      <x:c r="G99" s="22"/>
      <x:c r="H99" s="16"/>
      <x:c r="I99" s="16"/>
      <x:c r="J99" s="16"/>
    </x:row>
    <x:row r="100" spans="2:10">
      <x:c r="B100" s="20"/>
      <x:c r="C100" s="16"/>
      <x:c r="D100" s="16"/>
      <x:c r="E100" s="16"/>
      <x:c r="F100" s="16"/>
      <x:c r="G100" s="22"/>
      <x:c r="H100" s="16"/>
      <x:c r="I100" s="16"/>
      <x:c r="J100" s="16"/>
    </x:row>
    <x:row r="101" spans="2:10">
      <x:c r="B101" s="20"/>
      <x:c r="C101" s="16"/>
      <x:c r="D101" s="16"/>
      <x:c r="E101" s="16"/>
      <x:c r="F101" s="16"/>
      <x:c r="G101" s="22"/>
      <x:c r="H101" s="16"/>
      <x:c r="I101" s="16"/>
      <x:c r="J101" s="16"/>
    </x:row>
    <x:row r="102" spans="2:10">
      <x:c r="B102" s="20"/>
      <x:c r="C102" s="16"/>
      <x:c r="D102" s="16"/>
      <x:c r="E102" s="16"/>
      <x:c r="F102" s="16"/>
      <x:c r="G102" s="22"/>
      <x:c r="H102" s="16"/>
      <x:c r="I102" s="16"/>
      <x:c r="J102" s="16"/>
    </x:row>
    <x:row r="103" spans="2:10">
      <x:c r="B103" s="20"/>
      <x:c r="C103" s="16"/>
      <x:c r="D103" s="16"/>
      <x:c r="E103" s="16"/>
      <x:c r="F103" s="16"/>
      <x:c r="G103" s="22"/>
      <x:c r="H103" s="16"/>
      <x:c r="I103" s="16"/>
      <x:c r="J103" s="16"/>
    </x:row>
    <x:row r="104" spans="2:10">
      <x:c r="B104" s="20"/>
      <x:c r="C104" s="16"/>
      <x:c r="D104" s="16"/>
      <x:c r="E104" s="16"/>
      <x:c r="F104" s="16"/>
      <x:c r="G104" s="22"/>
      <x:c r="H104" s="16"/>
      <x:c r="I104" s="16"/>
      <x:c r="J104" s="16"/>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12.xml><?xml version="1.0" encoding="utf-8"?>
<x:worksheet xmlns:r="http://schemas.openxmlformats.org/officeDocument/2006/relationships" xmlns:c="http://schemas.openxmlformats.org/drawingml/2006/chart" xmlns:x="http://schemas.openxmlformats.org/spreadsheetml/2006/main">
  <x:sheetPr codeName="Sheet19"/>
  <x:dimension ref="A1:J69"/>
  <x:sheetViews>
    <x:sheetView topLeftCell="B1" zoomScaleNormal="100" zoomScaleSheetLayoutView="100" workbookViewId="0">
      <x:selection activeCell="M20" activeCellId="0" sqref="M20:M20"/>
    </x:sheetView>
  </x:sheetViews>
  <x:sheetFormatPr defaultColWidth="8.7265625" defaultRowHeight="13.19999999999999928946"/>
  <x:cols>
    <x:col min="1" max="1" width="67.26953125" customWidth="1"/>
    <x:col min="5" max="5" width="23.54296875" customWidth="1"/>
    <x:col min="6" max="6" width="12.26953125" customWidth="1"/>
    <x:col min="7" max="7" width="13.453125" customWidth="1"/>
  </x:cols>
  <x:sheetData>
    <x:row r="1" spans="1:10" ht="16.75">
      <x:c r="A1" s="1" t="s">
        <x:v>1651</x:v>
      </x:c>
      <x:c r="B1" s="17" t="s">
        <x:v>2194</x:v>
      </x:c>
      <x:c r="C1" s="18" t="s">
        <x:v>2243</x:v>
      </x:c>
      <x:c r="D1" s="19" t="s">
        <x:v>1384</x:v>
      </x:c>
      <x:c r="E1" s="19" t="s">
        <x:v>3156</x:v>
      </x:c>
      <x:c r="F1" s="19" t="s">
        <x:v>3843</x:v>
      </x:c>
      <x:c r="G1" s="19"/>
      <x:c r="H1" s="19"/>
      <x:c r="I1" s="19"/>
      <x:c r="J1" s="19"/>
    </x:row>
    <x:row r="2" spans="1:10" ht="139">
      <x:c r="A2" s="5" t="str">
        <x:f>"create (a"&amp;B2&amp;":"&amp;D2&amp;"{gid:'"&amp;C2&amp;"', class:'"&amp;D2&amp;"', name:'"&amp;E2&amp;"', korname:'"&amp;F2&amp;"', chiname:'"&amp;G2&amp;"', type:'"&amp;H2&amp;"'})"</x:f>
        <x:v>create (a1:Rhyme{gid:'Y001', class:'Rhyme', name:'평성_1', korname:'동(東)', chiname:'風中空紅東同翁公宮通窮功雄工鴻叢蓬終融濛虹童桐蟲匆弓蒙戎忠瓏豐[豐收]隆崇穹櫳篷躬攻驄蔥衷筒籠瞳楓聾銅聰充朧熊洪逢[鼓聲]峒[崆峒]嵩忡烘礱窿曨菘僮沖[深遠、淡泊]癃幪茸嵷芃曈恫仝盅悤崧筩[竹筒]矇馮[姓也]瀜夢[音蒙]絨騣璁朦訌蘢艟[艨艟，戰船]螽潨瞢[目不明]嚨狨谼侗[倥侗]翀藭棕霳潼葒鬉葓渢懵[懵懵，無知貌]雺氃蠓豵豅潀攏[音聾。理也]痌爞穜瘋罿烽酆巃種[音蟲。稚也]饛朣韸嵏艨芎螉總[縫也]瀧[雨瀧瀧]曚崆蝀酮髳灃哄[同叿，言語嘈雜]髼蚣駥葼篊逄[鼓聲]獞漴[水聲]肜硿悾娀珫茙犝渱玒緵[縷也，緵罟也]堫汎[音馮。亦浮也]懜鼨蓊衕菶涷烔[熱貌]鬷[釜屬]箜匑稯洚氋茼惾麷鍐愡[惺愡]靀鯼膧[肥貌]釭[轂鐵]罞塳鬔埪篵龐[充實]艐懞橦[木名]嗡谾蠪倥[倥侗]囪漎[水會也]哃蕫摓狪柊靇涳茺檬烿眮鏓憽絧倲叿鵼碽蔠詷浺檧鉷鶇魟猦靊鎓蝬菄霟蓪鮦[魚名]爖龓蘴鄸檒鴤寷繱痋餇錝灴偑蕯埄揔秱堸襱杛仹娻崠[山名]屸徖樋爜汷樥熢碂熜愩粡囲鸗勭瓨浲鶲熥湰嵡焪葻糿艂朡篢粠嘃疘曧鯟仜棇楤娂翪濍猣漨赨焢闂幊鑨硹鸏埬熍漗䧺㤝䃧䓗䮾㰍㚇䧆䕺㹣䯷㴦㣉䀄䙦䤓䆍㒥㳘䥂䞑㸗䂫㠦㼿㼧䍶䩺䪦䆔㮬䈦䵄㦕䅝㥖䁓䰸䈵䫹䈡㲁䐋䗓䟥㩚㨑㝫㠮㚅㠉䡯㠓䏊䆪䆚䴀㓽㕼䖝㒶㢥䰒䉺㺋䰤䮵㝟䴶䈺㕬㵯㳞䲨䡫䴿䧷䱵㣝䤝㓚㭜䝦䪊㣭䲲䑃㖓㦀䘪㙹㜴䒠㝘𦨴𪔴𨍈𦏆𥵫𢃐𩐠𢫨𨾊𧠊𥭗𩅉𣌾𧙥𨍉𧳆𦮔𨏠𢊕𦿏𦯇𧱁', type:''})</x:v>
      </x:c>
      <x:c r="B2" s="20">
        <x:v>1</x:v>
      </x:c>
      <x:c r="C2" s="16" t="s">
        <x:v>4570</x:v>
      </x:c>
      <x:c r="D2" s="16" t="s">
        <x:v>1524</x:v>
      </x:c>
      <x:c r="E2" s="29" t="s">
        <x:v>3720</x:v>
      </x:c>
      <x:c r="F2" s="29" t="s">
        <x:v>3121</x:v>
      </x:c>
      <x:c r="G2" s="29" t="s">
        <x:v>4635</x:v>
      </x:c>
      <x:c r="H2" s="29"/>
      <x:c r="I2" s="16"/>
      <x:c r="J2" s="16"/>
    </x:row>
    <x:row r="3" spans="1:10" ht="96.25">
      <x:c r="A3" s="5" t="str">
        <x:f t="shared" ref="A3:A8" si="0">"create (a"&amp;B3&amp;":"&amp;D3&amp;"{gid:'"&amp;C3&amp;"', class:'"&amp;D3&amp;"', name:'"&amp;E3&amp;"', korname:'"&amp;F3&amp;"', chiname:'"&amp;G3&amp;"', type:'"&amp;H3&amp;"'})"</x:f>
        <x:v>create (a2:Rhyme{gid:'Y002', class:'Rhyme', name:'평성_2', korname:'동(冬)', chiname:'峰龍容鍾松蹤重[重複]濃鐘從[服從]封蓉宗逢胸鍾冬農慵筇鋒庸舂儂供[供給]凶恭悰雍溶蜂蛩墉穠鬆茸縫[縫衣]鎔醲沖[要沖]烽傭鏞兇邛淙邕忪鼕龔淞縱[縱橫]琮顒憧[意不定]喁[噞喁]彤饔籠[音龍。竹名]榕豐[豐采]癰共[敬也]嗈卭洶跫鬃葑[菜名]噰廱蛬[通作蛩]匈賨鱅熔蘢訩壅[與雍通]艟[艨艟]禺[音顒，越地名]咚鏦憃[騃昏也。或作憧]瑢摏嫞樅籦鄘鬞褣磫膿橦恟蓯[肉蓯蓉]蹱桻瞛蕹彸媶庝崶澭[水名]銎憹齈舼噥瑽傛伀摓躘鏧蝩浵臃漨凇佟妐蚣滽徸褈妦捀驡蕽搈犎孮鑫鉵浲縙郺誴鉖襛槦炂熧欁赨倧桏龏髶禯詾緟炵緃篈隀嵱[山名]蹖銿笗鰫夆榵痋鷛衳嫆穁堼蚒倯鸗暰灉賩檂媀髸苳慒[慮也]鍶刣婃䂌㲨䯳䗤㿈䗦䅃䧡㮪㧭㠽䡮㡣䘬䐫䳷㚵䗥䇀䅊㸼䀱㞱䙂㤏㴩㺎䝑㲇䌬䰌䳋䊄䳯㙡㣑㽫䆹䥢㜂䗬䤊䣏䃔㜉䇯㹐㫒䢉㣠䡴㐯䳉䡥㝐㟾䠜㷭䩼䗸䳍䂈䈶㢕㶻㮤㜡䢼㬝㫡䢨㼸㻾䡆䶱䇗𦨰𩅽𩘎𨑊𠟍𥎂𩥫𨙔𧝸𦬘𢪋𧝎𪔖𩂓𪔳𥳎𢧳𪄻𥍮𢃓𦭭𪚝𧘂', type:''})</x:v>
      </x:c>
      <x:c r="B3" s="20">
        <x:v>2</x:v>
      </x:c>
      <x:c r="C3" s="16" t="s">
        <x:v>1543</x:v>
      </x:c>
      <x:c r="D3" s="16" t="s">
        <x:v>1524</x:v>
      </x:c>
      <x:c r="E3" s="29" t="s">
        <x:v>3756</x:v>
      </x:c>
      <x:c r="F3" s="15" t="s">
        <x:v>5403</x:v>
      </x:c>
      <x:c r="G3" s="22" t="s">
        <x:v>3635</x:v>
      </x:c>
      <x:c r="H3" s="16"/>
      <x:c r="I3" s="22"/>
      <x:c r="J3" s="16"/>
    </x:row>
    <x:row r="4" spans="1:10" ht="53.45000000000000284217">
      <x:c r="A4" s="5" t="str">
        <x:f t="shared" si="0"/>
        <x:v>create (a3:Rhyme{gid:'Y003', class:'Rhyme', name:'평성_3', korname:'강(江)', chiname:'江窗雙邦降[降伏，降下]缸幢腔龐[高屋，又姓]撞扛艭厖淙釭[鐙也，一曰轂鐵]矼瀧[奔湍，又州名]杠樁尨摐哤茳鏦憃[愚也]逄[塞也]駹跫瑽谾庬玒樅[通摐]羫肛漎[水會也]梆椌洚噇狵痝蛖橦[帳極]豇刅悾[音腔]舽娏鬃噥[嗔語，語不明]啌囪涳跭栙魟愯胦憹峕垹浝牻膧[膧腔]佭孇堫鸏瓨欆訌㟅䉶䎫䵨㼻䜫䝄䁸䢶㼹䚒䄝䤸㟌䚎䆫㾤䜶㤶㒕䉘䚗䓼䭚㧿䃥𢥠𨇯𩐨𥆙𥎋𤵸𧊑', type:''})</x:v>
      </x:c>
      <x:c r="B4" s="20">
        <x:v>3</x:v>
      </x:c>
      <x:c r="C4" s="16" t="s">
        <x:v>1427</x:v>
      </x:c>
      <x:c r="D4" s="16" t="s">
        <x:v>1524</x:v>
      </x:c>
      <x:c r="E4" s="29" t="s">
        <x:v>3247</x:v>
      </x:c>
      <x:c r="F4" s="15" t="s">
        <x:v>5399</x:v>
      </x:c>
      <x:c r="G4" s="22" t="s">
        <x:v>195</x:v>
      </x:c>
      <x:c r="H4" s="16"/>
      <x:c r="I4" s="22"/>
      <x:c r="J4" s="16"/>
    </x:row>
    <x:row r="5" spans="1:10" ht="320.69999999999998863132">
      <x:c r="A5" s="5" t="str">
        <x:f t="shared" si="0"/>
        <x:v>create (a4:Rhyme{gid:'Y004', class:'Rhyme', name:'평성_4', korname:'지(支)', chiname:'時詩知枝期遲之奇悲絲師池姿思移垂離宜疑眉辭誰隨持爲[作爲]馳詞衰癡兒卮碑旗夷吹儀危祠籬私欺滋支棋巵遺湄窺披茲斯墀嬉帷漪芝疲追規資施頤卑差[參差]基羈涯饑[餓也]虧岐脂炊怡皮熙嗤麾肌陲維陂慈璃漓伊醫茨螭曦蕤龜司累[系累]姬咨錐緇脾葵其歧髭雌欹彝屍釐飴疵颸巇痍推[順遷也，類推]迤[委迤，自得貌]尼糜縻羆攲騎[跨馬，動詞]夔貲隳羸狸箕貽篪肢治[理也]逵而蘺萎[蔫也]鴟彌綏楣麋羲笞鸝澌[水索也]椎醨媸洟[鼻液]噫[恨聲]綦陴屍嘻梨崎蛇[委蛇]洏匙嫠胝罳裨醾咿猗貔毗罹淄惟萁禧瀰[水曠遠之貌]鶿孜嵫蓍榱嵋比[比鄰]菑蚩緌錘鬐姨獅蘼犧隋絺祺鷥居[語助辭]祇耆麗[高麗]怩坻[水中高地]訾瓷騅祁圯扅嶷[九嶷]眵魑氏[月氏]耔[音茲]敧[以箸取物]齊[衣下曰齊。又與薺通]書[音詩]縭褷輀丕孳[生息]僛犁[牛駁]槌蜊祗琦驪篩崖邳凘坯摛黐蜞葹熹鎚提[群飛貌]埤梔倕匜跜禆氂[犛牛尾也。又與釐通。]踦[蹇也]鰭玼瓻撝塒畸漦罷厘廝粢錙馗[與逵同]磁蠡[穀蠡。瓠勺]睢琪菭痿輜娭犄淇僖嚱[口聲]齎詒[相欺也。遺也]紕騏鈹脽鮞戲[嗚戲，歎辭]麒眙[舉目貌。又縣名]伾坨媯鸃玆偲[偲偲，相切責也]厓茈踟黟禕戣鰣庳[下也]褫箠[節也]縲蚳蓰諆簃鼒壘[重也。又與累同]泜寅[音夷]埼觿妮釃栭倛胹甤觺髵鴯耛纚蘄[蘄茝也。求也]絁壝餈虒騤椸鵻椅[梓也]呞犠咦榿台[我也。悅也。]呢逶雖椑[木名]獼骴宧魌鎡郿稘委[委蛇]翍錤罙犛[牛黑色]貤濉劘黧琵黴趑酏唲耏峗溈鉟荽劙蔂爢郫鯔秠熺陑丌劑[剪齊也]錡蚭薋阰濰腄跂唯觜被[荷衣]緦枱訑狉饎鈚齍襹剞蛦觭榰駓嗞禔禠覗鍉娸鳷椔螄蜲衼噅甀倠轜偨蚾恞誺頯虆跠豾欙齹媐陭岯頄峓芓阺嵯[㠁嵯]鈈樆旇瓵疧鶥洢摫梩箷厜仳仔[克也，任也]吱茬詖蚑蚍栘胰蜘謻呲剺枇蠵踑觶螷孋蜱鵯呸躨鮧鵹鳲圌[山名]嫢腝蟣甾禗鮍蟕簛縒齝夊誒犪孷膍瞡姕嗺鴺栺蠀姼苤鬾狓愢桋悂髬隹謘齜蘪萓璂蕬沶鶅鰦婎滖羠楑鐁毞蓶鰤軝掑桸蠝廲磃柂[木名]荾彽拸醚琟柌蛜熪銔轙燍攗荎謧荋爔浬鈭譩肶鯬芪鯕鼺袘嫘厶榹糦螔篃蜤擟芕瓃騩堳槻筣蟖桵嫛蟍娺犤纗暿濝紎郪秪衹鄬鸓諰崥[山足]攠眱倁璾稵篅蚔澬戂藣鶳魾袻魮讉耚檹啙艃箈菞洈杘蘳萆柅巙脪鉹怌猍娞錍鵸蔩薺巸倭侕飺穲怟恑妛眭諀徛瞦鶀瞝蟣邿蒒悘騦媊欐[屋棟]怶抾愭垐貾敮鈶抳鑴顀屔搋鴲鄈杒鬶麎猸剘陏嬨猚峏槜睝鄑瓍蚽鋖寪秓恖躸鮨錅鼶猈諅徥泀葿鳺籾狏萑葰蓷浽綥婑糸覹呰旖矖瑡嚟訵槣馶珆鑗趍[趍趙]惢聏魳湤簊亓苼湷墮矀濨寲臸秖藄抷秛瞴鵧焁跢荲醀胂鏔忯綨暆鶗鍦溡楒秜狋刕伎胔夂覣她鼭炋瑂瓕奞篺榯栥溮汖趀羛鋫鸍鳾隓乁侇孖汥箄[捕魚具]扺誃駍焷禌袲欈粸酈猉沘䍦㕒䂓㜷㒧㕧㒿䧅䲭䙰䴊㮰㶟㱦䬐㔣䤈䕻䱌䔟䨨䳢㬢㖇㠌㺔䔮䜔䡋㞴㤵䬜䧳䴽䥴㝖㿲䱘䩟䇪䀵㮛㾨䮊䈘䝷䲑䂀䓡㷰㥓䛴㽧䊷䇁㞿䴧㫅䳠㰨㺇㴯㽡䝝㨢䉻㲠䚿䊳㢑䅲䲉䧌䙹䂣䌤㣍㯄㠼䅔䊍䍘䓋㟚䇫䴻㯦䌳㹫䅑㐌䝴䥯䪹㞢㦾㫷㙓䯱䐖䖽䣽䖪䘒䲬䶔䎩䶴䧝䔆䞅䳄㚝㚦䕳㔭㗓䆅㩼㔻䅻㿳䮔䭨㞾䎟㠿䎠䬮䙙㺿䮆䋩㱆䞚㰎㲤㮃䧶䳫㸏䫠䶵䫏䛐䝚䩓㧫㺨㩽㣦䡳䈕䣎㴲䮈䶆䖒䫑䭶㺰䪧䑴㘂㰘㗪㮕䊚㖢㺈㸟䌕䜅㹎䟀䄬㰻䵹㽻㨳䫋䞾㰞㻟䐅䄜䩭㰚䣫䋥䧴㖷䓜䶞䎱䥸㯅䟚䪎䱈䙾㬐㜯䭣䧦㩾䖿㷢䲹㚀㒋䣡䛂㮅䕤䗐㲍㽄㘹㺣䲿䑊䳡㛓䉲㚸䨏䬁䫢䭼䟸㶨㓟䢫㼢𩅰𤪌𧧺𥰭𥯨𧹛𦑡𨾚𩆂𧔍𠠍𣮉𧦧𧪡𣢑𪗋𪎫𧩹𠈩𩓠𦝢𢤂𨵎𥁼𤱍𤇴𩁌𩄚𩆵𣚂𠻗𩣚𢓡𦗕𦃇𦉈𧥤𧢦𧕯𧡺𢹍𢻹𤸬𦳈𦐉𤿎𪋩𪘫𥍋𡖂𢜽𪆁', type:''})</x:v>
      </x:c>
      <x:c r="B5" s="20">
        <x:v>4</x:v>
      </x:c>
      <x:c r="C5" s="16" t="s">
        <x:v>1417</x:v>
      </x:c>
      <x:c r="D5" s="16" t="s">
        <x:v>1524</x:v>
      </x:c>
      <x:c r="E5" s="29" t="s">
        <x:v>1479</x:v>
      </x:c>
      <x:c r="F5" s="15" t="s">
        <x:v>5394</x:v>
      </x:c>
      <x:c r="G5" s="22" t="s">
        <x:v>5891</x:v>
      </x:c>
      <x:c r="H5" s="16"/>
      <x:c r="I5" s="22"/>
      <x:c r="J5" s="16"/>
    </x:row>
    <x:row r="6" spans="1:10">
      <x:c r="A6" s="5" t="str">
        <x:f t="shared" si="0"/>
        <x:v>create (a5:Rhyme{gid:'Y005', class:'Rhyme', name:'평성_5', korname:'미(微)', chiname:'', type:''})</x:v>
      </x:c>
      <x:c r="B6" s="20">
        <x:v>5</x:v>
      </x:c>
      <x:c r="C6" s="16" t="s">
        <x:v>1535</x:v>
      </x:c>
      <x:c r="D6" s="16" t="s">
        <x:v>1524</x:v>
      </x:c>
      <x:c r="E6" s="29" t="s">
        <x:v>3133</x:v>
      </x:c>
      <x:c r="F6" s="29" t="s">
        <x:v>1547</x:v>
      </x:c>
      <x:c r="G6" s="22"/>
      <x:c r="H6" s="16"/>
      <x:c r="I6" s="22"/>
      <x:c r="J6" s="16"/>
    </x:row>
    <x:row r="7" spans="1:10">
      <x:c r="A7" s="5" t="str">
        <x:f t="shared" si="0"/>
        <x:v>create (a6:Rhyme{gid:'Y006', class:'Rhyme', name:'평성_6', korname:'어(魚)', chiname:'', type:''})</x:v>
      </x:c>
      <x:c r="B7" s="20">
        <x:v>6</x:v>
      </x:c>
      <x:c r="C7" s="16" t="s">
        <x:v>1483</x:v>
      </x:c>
      <x:c r="D7" s="16" t="s">
        <x:v>1524</x:v>
      </x:c>
      <x:c r="E7" s="29" t="s">
        <x:v>1735</x:v>
      </x:c>
      <x:c r="F7" s="15" t="s">
        <x:v>5397</x:v>
      </x:c>
      <x:c r="G7" s="22"/>
      <x:c r="H7" s="16"/>
      <x:c r="I7" s="22"/>
      <x:c r="J7" s="16"/>
    </x:row>
    <x:row r="8" spans="1:10">
      <x:c r="A8" s="5" t="str">
        <x:f t="shared" si="0"/>
        <x:v>create (a7:Rhyme{gid:'Y007', class:'Rhyme', name:'평성_7', korname:'우(虞)', chiname:'', type:''})</x:v>
      </x:c>
      <x:c r="B8" s="20">
        <x:v>7</x:v>
      </x:c>
      <x:c r="C8" s="16" t="s">
        <x:v>1525</x:v>
      </x:c>
      <x:c r="D8" s="16" t="s">
        <x:v>1524</x:v>
      </x:c>
      <x:c r="E8" s="29" t="s">
        <x:v>3113</x:v>
      </x:c>
      <x:c r="F8" s="15" t="s">
        <x:v>5401</x:v>
      </x:c>
      <x:c r="G8" s="15"/>
      <x:c r="H8" s="16"/>
      <x:c r="I8" s="16"/>
      <x:c r="J8" s="16"/>
    </x:row>
    <x:row r="9" spans="1:10">
      <x:c r="A9" s="5" t="str">
        <x:f t="shared" ref="A9:A15" si="1">"create (a"&amp;B9&amp;":"&amp;D9&amp;"{gid:'"&amp;C9&amp;"', class:'"&amp;D9&amp;"', name:'"&amp;E9&amp;"', korname:'"&amp;F9&amp;"', chiname:'"&amp;G9&amp;"', type:'"&amp;H9&amp;"'})"</x:f>
        <x:v>create (a8:Rhyme{gid:'Y008', class:'Rhyme', name:'평성_8', korname:'제(齊)', chiname:'', type:''})</x:v>
      </x:c>
      <x:c r="B9" s="20">
        <x:v>8</x:v>
      </x:c>
      <x:c r="C9" s="16" t="s">
        <x:v>4555</x:v>
      </x:c>
      <x:c r="D9" s="16" t="s">
        <x:v>1524</x:v>
      </x:c>
      <x:c r="E9" s="29" t="s">
        <x:v>1333</x:v>
      </x:c>
      <x:c r="F9" s="16" t="s">
        <x:v>5406</x:v>
      </x:c>
      <x:c r="G9" s="22"/>
      <x:c r="H9" s="16"/>
      <x:c r="I9" s="16"/>
      <x:c r="J9" s="16"/>
    </x:row>
    <x:row r="10" spans="1:10">
      <x:c r="A10" s="5" t="str">
        <x:f t="shared" si="1"/>
        <x:v>create (a9:Rhyme{gid:'Y009', class:'Rhyme', name:'평성_9', korname:'가(佳)', chiname:'', type:''})</x:v>
      </x:c>
      <x:c r="B10" s="20">
        <x:v>9</x:v>
      </x:c>
      <x:c r="C10" s="16" t="s">
        <x:v>1545</x:v>
      </x:c>
      <x:c r="D10" s="16" t="s">
        <x:v>1524</x:v>
      </x:c>
      <x:c r="E10" s="29" t="s">
        <x:v>1126</x:v>
      </x:c>
      <x:c r="F10" s="16" t="s">
        <x:v>5402</x:v>
      </x:c>
      <x:c r="G10" s="22"/>
      <x:c r="H10" s="16"/>
      <x:c r="I10" s="16"/>
      <x:c r="J10" s="16"/>
    </x:row>
    <x:row r="11" spans="1:10">
      <x:c r="A11" s="5" t="str">
        <x:f t="shared" si="1"/>
        <x:v>create (a10:Rhyme{gid:'Y010', class:'Rhyme', name:'평성_10', korname:'회(灰)', chiname:'', type:''})</x:v>
      </x:c>
      <x:c r="B11" s="20">
        <x:v>10</x:v>
      </x:c>
      <x:c r="C11" s="16" t="s">
        <x:v>1403</x:v>
      </x:c>
      <x:c r="D11" s="16" t="s">
        <x:v>1524</x:v>
      </x:c>
      <x:c r="E11" s="29" t="s">
        <x:v>1392</x:v>
      </x:c>
      <x:c r="F11" s="16" t="s">
        <x:v>5395</x:v>
      </x:c>
      <x:c r="G11" s="22"/>
      <x:c r="H11" s="16"/>
      <x:c r="I11" s="16"/>
      <x:c r="J11" s="16"/>
    </x:row>
    <x:row r="12" spans="1:10">
      <x:c r="A12" s="5" t="str">
        <x:f t="shared" si="1"/>
        <x:v>create (a11:Rhyme{gid:'Y011', class:'Rhyme', name:'평성_11', korname:'진(眞)', chiname:'', type:''})</x:v>
      </x:c>
      <x:c r="B12" s="20">
        <x:v>11</x:v>
      </x:c>
      <x:c r="C12" s="16" t="s">
        <x:v>1502</x:v>
      </x:c>
      <x:c r="D12" s="16" t="s">
        <x:v>1524</x:v>
      </x:c>
      <x:c r="E12" s="29" t="s">
        <x:v>1348</x:v>
      </x:c>
      <x:c r="F12" s="16" t="s">
        <x:v>5398</x:v>
      </x:c>
      <x:c r="G12" s="22"/>
      <x:c r="H12" s="16"/>
      <x:c r="I12" s="16"/>
      <x:c r="J12" s="16"/>
    </x:row>
    <x:row r="13" spans="1:10">
      <x:c r="A13" s="5" t="str">
        <x:f t="shared" si="1"/>
        <x:v>create (a12:Rhyme{gid:'Y012', class:'Rhyme', name:'평성_12', korname:'문(文)', chiname:'', type:''})</x:v>
      </x:c>
      <x:c r="B13" s="20">
        <x:v>12</x:v>
      </x:c>
      <x:c r="C13" s="16" t="s">
        <x:v>1474</x:v>
      </x:c>
      <x:c r="D13" s="16" t="s">
        <x:v>1524</x:v>
      </x:c>
      <x:c r="E13" s="29" t="s">
        <x:v>1366</x:v>
      </x:c>
      <x:c r="F13" s="16" t="s">
        <x:v>5404</x:v>
      </x:c>
      <x:c r="G13" s="22"/>
      <x:c r="H13" s="16"/>
      <x:c r="I13" s="16"/>
      <x:c r="J13" s="16"/>
    </x:row>
    <x:row r="14" spans="1:10">
      <x:c r="A14" s="5" t="str">
        <x:f t="shared" si="1"/>
        <x:v>create (a13:Rhyme{gid:'Y013', class:'Rhyme', name:'평성_13', korname:'', chiname:'', type:''})</x:v>
      </x:c>
      <x:c r="B14" s="20">
        <x:v>13</x:v>
      </x:c>
      <x:c r="C14" s="16" t="s">
        <x:v>3757</x:v>
      </x:c>
      <x:c r="D14" s="16" t="s">
        <x:v>1524</x:v>
      </x:c>
      <x:c r="E14" s="29" t="s">
        <x:v>1335</x:v>
      </x:c>
      <x:c r="F14" s="16"/>
      <x:c r="G14" s="22"/>
      <x:c r="H14" s="16"/>
      <x:c r="I14" s="16"/>
      <x:c r="J14" s="16"/>
    </x:row>
    <x:row r="15" spans="1:10">
      <x:c r="A15" s="5" t="str">
        <x:f t="shared" si="1"/>
        <x:v>create (a14:Rhyme{gid:'Y014', class:'Rhyme', name:'평성_14', korname:'', chiname:'', type:''})</x:v>
      </x:c>
      <x:c r="B15" s="20">
        <x:v>14</x:v>
      </x:c>
      <x:c r="C15" s="16" t="s">
        <x:v>1548</x:v>
      </x:c>
      <x:c r="D15" s="16" t="s">
        <x:v>1524</x:v>
      </x:c>
      <x:c r="E15" s="29" t="s">
        <x:v>1038</x:v>
      </x:c>
      <x:c r="F15" s="16"/>
      <x:c r="G15" s="22"/>
      <x:c r="H15" s="16"/>
      <x:c r="I15" s="16"/>
      <x:c r="J15" s="16"/>
    </x:row>
    <x:row r="16" spans="1:10">
      <x:c r="A16" s="5" t="str">
        <x:f t="shared" ref="A16:A69" si="2">"create (a"&amp;B16&amp;":"&amp;D16&amp;"{gid:'"&amp;C16&amp;"', class:'"&amp;D16&amp;"', name:'"&amp;E16&amp;"', korname:'"&amp;F16&amp;"', chiname:'"&amp;G16&amp;"', type:'"&amp;H16&amp;"'})"</x:f>
        <x:v>create (a15:Rhyme{gid:'Y015', class:'Rhyme', name:'평성_15', korname:'', chiname:'', type:''})</x:v>
      </x:c>
      <x:c r="B16" s="20">
        <x:v>15</x:v>
      </x:c>
      <x:c r="C16" s="16" t="s">
        <x:v>3130</x:v>
      </x:c>
      <x:c r="D16" s="16" t="s">
        <x:v>1524</x:v>
      </x:c>
      <x:c r="E16" s="29" t="s">
        <x:v>1487</x:v>
      </x:c>
      <x:c r="F16" s="16"/>
      <x:c r="G16" s="22"/>
      <x:c r="H16" s="16"/>
      <x:c r="I16" s="16"/>
      <x:c r="J16" s="16"/>
    </x:row>
    <x:row r="17" spans="1:10">
      <x:c r="A17" s="5" t="str">
        <x:f t="shared" si="2"/>
        <x:v>create (a16:Rhyme{gid:'Y016', class:'Rhyme', name:'평성_16', korname:'', chiname:'', type:''})</x:v>
      </x:c>
      <x:c r="B17" s="20">
        <x:v>16</x:v>
      </x:c>
      <x:c r="C17" s="16" t="s">
        <x:v>3748</x:v>
      </x:c>
      <x:c r="D17" s="16" t="s">
        <x:v>1524</x:v>
      </x:c>
      <x:c r="E17" s="29" t="s">
        <x:v>1016</x:v>
      </x:c>
      <x:c r="F17" s="16"/>
      <x:c r="G17" s="22"/>
      <x:c r="H17" s="16"/>
      <x:c r="I17" s="16"/>
      <x:c r="J17" s="16"/>
    </x:row>
    <x:row r="18" spans="1:10">
      <x:c r="A18" s="5" t="str">
        <x:f t="shared" si="2"/>
        <x:v>create (a17:Rhyme{gid:'Y017', class:'Rhyme', name:'', korname:'', chiname:'', type:''})</x:v>
      </x:c>
      <x:c r="B18" s="20">
        <x:v>17</x:v>
      </x:c>
      <x:c r="C18" s="16" t="s">
        <x:v>1480</x:v>
      </x:c>
      <x:c r="D18" s="16" t="s">
        <x:v>1524</x:v>
      </x:c>
      <x:c r="E18" s="29"/>
      <x:c r="F18" s="16"/>
      <x:c r="G18" s="22"/>
      <x:c r="H18" s="16"/>
      <x:c r="I18" s="16"/>
      <x:c r="J18" s="16"/>
    </x:row>
    <x:row r="19" spans="1:10">
      <x:c r="A19" s="5" t="str">
        <x:f t="shared" si="2"/>
        <x:v>create (a18:Rhyme{gid:'Y018', class:'Rhyme', name:'', korname:'', chiname:'', type:''})</x:v>
      </x:c>
      <x:c r="B19" s="20">
        <x:v>18</x:v>
      </x:c>
      <x:c r="C19" s="16" t="s">
        <x:v>3761</x:v>
      </x:c>
      <x:c r="D19" s="16" t="s">
        <x:v>1524</x:v>
      </x:c>
      <x:c r="E19" s="29"/>
      <x:c r="F19" s="16"/>
      <x:c r="G19" s="22"/>
      <x:c r="H19" s="16"/>
      <x:c r="I19" s="16"/>
      <x:c r="J19" s="16"/>
    </x:row>
    <x:row r="20" spans="1:10">
      <x:c r="A20" s="5" t="str">
        <x:f t="shared" si="2"/>
        <x:v>create (a19:Rhyme{gid:'Y019', class:'Rhyme', name:'', korname:'', chiname:'', type:''})</x:v>
      </x:c>
      <x:c r="B20" s="20">
        <x:v>19</x:v>
      </x:c>
      <x:c r="C20" s="16" t="s">
        <x:v>1125</x:v>
      </x:c>
      <x:c r="D20" s="16" t="s">
        <x:v>1524</x:v>
      </x:c>
      <x:c r="E20" s="29"/>
      <x:c r="F20" s="16"/>
      <x:c r="G20" s="22"/>
      <x:c r="H20" s="16"/>
      <x:c r="I20" s="16"/>
      <x:c r="J20" s="16"/>
    </x:row>
    <x:row r="21" spans="1:10">
      <x:c r="A21" s="5" t="str">
        <x:f t="shared" si="2"/>
        <x:v>create (a20:Rhyme{gid:'Y020', class:'Rhyme', name:'', korname:'', chiname:'', type:''})</x:v>
      </x:c>
      <x:c r="B21" s="20">
        <x:v>20</x:v>
      </x:c>
      <x:c r="C21" s="16" t="s">
        <x:v>1036</x:v>
      </x:c>
      <x:c r="D21" s="16" t="s">
        <x:v>1524</x:v>
      </x:c>
      <x:c r="E21" s="29"/>
      <x:c r="F21" s="16"/>
      <x:c r="G21" s="22"/>
      <x:c r="H21" s="16"/>
      <x:c r="I21" s="16"/>
      <x:c r="J21" s="16"/>
    </x:row>
    <x:row r="22" spans="1:10">
      <x:c r="A22" s="5" t="str">
        <x:f t="shared" si="2"/>
        <x:v>create (a21:Rhyme{gid:'Y021', class:'Rhyme', name:'', korname:'', chiname:'', type:''})</x:v>
      </x:c>
      <x:c r="B22" s="20">
        <x:v>21</x:v>
      </x:c>
      <x:c r="C22" s="16" t="s">
        <x:v>3743</x:v>
      </x:c>
      <x:c r="D22" s="16" t="s">
        <x:v>1524</x:v>
      </x:c>
      <x:c r="E22" s="29"/>
      <x:c r="F22" s="16"/>
      <x:c r="G22" s="22"/>
      <x:c r="H22" s="16"/>
      <x:c r="I22" s="16"/>
      <x:c r="J22" s="16"/>
    </x:row>
    <x:row r="23" spans="1:10">
      <x:c r="A23" s="5" t="str">
        <x:f t="shared" si="2"/>
        <x:v>create (a22:Rhyme{gid:'Y022', class:'Rhyme', name:'', korname:'', chiname:'', type:''})</x:v>
      </x:c>
      <x:c r="B23" s="20">
        <x:v>22</x:v>
      </x:c>
      <x:c r="C23" s="16" t="s">
        <x:v>1745</x:v>
      </x:c>
      <x:c r="D23" s="16" t="s">
        <x:v>1524</x:v>
      </x:c>
      <x:c r="E23" s="29"/>
      <x:c r="F23" s="16"/>
      <x:c r="G23" s="22"/>
      <x:c r="H23" s="16"/>
      <x:c r="I23" s="16"/>
      <x:c r="J23" s="16"/>
    </x:row>
    <x:row r="24" spans="1:10">
      <x:c r="A24" s="5" t="str">
        <x:f t="shared" si="2"/>
        <x:v>create (a23:Rhyme{gid:'Y023', class:'Rhyme', name:'', korname:'', chiname:'', type:''})</x:v>
      </x:c>
      <x:c r="B24" s="20">
        <x:v>23</x:v>
      </x:c>
      <x:c r="C24" s="16" t="s">
        <x:v>1462</x:v>
      </x:c>
      <x:c r="D24" s="16" t="s">
        <x:v>1524</x:v>
      </x:c>
      <x:c r="E24" s="29"/>
      <x:c r="F24" s="16"/>
      <x:c r="G24" s="22"/>
      <x:c r="H24" s="16"/>
      <x:c r="I24" s="16"/>
      <x:c r="J24" s="16"/>
    </x:row>
    <x:row r="25" spans="1:10">
      <x:c r="A25" s="5" t="str">
        <x:f t="shared" si="2"/>
        <x:v>create (a24:Rhyme{gid:'Y024', class:'Rhyme', name:'', korname:'', chiname:'', type:''})</x:v>
      </x:c>
      <x:c r="B25" s="20">
        <x:v>24</x:v>
      </x:c>
      <x:c r="C25" s="16" t="s">
        <x:v>3762</x:v>
      </x:c>
      <x:c r="D25" s="16" t="s">
        <x:v>1524</x:v>
      </x:c>
      <x:c r="E25" s="29"/>
      <x:c r="F25" s="16"/>
      <x:c r="G25" s="22"/>
      <x:c r="H25" s="16"/>
      <x:c r="I25" s="16"/>
      <x:c r="J25" s="16"/>
    </x:row>
    <x:row r="26" spans="1:10">
      <x:c r="A26" s="5" t="str">
        <x:f t="shared" si="2"/>
        <x:v>create (a25:Rhyme{gid:'Y025', class:'Rhyme', name:'', korname:'', chiname:'', type:''})</x:v>
      </x:c>
      <x:c r="B26" s="20">
        <x:v>25</x:v>
      </x:c>
      <x:c r="C26" s="16" t="s">
        <x:v>1472</x:v>
      </x:c>
      <x:c r="D26" s="16" t="s">
        <x:v>1524</x:v>
      </x:c>
      <x:c r="E26" s="29"/>
      <x:c r="F26" s="16"/>
      <x:c r="G26" s="22"/>
      <x:c r="H26" s="16"/>
      <x:c r="I26" s="16"/>
      <x:c r="J26" s="16"/>
    </x:row>
    <x:row r="27" spans="1:10">
      <x:c r="A27" s="5" t="str">
        <x:f t="shared" si="2"/>
        <x:v>create (a26:Rhyme{gid:'Y026', class:'Rhyme', name:'', korname:'', chiname:'', type:''})</x:v>
      </x:c>
      <x:c r="B27" s="20">
        <x:v>26</x:v>
      </x:c>
      <x:c r="C27" s="16" t="s">
        <x:v>3758</x:v>
      </x:c>
      <x:c r="D27" s="16" t="s">
        <x:v>1524</x:v>
      </x:c>
      <x:c r="E27" s="29"/>
      <x:c r="F27" s="16"/>
      <x:c r="G27" s="22"/>
      <x:c r="H27" s="16"/>
      <x:c r="I27" s="16"/>
      <x:c r="J27" s="16"/>
    </x:row>
    <x:row r="28" spans="1:10">
      <x:c r="A28" s="5" t="str">
        <x:f t="shared" si="2"/>
        <x:v>create (a27:Rhyme{gid:'Y027', class:'Rhyme', name:'', korname:'', chiname:'', type:''})</x:v>
      </x:c>
      <x:c r="B28" s="20">
        <x:v>27</x:v>
      </x:c>
      <x:c r="C28" s="16" t="s">
        <x:v>1503</x:v>
      </x:c>
      <x:c r="D28" s="16" t="s">
        <x:v>1524</x:v>
      </x:c>
      <x:c r="E28" s="29"/>
      <x:c r="F28" s="16"/>
      <x:c r="G28" s="22"/>
      <x:c r="H28" s="16"/>
      <x:c r="I28" s="16"/>
      <x:c r="J28" s="16"/>
    </x:row>
    <x:row r="29" spans="1:10">
      <x:c r="A29" s="5" t="str">
        <x:f t="shared" si="2"/>
        <x:v>create (a28:Rhyme{gid:'Y028', class:'Rhyme', name:'', korname:'', chiname:'', type:''})</x:v>
      </x:c>
      <x:c r="B29" s="20">
        <x:v>28</x:v>
      </x:c>
      <x:c r="C29" s="16" t="s">
        <x:v>1482</x:v>
      </x:c>
      <x:c r="D29" s="16" t="s">
        <x:v>1524</x:v>
      </x:c>
      <x:c r="E29" s="29"/>
      <x:c r="F29" s="16"/>
      <x:c r="G29" s="22"/>
      <x:c r="H29" s="16"/>
      <x:c r="I29" s="16"/>
      <x:c r="J29" s="16"/>
    </x:row>
    <x:row r="30" spans="1:10">
      <x:c r="A30" s="5" t="str">
        <x:f t="shared" si="2"/>
        <x:v>create (a29:Rhyme{gid:'Y029', class:'Rhyme', name:'', korname:'', chiname:'', type:''})</x:v>
      </x:c>
      <x:c r="B30" s="20">
        <x:v>29</x:v>
      </x:c>
      <x:c r="C30" s="16" t="s">
        <x:v>3245</x:v>
      </x:c>
      <x:c r="D30" s="16" t="s">
        <x:v>1524</x:v>
      </x:c>
      <x:c r="E30" s="29"/>
      <x:c r="F30" s="16"/>
      <x:c r="G30" s="22"/>
      <x:c r="H30" s="16"/>
      <x:c r="I30" s="16"/>
      <x:c r="J30" s="16"/>
    </x:row>
    <x:row r="31" spans="1:10">
      <x:c r="A31" s="5" t="str">
        <x:f t="shared" si="2"/>
        <x:v>create (a30:Rhyme{gid:'Y030', class:'Rhyme', name:'', korname:'', chiname:'', type:''})</x:v>
      </x:c>
      <x:c r="B31" s="20">
        <x:v>30</x:v>
      </x:c>
      <x:c r="C31" s="16" t="s">
        <x:v>1460</x:v>
      </x:c>
      <x:c r="D31" s="16" t="s">
        <x:v>1524</x:v>
      </x:c>
      <x:c r="E31" s="29"/>
      <x:c r="F31" s="16"/>
      <x:c r="G31" s="22"/>
      <x:c r="H31" s="16"/>
      <x:c r="I31" s="16"/>
      <x:c r="J31" s="16"/>
    </x:row>
    <x:row r="32" spans="1:10">
      <x:c r="A32" s="5" t="str">
        <x:f t="shared" si="2"/>
        <x:v>create (a31:Rhyme{gid:'Y031', class:'Rhyme', name:'', korname:'', chiname:'', type:''})</x:v>
      </x:c>
      <x:c r="B32" s="20">
        <x:v>31</x:v>
      </x:c>
      <x:c r="C32" s="16" t="s">
        <x:v>1516</x:v>
      </x:c>
      <x:c r="D32" s="16" t="s">
        <x:v>1524</x:v>
      </x:c>
      <x:c r="E32" s="29"/>
      <x:c r="F32" s="16"/>
      <x:c r="G32" s="22"/>
      <x:c r="H32" s="16"/>
      <x:c r="I32" s="16"/>
      <x:c r="J32" s="16"/>
    </x:row>
    <x:row r="33" spans="1:10">
      <x:c r="A33" s="5" t="str">
        <x:f t="shared" si="2"/>
        <x:v>create (a32:Rhyme{gid:'Y032', class:'Rhyme', name:'', korname:'', chiname:'', type:''})</x:v>
      </x:c>
      <x:c r="B33" s="20">
        <x:v>32</x:v>
      </x:c>
      <x:c r="C33" s="16" t="s">
        <x:v>1188</x:v>
      </x:c>
      <x:c r="D33" s="16" t="s">
        <x:v>1524</x:v>
      </x:c>
      <x:c r="E33" s="29"/>
      <x:c r="F33" s="16"/>
      <x:c r="G33" s="22"/>
      <x:c r="H33" s="16"/>
      <x:c r="I33" s="16"/>
      <x:c r="J33" s="16"/>
    </x:row>
    <x:row r="34" spans="1:10">
      <x:c r="A34" s="5" t="str">
        <x:f t="shared" si="2"/>
        <x:v>create (a33:Rhyme{gid:'Y033', class:'Rhyme', name:'', korname:'', chiname:'', type:''})</x:v>
      </x:c>
      <x:c r="B34" s="20">
        <x:v>33</x:v>
      </x:c>
      <x:c r="C34" s="16" t="s">
        <x:v>3119</x:v>
      </x:c>
      <x:c r="D34" s="16" t="s">
        <x:v>1524</x:v>
      </x:c>
      <x:c r="E34" s="29"/>
      <x:c r="F34" s="16"/>
      <x:c r="G34" s="22"/>
      <x:c r="H34" s="16"/>
      <x:c r="I34" s="16"/>
      <x:c r="J34" s="16"/>
    </x:row>
    <x:row r="35" spans="1:10">
      <x:c r="A35" s="5" t="str">
        <x:f t="shared" si="2"/>
        <x:v>create (a34:Rhyme{gid:'Y034', class:'Rhyme', name:'', korname:'', chiname:'', type:''})</x:v>
      </x:c>
      <x:c r="B35" s="20">
        <x:v>34</x:v>
      </x:c>
      <x:c r="C35" s="16" t="s">
        <x:v>1510</x:v>
      </x:c>
      <x:c r="D35" s="16" t="s">
        <x:v>1524</x:v>
      </x:c>
      <x:c r="E35" s="29"/>
      <x:c r="F35" s="16"/>
      <x:c r="G35" s="22"/>
      <x:c r="H35" s="16"/>
      <x:c r="I35" s="16"/>
      <x:c r="J35" s="16"/>
    </x:row>
    <x:row r="36" spans="1:10">
      <x:c r="A36" s="5" t="str">
        <x:f t="shared" si="2"/>
        <x:v>create (a35:Rhyme{gid:'Y035', class:'Rhyme', name:'', korname:'', chiname:'', type:''})</x:v>
      </x:c>
      <x:c r="B36" s="20">
        <x:v>35</x:v>
      </x:c>
      <x:c r="C36" s="16" t="s">
        <x:v>1517</x:v>
      </x:c>
      <x:c r="D36" s="16" t="s">
        <x:v>1524</x:v>
      </x:c>
      <x:c r="E36" s="29"/>
      <x:c r="F36" s="16"/>
      <x:c r="G36" s="22"/>
      <x:c r="H36" s="16"/>
      <x:c r="I36" s="16"/>
      <x:c r="J36" s="16"/>
    </x:row>
    <x:row r="37" spans="1:10">
      <x:c r="A37" s="5" t="str">
        <x:f t="shared" si="2"/>
        <x:v>create (a36:Rhyme{gid:'Y036', class:'Rhyme', name:'', korname:'', chiname:'', type:''})</x:v>
      </x:c>
      <x:c r="B37" s="20">
        <x:v>36</x:v>
      </x:c>
      <x:c r="C37" s="16" t="s">
        <x:v>1475</x:v>
      </x:c>
      <x:c r="D37" s="16" t="s">
        <x:v>1524</x:v>
      </x:c>
      <x:c r="E37" s="29"/>
      <x:c r="F37" s="16"/>
      <x:c r="G37" s="22"/>
      <x:c r="H37" s="16"/>
      <x:c r="I37" s="16"/>
      <x:c r="J37" s="16"/>
    </x:row>
    <x:row r="38" spans="1:10">
      <x:c r="A38" s="5" t="str">
        <x:f t="shared" si="2"/>
        <x:v>create (a37:Rhyme{gid:'Y037', class:'Rhyme', name:'', korname:'', chiname:'', type:''})</x:v>
      </x:c>
      <x:c r="B38" s="20">
        <x:v>37</x:v>
      </x:c>
      <x:c r="C38" s="16" t="s">
        <x:v>3763</x:v>
      </x:c>
      <x:c r="D38" s="16" t="s">
        <x:v>1524</x:v>
      </x:c>
      <x:c r="E38" s="29"/>
      <x:c r="F38" s="16"/>
      <x:c r="G38" s="22"/>
      <x:c r="H38" s="16"/>
      <x:c r="I38" s="16"/>
      <x:c r="J38" s="16"/>
    </x:row>
    <x:row r="39" spans="1:10">
      <x:c r="A39" s="5" t="str">
        <x:f t="shared" si="2"/>
        <x:v>create (a38:Rhyme{gid:'Y038', class:'Rhyme', name:'', korname:'', chiname:'', type:''})</x:v>
      </x:c>
      <x:c r="B39" s="20">
        <x:v>38</x:v>
      </x:c>
      <x:c r="C39" s="16" t="s">
        <x:v>3754</x:v>
      </x:c>
      <x:c r="D39" s="16" t="s">
        <x:v>1524</x:v>
      </x:c>
      <x:c r="E39" s="29"/>
      <x:c r="F39" s="16"/>
      <x:c r="G39" s="22"/>
      <x:c r="H39" s="16"/>
      <x:c r="I39" s="16"/>
      <x:c r="J39" s="16"/>
    </x:row>
    <x:row r="40" spans="1:10">
      <x:c r="A40" s="5" t="str">
        <x:f t="shared" si="2"/>
        <x:v>create (a39:Rhyme{gid:'Y039', class:'Rhyme', name:'', korname:'', chiname:'', type:''})</x:v>
      </x:c>
      <x:c r="B40" s="20">
        <x:v>39</x:v>
      </x:c>
      <x:c r="C40" s="16" t="s">
        <x:v>1491</x:v>
      </x:c>
      <x:c r="D40" s="16" t="s">
        <x:v>1524</x:v>
      </x:c>
      <x:c r="E40" s="29"/>
      <x:c r="F40" s="16"/>
      <x:c r="G40" s="22"/>
      <x:c r="H40" s="16"/>
      <x:c r="I40" s="16"/>
      <x:c r="J40" s="16"/>
    </x:row>
    <x:row r="41" spans="1:10">
      <x:c r="A41" s="5" t="str">
        <x:f t="shared" si="2"/>
        <x:v>create (a40:Rhyme{gid:'Y040', class:'Rhyme', name:'', korname:'', chiname:'', type:''})</x:v>
      </x:c>
      <x:c r="B41" s="20">
        <x:v>40</x:v>
      </x:c>
      <x:c r="C41" s="16" t="s">
        <x:v>1461</x:v>
      </x:c>
      <x:c r="D41" s="16" t="s">
        <x:v>1524</x:v>
      </x:c>
      <x:c r="E41" s="29"/>
      <x:c r="F41" s="16"/>
      <x:c r="G41" s="22"/>
      <x:c r="H41" s="16"/>
      <x:c r="I41" s="16"/>
      <x:c r="J41" s="16"/>
    </x:row>
    <x:row r="42" spans="1:10">
      <x:c r="A42" s="5" t="str">
        <x:f t="shared" si="2"/>
        <x:v>create (a41:Rhyme{gid:'Y041', class:'Rhyme', name:'', korname:'', chiname:'', type:''})</x:v>
      </x:c>
      <x:c r="B42" s="20">
        <x:v>41</x:v>
      </x:c>
      <x:c r="C42" s="16" t="s">
        <x:v>1511</x:v>
      </x:c>
      <x:c r="D42" s="16" t="s">
        <x:v>1524</x:v>
      </x:c>
      <x:c r="E42" s="29"/>
      <x:c r="F42" s="16"/>
      <x:c r="G42" s="22"/>
      <x:c r="H42" s="16"/>
      <x:c r="I42" s="16"/>
      <x:c r="J42" s="16"/>
    </x:row>
    <x:row r="43" spans="1:10">
      <x:c r="A43" s="5" t="str">
        <x:f t="shared" si="2"/>
        <x:v>create (a42:Rhyme{gid:'Y042', class:'Rhyme', name:'', korname:'', chiname:'', type:''})</x:v>
      </x:c>
      <x:c r="B43" s="20">
        <x:v>42</x:v>
      </x:c>
      <x:c r="C43" s="16" t="s">
        <x:v>3746</x:v>
      </x:c>
      <x:c r="D43" s="16" t="s">
        <x:v>1524</x:v>
      </x:c>
      <x:c r="E43" s="29"/>
      <x:c r="F43" s="16"/>
      <x:c r="G43" s="22"/>
      <x:c r="H43" s="16"/>
      <x:c r="I43" s="16"/>
      <x:c r="J43" s="16"/>
    </x:row>
    <x:row r="44" spans="1:10">
      <x:c r="A44" s="5" t="str">
        <x:f t="shared" si="2"/>
        <x:v>create (a43:Rhyme{gid:'Y043', class:'Rhyme', name:'', korname:'', chiname:'', type:''})</x:v>
      </x:c>
      <x:c r="B44" s="20">
        <x:v>43</x:v>
      </x:c>
      <x:c r="C44" s="16" t="s">
        <x:v>1469</x:v>
      </x:c>
      <x:c r="D44" s="16" t="s">
        <x:v>1524</x:v>
      </x:c>
      <x:c r="E44" s="29"/>
      <x:c r="F44" s="16"/>
      <x:c r="G44" s="22"/>
      <x:c r="H44" s="16"/>
      <x:c r="I44" s="16"/>
      <x:c r="J44" s="16"/>
    </x:row>
    <x:row r="45" spans="1:10">
      <x:c r="A45" s="5" t="str">
        <x:f t="shared" si="2"/>
        <x:v>create (a44:Rhyme{gid:'Y044', class:'Rhyme', name:'', korname:'', chiname:'', type:''})</x:v>
      </x:c>
      <x:c r="B45" s="20">
        <x:v>44</x:v>
      </x:c>
      <x:c r="C45" s="16" t="s">
        <x:v>1523</x:v>
      </x:c>
      <x:c r="D45" s="16" t="s">
        <x:v>1524</x:v>
      </x:c>
      <x:c r="E45" s="29"/>
      <x:c r="F45" s="16"/>
      <x:c r="G45" s="22"/>
      <x:c r="H45" s="16"/>
      <x:c r="I45" s="16"/>
      <x:c r="J45" s="16"/>
    </x:row>
    <x:row r="46" spans="1:10">
      <x:c r="A46" s="5" t="str">
        <x:f t="shared" si="2"/>
        <x:v>create (a45:Rhyme{gid:'Y045', class:'Rhyme', name:'', korname:'', chiname:'', type:''})</x:v>
      </x:c>
      <x:c r="B46" s="20">
        <x:v>45</x:v>
      </x:c>
      <x:c r="C46" s="16" t="s">
        <x:v>1473</x:v>
      </x:c>
      <x:c r="D46" s="16" t="s">
        <x:v>1524</x:v>
      </x:c>
      <x:c r="E46" s="29"/>
      <x:c r="F46" s="16"/>
      <x:c r="G46" s="22"/>
      <x:c r="H46" s="16"/>
      <x:c r="I46" s="16"/>
      <x:c r="J46" s="16"/>
    </x:row>
    <x:row r="47" spans="1:10">
      <x:c r="A47" s="5" t="str">
        <x:f t="shared" si="2"/>
        <x:v>create (a46:Rhyme{gid:'Y046', class:'Rhyme', name:'', korname:'', chiname:'', type:''})</x:v>
      </x:c>
      <x:c r="B47" s="20">
        <x:v>46</x:v>
      </x:c>
      <x:c r="C47" s="16" t="s">
        <x:v>1504</x:v>
      </x:c>
      <x:c r="D47" s="16" t="s">
        <x:v>1524</x:v>
      </x:c>
      <x:c r="E47" s="29"/>
      <x:c r="F47" s="16"/>
      <x:c r="G47" s="22"/>
      <x:c r="H47" s="16"/>
      <x:c r="I47" s="16"/>
      <x:c r="J47" s="16"/>
    </x:row>
    <x:row r="48" spans="1:10">
      <x:c r="A48" s="5" t="str">
        <x:f t="shared" si="2"/>
        <x:v>create (a47:Rhyme{gid:'Y047', class:'Rhyme', name:'', korname:'', chiname:'', type:''})</x:v>
      </x:c>
      <x:c r="B48" s="20">
        <x:v>47</x:v>
      </x:c>
      <x:c r="C48" s="16" t="s">
        <x:v>1497</x:v>
      </x:c>
      <x:c r="D48" s="16" t="s">
        <x:v>1524</x:v>
      </x:c>
      <x:c r="E48" s="29"/>
      <x:c r="F48" s="16"/>
      <x:c r="G48" s="22"/>
      <x:c r="H48" s="16"/>
      <x:c r="I48" s="16"/>
      <x:c r="J48" s="16"/>
    </x:row>
    <x:row r="49" spans="1:10">
      <x:c r="A49" s="5" t="str">
        <x:f t="shared" si="2"/>
        <x:v>create (a48:Rhyme{gid:'Y048', class:'Rhyme', name:'', korname:'', chiname:'', type:''})</x:v>
      </x:c>
      <x:c r="B49" s="20">
        <x:v>48</x:v>
      </x:c>
      <x:c r="C49" s="16" t="s">
        <x:v>1486</x:v>
      </x:c>
      <x:c r="D49" s="16" t="s">
        <x:v>1524</x:v>
      </x:c>
      <x:c r="E49" s="29"/>
      <x:c r="F49" s="16"/>
      <x:c r="G49" s="22"/>
      <x:c r="H49" s="16"/>
      <x:c r="I49" s="16"/>
      <x:c r="J49" s="16"/>
    </x:row>
    <x:row r="50" spans="1:10">
      <x:c r="A50" s="5" t="str">
        <x:f t="shared" si="2"/>
        <x:v>create (a49:Rhyme{gid:'Y049', class:'Rhyme', name:'', korname:'', chiname:'', type:''})</x:v>
      </x:c>
      <x:c r="B50" s="20">
        <x:v>49</x:v>
      </x:c>
      <x:c r="C50" s="16" t="s">
        <x:v>1121</x:v>
      </x:c>
      <x:c r="D50" s="16" t="s">
        <x:v>1524</x:v>
      </x:c>
      <x:c r="E50" s="29"/>
      <x:c r="F50" s="16"/>
      <x:c r="G50" s="22"/>
      <x:c r="H50" s="16"/>
      <x:c r="I50" s="16"/>
      <x:c r="J50" s="16"/>
    </x:row>
    <x:row r="51" spans="1:10">
      <x:c r="A51" s="5" t="str">
        <x:f t="shared" si="2"/>
        <x:v>create (a50:Rhyme{gid:'Y050', class:'Rhyme', name:'', korname:'', chiname:'', type:''})</x:v>
      </x:c>
      <x:c r="B51" s="20">
        <x:v>50</x:v>
      </x:c>
      <x:c r="C51" s="16" t="s">
        <x:v>1136</x:v>
      </x:c>
      <x:c r="D51" s="16" t="s">
        <x:v>1524</x:v>
      </x:c>
      <x:c r="E51" s="29"/>
      <x:c r="F51" s="16"/>
      <x:c r="G51" s="22"/>
      <x:c r="H51" s="16"/>
      <x:c r="I51" s="16"/>
      <x:c r="J51" s="16"/>
    </x:row>
    <x:row r="52" spans="1:10">
      <x:c r="A52" s="5" t="str">
        <x:f t="shared" si="2"/>
        <x:v>create (a51:Rhyme{gid:'Y051', class:'Rhyme', name:'', korname:'', chiname:'', type:''})</x:v>
      </x:c>
      <x:c r="B52" s="20">
        <x:v>51</x:v>
      </x:c>
      <x:c r="C52" s="16" t="s">
        <x:v>1515</x:v>
      </x:c>
      <x:c r="D52" s="16" t="s">
        <x:v>1524</x:v>
      </x:c>
      <x:c r="E52" s="29"/>
      <x:c r="F52" s="16"/>
      <x:c r="G52" s="22"/>
      <x:c r="H52" s="16"/>
      <x:c r="I52" s="16"/>
      <x:c r="J52" s="16"/>
    </x:row>
    <x:row r="53" spans="1:10">
      <x:c r="A53" s="5" t="str">
        <x:f t="shared" si="2"/>
        <x:v>create (a52:Rhyme{gid:'Y052', class:'Rhyme', name:'', korname:'', chiname:'', type:''})</x:v>
      </x:c>
      <x:c r="B53" s="20">
        <x:v>52</x:v>
      </x:c>
      <x:c r="C53" s="16" t="s">
        <x:v>1522</x:v>
      </x:c>
      <x:c r="D53" s="16" t="s">
        <x:v>1524</x:v>
      </x:c>
      <x:c r="E53" s="29"/>
      <x:c r="F53" s="16"/>
      <x:c r="G53" s="22"/>
      <x:c r="H53" s="16"/>
      <x:c r="I53" s="16"/>
      <x:c r="J53" s="16"/>
    </x:row>
    <x:row r="54" spans="1:10">
      <x:c r="A54" s="5" t="str">
        <x:f t="shared" si="2"/>
        <x:v>create (a53:Rhyme{gid:'Y053', class:'Rhyme', name:'', korname:'', chiname:'', type:''})</x:v>
      </x:c>
      <x:c r="B54" s="20">
        <x:v>53</x:v>
      </x:c>
      <x:c r="C54" s="16" t="s">
        <x:v>1506</x:v>
      </x:c>
      <x:c r="D54" s="16" t="s">
        <x:v>1524</x:v>
      </x:c>
      <x:c r="E54" s="29"/>
      <x:c r="F54" s="16"/>
      <x:c r="G54" s="22"/>
      <x:c r="H54" s="16"/>
      <x:c r="I54" s="16"/>
      <x:c r="J54" s="16"/>
    </x:row>
    <x:row r="55" spans="1:10">
      <x:c r="A55" s="5" t="str">
        <x:f t="shared" si="2"/>
        <x:v>create (a54:Rhyme{gid:'Y054', class:'Rhyme', name:'', korname:'', chiname:'', type:''})</x:v>
      </x:c>
      <x:c r="B55" s="20">
        <x:v>54</x:v>
      </x:c>
      <x:c r="C55" s="16" t="s">
        <x:v>3768</x:v>
      </x:c>
      <x:c r="D55" s="16" t="s">
        <x:v>1524</x:v>
      </x:c>
      <x:c r="E55" s="29"/>
      <x:c r="F55" s="16"/>
      <x:c r="G55" s="22"/>
      <x:c r="H55" s="16"/>
      <x:c r="I55" s="16"/>
      <x:c r="J55" s="16"/>
    </x:row>
    <x:row r="56" spans="1:10">
      <x:c r="A56" s="5" t="str">
        <x:f t="shared" si="2"/>
        <x:v>create (a55:Rhyme{gid:'Y055', class:'Rhyme', name:'', korname:'', chiname:'', type:''})</x:v>
      </x:c>
      <x:c r="B56" s="20">
        <x:v>55</x:v>
      </x:c>
      <x:c r="C56" s="16" t="s">
        <x:v>1468</x:v>
      </x:c>
      <x:c r="D56" s="16" t="s">
        <x:v>1524</x:v>
      </x:c>
      <x:c r="E56" s="29"/>
      <x:c r="F56" s="16"/>
      <x:c r="G56" s="22"/>
      <x:c r="H56" s="16"/>
      <x:c r="I56" s="16"/>
      <x:c r="J56" s="16"/>
    </x:row>
    <x:row r="57" spans="1:10">
      <x:c r="A57" s="5" t="str">
        <x:f t="shared" si="2"/>
        <x:v>create (a56:Rhyme{gid:'Y056', class:'Rhyme', name:'', korname:'', chiname:'', type:''})</x:v>
      </x:c>
      <x:c r="B57" s="20">
        <x:v>56</x:v>
      </x:c>
      <x:c r="C57" s="16" t="s">
        <x:v>1463</x:v>
      </x:c>
      <x:c r="D57" s="16" t="s">
        <x:v>1524</x:v>
      </x:c>
      <x:c r="E57" s="29"/>
      <x:c r="F57" s="16"/>
      <x:c r="G57" s="22"/>
      <x:c r="H57" s="16"/>
      <x:c r="I57" s="16"/>
      <x:c r="J57" s="16"/>
    </x:row>
    <x:row r="58" spans="1:10">
      <x:c r="A58" s="5" t="str">
        <x:f t="shared" si="2"/>
        <x:v>create (a57:Rhyme{gid:'Y057', class:'Rhyme', name:'', korname:'', chiname:'', type:''})</x:v>
      </x:c>
      <x:c r="B58" s="20">
        <x:v>57</x:v>
      </x:c>
      <x:c r="C58" s="16" t="s">
        <x:v>1490</x:v>
      </x:c>
      <x:c r="D58" s="16" t="s">
        <x:v>1524</x:v>
      </x:c>
      <x:c r="E58" s="29"/>
      <x:c r="F58" s="16"/>
      <x:c r="G58" s="22"/>
      <x:c r="H58" s="16"/>
      <x:c r="I58" s="16"/>
      <x:c r="J58" s="16"/>
    </x:row>
    <x:row r="59" spans="1:10">
      <x:c r="A59" s="5" t="str">
        <x:f t="shared" si="2"/>
        <x:v>create (a58:Rhyme{gid:'Y058', class:'Rhyme', name:'', korname:'', chiname:'', type:''})</x:v>
      </x:c>
      <x:c r="B59" s="20">
        <x:v>58</x:v>
      </x:c>
      <x:c r="C59" s="16" t="s">
        <x:v>1514</x:v>
      </x:c>
      <x:c r="D59" s="16" t="s">
        <x:v>1524</x:v>
      </x:c>
      <x:c r="E59" s="29"/>
      <x:c r="F59" s="16"/>
      <x:c r="G59" s="22"/>
      <x:c r="H59" s="16"/>
      <x:c r="I59" s="16"/>
      <x:c r="J59" s="16"/>
    </x:row>
    <x:row r="60" spans="1:10">
      <x:c r="A60" s="5" t="str">
        <x:f t="shared" si="2"/>
        <x:v>create (a59:Rhyme{gid:'Y059', class:'Rhyme', name:'', korname:'', chiname:'', type:''})</x:v>
      </x:c>
      <x:c r="B60" s="20">
        <x:v>59</x:v>
      </x:c>
      <x:c r="C60" s="16" t="s">
        <x:v>3745</x:v>
      </x:c>
      <x:c r="D60" s="16" t="s">
        <x:v>1524</x:v>
      </x:c>
      <x:c r="E60" s="29"/>
      <x:c r="F60" s="16"/>
      <x:c r="G60" s="22"/>
      <x:c r="H60" s="16"/>
      <x:c r="I60" s="16"/>
      <x:c r="J60" s="16"/>
    </x:row>
    <x:row r="61" spans="1:10">
      <x:c r="A61" s="5" t="str">
        <x:f t="shared" si="2"/>
        <x:v>create (a60:Rhyme{gid:'Y060', class:'Rhyme', name:'', korname:'', chiname:'', type:''})</x:v>
      </x:c>
      <x:c r="B61" s="20">
        <x:v>60</x:v>
      </x:c>
      <x:c r="C61" s="16" t="s">
        <x:v>1499</x:v>
      </x:c>
      <x:c r="D61" s="16" t="s">
        <x:v>1524</x:v>
      </x:c>
      <x:c r="E61" s="29"/>
      <x:c r="F61" s="16"/>
      <x:c r="G61" s="22"/>
      <x:c r="H61" s="16"/>
      <x:c r="I61" s="16"/>
      <x:c r="J61" s="16"/>
    </x:row>
    <x:row r="62" spans="1:10">
      <x:c r="A62" s="5" t="str">
        <x:f t="shared" si="2"/>
        <x:v>create (a61:Rhyme{gid:'Y061', class:'Rhyme', name:'', korname:'', chiname:'', type:''})</x:v>
      </x:c>
      <x:c r="B62" s="20">
        <x:v>61</x:v>
      </x:c>
      <x:c r="C62" s="16" t="s">
        <x:v>1494</x:v>
      </x:c>
      <x:c r="D62" s="16" t="s">
        <x:v>1524</x:v>
      </x:c>
      <x:c r="E62" s="29"/>
      <x:c r="F62" s="16"/>
      <x:c r="G62" s="22"/>
      <x:c r="H62" s="16"/>
      <x:c r="I62" s="16"/>
      <x:c r="J62" s="16"/>
    </x:row>
    <x:row r="63" spans="1:10">
      <x:c r="A63" s="5" t="str">
        <x:f t="shared" si="2"/>
        <x:v>create (a62:Rhyme{gid:'Y062', class:'Rhyme', name:'', korname:'', chiname:'', type:''})</x:v>
      </x:c>
      <x:c r="B63" s="20">
        <x:v>62</x:v>
      </x:c>
      <x:c r="C63" s="16" t="s">
        <x:v>1488</x:v>
      </x:c>
      <x:c r="D63" s="16" t="s">
        <x:v>1524</x:v>
      </x:c>
      <x:c r="E63" s="29"/>
      <x:c r="F63" s="16"/>
      <x:c r="G63" s="22"/>
      <x:c r="H63" s="16"/>
      <x:c r="I63" s="16"/>
      <x:c r="J63" s="16"/>
    </x:row>
    <x:row r="64" spans="1:10">
      <x:c r="A64" s="5" t="str">
        <x:f t="shared" si="2"/>
        <x:v>create (a63:Rhyme{gid:'Y063', class:'Rhyme', name:'', korname:'', chiname:'', type:''})</x:v>
      </x:c>
      <x:c r="B64" s="20">
        <x:v>63</x:v>
      </x:c>
      <x:c r="C64" s="16" t="s">
        <x:v>3765</x:v>
      </x:c>
      <x:c r="D64" s="16" t="s">
        <x:v>1524</x:v>
      </x:c>
      <x:c r="E64" s="29"/>
      <x:c r="F64" s="16"/>
      <x:c r="G64" s="22"/>
      <x:c r="H64" s="16"/>
      <x:c r="I64" s="16"/>
      <x:c r="J64" s="16"/>
    </x:row>
    <x:row r="65" spans="1:10">
      <x:c r="A65" s="5" t="str">
        <x:f t="shared" si="2"/>
        <x:v>create (a64:Rhyme{gid:'Y064', class:'Rhyme', name:'', korname:'', chiname:'', type:''})</x:v>
      </x:c>
      <x:c r="B65" s="20">
        <x:v>64</x:v>
      </x:c>
      <x:c r="C65" s="16" t="s">
        <x:v>1734</x:v>
      </x:c>
      <x:c r="D65" s="16" t="s">
        <x:v>1524</x:v>
      </x:c>
      <x:c r="E65" s="29"/>
      <x:c r="F65" s="16"/>
      <x:c r="G65" s="22"/>
      <x:c r="H65" s="16"/>
      <x:c r="I65" s="16"/>
      <x:c r="J65" s="16"/>
    </x:row>
    <x:row r="66" spans="1:10">
      <x:c r="A66" s="5" t="str">
        <x:f t="shared" si="2"/>
        <x:v>create (a65:Rhyme{gid:'Y065', class:'Rhyme', name:'', korname:'', chiname:'', type:''})</x:v>
      </x:c>
      <x:c r="B66" s="20">
        <x:v>65</x:v>
      </x:c>
      <x:c r="C66" s="16" t="s">
        <x:v>1512</x:v>
      </x:c>
      <x:c r="D66" s="16" t="s">
        <x:v>1524</x:v>
      </x:c>
      <x:c r="E66" s="29"/>
      <x:c r="F66" s="16"/>
      <x:c r="G66" s="22"/>
      <x:c r="H66" s="16"/>
      <x:c r="I66" s="16"/>
      <x:c r="J66" s="16"/>
    </x:row>
    <x:row r="67" spans="1:10">
      <x:c r="A67" s="5" t="str">
        <x:f t="shared" si="2"/>
        <x:v>create (a66:Rhyme{gid:'Y066', class:'Rhyme', name:'', korname:'', chiname:'', type:''})</x:v>
      </x:c>
      <x:c r="B67" s="20">
        <x:v>66</x:v>
      </x:c>
      <x:c r="C67" s="16" t="s">
        <x:v>1532</x:v>
      </x:c>
      <x:c r="D67" s="16" t="s">
        <x:v>1524</x:v>
      </x:c>
      <x:c r="E67" s="29"/>
      <x:c r="F67" s="16"/>
      <x:c r="G67" s="22"/>
      <x:c r="H67" s="16"/>
      <x:c r="I67" s="16"/>
      <x:c r="J67" s="16"/>
    </x:row>
    <x:row r="68" spans="1:10">
      <x:c r="A68" s="5" t="str">
        <x:f t="shared" si="2"/>
        <x:v>create (a67:Rhyme{gid:'Y067', class:'Rhyme', name:'', korname:'', chiname:'', type:''})</x:v>
      </x:c>
      <x:c r="B68" s="20">
        <x:v>67</x:v>
      </x:c>
      <x:c r="C68" s="16" t="s">
        <x:v>1481</x:v>
      </x:c>
      <x:c r="D68" s="16" t="s">
        <x:v>1524</x:v>
      </x:c>
      <x:c r="E68" s="29"/>
      <x:c r="F68" s="16"/>
      <x:c r="G68" s="22"/>
      <x:c r="H68" s="16"/>
      <x:c r="I68" s="16"/>
      <x:c r="J68" s="16"/>
    </x:row>
    <x:row r="69" spans="1:10">
      <x:c r="A69" s="5" t="str">
        <x:f t="shared" si="2"/>
        <x:v>create (a68:Rhyme{gid:'Y068', class:'Rhyme', name:'', korname:'', chiname:'', type:''})</x:v>
      </x:c>
      <x:c r="B69" s="20">
        <x:v>68</x:v>
      </x:c>
      <x:c r="C69" s="16" t="s">
        <x:v>1501</x:v>
      </x:c>
      <x:c r="D69" s="16" t="s">
        <x:v>1524</x:v>
      </x:c>
      <x:c r="E69" s="29"/>
      <x:c r="F69" s="16"/>
      <x:c r="G69" s="22"/>
      <x:c r="H69" s="16"/>
      <x:c r="I69" s="16"/>
      <x:c r="J69" s="16"/>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600" verticalDpi="600" copies="1"/>
  <x:headerFooter differentOddEven="0" differentFirst="0" scaleWithDoc="1" alignWithMargins="1"/>
</x:worksheet>
</file>

<file path=xl/worksheets/sheet13.xml><?xml version="1.0" encoding="utf-8"?>
<x:worksheet xmlns:r="http://schemas.openxmlformats.org/officeDocument/2006/relationships" xmlns:c="http://schemas.openxmlformats.org/drawingml/2006/chart" xmlns:x="http://schemas.openxmlformats.org/spreadsheetml/2006/main">
  <x:sheetPr codeName="Sheet3"/>
  <x:dimension ref="A1:N95"/>
  <x:sheetViews>
    <x:sheetView topLeftCell="A58" zoomScaleNormal="100" zoomScaleSheetLayoutView="100" workbookViewId="0">
      <x:selection activeCell="A2" activeCellId="0" sqref="A2:A64"/>
    </x:sheetView>
  </x:sheetViews>
  <x:sheetFormatPr defaultColWidth="14.453125" defaultRowHeight="15.75" customHeight="1"/>
  <x:cols>
    <x:col min="1" max="1" width="98.453125" customWidth="1"/>
    <x:col min="2" max="2" width="6" customWidth="1"/>
    <x:col min="3" max="3" width="7.7265625" bestFit="1" customWidth="1"/>
    <x:col min="4" max="4" width="8.54296875" customWidth="1"/>
    <x:col min="5" max="5" width="34.453125" customWidth="1"/>
    <x:col min="6" max="6" width="12.81640625" customWidth="1"/>
    <x:col min="7" max="7" width="13.453125" customWidth="1"/>
    <x:col min="8" max="8" width="11.54296875" customWidth="1"/>
    <x:col min="9" max="9" width="11.7265625" customWidth="1"/>
  </x:cols>
  <x:sheetData>
    <x:row r="1" spans="1:12" ht="21.75" customHeight="1">
      <x:c r="A1" s="1" t="s">
        <x:v>1651</x:v>
      </x:c>
      <x:c r="B1" s="2" t="s">
        <x:v>2194</x:v>
      </x:c>
      <x:c r="C1" s="3" t="s">
        <x:v>2243</x:v>
      </x:c>
      <x:c r="D1" s="4" t="s">
        <x:v>1384</x:v>
      </x:c>
      <x:c r="E1" s="4" t="s">
        <x:v>3156</x:v>
      </x:c>
      <x:c r="F1" s="4" t="s">
        <x:v>947</x:v>
      </x:c>
      <x:c r="G1" s="4" t="s">
        <x:v>1172</x:v>
      </x:c>
      <x:c r="H1" s="4"/>
      <x:c r="I1" s="4"/>
      <x:c r="J1" s="4"/>
      <x:c r="K1" s="4"/>
      <x:c r="L1" s="4"/>
    </x:row>
    <x:row r="2" spans="1:12" ht="20.14999999999999857891" customHeight="1">
      <x:c r="A2" s="5" t="str">
        <x:f>"create (a"&amp;B2&amp;":"&amp;D2&amp;"{gid:'"&amp;C2&amp;"', class:'"&amp;D2&amp;"', name:'"&amp;E2&amp;"', korname:'"&amp;F2&amp;"', chiname:'"&amp;G2&amp;"'})"</x:f>
        <x:v>create (a1:Sort{gid:'S001', class:'Sort', name:'유람류(遊覽類)', korname:'유람류', chiname:'遊覽類'})</x:v>
      </x:c>
      <x:c r="B2" s="14">
        <x:v>1</x:v>
      </x:c>
      <x:c r="C2" s="15" t="s">
        <x:v>1208</x:v>
      </x:c>
      <x:c r="D2" s="15" t="s">
        <x:v>1434</x:v>
      </x:c>
      <x:c r="E2" s="21" t="str">
        <x:f>F2&amp;"("&amp;G2&amp;")"</x:f>
        <x:v>유람류(遊覽類)</x:v>
      </x:c>
      <x:c r="F2" s="15" t="s">
        <x:v>2020</x:v>
      </x:c>
      <x:c r="G2" s="22" t="s">
        <x:v>2067</x:v>
      </x:c>
      <x:c r="H2" s="16"/>
      <x:c r="I2" s="16"/>
      <x:c r="J2" s="16"/>
      <x:c r="K2" s="16"/>
      <x:c r="L2" s="16"/>
    </x:row>
    <x:row r="3" spans="1:14" ht="20.14999999999999857891" customHeight="1">
      <x:c r="A3" s="5" t="str">
        <x:f t="shared" ref="A3:A64" si="0">"create (a"&amp;B3&amp;":"&amp;D3&amp;"{gid:'"&amp;C3&amp;"', class:'"&amp;D3&amp;"', name:'"&amp;E3&amp;"', korname:'"&amp;F3&amp;"', chiname:'"&amp;G3&amp;"'})"</x:f>
        <x:v>create (a2:Sort{gid:'S002', class:'Sort', name:'지리류_부산(地理類_賦山)', korname:'지리류_부산', chiname:'地理類_賦山'})</x:v>
      </x:c>
      <x:c r="B3" s="8">
        <x:v>2</x:v>
      </x:c>
      <x:c r="C3" s="15" t="s">
        <x:v>3126</x:v>
      </x:c>
      <x:c r="D3" s="15" t="s">
        <x:v>1434</x:v>
      </x:c>
      <x:c r="E3" s="21" t="str">
        <x:f t="shared" ref="E3:E64" si="1">F3&amp;"("&amp;G3&amp;")"</x:f>
        <x:v>지리류_부산(地理類_賦山)</x:v>
      </x:c>
      <x:c r="F3" s="15" t="s">
        <x:v>22</x:v>
      </x:c>
      <x:c r="G3" s="22" t="s">
        <x:v>1537</x:v>
      </x:c>
      <x:c r="H3" s="15"/>
      <x:c r="I3" s="15"/>
      <x:c r="J3" s="16"/>
      <x:c r="K3" s="16"/>
      <x:c r="M3" s="15"/>
      <x:c r="N3" s="22"/>
    </x:row>
    <x:row r="4" spans="1:14" ht="20.14999999999999857891" customHeight="1">
      <x:c r="A4" s="5" t="str">
        <x:f t="shared" si="0"/>
        <x:v>create (a3:Sort{gid:'S003', class:'Sort', name:'지리류_부수(地理類_賦水)', korname:'지리류_부수', chiname:'地理類_賦水'})</x:v>
      </x:c>
      <x:c r="B4" s="14">
        <x:v>3</x:v>
      </x:c>
      <x:c r="C4" s="15" t="s">
        <x:v>1079</x:v>
      </x:c>
      <x:c r="D4" s="15" t="s">
        <x:v>1434</x:v>
      </x:c>
      <x:c r="E4" s="21" t="str">
        <x:f t="shared" si="1"/>
        <x:v>지리류_부수(地理類_賦水)</x:v>
      </x:c>
      <x:c r="F4" s="15" t="s">
        <x:v>1521</x:v>
      </x:c>
      <x:c r="G4" s="22" t="s">
        <x:v>1388</x:v>
      </x:c>
      <x:c r="H4" s="15"/>
      <x:c r="I4" s="15"/>
      <x:c r="J4" s="16"/>
      <x:c r="K4" s="16"/>
      <x:c r="M4" s="15"/>
      <x:c r="N4" s="22"/>
    </x:row>
    <x:row r="5" spans="1:14" ht="18" customHeight="1">
      <x:c r="A5" s="5" t="str">
        <x:f t="shared" si="0"/>
        <x:v>create (a4:Sort{gid:'S004', class:'Sort', name:'지리류_부석(地理類_賦石)', korname:'지리류_부석', chiname:'地理類_賦石'})</x:v>
      </x:c>
      <x:c r="B5" s="8">
        <x:v>4</x:v>
      </x:c>
      <x:c r="C5" s="15" t="s">
        <x:v>1581</x:v>
      </x:c>
      <x:c r="D5" s="15" t="s">
        <x:v>1434</x:v>
      </x:c>
      <x:c r="E5" s="21" t="str">
        <x:f t="shared" si="1"/>
        <x:v>지리류_부석(地理類_賦石)</x:v>
      </x:c>
      <x:c r="F5" s="15" t="s">
        <x:v>1301</x:v>
      </x:c>
      <x:c r="G5" s="21" t="s">
        <x:v>1098</x:v>
      </x:c>
      <x:c r="H5" s="15"/>
      <x:c r="I5" s="15"/>
      <x:c r="J5" s="16"/>
      <x:c r="K5" s="16"/>
      <x:c r="M5" s="15"/>
      <x:c r="N5" s="21"/>
    </x:row>
    <x:row r="6" spans="1:14" ht="20.25" customHeight="1">
      <x:c r="A6" s="5" t="str">
        <x:f t="shared" si="0"/>
        <x:v>create (a5:Sort{gid:'S005', class:'Sort', name:'지리류_부교량(地理類_賦橋梁)', korname:'지리류_부교량', chiname:'地理類_賦橋梁'})</x:v>
      </x:c>
      <x:c r="B6" s="14">
        <x:v>5</x:v>
      </x:c>
      <x:c r="C6" s="15" t="s">
        <x:v>27</x:v>
      </x:c>
      <x:c r="D6" s="15" t="s">
        <x:v>1434</x:v>
      </x:c>
      <x:c r="E6" s="21" t="str">
        <x:f t="shared" si="1"/>
        <x:v>지리류_부교량(地理類_賦橋梁)</x:v>
      </x:c>
      <x:c r="F6" s="15" t="s">
        <x:v>1729</x:v>
      </x:c>
      <x:c r="G6" s="21" t="s">
        <x:v>1395</x:v>
      </x:c>
      <x:c r="H6" s="15"/>
      <x:c r="I6" s="15"/>
      <x:c r="J6" s="16"/>
      <x:c r="K6" s="16"/>
      <x:c r="M6" s="15"/>
      <x:c r="N6" s="21"/>
    </x:row>
    <x:row r="7" spans="1:14" customHeight="1">
      <x:c r="A7" s="5" t="str">
        <x:f t="shared" si="0"/>
        <x:v>create (a6:Sort{gid:'S006', class:'Sort', name:'천문류_부일월성(天文類_賦日月星)', korname:'천문류_부일월성', chiname:'天文類_賦日月星'})</x:v>
      </x:c>
      <x:c r="B7" s="8">
        <x:v>6</x:v>
      </x:c>
      <x:c r="C7" s="15" t="s">
        <x:v>973</x:v>
      </x:c>
      <x:c r="D7" s="15" t="s">
        <x:v>1434</x:v>
      </x:c>
      <x:c r="E7" s="21" t="str">
        <x:f t="shared" si="1"/>
        <x:v>천문류_부일월성(天文類_賦日月星)</x:v>
      </x:c>
      <x:c r="F7" s="15" t="s">
        <x:v>3964</x:v>
      </x:c>
      <x:c r="G7" s="21" t="s">
        <x:v>3949</x:v>
      </x:c>
      <x:c r="H7" s="15"/>
      <x:c r="I7" s="15"/>
      <x:c r="J7" s="16"/>
      <x:c r="K7" s="16"/>
      <x:c r="M7" s="15"/>
      <x:c r="N7" s="21"/>
    </x:row>
    <x:row r="8" spans="1:14" customHeight="1">
      <x:c r="A8" s="5" t="str">
        <x:f t="shared" si="0"/>
        <x:v>create (a7:Sort{gid:'S007', class:'Sort', name:'천문류_부뇌우(天文類_賦雷雨)', korname:'천문류_부뇌우', chiname:'天文類_賦雷雨'})</x:v>
      </x:c>
      <x:c r="B8" s="14">
        <x:v>7</x:v>
      </x:c>
      <x:c r="C8" s="15" t="s">
        <x:v>1546</x:v>
      </x:c>
      <x:c r="D8" s="15" t="s">
        <x:v>1434</x:v>
      </x:c>
      <x:c r="E8" s="21" t="str">
        <x:f t="shared" si="1"/>
        <x:v>천문류_부뇌우(天文類_賦雷雨)</x:v>
      </x:c>
      <x:c r="F8" s="15" t="s">
        <x:v>1507</x:v>
      </x:c>
      <x:c r="G8" s="21" t="s">
        <x:v>1604</x:v>
      </x:c>
      <x:c r="H8" s="15"/>
      <x:c r="I8" s="15"/>
      <x:c r="J8" s="16"/>
      <x:c r="K8" s="16"/>
      <x:c r="M8" s="15"/>
      <x:c r="N8" s="21"/>
    </x:row>
    <x:row r="9" spans="1:14" customHeight="1">
      <x:c r="A9" s="5" t="str">
        <x:f t="shared" si="0"/>
        <x:v>create (a8:Sort{gid:'S008', class:'Sort', name:'천문류_부수창(天文類_賦水漲)', korname:'천문류_부수창', chiname:'天文類_賦水漲'})</x:v>
      </x:c>
      <x:c r="B9" s="8">
        <x:v>8</x:v>
      </x:c>
      <x:c r="C9" s="15" t="s">
        <x:v>1101</x:v>
      </x:c>
      <x:c r="D9" s="15" t="s">
        <x:v>1434</x:v>
      </x:c>
      <x:c r="E9" s="21" t="str">
        <x:f t="shared" si="1"/>
        <x:v>천문류_부수창(天文類_賦水漲)</x:v>
      </x:c>
      <x:c r="F9" s="15" t="s">
        <x:v>815</x:v>
      </x:c>
      <x:c r="G9" s="21" t="s">
        <x:v>39</x:v>
      </x:c>
      <x:c r="H9" s="15"/>
      <x:c r="I9" s="15"/>
      <x:c r="J9" s="16"/>
      <x:c r="K9" s="16"/>
      <x:c r="M9" s="15"/>
      <x:c r="N9" s="21"/>
    </x:row>
    <x:row r="10" spans="1:14" customHeight="1">
      <x:c r="A10" s="5" t="str">
        <x:f t="shared" si="0"/>
        <x:v>create (a9:Sort{gid:'S009', class:'Sort', name:'천문류_부청제(天文類_賦晴霽)', korname:'천문류_부청제', chiname:'天文類_賦晴霽'})</x:v>
      </x:c>
      <x:c r="B10" s="14">
        <x:v>9</x:v>
      </x:c>
      <x:c r="C10" s="15" t="s">
        <x:v>972</x:v>
      </x:c>
      <x:c r="D10" s="15" t="s">
        <x:v>1434</x:v>
      </x:c>
      <x:c r="E10" s="21" t="str">
        <x:f t="shared" si="1"/>
        <x:v>천문류_부청제(天文類_賦晴霽)</x:v>
      </x:c>
      <x:c r="F10" s="15" t="s">
        <x:v>856</x:v>
      </x:c>
      <x:c r="G10" s="21" t="s">
        <x:v>1075</x:v>
      </x:c>
      <x:c r="H10" s="15"/>
      <x:c r="I10" s="15"/>
      <x:c r="J10" s="16"/>
      <x:c r="K10" s="16"/>
      <x:c r="M10" s="15"/>
      <x:c r="N10" s="21"/>
    </x:row>
    <x:row r="11" spans="1:14" customHeight="1">
      <x:c r="A11" s="5" t="str">
        <x:f t="shared" si="0"/>
        <x:v>create (a10:Sort{gid:'S010', class:'Sort', name:'천문류_부설(天文類_賦雪)', korname:'천문류_부설', chiname:'天文類_賦雪'})</x:v>
      </x:c>
      <x:c r="B11" s="8">
        <x:v>10</x:v>
      </x:c>
      <x:c r="C11" s="15" t="s">
        <x:v>3224</x:v>
      </x:c>
      <x:c r="D11" s="15" t="s">
        <x:v>1434</x:v>
      </x:c>
      <x:c r="E11" s="21" t="str">
        <x:f t="shared" si="1"/>
        <x:v>천문류_부설(天文類_賦雪)</x:v>
      </x:c>
      <x:c r="F11" s="15" t="s">
        <x:v>881</x:v>
      </x:c>
      <x:c r="G11" s="21" t="s">
        <x:v>1617</x:v>
      </x:c>
      <x:c r="H11" s="15"/>
      <x:c r="I11" s="15"/>
      <x:c r="J11" s="16"/>
      <x:c r="K11" s="16"/>
      <x:c r="M11" s="15"/>
      <x:c r="N11" s="21"/>
    </x:row>
    <x:row r="12" spans="1:14" customHeight="1">
      <x:c r="A12" s="5" t="str">
        <x:f t="shared" si="0"/>
        <x:v>create (a11:Sort{gid:'S011', class:'Sort', name:'천문류_부풍(天文類_賦風)', korname:'천문류_부풍', chiname:'天文類_賦風'})</x:v>
      </x:c>
      <x:c r="B12" s="14">
        <x:v>11</x:v>
      </x:c>
      <x:c r="C12" s="15" t="s">
        <x:v>1096</x:v>
      </x:c>
      <x:c r="D12" s="15" t="s">
        <x:v>1434</x:v>
      </x:c>
      <x:c r="E12" s="21" t="str">
        <x:f t="shared" si="1"/>
        <x:v>천문류_부풍(天文類_賦風)</x:v>
      </x:c>
      <x:c r="F12" s="15" t="s">
        <x:v>1518</x:v>
      </x:c>
      <x:c r="G12" s="21" t="s">
        <x:v>751</x:v>
      </x:c>
      <x:c r="H12" s="15"/>
      <x:c r="I12" s="15"/>
      <x:c r="J12" s="16"/>
      <x:c r="K12" s="16"/>
      <x:c r="M12" s="15"/>
      <x:c r="N12" s="21"/>
    </x:row>
    <x:row r="13" spans="1:14" customHeight="1">
      <x:c r="A13" s="5" t="str">
        <x:f t="shared" si="0"/>
        <x:v>create (a12:Sort{gid:'S012', class:'Sort', name:'천문류_부상로운무(天文類_賦霜露雲霧)', korname:'천문류_부상로운무', chiname:'天文類_賦霜露雲霧'})</x:v>
      </x:c>
      <x:c r="B13" s="8">
        <x:v>12</x:v>
      </x:c>
      <x:c r="C13" s="15" t="s">
        <x:v>1357</x:v>
      </x:c>
      <x:c r="D13" s="15" t="s">
        <x:v>1434</x:v>
      </x:c>
      <x:c r="E13" s="21" t="str">
        <x:f t="shared" si="1"/>
        <x:v>천문류_부상로운무(天文類_賦霜露雲霧)</x:v>
      </x:c>
      <x:c r="F13" s="15" t="s">
        <x:v>4152</x:v>
      </x:c>
      <x:c r="G13" s="21" t="s">
        <x:v>3954</x:v>
      </x:c>
      <x:c r="H13" s="15"/>
      <x:c r="I13" s="15"/>
      <x:c r="J13" s="16"/>
      <x:c r="K13" s="16"/>
      <x:c r="M13" s="15"/>
      <x:c r="N13" s="21"/>
    </x:row>
    <x:row r="14" spans="1:14" customHeight="1">
      <x:c r="A14" s="5" t="str">
        <x:f t="shared" si="0"/>
        <x:v>create (a13:Sort{gid:'S013', class:'Sort', name:'절서류_부절일(節序類_賦節日)', korname:'절서류_부절일', chiname:'節序類_賦節日'})</x:v>
      </x:c>
      <x:c r="B14" s="14">
        <x:v>13</x:v>
      </x:c>
      <x:c r="C14" s="15" t="s">
        <x:v>4553</x:v>
      </x:c>
      <x:c r="D14" s="15" t="s">
        <x:v>1434</x:v>
      </x:c>
      <x:c r="E14" s="21" t="str">
        <x:f t="shared" si="1"/>
        <x:v>절서류_부절일(節序類_賦節日)</x:v>
      </x:c>
      <x:c r="F14" s="15" t="s">
        <x:v>1215</x:v>
      </x:c>
      <x:c r="G14" s="21" t="s">
        <x:v>1726</x:v>
      </x:c>
      <x:c r="H14" s="15"/>
      <x:c r="I14" s="15"/>
      <x:c r="J14" s="16"/>
      <x:c r="K14" s="16"/>
      <x:c r="M14" s="15"/>
      <x:c r="N14" s="21"/>
    </x:row>
    <x:row r="15" spans="1:14" customHeight="1">
      <x:c r="A15" s="5" t="str">
        <x:f t="shared" si="0"/>
        <x:v>create (a14:Sort{gid:'S014', class:'Sort', name:'절서류_부사시(節序類_賦四時)', korname:'절서류_부사시', chiname:'節序類_賦四時'})</x:v>
      </x:c>
      <x:c r="B15" s="8">
        <x:v>14</x:v>
      </x:c>
      <x:c r="C15" s="15" t="s">
        <x:v>747</x:v>
      </x:c>
      <x:c r="D15" s="15" t="s">
        <x:v>1434</x:v>
      </x:c>
      <x:c r="E15" s="21" t="str">
        <x:f t="shared" si="1"/>
        <x:v>절서류_부사시(節序類_賦四時)</x:v>
      </x:c>
      <x:c r="F15" s="15" t="s">
        <x:v>1267</x:v>
      </x:c>
      <x:c r="G15" s="21" t="s">
        <x:v>1362</x:v>
      </x:c>
      <x:c r="H15" s="15"/>
      <x:c r="I15" s="15"/>
      <x:c r="J15" s="16"/>
      <x:c r="K15" s="16"/>
      <x:c r="M15" s="15"/>
      <x:c r="N15" s="21"/>
    </x:row>
    <x:row r="16" spans="1:14" customHeight="1">
      <x:c r="A16" s="5" t="str">
        <x:f t="shared" si="0"/>
        <x:v>create (a15:Sort{gid:'S015', class:'Sort', name:'절서류_부일시(節序類_賦日時)', korname:'절서류_부일시', chiname:'節序類_賦日時'})</x:v>
      </x:c>
      <x:c r="B16" s="14">
        <x:v>15</x:v>
      </x:c>
      <x:c r="C16" s="15" t="s">
        <x:v>1305</x:v>
      </x:c>
      <x:c r="D16" s="15" t="s">
        <x:v>1434</x:v>
      </x:c>
      <x:c r="E16" s="21" t="str">
        <x:f t="shared" si="1"/>
        <x:v>절서류_부일시(節序類_賦日時)</x:v>
      </x:c>
      <x:c r="F16" s="15" t="s">
        <x:v>1073</x:v>
      </x:c>
      <x:c r="G16" s="21" t="s">
        <x:v>3705</x:v>
      </x:c>
      <x:c r="H16" s="15"/>
      <x:c r="I16" s="15"/>
      <x:c r="J16" s="16"/>
      <x:c r="K16" s="16"/>
      <x:c r="M16" s="15"/>
      <x:c r="N16" s="21"/>
    </x:row>
    <x:row r="17" spans="1:14" customHeight="1">
      <x:c r="A17" s="5" t="str">
        <x:f t="shared" si="0"/>
        <x:v>create (a16:Sort{gid:'S016', class:'Sort', name:'절서류_부기후(節序類_賦氣候)', korname:'절서류_부기후', chiname:'節序類_賦氣候'})</x:v>
      </x:c>
      <x:c r="B17" s="14">
        <x:v>16</x:v>
      </x:c>
      <x:c r="C17" s="15" t="s">
        <x:v>992</x:v>
      </x:c>
      <x:c r="D17" s="15" t="s">
        <x:v>1434</x:v>
      </x:c>
      <x:c r="E17" s="21" t="str">
        <x:f t="shared" si="1"/>
        <x:v>절서류_부기후(節序類_賦氣候)</x:v>
      </x:c>
      <x:c r="F17" s="15" t="s">
        <x:v>1155</x:v>
      </x:c>
      <x:c r="G17" s="21" t="s">
        <x:v>3751</x:v>
      </x:c>
      <x:c r="H17" s="15"/>
      <x:c r="I17" s="15"/>
      <x:c r="J17" s="16"/>
      <x:c r="K17" s="16"/>
      <x:c r="M17" s="15"/>
      <x:c r="N17" s="21"/>
    </x:row>
    <x:row r="18" spans="1:14" customHeight="1">
      <x:c r="A18" s="5" t="str">
        <x:f t="shared" si="0"/>
        <x:v>create (a17:Sort{gid:'S017', class:'Sort', name:'궁실류_부루(宮室類_賦樓)', korname:'궁실류_부루', chiname:'宮室類_賦樓'})</x:v>
      </x:c>
      <x:c r="B18" s="8">
        <x:v>17</x:v>
      </x:c>
      <x:c r="C18" s="15" t="s">
        <x:v>1000</x:v>
      </x:c>
      <x:c r="D18" s="15" t="s">
        <x:v>1434</x:v>
      </x:c>
      <x:c r="E18" s="21" t="str">
        <x:f t="shared" si="1"/>
        <x:v>궁실류_부루(宮室類_賦樓)</x:v>
      </x:c>
      <x:c r="F18" s="15" t="s">
        <x:v>25</x:v>
      </x:c>
      <x:c r="G18" s="21" t="s">
        <x:v>1439</x:v>
      </x:c>
      <x:c r="H18" s="15"/>
      <x:c r="I18" s="15"/>
      <x:c r="J18" s="16"/>
      <x:c r="K18" s="16"/>
      <x:c r="M18" s="15"/>
      <x:c r="N18" s="21"/>
    </x:row>
    <x:row r="19" spans="1:14" customHeight="1">
      <x:c r="A19" s="5" t="str">
        <x:f t="shared" si="0"/>
        <x:v>create (a18:Sort{gid:'S018', class:'Sort', name:'궁실류_부정(宮室類_賦亭)', korname:'궁실류_부정', chiname:'宮室類_賦亭'})</x:v>
      </x:c>
      <x:c r="B19" s="14">
        <x:v>18</x:v>
      </x:c>
      <x:c r="C19" s="15" t="s">
        <x:v>34</x:v>
      </x:c>
      <x:c r="D19" s="15" t="s">
        <x:v>1434</x:v>
      </x:c>
      <x:c r="E19" s="21" t="str">
        <x:f t="shared" si="1"/>
        <x:v>궁실류_부정(宮室類_賦亭)</x:v>
      </x:c>
      <x:c r="F19" s="15" t="s">
        <x:v>736</x:v>
      </x:c>
      <x:c r="G19" s="21" t="s">
        <x:v>1306</x:v>
      </x:c>
      <x:c r="H19" s="15"/>
      <x:c r="I19" s="15"/>
      <x:c r="J19" s="16"/>
      <x:c r="K19" s="16"/>
      <x:c r="M19" s="15"/>
      <x:c r="N19" s="21"/>
    </x:row>
    <x:row r="20" spans="1:14" customHeight="1">
      <x:c r="A20" s="5" t="str">
        <x:f t="shared" si="0"/>
        <x:v>create (a19:Sort{gid:'S019', class:'Sort', name:'궁실류_부대(宮室類_賦臺)', korname:'궁실류_부대', chiname:'宮室類_賦臺'})</x:v>
      </x:c>
      <x:c r="B20" s="8">
        <x:v>19</x:v>
      </x:c>
      <x:c r="C20" s="15" t="s">
        <x:v>1389</x:v>
      </x:c>
      <x:c r="D20" s="15" t="s">
        <x:v>1434</x:v>
      </x:c>
      <x:c r="E20" s="21" t="str">
        <x:f t="shared" si="1"/>
        <x:v>궁실류_부대(宮室類_賦臺)</x:v>
      </x:c>
      <x:c r="F20" s="15" t="s">
        <x:v>1426</x:v>
      </x:c>
      <x:c r="G20" s="21" t="s">
        <x:v>1190</x:v>
      </x:c>
      <x:c r="H20" s="15"/>
      <x:c r="I20" s="15"/>
      <x:c r="J20" s="16"/>
      <x:c r="K20" s="16"/>
      <x:c r="M20" s="15"/>
      <x:c r="N20" s="21"/>
    </x:row>
    <x:row r="21" spans="1:14" customHeight="1">
      <x:c r="A21" s="5" t="str">
        <x:f t="shared" si="0"/>
        <x:v>create (a20:Sort{gid:'S020', class:'Sort', name:'궁실류_부각(宮室類_賦閣)', korname:'궁실류_부각', chiname:'宮室類_賦閣'})</x:v>
      </x:c>
      <x:c r="B21" s="14">
        <x:v>20</x:v>
      </x:c>
      <x:c r="C21" s="15" t="s">
        <x:v>1438</x:v>
      </x:c>
      <x:c r="D21" s="15" t="s">
        <x:v>1434</x:v>
      </x:c>
      <x:c r="E21" s="21" t="str">
        <x:f t="shared" si="1"/>
        <x:v>궁실류_부각(宮室類_賦閣)</x:v>
      </x:c>
      <x:c r="F21" s="15" t="s">
        <x:v>1347</x:v>
      </x:c>
      <x:c r="G21" s="21" t="s">
        <x:v>1408</x:v>
      </x:c>
      <x:c r="H21" s="15"/>
      <x:c r="I21" s="15"/>
      <x:c r="J21" s="16"/>
      <x:c r="K21" s="16"/>
      <x:c r="M21" s="15"/>
      <x:c r="N21" s="21"/>
    </x:row>
    <x:row r="22" spans="1:14" customHeight="1">
      <x:c r="A22" s="5" t="str">
        <x:f t="shared" si="0"/>
        <x:v>create (a21:Sort{gid:'S021', class:'Sort', name:'궁실류_부당헌(宮室類_賦堂軒)', korname:'궁실류_부당헌', chiname:'宮室類_賦堂軒'})</x:v>
      </x:c>
      <x:c r="B22" s="8">
        <x:v>21</x:v>
      </x:c>
      <x:c r="C22" s="15" t="s">
        <x:v>1277</x:v>
      </x:c>
      <x:c r="D22" s="15" t="s">
        <x:v>1434</x:v>
      </x:c>
      <x:c r="E22" s="21" t="str">
        <x:f t="shared" si="1"/>
        <x:v>궁실류_부당헌(宮室類_賦堂軒)</x:v>
      </x:c>
      <x:c r="F22" s="15" t="s">
        <x:v>1559</x:v>
      </x:c>
      <x:c r="G22" s="21" t="s">
        <x:v>1386</x:v>
      </x:c>
      <x:c r="H22" s="15"/>
      <x:c r="I22" s="15"/>
      <x:c r="J22" s="16"/>
      <x:c r="K22" s="16"/>
      <x:c r="M22" s="15"/>
      <x:c r="N22" s="21"/>
    </x:row>
    <x:row r="23" spans="1:14" customHeight="1">
      <x:c r="A23" s="5" t="str">
        <x:f t="shared" si="0"/>
        <x:v>create (a22:Sort{gid:'S022', class:'Sort', name:'궁실류_부재(宮室類_賦齋)', korname:'궁실류_부재', chiname:'宮室類_賦齋'})</x:v>
      </x:c>
      <x:c r="B23" s="14">
        <x:v>22</x:v>
      </x:c>
      <x:c r="C23" s="15" t="s">
        <x:v>1722</x:v>
      </x:c>
      <x:c r="D23" s="15" t="s">
        <x:v>1434</x:v>
      </x:c>
      <x:c r="E23" s="21" t="str">
        <x:f t="shared" si="1"/>
        <x:v>궁실류_부재(宮室類_賦齋)</x:v>
      </x:c>
      <x:c r="F23" s="15" t="s">
        <x:v>1431</x:v>
      </x:c>
      <x:c r="G23" s="21" t="s">
        <x:v>739</x:v>
      </x:c>
      <x:c r="H23" s="15"/>
      <x:c r="I23" s="15"/>
      <x:c r="J23" s="16"/>
      <x:c r="K23" s="16"/>
      <x:c r="M23" s="15"/>
      <x:c r="N23" s="21"/>
    </x:row>
    <x:row r="24" spans="1:11" customHeight="1">
      <x:c r="A24" s="5" t="str">
        <x:f t="shared" si="0"/>
        <x:v>create (a23:Sort{gid:'S023', class:'Sort', name:'궁실류_부사우(宮室類_賦祠宇)', korname:'궁실류_부사우', chiname:'宮室類_賦祠宇'})</x:v>
      </x:c>
      <x:c r="B24" s="8">
        <x:v>23</x:v>
      </x:c>
      <x:c r="C24" s="15" t="s">
        <x:v>3787</x:v>
      </x:c>
      <x:c r="D24" s="15" t="s">
        <x:v>1434</x:v>
      </x:c>
      <x:c r="E24" s="21" t="str">
        <x:f t="shared" si="1"/>
        <x:v>궁실류_부사우(宮室類_賦祠宇)</x:v>
      </x:c>
      <x:c r="F24" s="15" t="s">
        <x:v>1484</x:v>
      </x:c>
      <x:c r="G24" s="15" t="s">
        <x:v>1085</x:v>
      </x:c>
      <x:c r="H24" s="15"/>
      <x:c r="I24" s="15"/>
      <x:c r="J24" s="16"/>
      <x:c r="K24" s="16"/>
    </x:row>
    <x:row r="25" spans="1:11" customHeight="1">
      <x:c r="A25" s="5" t="str">
        <x:f t="shared" si="0"/>
        <x:v>create (a24:Sort{gid:'S024', class:'Sort', name:'현달류_부조시(顯達類_賦朝市)', korname:'현달류_부조시', chiname:'顯達類_賦朝市'})</x:v>
      </x:c>
      <x:c r="B25" s="14">
        <x:v>24</x:v>
      </x:c>
      <x:c r="C25" s="15" t="s">
        <x:v>3188</x:v>
      </x:c>
      <x:c r="D25" s="15" t="s">
        <x:v>1434</x:v>
      </x:c>
      <x:c r="E25" s="21" t="str">
        <x:f t="shared" si="1"/>
        <x:v>현달류_부조시(顯達類_賦朝市)</x:v>
      </x:c>
      <x:c r="F25" s="15" t="s">
        <x:v>24</x:v>
      </x:c>
      <x:c r="G25" s="21" t="s">
        <x:v>1270</x:v>
      </x:c>
      <x:c r="H25" s="15"/>
      <x:c r="I25" s="15"/>
      <x:c r="J25" s="16"/>
      <x:c r="K25" s="16"/>
    </x:row>
    <x:row r="26" spans="1:11" customHeight="1">
      <x:c r="A26" s="5" t="str">
        <x:f t="shared" si="0"/>
        <x:v>create (a25:Sort{gid:'S025', class:'Sort', name:'현달류_부경수(顯達類_賦慶壽)', korname:'현달류_부경수', chiname:'顯達類_賦慶壽'})</x:v>
      </x:c>
      <x:c r="B26" s="8">
        <x:v>25</x:v>
      </x:c>
      <x:c r="C26" s="15" t="s">
        <x:v>3199</x:v>
      </x:c>
      <x:c r="D26" s="15" t="s">
        <x:v>1434</x:v>
      </x:c>
      <x:c r="E26" s="21" t="str">
        <x:f t="shared" si="1"/>
        <x:v>현달류_부경수(顯達類_賦慶壽)</x:v>
      </x:c>
      <x:c r="F26" s="15" t="s">
        <x:v>1005</x:v>
      </x:c>
      <x:c r="G26" s="21" t="s">
        <x:v>1478</x:v>
      </x:c>
      <x:c r="H26" s="15"/>
      <x:c r="I26" s="15"/>
      <x:c r="J26" s="16"/>
      <x:c r="K26" s="16"/>
    </x:row>
    <x:row r="27" spans="1:11" customHeight="1">
      <x:c r="A27" s="5" t="str">
        <x:f t="shared" si="0"/>
        <x:v>create (a26:Sort{gid:'S026', class:'Sort', name:'한적류_부퇴적(閑適類_賦退適)', korname:'한적류_부퇴적', chiname:'閑適類_賦退適'})</x:v>
      </x:c>
      <x:c r="B27" s="14">
        <x:v>26</x:v>
      </x:c>
      <x:c r="C27" s="15" t="s">
        <x:v>1294</x:v>
      </x:c>
      <x:c r="D27" s="15" t="s">
        <x:v>1434</x:v>
      </x:c>
      <x:c r="E27" s="21" t="str">
        <x:f t="shared" si="1"/>
        <x:v>한적류_부퇴적(閑適類_賦退適)</x:v>
      </x:c>
      <x:c r="F27" s="15" t="s">
        <x:v>1564</x:v>
      </x:c>
      <x:c r="G27" s="21" t="s">
        <x:v>745</x:v>
      </x:c>
      <x:c r="H27" s="15"/>
      <x:c r="I27" s="15"/>
      <x:c r="J27" s="16"/>
      <x:c r="K27" s="16"/>
    </x:row>
    <x:row r="28" spans="1:11" customHeight="1">
      <x:c r="A28" s="5" t="str">
        <x:f t="shared" si="0"/>
        <x:v>create (a27:Sort{gid:'S027', class:'Sort', name:'한적류_부전서(閑適類_賦田墅)', korname:'한적류_부전서', chiname:'閑適類_賦田墅'})</x:v>
      </x:c>
      <x:c r="B28" s="8">
        <x:v>27</x:v>
      </x:c>
      <x:c r="C28" s="15" t="s">
        <x:v>3777</x:v>
      </x:c>
      <x:c r="D28" s="15" t="s">
        <x:v>1434</x:v>
      </x:c>
      <x:c r="E28" s="21" t="str">
        <x:f t="shared" si="1"/>
        <x:v>한적류_부전서(閑適類_賦田墅)</x:v>
      </x:c>
      <x:c r="F28" s="15" t="s">
        <x:v>3700</x:v>
      </x:c>
      <x:c r="G28" s="21" t="s">
        <x:v>1381</x:v>
      </x:c>
      <x:c r="H28" s="15"/>
      <x:c r="I28" s="15"/>
      <x:c r="J28" s="16"/>
      <x:c r="K28" s="16"/>
    </x:row>
    <x:row r="29" spans="1:11" customHeight="1">
      <x:c r="A29" s="5" t="str">
        <x:f t="shared" si="0"/>
        <x:v>create (a28:Sort{gid:'S028', class:'Sort', name:'우상류_부질병(憂傷類_賦疾病)', korname:'우상류_부질병', chiname:'憂傷類_賦疾病'})</x:v>
      </x:c>
      <x:c r="B29" s="14">
        <x:v>28</x:v>
      </x:c>
      <x:c r="C29" s="15" t="s">
        <x:v>3200</x:v>
      </x:c>
      <x:c r="D29" s="15" t="s">
        <x:v>1434</x:v>
      </x:c>
      <x:c r="E29" s="21" t="str">
        <x:f t="shared" si="1"/>
        <x:v>우상류_부질병(憂傷類_賦疾病)</x:v>
      </x:c>
      <x:c r="F29" s="15" t="s">
        <x:v>752</x:v>
      </x:c>
      <x:c r="G29" s="21" t="s">
        <x:v>1358</x:v>
      </x:c>
      <x:c r="H29" s="15"/>
      <x:c r="I29" s="15"/>
      <x:c r="J29" s="16"/>
      <x:c r="K29" s="16"/>
    </x:row>
    <x:row r="30" spans="1:11" customHeight="1">
      <x:c r="A30" s="5" t="str">
        <x:f t="shared" si="0"/>
        <x:v>create (a29:Sort{gid:'S029', class:'Sort', name:'우상류_부쇠락(憂傷類_賦衰落)', korname:'우상류_부쇠락', chiname:'憂傷類_賦衰落'})</x:v>
      </x:c>
      <x:c r="B30" s="8">
        <x:v>29</x:v>
      </x:c>
      <x:c r="C30" s="15" t="s">
        <x:v>83</x:v>
      </x:c>
      <x:c r="D30" s="15" t="s">
        <x:v>1434</x:v>
      </x:c>
      <x:c r="E30" s="21" t="str">
        <x:f t="shared" si="1"/>
        <x:v>우상류_부쇠락(憂傷類_賦衰落)</x:v>
      </x:c>
      <x:c r="F30" s="15" t="s">
        <x:v>1302</x:v>
      </x:c>
      <x:c r="G30" s="15" t="s">
        <x:v>1296</x:v>
      </x:c>
      <x:c r="H30" s="15"/>
      <x:c r="I30" s="15"/>
      <x:c r="J30" s="16"/>
      <x:c r="K30" s="16"/>
    </x:row>
    <x:row r="31" spans="1:11" customHeight="1">
      <x:c r="A31" s="5" t="str">
        <x:f t="shared" si="0"/>
        <x:v>create (a30:Sort{gid:'S030', class:'Sort', name:'우상류_부애도(憂傷類_賦哀悼)', korname:'우상류_부애도', chiname:'憂傷類_賦哀悼'})</x:v>
      </x:c>
      <x:c r="B31" s="14">
        <x:v>30</x:v>
      </x:c>
      <x:c r="C31" s="15" t="s">
        <x:v>883</x:v>
      </x:c>
      <x:c r="D31" s="15" t="s">
        <x:v>1434</x:v>
      </x:c>
      <x:c r="E31" s="21" t="str">
        <x:f t="shared" si="1"/>
        <x:v>우상류_부애도(憂傷類_賦哀悼)</x:v>
      </x:c>
      <x:c r="F31" s="15" t="s">
        <x:v>1433</x:v>
      </x:c>
      <x:c r="G31" s="15" t="s">
        <x:v>1278</x:v>
      </x:c>
      <x:c r="H31" s="15"/>
      <x:c r="I31" s="15"/>
      <x:c r="J31" s="16"/>
      <x:c r="K31" s="16"/>
    </x:row>
    <x:row r="32" spans="1:11" customHeight="1">
      <x:c r="A32" s="5" t="str">
        <x:f t="shared" si="0"/>
        <x:v>create (a31:Sort{gid:'S031', class:'Sort', name:'우상류_부조고(憂傷類_賦吊古)', korname:'우상류_부조고', chiname:'憂傷類_賦吊古'})</x:v>
      </x:c>
      <x:c r="B32" s="8">
        <x:v>31</x:v>
      </x:c>
      <x:c r="C32" s="15" t="s">
        <x:v>3837</x:v>
      </x:c>
      <x:c r="D32" s="15" t="s">
        <x:v>1434</x:v>
      </x:c>
      <x:c r="E32" s="21" t="str">
        <x:f t="shared" si="1"/>
        <x:v>우상류_부조고(憂傷類_賦吊古)</x:v>
      </x:c>
      <x:c r="F32" s="15" t="s">
        <x:v>1361</x:v>
      </x:c>
      <x:c r="G32" s="15" t="s">
        <x:v>1390</x:v>
      </x:c>
      <x:c r="H32" s="15"/>
      <x:c r="I32" s="15"/>
      <x:c r="J32" s="16"/>
      <x:c r="K32" s="16"/>
    </x:row>
    <x:row r="33" spans="1:11" customHeight="1">
      <x:c r="A33" s="5" t="str">
        <x:f t="shared" si="0"/>
        <x:v>create (a32:Sort{gid:'S032', class:'Sort', name:'연악류_부연음(宴樂類_賦宴飮)', korname:'연악류_부연음', chiname:'宴樂類_賦宴飮'})</x:v>
      </x:c>
      <x:c r="B33" s="14">
        <x:v>32</x:v>
      </x:c>
      <x:c r="C33" s="15" t="s">
        <x:v>1721</x:v>
      </x:c>
      <x:c r="D33" s="15" t="s">
        <x:v>1434</x:v>
      </x:c>
      <x:c r="E33" s="21" t="str">
        <x:f t="shared" si="1"/>
        <x:v>연악류_부연음(宴樂類_賦宴飮)</x:v>
      </x:c>
      <x:c r="F33" s="15" t="s">
        <x:v>1422</x:v>
      </x:c>
      <x:c r="G33" s="15" t="s">
        <x:v>3773</x:v>
      </x:c>
      <x:c r="H33" s="15"/>
      <x:c r="I33" s="15"/>
      <x:c r="J33" s="16"/>
      <x:c r="K33" s="16"/>
    </x:row>
    <x:row r="34" spans="1:11" customHeight="1">
      <x:c r="A34" s="5" t="str">
        <x:f t="shared" si="0"/>
        <x:v>create (a33:Sort{gid:'S033', class:'Sort', name:'연악류_부다주(宴樂類_賦茶酒)', korname:'연악류_부다주', chiname:'宴樂類_賦茶酒'})</x:v>
      </x:c>
      <x:c r="B34" s="8">
        <x:v>33</x:v>
      </x:c>
      <x:c r="C34" s="15" t="s">
        <x:v>3820</x:v>
      </x:c>
      <x:c r="D34" s="15" t="s">
        <x:v>1434</x:v>
      </x:c>
      <x:c r="E34" s="21" t="str">
        <x:f t="shared" si="1"/>
        <x:v>연악류_부다주(宴樂類_賦茶酒)</x:v>
      </x:c>
      <x:c r="F34" s="15" t="s">
        <x:v>1396</x:v>
      </x:c>
      <x:c r="G34" s="15" t="s">
        <x:v>837</x:v>
      </x:c>
      <x:c r="H34" s="15"/>
      <x:c r="I34" s="15"/>
      <x:c r="J34" s="16"/>
      <x:c r="K34" s="16"/>
    </x:row>
    <x:row r="35" spans="1:11" customHeight="1">
      <x:c r="A35" s="5" t="str">
        <x:f t="shared" si="0"/>
        <x:v>create (a34:Sort{gid:'S034', class:'Sort', name:'연악류_부음율(宴樂類_賦音律)', korname:'연악류_부음율', chiname:'宴樂類_賦音律'})</x:v>
      </x:c>
      <x:c r="B35" s="14">
        <x:v>34</x:v>
      </x:c>
      <x:c r="C35" s="15" t="s">
        <x:v>3203</x:v>
      </x:c>
      <x:c r="D35" s="15" t="s">
        <x:v>1434</x:v>
      </x:c>
      <x:c r="E35" s="21" t="str">
        <x:f t="shared" si="1"/>
        <x:v>연악류_부음율(宴樂類_賦音律)</x:v>
      </x:c>
      <x:c r="F35" s="15" t="s">
        <x:v>42</x:v>
      </x:c>
      <x:c r="G35" s="15" t="s">
        <x:v>1231</x:v>
      </x:c>
      <x:c r="H35" s="15"/>
      <x:c r="I35" s="15"/>
      <x:c r="J35" s="16"/>
      <x:c r="K35" s="16"/>
    </x:row>
    <x:row r="36" spans="1:11" customHeight="1">
      <x:c r="A36" s="5" t="str">
        <x:f t="shared" si="0"/>
        <x:v>create (a35:Sort{gid:'S035', class:'Sort', name:'기용류_부잡기의물(器用類_賦雜器衣物)', korname:'기용류_부잡기의물', chiname:'器用類_賦雜器衣物'})</x:v>
      </x:c>
      <x:c r="B36" s="8">
        <x:v>35</x:v>
      </x:c>
      <x:c r="C36" s="15" t="s">
        <x:v>3817</x:v>
      </x:c>
      <x:c r="D36" s="15" t="s">
        <x:v>1434</x:v>
      </x:c>
      <x:c r="E36" s="21" t="str">
        <x:f t="shared" si="1"/>
        <x:v>기용류_부잡기의물(器用類_賦雜器衣物)</x:v>
      </x:c>
      <x:c r="F36" s="15" t="s">
        <x:v>3887</x:v>
      </x:c>
      <x:c r="G36" s="15" t="s">
        <x:v>4145</x:v>
      </x:c>
      <x:c r="H36" s="15"/>
      <x:c r="I36" s="15"/>
      <x:c r="J36" s="16"/>
      <x:c r="K36" s="16"/>
    </x:row>
    <x:row r="37" spans="1:11" customHeight="1">
      <x:c r="A37" s="5" t="str">
        <x:f t="shared" si="0"/>
        <x:v>create (a36:Sort{gid:'S036', class:'Sort', name:'문방류_부문방지우(文房類_賦文房之類)', korname:'문방류_부문방지우', chiname:'文房類_賦文房之類'})</x:v>
      </x:c>
      <x:c r="B37" s="14">
        <x:v>36</x:v>
      </x:c>
      <x:c r="C37" s="15" t="s">
        <x:v>3185</x:v>
      </x:c>
      <x:c r="D37" s="15" t="s">
        <x:v>1434</x:v>
      </x:c>
      <x:c r="E37" s="21" t="str">
        <x:f t="shared" si="1"/>
        <x:v>문방류_부문방지우(文房類_賦文房之類)</x:v>
      </x:c>
      <x:c r="F37" s="15" t="s">
        <x:v>4190</x:v>
      </x:c>
      <x:c r="G37" s="15" t="s">
        <x:v>4146</x:v>
      </x:c>
      <x:c r="H37" s="15"/>
      <x:c r="I37" s="15"/>
      <x:c r="J37" s="16"/>
      <x:c r="K37" s="16"/>
    </x:row>
    <x:row r="38" spans="1:11" customHeight="1">
      <x:c r="A38" s="5" t="str">
        <x:f t="shared" si="0"/>
        <x:v>create (a37:Sort{gid:'S037', class:'Sort', name:'문방류_부독서집병논필법(文房類_賦讀書集幷論筆法)', korname:'문방류_부독서집병논필법', chiname:'文房類_賦讀書集幷論筆法'})</x:v>
      </x:c>
      <x:c r="B38" s="8">
        <x:v>37</x:v>
      </x:c>
      <x:c r="C38" s="15" t="s">
        <x:v>873</x:v>
      </x:c>
      <x:c r="D38" s="15" t="s">
        <x:v>1434</x:v>
      </x:c>
      <x:c r="E38" s="21" t="str">
        <x:f t="shared" si="1"/>
        <x:v>문방류_부독서집병논필법(文房類_賦讀書集幷論筆法)</x:v>
      </x:c>
      <x:c r="F38" s="15" t="s">
        <x:v>2970</x:v>
      </x:c>
      <x:c r="G38" s="15" t="s">
        <x:v>2909</x:v>
      </x:c>
      <x:c r="H38" s="15"/>
      <x:c r="I38" s="15"/>
      <x:c r="J38" s="16"/>
      <x:c r="K38" s="16"/>
    </x:row>
    <x:row r="39" spans="1:11" customHeight="1">
      <x:c r="A39" s="5" t="str">
        <x:f t="shared" si="0"/>
        <x:v>create (a38:Sort{gid:'S038', class:'Sort', name:'도화류_부화산수(圖畫類_賦畫山水)', korname:'도화류_부화산수', chiname:'圖畫類_賦畫山水'})</x:v>
      </x:c>
      <x:c r="B39" s="14">
        <x:v>38</x:v>
      </x:c>
      <x:c r="C39" s="15" t="s">
        <x:v>3174</x:v>
      </x:c>
      <x:c r="D39" s="15" t="s">
        <x:v>1434</x:v>
      </x:c>
      <x:c r="E39" s="21" t="str">
        <x:f t="shared" si="1"/>
        <x:v>도화류_부화산수(圖畫類_賦畫山水)</x:v>
      </x:c>
      <x:c r="F39" s="15" t="s">
        <x:v>4130</x:v>
      </x:c>
      <x:c r="G39" s="15" t="s">
        <x:v>3863</x:v>
      </x:c>
      <x:c r="H39" s="15"/>
      <x:c r="I39" s="15"/>
      <x:c r="J39" s="16"/>
      <x:c r="K39" s="16"/>
    </x:row>
    <x:row r="40" spans="1:11" customHeight="1">
      <x:c r="A40" s="5" t="str">
        <x:f t="shared" si="0"/>
        <x:v>create (a39:Sort{gid:'S039', class:'Sort', name:'도화류_부화초목(圖畫類_賦畫草木)', korname:'도화류_부화초목', chiname:'圖畫類_賦畫草木'})</x:v>
      </x:c>
      <x:c r="B40" s="8">
        <x:v>39</x:v>
      </x:c>
      <x:c r="C40" s="15" t="s">
        <x:v>3770</x:v>
      </x:c>
      <x:c r="D40" s="15" t="s">
        <x:v>1434</x:v>
      </x:c>
      <x:c r="E40" s="21" t="str">
        <x:f t="shared" si="1"/>
        <x:v>도화류_부화초목(圖畫類_賦畫草木)</x:v>
      </x:c>
      <x:c r="F40" s="15" t="s">
        <x:v>3878</x:v>
      </x:c>
      <x:c r="G40" s="15" t="s">
        <x:v>3886</x:v>
      </x:c>
      <x:c r="H40" s="15"/>
      <x:c r="I40" s="15"/>
      <x:c r="J40" s="16"/>
      <x:c r="K40" s="16"/>
    </x:row>
    <x:row r="41" spans="1:11" customHeight="1">
      <x:c r="A41" s="5" t="str">
        <x:f t="shared" si="0"/>
        <x:v>create (a40:Sort{gid:'S040', class:'Sort', name:'도화류_부화영모인족(圖畫類_賦畫翎毛鱗族)', korname:'도화류_부화영모인족', chiname:'圖畫類_賦畫翎毛鱗族'})</x:v>
      </x:c>
      <x:c r="B41" s="14">
        <x:v>40</x:v>
      </x:c>
      <x:c r="C41" s="15" t="s">
        <x:v>3183</x:v>
      </x:c>
      <x:c r="D41" s="15" t="s">
        <x:v>1434</x:v>
      </x:c>
      <x:c r="E41" s="21" t="str">
        <x:f t="shared" si="1"/>
        <x:v>도화류_부화영모인족(圖畫類_賦畫翎毛鱗族)</x:v>
      </x:c>
      <x:c r="F41" s="15" t="s">
        <x:v>4220</x:v>
      </x:c>
      <x:c r="G41" s="15" t="s">
        <x:v>3873</x:v>
      </x:c>
      <x:c r="H41" s="15"/>
      <x:c r="I41" s="15"/>
      <x:c r="J41" s="16"/>
      <x:c r="K41" s="16"/>
    </x:row>
    <x:row r="42" spans="1:11" customHeight="1">
      <x:c r="A42" s="5" t="str">
        <x:f t="shared" si="0"/>
        <x:v>create (a41:Sort{gid:'S041', class:'Sort', name:'도화류_부화인물(圖畫類_賦畫人物)', korname:'도화류_부화인물', chiname:'圖畫類_賦畫人物'})</x:v>
      </x:c>
      <x:c r="B42" s="8">
        <x:v>41</x:v>
      </x:c>
      <x:c r="C42" s="15" t="s">
        <x:v>3722</x:v>
      </x:c>
      <x:c r="D42" s="15" t="s">
        <x:v>1434</x:v>
      </x:c>
      <x:c r="E42" s="21" t="str">
        <x:f t="shared" si="1"/>
        <x:v>도화류_부화인물(圖畫類_賦畫人物)</x:v>
      </x:c>
      <x:c r="F42" s="15" t="s">
        <x:v>4199</x:v>
      </x:c>
      <x:c r="G42" s="15" t="s">
        <x:v>3892</x:v>
      </x:c>
      <x:c r="H42" s="15"/>
      <x:c r="I42" s="15"/>
      <x:c r="J42" s="16"/>
      <x:c r="K42" s="16"/>
    </x:row>
    <x:row r="43" spans="1:11" customHeight="1">
      <x:c r="A43" s="5" t="str">
        <x:f t="shared" si="0"/>
        <x:v>create (a42:Sort{gid:'S042', class:'Sort', name:'회고류(懷古類)', korname:'회고류', chiname:'懷古類'})</x:v>
      </x:c>
      <x:c r="B43" s="14">
        <x:v>42</x:v>
      </x:c>
      <x:c r="C43" s="15" t="s">
        <x:v>888</x:v>
      </x:c>
      <x:c r="D43" s="15" t="s">
        <x:v>1434</x:v>
      </x:c>
      <x:c r="E43" s="21" t="str">
        <x:f t="shared" si="1"/>
        <x:v>회고류(懷古類)</x:v>
      </x:c>
      <x:c r="F43" s="15" t="s">
        <x:v>2357</x:v>
      </x:c>
      <x:c r="G43" s="15" t="s">
        <x:v>2029</x:v>
      </x:c>
      <x:c r="H43" s="15"/>
      <x:c r="I43" s="15"/>
      <x:c r="J43" s="16"/>
      <x:c r="K43" s="16"/>
    </x:row>
    <x:row r="44" spans="1:11" customHeight="1">
      <x:c r="A44" s="5" t="str">
        <x:f t="shared" si="0"/>
        <x:v>create (a43:Sort{gid:'S043', class:'Sort', name:'인품류_부효행(人品類_賦孝行)', korname:'인품류_부효행', chiname:'人品類_賦孝行'})</x:v>
      </x:c>
      <x:c r="B44" s="8">
        <x:v>43</x:v>
      </x:c>
      <x:c r="C44" s="15" t="s">
        <x:v>3233</x:v>
      </x:c>
      <x:c r="D44" s="15" t="s">
        <x:v>1434</x:v>
      </x:c>
      <x:c r="E44" s="21" t="str">
        <x:f t="shared" si="1"/>
        <x:v>인품류_부효행(人品類_賦孝行)</x:v>
      </x:c>
      <x:c r="F44" s="15" t="s">
        <x:v>1094</x:v>
      </x:c>
      <x:c r="G44" s="15" t="s">
        <x:v>3709</x:v>
      </x:c>
      <x:c r="H44" s="15"/>
      <x:c r="I44" s="15"/>
      <x:c r="J44" s="16"/>
      <x:c r="K44" s="16"/>
    </x:row>
    <x:row r="45" spans="1:11" customHeight="1">
      <x:c r="A45" s="5" t="str">
        <x:f t="shared" si="0"/>
        <x:v>create (a44:Sort{gid:'S044', class:'Sort', name:'인품류_부잡술(人品類_賦雜術)', korname:'인품류_부잡술', chiname:'人品類_賦雜術'})</x:v>
      </x:c>
      <x:c r="B45" s="14">
        <x:v>44</x:v>
      </x:c>
      <x:c r="C45" s="15" t="s">
        <x:v>1307</x:v>
      </x:c>
      <x:c r="D45" s="15" t="s">
        <x:v>1434</x:v>
      </x:c>
      <x:c r="E45" s="21" t="str">
        <x:f t="shared" si="1"/>
        <x:v>인품류_부잡술(人品類_賦雜術)</x:v>
      </x:c>
      <x:c r="F45" s="15" t="s">
        <x:v>3222</x:v>
      </x:c>
      <x:c r="G45" s="15" t="s">
        <x:v>1053</x:v>
      </x:c>
      <x:c r="H45" s="15"/>
      <x:c r="I45" s="15"/>
      <x:c r="J45" s="16"/>
      <x:c r="K45" s="16"/>
    </x:row>
    <x:row r="46" spans="1:11" customHeight="1">
      <x:c r="A46" s="5" t="str">
        <x:f t="shared" si="0"/>
        <x:v>create (a45:Sort{gid:'S045', class:'Sort', name:'인품류_부어조(人品類_賦漁釣)', korname:'인품류_부어조', chiname:'人品類_賦漁釣'})</x:v>
      </x:c>
      <x:c r="B46" s="8">
        <x:v>45</x:v>
      </x:c>
      <x:c r="C46" s="15" t="s">
        <x:v>1030</x:v>
      </x:c>
      <x:c r="D46" s="15" t="s">
        <x:v>1434</x:v>
      </x:c>
      <x:c r="E46" s="21" t="str">
        <x:f t="shared" si="1"/>
        <x:v>인품류_부어조(人品類_賦漁釣)</x:v>
      </x:c>
      <x:c r="F46" s="15" t="s">
        <x:v>1365</x:v>
      </x:c>
      <x:c r="G46" s="15" t="s">
        <x:v>1276</x:v>
      </x:c>
      <x:c r="H46" s="15"/>
      <x:c r="I46" s="15"/>
      <x:c r="J46" s="16"/>
      <x:c r="K46" s="16"/>
    </x:row>
    <x:row r="47" spans="1:11" customHeight="1">
      <x:c r="A47" s="5" t="str">
        <x:f t="shared" si="0"/>
        <x:v>create (a46:Sort{gid:'S046', class:'Sort', name:'인품류_부호협(人品類_賦豪俠)', korname:'인품류_부호협', chiname:'人品類_賦豪俠'})</x:v>
      </x:c>
      <x:c r="B47" s="14">
        <x:v>46</x:v>
      </x:c>
      <x:c r="C47" s="15" t="s">
        <x:v>3181</x:v>
      </x:c>
      <x:c r="D47" s="15" t="s">
        <x:v>1434</x:v>
      </x:c>
      <x:c r="E47" s="21" t="str">
        <x:f t="shared" si="1"/>
        <x:v>인품류_부호협(人品類_賦豪俠)</x:v>
      </x:c>
      <x:c r="F47" s="15" t="s">
        <x:v>3248</x:v>
      </x:c>
      <x:c r="G47" s="15" t="s">
        <x:v>3225</x:v>
      </x:c>
      <x:c r="H47" s="15"/>
      <x:c r="I47" s="15"/>
      <x:c r="J47" s="16"/>
      <x:c r="K47" s="16"/>
    </x:row>
    <x:row r="48" spans="1:11" customHeight="1">
      <x:c r="A48" s="5" t="str">
        <x:f t="shared" si="0"/>
        <x:v>create (a47:Sort{gid:'S047', class:'Sort', name:'인품류_부부인(人品類_賦婦人)', korname:'인품류_부부인', chiname:'人品類_賦婦人'})</x:v>
      </x:c>
      <x:c r="B48" s="8">
        <x:v>47</x:v>
      </x:c>
      <x:c r="C48" s="15" t="s">
        <x:v>1430</x:v>
      </x:c>
      <x:c r="D48" s="15" t="s">
        <x:v>1434</x:v>
      </x:c>
      <x:c r="E48" s="21" t="str">
        <x:f t="shared" si="1"/>
        <x:v>인품류_부부인(人品類_賦婦人)</x:v>
      </x:c>
      <x:c r="F48" s="15" t="s">
        <x:v>3173</x:v>
      </x:c>
      <x:c r="G48" s="15" t="s">
        <x:v>714</x:v>
      </x:c>
      <x:c r="H48" s="15"/>
      <x:c r="I48" s="15"/>
      <x:c r="J48" s="16"/>
      <x:c r="K48" s="16"/>
    </x:row>
    <x:row r="49" spans="1:11" customHeight="1">
      <x:c r="A49" s="5" t="str">
        <x:f t="shared" si="0"/>
        <x:v>create (a48:Sort{gid:'S048', class:'Sort', name:'선석류_부선(仙釋類_賦仙)', korname:'선석류_부선', chiname:'仙釋類_賦仙'})</x:v>
      </x:c>
      <x:c r="B49" s="14">
        <x:v>48</x:v>
      </x:c>
      <x:c r="C49" s="15" t="s">
        <x:v>1037</x:v>
      </x:c>
      <x:c r="D49" s="15" t="s">
        <x:v>1434</x:v>
      </x:c>
      <x:c r="E49" s="21" t="str">
        <x:f t="shared" si="1"/>
        <x:v>선석류_부선(仙釋類_賦仙)</x:v>
      </x:c>
      <x:c r="F49" s="15" t="s">
        <x:v>4545</x:v>
      </x:c>
      <x:c r="G49" s="15" t="s">
        <x:v>1186</x:v>
      </x:c>
      <x:c r="H49" s="15"/>
      <x:c r="I49" s="15"/>
      <x:c r="J49" s="16"/>
      <x:c r="K49" s="16"/>
    </x:row>
    <x:row r="50" spans="1:11" customHeight="1">
      <x:c r="A50" s="5" t="str">
        <x:f t="shared" si="0"/>
        <x:v>create (a49:Sort{gid:'S049', class:'Sort', name:'선석류_부석(仙釋類_賦釋)', korname:'선석류_부석', chiname:'仙釋類_賦釋'})</x:v>
      </x:c>
      <x:c r="B50" s="8">
        <x:v>49</x:v>
      </x:c>
      <x:c r="C50" s="15" t="s">
        <x:v>3814</x:v>
      </x:c>
      <x:c r="D50" s="15" t="s">
        <x:v>1434</x:v>
      </x:c>
      <x:c r="E50" s="21" t="str">
        <x:f t="shared" si="1"/>
        <x:v>선석류_부석(仙釋類_賦釋)</x:v>
      </x:c>
      <x:c r="F50" s="15" t="s">
        <x:v>1093</x:v>
      </x:c>
      <x:c r="G50" s="15" t="s">
        <x:v>1527</x:v>
      </x:c>
      <x:c r="H50" s="15"/>
      <x:c r="I50" s="15"/>
      <x:c r="J50" s="16"/>
      <x:c r="K50" s="16"/>
    </x:row>
    <x:row r="51" spans="1:11" customHeight="1">
      <x:c r="A51" s="5" t="str">
        <x:f t="shared" si="0"/>
        <x:v>create (a50:Sort{gid:'S050', class:'Sort', name:'준동류_부금(蠢動類_賦禽)', korname:'준동류_부금', chiname:'蠢動類_賦禽'})</x:v>
      </x:c>
      <x:c r="B51" s="14">
        <x:v>50</x:v>
      </x:c>
      <x:c r="C51" s="15" t="s">
        <x:v>1201</x:v>
      </x:c>
      <x:c r="D51" s="15" t="s">
        <x:v>1434</x:v>
      </x:c>
      <x:c r="E51" s="21" t="str">
        <x:f t="shared" si="1"/>
        <x:v>준동류_부금(蠢動類_賦禽)</x:v>
      </x:c>
      <x:c r="F51" s="15" t="s">
        <x:v>1151</x:v>
      </x:c>
      <x:c r="G51" s="15" t="s">
        <x:v>966</x:v>
      </x:c>
      <x:c r="H51" s="15"/>
      <x:c r="I51" s="15"/>
      <x:c r="J51" s="16"/>
      <x:c r="K51" s="16"/>
    </x:row>
    <x:row r="52" spans="1:11" customHeight="1">
      <x:c r="A52" s="5" t="str">
        <x:f t="shared" si="0"/>
        <x:v>create (a51:Sort{gid:'S051', class:'Sort', name:'준동류_부수(蠢動類_賦獸)', korname:'준동류_부수', chiname:'蠢動類_賦獸'})</x:v>
      </x:c>
      <x:c r="B52" s="8">
        <x:v>51</x:v>
      </x:c>
      <x:c r="C52" s="15" t="s">
        <x:v>1329</x:v>
      </x:c>
      <x:c r="D52" s="15" t="s">
        <x:v>1434</x:v>
      </x:c>
      <x:c r="E52" s="21" t="str">
        <x:f t="shared" si="1"/>
        <x:v>준동류_부수(蠢動類_賦獸)</x:v>
      </x:c>
      <x:c r="F52" s="15" t="s">
        <x:v>1394</x:v>
      </x:c>
      <x:c r="G52" s="15" t="s">
        <x:v>1310</x:v>
      </x:c>
      <x:c r="H52" s="15"/>
      <x:c r="I52" s="15"/>
      <x:c r="J52" s="16"/>
      <x:c r="K52" s="16"/>
    </x:row>
    <x:row r="53" spans="1:11" customHeight="1">
      <x:c r="A53" s="5" t="str">
        <x:f t="shared" si="0"/>
        <x:v>create (a52:Sort{gid:'S052', class:'Sort', name:'준동류_부린(蠢動類_賦鱗)', korname:'준동류_부린', chiname:'蠢動類_賦鱗'})</x:v>
      </x:c>
      <x:c r="B53" s="14">
        <x:v>52</x:v>
      </x:c>
      <x:c r="C53" s="15" t="s">
        <x:v>1303</x:v>
      </x:c>
      <x:c r="D53" s="15" t="s">
        <x:v>1434</x:v>
      </x:c>
      <x:c r="E53" s="21" t="str">
        <x:f t="shared" si="1"/>
        <x:v>준동류_부린(蠢動類_賦鱗)</x:v>
      </x:c>
      <x:c r="F53" s="15" t="s">
        <x:v>40</x:v>
      </x:c>
      <x:c r="G53" s="15" t="s">
        <x:v>971</x:v>
      </x:c>
      <x:c r="H53" s="15"/>
      <x:c r="I53" s="15"/>
      <x:c r="J53" s="16"/>
      <x:c r="K53" s="16"/>
    </x:row>
    <x:row r="54" spans="1:11" customHeight="1">
      <x:c r="A54" s="5" t="str">
        <x:f t="shared" si="0"/>
        <x:v>create (a53:Sort{gid:'S053', class:'Sort', name:'준동류_부충(蠢動類_賦虫)', korname:'준동류_부충', chiname:'蠢動類_賦虫'})</x:v>
      </x:c>
      <x:c r="B54" s="8">
        <x:v>53</x:v>
      </x:c>
      <x:c r="C54" s="15" t="s">
        <x:v>1748</x:v>
      </x:c>
      <x:c r="D54" s="15" t="s">
        <x:v>1434</x:v>
      </x:c>
      <x:c r="E54" s="21" t="str">
        <x:f t="shared" si="1"/>
        <x:v>준동류_부충(蠢動類_賦虫)</x:v>
      </x:c>
      <x:c r="F54" s="15" t="s">
        <x:v>3187</x:v>
      </x:c>
      <x:c r="G54" s="15" t="s">
        <x:v>1757</x:v>
      </x:c>
      <x:c r="H54" s="15"/>
      <x:c r="I54" s="15"/>
      <x:c r="J54" s="16"/>
      <x:c r="K54" s="16"/>
    </x:row>
    <x:row r="55" spans="1:11" customHeight="1">
      <x:c r="A55" s="5" t="str">
        <x:f t="shared" si="0"/>
        <x:v>create (a54:Sort{gid:'S054', class:'Sort', name:'정식류_부화(靜植類_賦花)', korname:'정식류_부화', chiname:'靜植類_賦花'})</x:v>
      </x:c>
      <x:c r="B55" s="14">
        <x:v>54</x:v>
      </x:c>
      <x:c r="C55" s="15" t="s">
        <x:v>1743</x:v>
      </x:c>
      <x:c r="D55" s="15" t="s">
        <x:v>1434</x:v>
      </x:c>
      <x:c r="E55" s="21" t="str">
        <x:f t="shared" si="1"/>
        <x:v>정식류_부화(靜植類_賦花)</x:v>
      </x:c>
      <x:c r="F55" s="15" t="s">
        <x:v>1509</x:v>
      </x:c>
      <x:c r="G55" s="15" t="s">
        <x:v>1620</x:v>
      </x:c>
      <x:c r="H55" s="15"/>
      <x:c r="I55" s="15"/>
      <x:c r="J55" s="16"/>
      <x:c r="K55" s="16"/>
    </x:row>
    <x:row r="56" spans="1:11" customHeight="1">
      <x:c r="A56" s="5" t="str">
        <x:f t="shared" si="0"/>
        <x:v>create (a55:Sort{gid:'S055', class:'Sort', name:'정식류_부수(靜植類_賦樹)', korname:'정식류_부수', chiname:'靜植類_賦樹'})</x:v>
      </x:c>
      <x:c r="B56" s="8">
        <x:v>55</x:v>
      </x:c>
      <x:c r="C56" s="15" t="s">
        <x:v>1173</x:v>
      </x:c>
      <x:c r="D56" s="15" t="s">
        <x:v>1434</x:v>
      </x:c>
      <x:c r="E56" s="21" t="str">
        <x:f t="shared" si="1"/>
        <x:v>정식류_부수(靜植類_賦樹)</x:v>
      </x:c>
      <x:c r="F56" s="15" t="s">
        <x:v>3753</x:v>
      </x:c>
      <x:c r="G56" s="15" t="s">
        <x:v>1047</x:v>
      </x:c>
      <x:c r="H56" s="15"/>
      <x:c r="I56" s="15"/>
      <x:c r="J56" s="16"/>
      <x:c r="K56" s="16"/>
    </x:row>
    <x:row r="57" spans="1:11" customHeight="1">
      <x:c r="A57" s="5" t="str">
        <x:f t="shared" si="0"/>
        <x:v>create (a56:Sort{gid:'S056', class:'Sort', name:'정식류_부과(靜植類_賦菓)', korname:'정식류_부과', chiname:'靜植類_賦菓'})</x:v>
      </x:c>
      <x:c r="B57" s="14">
        <x:v>56</x:v>
      </x:c>
      <x:c r="C57" s="15" t="s">
        <x:v>3125</x:v>
      </x:c>
      <x:c r="D57" s="15" t="s">
        <x:v>1434</x:v>
      </x:c>
      <x:c r="E57" s="21" t="str">
        <x:f t="shared" si="1"/>
        <x:v>정식류_부과(靜植類_賦菓)</x:v>
      </x:c>
      <x:c r="F57" s="15" t="s">
        <x:v>15</x:v>
      </x:c>
      <x:c r="G57" s="15" t="s">
        <x:v>1250</x:v>
      </x:c>
      <x:c r="H57" s="15"/>
      <x:c r="I57" s="15"/>
      <x:c r="J57" s="16"/>
      <x:c r="K57" s="16"/>
    </x:row>
    <x:row r="58" spans="1:11" customHeight="1">
      <x:c r="A58" s="5" t="str">
        <x:f t="shared" si="0"/>
        <x:v>create (a57:Sort{gid:'S057', class:'Sort', name:'정식류_부초(靜植類_賦草)', korname:'정식류_부초', chiname:'靜植類_賦草'})</x:v>
      </x:c>
      <x:c r="B58" s="8">
        <x:v>57</x:v>
      </x:c>
      <x:c r="C58" s="15" t="s">
        <x:v>3237</x:v>
      </x:c>
      <x:c r="D58" s="15" t="s">
        <x:v>1434</x:v>
      </x:c>
      <x:c r="E58" s="21" t="str">
        <x:f t="shared" si="1"/>
        <x:v>정식류_부초(靜植類_賦草)</x:v>
      </x:c>
      <x:c r="F58" s="15" t="s">
        <x:v>1308</x:v>
      </x:c>
      <x:c r="G58" s="15" t="s">
        <x:v>895</x:v>
      </x:c>
      <x:c r="H58" s="15"/>
      <x:c r="I58" s="15"/>
      <x:c r="J58" s="16"/>
      <x:c r="K58" s="16"/>
    </x:row>
    <x:row r="59" spans="1:11" customHeight="1">
      <x:c r="A59" s="5" t="str">
        <x:f t="shared" si="0"/>
        <x:v>create (a58:Sort{gid:'S058', class:'Sort', name:'정식류_부채(靜植類_賦菜)', korname:'정식류_부채', chiname:'靜植類_賦菜'})</x:v>
      </x:c>
      <x:c r="B59" s="14">
        <x:v>58</x:v>
      </x:c>
      <x:c r="C59" s="15" t="s">
        <x:v>3797</x:v>
      </x:c>
      <x:c r="D59" s="15" t="s">
        <x:v>1434</x:v>
      </x:c>
      <x:c r="E59" s="21" t="str">
        <x:f t="shared" si="1"/>
        <x:v>정식류_부채(靜植類_賦菜)</x:v>
      </x:c>
      <x:c r="F59" s="15" t="s">
        <x:v>1437</x:v>
      </x:c>
      <x:c r="G59" s="15" t="s">
        <x:v>1253</x:v>
      </x:c>
      <x:c r="H59" s="15"/>
      <x:c r="I59" s="15"/>
      <x:c r="J59" s="16"/>
      <x:c r="K59" s="16"/>
    </x:row>
    <x:row r="60" spans="1:11" customHeight="1">
      <x:c r="A60" s="5" t="str">
        <x:f t="shared" si="0"/>
        <x:v>create (a59:Sort{gid:'S059', class:'Sort', name:'정식류_부곡찬(靜植類_賦穀饌)', korname:'정식류_부곡찬', chiname:'靜植類_賦穀饌'})</x:v>
      </x:c>
      <x:c r="B60" s="8">
        <x:v>59</x:v>
      </x:c>
      <x:c r="C60" s="15" t="s">
        <x:v>1342</x:v>
      </x:c>
      <x:c r="D60" s="15" t="s">
        <x:v>1434</x:v>
      </x:c>
      <x:c r="E60" s="21" t="str">
        <x:f t="shared" si="1"/>
        <x:v>정식류_부곡찬(靜植類_賦穀饌)</x:v>
      </x:c>
      <x:c r="F60" s="15" t="s">
        <x:v>1397</x:v>
      </x:c>
      <x:c r="G60" s="15" t="s">
        <x:v>1213</x:v>
      </x:c>
      <x:c r="H60" s="15"/>
      <x:c r="I60" s="15"/>
      <x:c r="J60" s="16"/>
      <x:c r="K60" s="16"/>
    </x:row>
    <x:row r="61" spans="1:11" customHeight="1">
      <x:c r="A61" s="5" t="str">
        <x:f t="shared" si="0"/>
        <x:v>create (a60:Sort{gid:'S060', class:'Sort', name:'기증류(寄贈類)', korname:'기증류', chiname:'寄贈類'})</x:v>
      </x:c>
      <x:c r="B61" s="14">
        <x:v>60</x:v>
      </x:c>
      <x:c r="C61" s="15" t="s">
        <x:v>1343</x:v>
      </x:c>
      <x:c r="D61" s="15" t="s">
        <x:v>1434</x:v>
      </x:c>
      <x:c r="E61" s="21" t="str">
        <x:f t="shared" si="1"/>
        <x:v>기증류(寄贈類)</x:v>
      </x:c>
      <x:c r="F61" s="15" t="s">
        <x:v>2268</x:v>
      </x:c>
      <x:c r="G61" s="21" t="s">
        <x:v>2238</x:v>
      </x:c>
      <x:c r="H61" s="15"/>
      <x:c r="I61" s="15"/>
      <x:c r="J61" s="16"/>
      <x:c r="K61" s="16"/>
    </x:row>
    <x:row r="62" spans="1:11" customHeight="1">
      <x:c r="A62" s="5" t="str">
        <x:f t="shared" si="0"/>
        <x:v>create (a61:Sort{gid:'S061', class:'Sort', name:'송별류(送別類)', korname:'송별류', chiname:'送別類'})</x:v>
      </x:c>
      <x:c r="B62" s="8">
        <x:v>61</x:v>
      </x:c>
      <x:c r="C62" s="15" t="s">
        <x:v>1738</x:v>
      </x:c>
      <x:c r="D62" s="15" t="s">
        <x:v>1434</x:v>
      </x:c>
      <x:c r="E62" s="21" t="str">
        <x:f t="shared" si="1"/>
        <x:v>송별류(送別類)</x:v>
      </x:c>
      <x:c r="F62" s="15" t="s">
        <x:v>2723</x:v>
      </x:c>
      <x:c r="G62" s="21" t="s">
        <x:v>2068</x:v>
      </x:c>
      <x:c r="H62" s="15"/>
      <x:c r="I62" s="15"/>
      <x:c r="J62" s="16"/>
      <x:c r="K62" s="16"/>
    </x:row>
    <x:row r="63" spans="1:11" customHeight="1">
      <x:c r="A63" s="5" t="str">
        <x:f t="shared" si="0"/>
        <x:v>create (a62:Sort{gid:'S062', class:'Sort', name:'회방류(懷訪類)', korname:'회방류', chiname:'懷訪類'})</x:v>
      </x:c>
      <x:c r="B63" s="14">
        <x:v>62</x:v>
      </x:c>
      <x:c r="C63" s="15" t="s">
        <x:v>1198</x:v>
      </x:c>
      <x:c r="D63" s="15" t="s">
        <x:v>1434</x:v>
      </x:c>
      <x:c r="E63" s="21" t="str">
        <x:f t="shared" si="1"/>
        <x:v>회방류(懷訪類)</x:v>
      </x:c>
      <x:c r="F63" s="15" t="s">
        <x:v>2226</x:v>
      </x:c>
      <x:c r="G63" s="21" t="s">
        <x:v>2027</x:v>
      </x:c>
      <x:c r="H63" s="15"/>
      <x:c r="I63" s="15"/>
      <x:c r="J63" s="16"/>
      <x:c r="K63" s="16"/>
    </x:row>
    <x:row r="64" spans="1:11" customHeight="1">
      <x:c r="A64" s="5" t="str">
        <x:f t="shared" si="0"/>
        <x:v>create (a63:Sort{gid:'S063', class:'Sort', name:'잡부류(雜賦類)', korname:'잡부류', chiname:'雜賦類'})</x:v>
      </x:c>
      <x:c r="B64" s="8">
        <x:v>63</x:v>
      </x:c>
      <x:c r="C64" s="15" t="s">
        <x:v>3124</x:v>
      </x:c>
      <x:c r="D64" s="15" t="s">
        <x:v>1434</x:v>
      </x:c>
      <x:c r="E64" s="21" t="str">
        <x:f t="shared" si="1"/>
        <x:v>잡부류(雜賦類)</x:v>
      </x:c>
      <x:c r="F64" s="15" t="s">
        <x:v>2440</x:v>
      </x:c>
      <x:c r="G64" s="21" t="s">
        <x:v>2142</x:v>
      </x:c>
      <x:c r="H64" s="15"/>
      <x:c r="I64" s="15"/>
      <x:c r="J64" s="16"/>
      <x:c r="K64" s="16"/>
    </x:row>
    <x:row r="65" spans="1:11" customHeight="1">
      <x:c r="A65" s="28"/>
      <x:c r="B65" s="8"/>
      <x:c r="C65" s="15"/>
      <x:c r="D65" s="15"/>
      <x:c r="E65" s="15"/>
      <x:c r="F65" s="15"/>
      <x:c r="G65" s="15"/>
      <x:c r="H65" s="15"/>
      <x:c r="I65" s="15"/>
      <x:c r="J65" s="16"/>
      <x:c r="K65" s="16"/>
    </x:row>
    <x:row r="66" spans="1:11" customHeight="1">
      <x:c r="A66" s="28"/>
      <x:c r="B66" s="8"/>
      <x:c r="C66" s="15"/>
      <x:c r="D66" s="15"/>
      <x:c r="E66" s="15"/>
      <x:c r="F66" s="15"/>
      <x:c r="G66" s="15"/>
      <x:c r="H66" s="15"/>
      <x:c r="I66" s="15"/>
      <x:c r="J66" s="16"/>
      <x:c r="K66" s="16"/>
    </x:row>
    <x:row r="67" spans="1:11" customHeight="1">
      <x:c r="A67" s="28"/>
      <x:c r="B67" s="8"/>
      <x:c r="C67" s="15"/>
      <x:c r="D67" s="15"/>
      <x:c r="E67" s="15"/>
      <x:c r="F67" s="15"/>
      <x:c r="G67" s="21"/>
      <x:c r="H67" s="15"/>
      <x:c r="I67" s="15"/>
      <x:c r="J67" s="16"/>
      <x:c r="K67" s="16"/>
    </x:row>
    <x:row r="68" spans="1:11" customHeight="1">
      <x:c r="A68" s="28"/>
      <x:c r="B68" s="8"/>
      <x:c r="C68" s="15"/>
      <x:c r="D68" s="15"/>
      <x:c r="E68" s="15"/>
      <x:c r="F68" s="15"/>
      <x:c r="G68" s="21"/>
      <x:c r="H68" s="15"/>
      <x:c r="I68" s="15"/>
      <x:c r="J68" s="16"/>
      <x:c r="K68" s="16"/>
    </x:row>
    <x:row r="69" spans="1:11" customHeight="1">
      <x:c r="A69" s="28"/>
      <x:c r="B69" s="8"/>
      <x:c r="C69" s="15"/>
      <x:c r="D69" s="15"/>
      <x:c r="E69" s="15"/>
      <x:c r="F69" s="15"/>
      <x:c r="G69" s="21"/>
      <x:c r="H69" s="15"/>
      <x:c r="I69" s="15"/>
      <x:c r="J69" s="16"/>
      <x:c r="K69" s="16"/>
    </x:row>
    <x:row r="70" spans="1:11" customHeight="1">
      <x:c r="A70" s="28"/>
      <x:c r="B70" s="8"/>
      <x:c r="C70" s="15"/>
      <x:c r="D70" s="15"/>
      <x:c r="E70" s="15"/>
      <x:c r="F70" s="15"/>
      <x:c r="G70" s="21"/>
      <x:c r="H70" s="15"/>
      <x:c r="I70" s="15"/>
      <x:c r="J70" s="16"/>
      <x:c r="K70" s="16"/>
    </x:row>
    <x:row r="71" spans="1:11" customHeight="1">
      <x:c r="A71" s="28"/>
      <x:c r="B71" s="8"/>
      <x:c r="C71" s="15"/>
      <x:c r="D71" s="15"/>
      <x:c r="E71" s="15"/>
      <x:c r="F71" s="15"/>
      <x:c r="G71" s="21"/>
      <x:c r="H71" s="15"/>
      <x:c r="I71" s="15"/>
      <x:c r="J71" s="16"/>
      <x:c r="K71" s="16"/>
    </x:row>
    <x:row r="72" spans="1:11" customHeight="1">
      <x:c r="A72" s="28"/>
      <x:c r="B72" s="8"/>
      <x:c r="C72" s="15"/>
      <x:c r="D72" s="15"/>
      <x:c r="E72" s="15"/>
      <x:c r="F72" s="15"/>
      <x:c r="G72" s="21"/>
      <x:c r="H72" s="15"/>
      <x:c r="I72" s="15"/>
      <x:c r="J72" s="16"/>
      <x:c r="K72" s="16"/>
    </x:row>
    <x:row r="73" spans="1:11" customHeight="1">
      <x:c r="A73" s="28"/>
      <x:c r="B73" s="8"/>
      <x:c r="C73" s="15"/>
      <x:c r="D73" s="15"/>
      <x:c r="E73" s="15"/>
      <x:c r="F73" s="15"/>
      <x:c r="G73" s="21"/>
      <x:c r="H73" s="15"/>
      <x:c r="I73" s="15"/>
      <x:c r="J73" s="16"/>
      <x:c r="K73" s="16"/>
    </x:row>
    <x:row r="74" spans="1:11" customHeight="1">
      <x:c r="A74" s="28"/>
      <x:c r="B74" s="8"/>
      <x:c r="C74" s="15"/>
      <x:c r="D74" s="15"/>
      <x:c r="E74" s="15"/>
      <x:c r="F74" s="15"/>
      <x:c r="G74" s="21"/>
      <x:c r="H74" s="15"/>
      <x:c r="I74" s="15"/>
      <x:c r="J74" s="16"/>
      <x:c r="K74" s="16"/>
    </x:row>
    <x:row r="75" spans="1:11" customHeight="1">
      <x:c r="A75" s="28"/>
      <x:c r="B75" s="8"/>
      <x:c r="C75" s="15"/>
      <x:c r="D75" s="15"/>
      <x:c r="E75" s="15"/>
      <x:c r="F75" s="15"/>
      <x:c r="G75" s="15"/>
      <x:c r="H75" s="15"/>
      <x:c r="I75" s="15"/>
      <x:c r="J75" s="16"/>
      <x:c r="K75" s="16"/>
    </x:row>
    <x:row r="76" spans="1:11" customHeight="1">
      <x:c r="A76" s="28"/>
      <x:c r="B76" s="8"/>
      <x:c r="C76" s="15"/>
      <x:c r="D76" s="15"/>
      <x:c r="E76" s="15"/>
      <x:c r="F76" s="15"/>
      <x:c r="G76" s="21"/>
      <x:c r="H76" s="15"/>
      <x:c r="I76" s="15"/>
      <x:c r="J76" s="16"/>
      <x:c r="K76" s="16"/>
    </x:row>
    <x:row r="77" spans="1:11" customHeight="1">
      <x:c r="A77" s="28"/>
      <x:c r="B77" s="8"/>
      <x:c r="C77" s="15"/>
      <x:c r="D77" s="15"/>
      <x:c r="E77" s="15"/>
      <x:c r="F77" s="15"/>
      <x:c r="G77" s="21"/>
      <x:c r="H77" s="15"/>
      <x:c r="I77" s="15"/>
      <x:c r="J77" s="16"/>
      <x:c r="K77" s="16"/>
    </x:row>
    <x:row r="78" spans="1:11" customHeight="1">
      <x:c r="A78" s="28"/>
      <x:c r="B78" s="8"/>
      <x:c r="C78" s="15"/>
      <x:c r="D78" s="15"/>
      <x:c r="E78" s="15"/>
      <x:c r="F78" s="15"/>
      <x:c r="G78" s="21"/>
      <x:c r="H78" s="15"/>
      <x:c r="I78" s="15"/>
      <x:c r="J78" s="16"/>
      <x:c r="K78" s="16"/>
    </x:row>
    <x:row r="79" spans="1:11" customHeight="1">
      <x:c r="A79" s="28"/>
      <x:c r="B79" s="8"/>
      <x:c r="C79" s="15"/>
      <x:c r="D79" s="15"/>
      <x:c r="E79" s="15"/>
      <x:c r="F79" s="15"/>
      <x:c r="G79" s="21"/>
      <x:c r="H79" s="15"/>
      <x:c r="I79" s="15"/>
      <x:c r="J79" s="16"/>
      <x:c r="K79" s="16"/>
    </x:row>
    <x:row r="80" spans="1:11" customHeight="1">
      <x:c r="A80" s="28"/>
      <x:c r="B80" s="8"/>
      <x:c r="C80" s="15"/>
      <x:c r="D80" s="15"/>
      <x:c r="E80" s="15"/>
      <x:c r="F80" s="15"/>
      <x:c r="G80" s="21"/>
      <x:c r="H80" s="15"/>
      <x:c r="I80" s="15"/>
      <x:c r="J80" s="16"/>
      <x:c r="K80" s="16"/>
    </x:row>
    <x:row r="81" spans="1:11" customHeight="1">
      <x:c r="A81" s="28"/>
      <x:c r="B81" s="8"/>
      <x:c r="C81" s="15"/>
      <x:c r="D81" s="15"/>
      <x:c r="E81" s="15"/>
      <x:c r="F81" s="15"/>
      <x:c r="G81" s="21"/>
      <x:c r="H81" s="15"/>
      <x:c r="I81" s="15"/>
      <x:c r="J81" s="16"/>
      <x:c r="K81" s="16"/>
    </x:row>
    <x:row r="82" spans="1:11" customHeight="1">
      <x:c r="A82" s="28"/>
      <x:c r="B82" s="8"/>
      <x:c r="C82" s="15"/>
      <x:c r="D82" s="15"/>
      <x:c r="E82" s="15"/>
      <x:c r="F82" s="15"/>
      <x:c r="G82" s="21"/>
      <x:c r="H82" s="15"/>
      <x:c r="I82" s="15"/>
      <x:c r="J82" s="16"/>
      <x:c r="K82" s="16"/>
    </x:row>
    <x:row r="83" spans="1:11" customHeight="1">
      <x:c r="A83" s="28"/>
      <x:c r="B83" s="8"/>
      <x:c r="C83" s="15"/>
      <x:c r="D83" s="15"/>
      <x:c r="E83" s="15"/>
      <x:c r="F83" s="15"/>
      <x:c r="G83" s="21"/>
      <x:c r="H83" s="15"/>
      <x:c r="I83" s="15"/>
      <x:c r="J83" s="16"/>
      <x:c r="K83" s="16"/>
    </x:row>
    <x:row r="84" spans="1:11" customHeight="1">
      <x:c r="A84" s="28"/>
      <x:c r="B84" s="8"/>
      <x:c r="C84" s="15"/>
      <x:c r="D84" s="15"/>
      <x:c r="E84" s="15"/>
      <x:c r="F84" s="15"/>
      <x:c r="G84" s="21"/>
      <x:c r="H84" s="15"/>
      <x:c r="I84" s="15"/>
      <x:c r="J84" s="16"/>
      <x:c r="K84" s="16"/>
    </x:row>
    <x:row r="85" spans="1:11" customHeight="1">
      <x:c r="A85" s="28"/>
      <x:c r="B85" s="8"/>
      <x:c r="C85" s="15"/>
      <x:c r="D85" s="15"/>
      <x:c r="E85" s="15"/>
      <x:c r="F85" s="15"/>
      <x:c r="G85" s="21"/>
      <x:c r="H85" s="15"/>
      <x:c r="I85" s="15"/>
      <x:c r="J85" s="16"/>
      <x:c r="K85" s="16"/>
    </x:row>
    <x:row r="86" spans="1:11" customHeight="1">
      <x:c r="A86" s="28"/>
      <x:c r="B86" s="8"/>
      <x:c r="C86" s="15"/>
      <x:c r="D86" s="15"/>
      <x:c r="E86" s="15"/>
      <x:c r="F86" s="15"/>
      <x:c r="G86" s="15"/>
      <x:c r="H86" s="15"/>
      <x:c r="I86" s="15"/>
      <x:c r="J86" s="16"/>
      <x:c r="K86" s="16"/>
    </x:row>
    <x:row r="87" spans="1:11" customHeight="1">
      <x:c r="A87" s="28"/>
      <x:c r="B87" s="8"/>
      <x:c r="C87" s="15"/>
      <x:c r="D87" s="15"/>
      <x:c r="E87" s="15"/>
      <x:c r="F87" s="15"/>
      <x:c r="G87" s="21"/>
      <x:c r="H87" s="15"/>
      <x:c r="I87" s="15"/>
      <x:c r="J87" s="16"/>
      <x:c r="K87" s="16"/>
    </x:row>
    <x:row r="88" spans="1:11" customHeight="1">
      <x:c r="A88" s="28"/>
      <x:c r="B88" s="8"/>
      <x:c r="C88" s="15"/>
      <x:c r="D88" s="15"/>
      <x:c r="E88" s="15"/>
      <x:c r="F88" s="15"/>
      <x:c r="G88" s="21"/>
      <x:c r="H88" s="15"/>
      <x:c r="I88" s="15"/>
      <x:c r="J88" s="16"/>
      <x:c r="K88" s="16"/>
    </x:row>
    <x:row r="89" spans="1:11" customHeight="1">
      <x:c r="A89" s="28"/>
      <x:c r="B89" s="8"/>
      <x:c r="C89" s="15"/>
      <x:c r="D89" s="15"/>
      <x:c r="E89" s="15"/>
      <x:c r="F89" s="15"/>
      <x:c r="G89" s="21"/>
      <x:c r="H89" s="15"/>
      <x:c r="I89" s="15"/>
      <x:c r="J89" s="16"/>
      <x:c r="K89" s="16"/>
    </x:row>
    <x:row r="90" spans="1:11" customHeight="1">
      <x:c r="A90" s="28"/>
      <x:c r="B90" s="8"/>
      <x:c r="C90" s="15"/>
      <x:c r="D90" s="15"/>
      <x:c r="E90" s="15"/>
      <x:c r="F90" s="15"/>
      <x:c r="G90" s="21"/>
      <x:c r="H90" s="15"/>
      <x:c r="I90" s="15"/>
      <x:c r="J90" s="16"/>
      <x:c r="K90" s="16"/>
    </x:row>
    <x:row r="91" spans="1:11" customHeight="1">
      <x:c r="A91" s="28"/>
      <x:c r="B91" s="8"/>
      <x:c r="C91" s="15"/>
      <x:c r="D91" s="15"/>
      <x:c r="E91" s="15"/>
      <x:c r="F91" s="15"/>
      <x:c r="G91" s="15"/>
      <x:c r="H91" s="15"/>
      <x:c r="I91" s="15"/>
      <x:c r="J91" s="16"/>
      <x:c r="K91" s="16"/>
    </x:row>
    <x:row r="92" spans="1:11" customHeight="1">
      <x:c r="A92" s="28"/>
      <x:c r="B92" s="8"/>
      <x:c r="C92" s="15"/>
      <x:c r="D92" s="15"/>
      <x:c r="E92" s="15"/>
      <x:c r="F92" s="15"/>
      <x:c r="G92" s="21"/>
      <x:c r="H92" s="15"/>
      <x:c r="I92" s="15"/>
      <x:c r="J92" s="16"/>
      <x:c r="K92" s="16"/>
    </x:row>
    <x:row r="93" spans="1:11" customHeight="1">
      <x:c r="A93" s="28"/>
      <x:c r="B93" s="8"/>
      <x:c r="C93" s="15"/>
      <x:c r="D93" s="15"/>
      <x:c r="E93" s="15"/>
      <x:c r="F93" s="15"/>
      <x:c r="G93" s="21"/>
      <x:c r="H93" s="15"/>
      <x:c r="I93" s="15"/>
      <x:c r="J93" s="16"/>
      <x:c r="K93" s="16"/>
    </x:row>
    <x:row r="94" spans="1:11" customHeight="1">
      <x:c r="A94" s="28"/>
      <x:c r="B94" s="8"/>
      <x:c r="C94" s="15"/>
      <x:c r="D94" s="15"/>
      <x:c r="E94" s="15"/>
      <x:c r="F94" s="15"/>
      <x:c r="G94" s="15"/>
      <x:c r="H94" s="15"/>
      <x:c r="I94" s="15"/>
      <x:c r="J94" s="16"/>
      <x:c r="K94" s="16"/>
    </x:row>
    <x:row r="95" spans="1:11" customHeight="1">
      <x:c r="A95" s="28"/>
      <x:c r="B95" s="8"/>
      <x:c r="C95" s="15"/>
      <x:c r="D95" s="15"/>
      <x:c r="E95" s="15"/>
      <x:c r="F95" s="15"/>
      <x:c r="G95" s="15"/>
      <x:c r="H95" s="15"/>
      <x:c r="I95" s="15"/>
      <x:c r="J95" s="16"/>
      <x:c r="K95" s="16"/>
    </x:row>
  </x:sheetData>
  <x:conditionalFormatting sqref="F2:F2">
    <x:cfRule type="duplicateValues" dxfId="51" priority="22"/>
  </x:conditionalFormatting>
  <x:conditionalFormatting sqref="F2:F2">
    <x:cfRule type="duplicateValues" dxfId="50" priority="21"/>
  </x:conditionalFormatting>
  <x:conditionalFormatting sqref="G1:G2 G65:G1048576">
    <x:cfRule type="duplicateValues" dxfId="49" priority="20"/>
  </x:conditionalFormatting>
  <x:conditionalFormatting sqref="F1:F2 F65:F1048576">
    <x:cfRule type="duplicateValues" dxfId="48" priority="19"/>
  </x:conditionalFormatting>
  <x:conditionalFormatting sqref="M3:M6">
    <x:cfRule type="duplicateValues" dxfId="47" priority="14"/>
  </x:conditionalFormatting>
  <x:conditionalFormatting sqref="M3:M6">
    <x:cfRule type="duplicateValues" dxfId="46" priority="13"/>
  </x:conditionalFormatting>
  <x:conditionalFormatting sqref="N3:N6">
    <x:cfRule type="duplicateValues" dxfId="45" priority="12"/>
  </x:conditionalFormatting>
  <x:conditionalFormatting sqref="M3:M6">
    <x:cfRule type="duplicateValues" dxfId="44" priority="11"/>
  </x:conditionalFormatting>
  <x:conditionalFormatting sqref="M7:M23">
    <x:cfRule type="duplicateValues" dxfId="43" priority="10"/>
  </x:conditionalFormatting>
  <x:conditionalFormatting sqref="N7:N23">
    <x:cfRule type="duplicateValues" dxfId="42" priority="9"/>
  </x:conditionalFormatting>
  <x:conditionalFormatting sqref="F3:F40">
    <x:cfRule type="duplicateValues" dxfId="41" priority="8"/>
  </x:conditionalFormatting>
  <x:conditionalFormatting sqref="F3:F43">
    <x:cfRule type="duplicateValues" dxfId="40" priority="7"/>
  </x:conditionalFormatting>
  <x:conditionalFormatting sqref="G3:G43">
    <x:cfRule type="duplicateValues" dxfId="39" priority="6"/>
  </x:conditionalFormatting>
  <x:conditionalFormatting sqref="F3:F43">
    <x:cfRule type="duplicateValues" dxfId="38" priority="5"/>
  </x:conditionalFormatting>
  <x:conditionalFormatting sqref="F44:F60">
    <x:cfRule type="duplicateValues" dxfId="37" priority="4"/>
  </x:conditionalFormatting>
  <x:conditionalFormatting sqref="G44:G60">
    <x:cfRule type="duplicateValues" dxfId="36" priority="3"/>
  </x:conditionalFormatting>
  <x:conditionalFormatting sqref="F61:F64">
    <x:cfRule type="duplicateValues" dxfId="35" priority="2"/>
  </x:conditionalFormatting>
  <x:conditionalFormatting sqref="G61:G64">
    <x:cfRule type="duplicateValues" dxfId="34" priority="1"/>
  </x:conditionalFormatting>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4294967292" verticalDpi="600" copies="1"/>
  <x:headerFooter differentOddEven="0" differentFirst="0" scaleWithDoc="1" alignWithMargins="1"/>
</x:worksheet>
</file>

<file path=xl/worksheets/sheet14.xml><?xml version="1.0" encoding="utf-8"?>
<x:worksheet xmlns:r="http://schemas.openxmlformats.org/officeDocument/2006/relationships" xmlns:c="http://schemas.openxmlformats.org/drawingml/2006/chart" xmlns:x="http://schemas.openxmlformats.org/spreadsheetml/2006/main">
  <x:sheetPr codeName="Sheet12">
    <x:outlinePr applyStyles="0" summaryBelow="0" summaryRight="1" showOutlineSymbols="1"/>
  </x:sheetPr>
  <x:dimension ref="A1:H194"/>
  <x:sheetViews>
    <x:sheetView topLeftCell="A10" zoomScale="115" zoomScaleNormal="115" zoomScaleSheetLayoutView="115" workbookViewId="0">
      <x:selection activeCell="A2" activeCellId="0" sqref="A2:A18"/>
    </x:sheetView>
  </x:sheetViews>
  <x:sheetFormatPr defaultColWidth="14.453125" defaultRowHeight="15.75" customHeight="1"/>
  <x:cols>
    <x:col min="1" max="1" width="83.453125" customWidth="1"/>
    <x:col min="2" max="2" width="6" customWidth="1"/>
    <x:col min="3" max="3" width="7.7265625" bestFit="1" customWidth="1"/>
    <x:col min="4" max="4" width="8.54296875" customWidth="1"/>
    <x:col min="5" max="5" width="21.453125" customWidth="1"/>
    <x:col min="6" max="6" width="23.26953125" customWidth="1"/>
    <x:col min="7" max="7" width="62.7265625" customWidth="1"/>
    <x:col min="8" max="8" width="7.26953125" customWidth="1"/>
  </x:cols>
  <x:sheetData>
    <x:row r="1" spans="1:8" ht="21.75" customHeight="1">
      <x:c r="A1" s="1" t="s">
        <x:v>1651</x:v>
      </x:c>
      <x:c r="B1" s="17" t="s">
        <x:v>2194</x:v>
      </x:c>
      <x:c r="C1" s="18" t="s">
        <x:v>2243</x:v>
      </x:c>
      <x:c r="D1" s="19" t="s">
        <x:v>1384</x:v>
      </x:c>
      <x:c r="E1" s="19" t="s">
        <x:v>3156</x:v>
      </x:c>
      <x:c r="F1" s="19"/>
      <x:c r="G1" s="19"/>
      <x:c r="H1" s="19"/>
    </x:row>
    <x:row r="2" spans="1:8" ht="20.14999999999999857891" customHeight="1">
      <x:c r="A2" s="5" t="str">
        <x:f>"create (a"&amp;B2&amp;":"&amp;D2&amp;"{gid:'"&amp;C2&amp;"', class:'"&amp;D2&amp;"', name:'"&amp;E2&amp;"'})"</x:f>
        <x:v>create (a1:Motif{gid:'F001', class:'Motif', name:'교유'})</x:v>
      </x:c>
      <x:c r="B2" s="20">
        <x:v>1</x:v>
      </x:c>
      <x:c r="C2" s="16" t="s">
        <x:v>1262</x:v>
      </x:c>
      <x:c r="D2" s="16" t="s">
        <x:v>1554</x:v>
      </x:c>
      <x:c r="E2" s="21" t="s">
        <x:v>2135</x:v>
      </x:c>
      <x:c r="F2" s="22"/>
      <x:c r="G2" s="35"/>
      <x:c r="H2" s="16"/>
    </x:row>
    <x:row r="3" spans="1:8" ht="20.14999999999999857891" customHeight="1">
      <x:c r="A3" s="5" t="str">
        <x:f t="shared" ref="A3:A18" si="0">"create (a"&amp;B3&amp;":"&amp;D3&amp;"{gid:'"&amp;C3&amp;"', class:'"&amp;D3&amp;"', name:'"&amp;E3&amp;"'})"</x:f>
        <x:v>create (a2:Motif{gid:'F002', class:'Motif', name:'증여'})</x:v>
      </x:c>
      <x:c r="B3" s="8">
        <x:v>2</x:v>
      </x:c>
      <x:c r="C3" s="16" t="s">
        <x:v>4575</x:v>
      </x:c>
      <x:c r="D3" s="16" t="s">
        <x:v>1554</x:v>
      </x:c>
      <x:c r="E3" s="21" t="s">
        <x:v>2125</x:v>
      </x:c>
      <x:c r="F3" s="22"/>
      <x:c r="G3" s="35"/>
      <x:c r="H3" s="16"/>
    </x:row>
    <x:row r="4" spans="1:8" ht="20.14999999999999857891" customHeight="1">
      <x:c r="A4" s="5" t="str">
        <x:f t="shared" si="0"/>
        <x:v>create (a3:Motif{gid:'F003', class:'Motif', name:'여정'})</x:v>
      </x:c>
      <x:c r="B4" s="8">
        <x:v>3</x:v>
      </x:c>
      <x:c r="C4" s="16" t="s">
        <x:v>1623</x:v>
      </x:c>
      <x:c r="D4" s="16" t="s">
        <x:v>1554</x:v>
      </x:c>
      <x:c r="E4" s="21" t="s">
        <x:v>2095</x:v>
      </x:c>
      <x:c r="F4" s="22"/>
      <x:c r="G4" s="35"/>
      <x:c r="H4" s="16"/>
    </x:row>
    <x:row r="5" spans="1:8" ht="20.14999999999999857891" customHeight="1">
      <x:c r="A5" s="5" t="str">
        <x:f t="shared" si="0"/>
        <x:v>create (a4:Motif{gid:'F004', class:'Motif', name:'감상'})</x:v>
      </x:c>
      <x:c r="B5" s="20">
        <x:v>4</x:v>
      </x:c>
      <x:c r="C5" s="16" t="s">
        <x:v>1006</x:v>
      </x:c>
      <x:c r="D5" s="16" t="s">
        <x:v>1554</x:v>
      </x:c>
      <x:c r="E5" s="21" t="s">
        <x:v>2113</x:v>
      </x:c>
      <x:c r="F5" s="22"/>
      <x:c r="G5" s="35"/>
      <x:c r="H5" s="16"/>
    </x:row>
    <x:row r="6" spans="1:8" customHeight="1">
      <x:c r="A6" s="5" t="str">
        <x:f t="shared" si="0"/>
        <x:v>create (a5:Motif{gid:'F005', class:'Motif', name:'위로'})</x:v>
      </x:c>
      <x:c r="B6" s="20">
        <x:v>5</x:v>
      </x:c>
      <x:c r="C6" s="16" t="s">
        <x:v>1409</x:v>
      </x:c>
      <x:c r="D6" s="16" t="s">
        <x:v>1554</x:v>
      </x:c>
      <x:c r="E6" s="21" t="s">
        <x:v>2712</x:v>
      </x:c>
      <x:c r="F6" s="22"/>
      <x:c r="G6" s="35"/>
      <x:c r="H6" s="16"/>
    </x:row>
    <x:row r="7" spans="1:8" customHeight="1">
      <x:c r="A7" s="5" t="str">
        <x:f t="shared" si="0"/>
        <x:v>create (a6:Motif{gid:'F006', class:'Motif', name:'독려'})</x:v>
      </x:c>
      <x:c r="B7" s="20">
        <x:v>6</x:v>
      </x:c>
      <x:c r="C7" s="16" t="s">
        <x:v>1508</x:v>
      </x:c>
      <x:c r="D7" s="16" t="s">
        <x:v>1554</x:v>
      </x:c>
      <x:c r="E7" s="21" t="s">
        <x:v>2015</x:v>
      </x:c>
      <x:c r="F7" s="22"/>
      <x:c r="G7" s="35"/>
      <x:c r="H7" s="16"/>
    </x:row>
    <x:row r="8" spans="1:8" customHeight="1">
      <x:c r="A8" s="5" t="str">
        <x:f t="shared" si="0"/>
        <x:v>create (a7:Motif{gid:'F007', class:'Motif', name:'유람'})</x:v>
      </x:c>
      <x:c r="B8" s="20">
        <x:v>7</x:v>
      </x:c>
      <x:c r="C8" s="16" t="s">
        <x:v>4567</x:v>
      </x:c>
      <x:c r="D8" s="16" t="s">
        <x:v>1554</x:v>
      </x:c>
      <x:c r="E8" s="21" t="s">
        <x:v>2137</x:v>
      </x:c>
      <x:c r="F8" s="22"/>
      <x:c r="G8" s="35"/>
      <x:c r="H8" s="16"/>
    </x:row>
    <x:row r="9" spans="1:8" customHeight="1">
      <x:c r="A9" s="5" t="str">
        <x:f t="shared" si="0"/>
        <x:v>create (a8:Motif{gid:'F008', class:'Motif', name:'자술'})</x:v>
      </x:c>
      <x:c r="B9" s="20">
        <x:v>8</x:v>
      </x:c>
      <x:c r="C9" s="16" t="s">
        <x:v>943</x:v>
      </x:c>
      <x:c r="D9" s="16" t="s">
        <x:v>1554</x:v>
      </x:c>
      <x:c r="E9" s="21" t="s">
        <x:v>2115</x:v>
      </x:c>
      <x:c r="F9" s="22"/>
      <x:c r="G9" s="35"/>
      <x:c r="H9" s="16"/>
    </x:row>
    <x:row r="10" spans="1:8" customHeight="1">
      <x:c r="A10" s="5" t="str">
        <x:f t="shared" si="0"/>
        <x:v>create (a9:Motif{gid:'F009', class:'Motif', name:'애도'})</x:v>
      </x:c>
      <x:c r="B10" s="20">
        <x:v>9</x:v>
      </x:c>
      <x:c r="C10" s="16" t="s">
        <x:v>1193</x:v>
      </x:c>
      <x:c r="D10" s="16" t="s">
        <x:v>1554</x:v>
      </x:c>
      <x:c r="E10" s="21" t="s">
        <x:v>2635</x:v>
      </x:c>
      <x:c r="F10" s="22"/>
      <x:c r="G10" s="35"/>
      <x:c r="H10" s="16"/>
    </x:row>
    <x:row r="11" spans="1:8" customHeight="1">
      <x:c r="A11" s="5" t="str">
        <x:f t="shared" si="0"/>
        <x:v>create (a10:Motif{gid:'F010', class:'Motif', name:'회고'})</x:v>
      </x:c>
      <x:c r="B11" s="20">
        <x:v>10</x:v>
      </x:c>
      <x:c r="C11" s="16" t="s">
        <x:v>1242</x:v>
      </x:c>
      <x:c r="D11" s="16" t="s">
        <x:v>1554</x:v>
      </x:c>
      <x:c r="E11" s="21" t="s">
        <x:v>2290</x:v>
      </x:c>
      <x:c r="F11" s="22"/>
      <x:c r="G11" s="35"/>
      <x:c r="H11" s="16"/>
    </x:row>
    <x:row r="12" spans="1:8" customHeight="1">
      <x:c r="A12" s="5" t="str">
        <x:f t="shared" si="0"/>
        <x:v>create (a11:Motif{gid:'F011', class:'Motif', name:'문예'})</x:v>
      </x:c>
      <x:c r="B12" s="20">
        <x:v>11</x:v>
      </x:c>
      <x:c r="C12" s="16" t="s">
        <x:v>3158</x:v>
      </x:c>
      <x:c r="D12" s="16" t="s">
        <x:v>1554</x:v>
      </x:c>
      <x:c r="E12" s="21" t="s">
        <x:v>2112</x:v>
      </x:c>
      <x:c r="F12" s="22"/>
      <x:c r="G12" s="35"/>
      <x:c r="H12" s="16"/>
    </x:row>
    <x:row r="13" spans="1:8" customHeight="1">
      <x:c r="A13" s="5" t="str">
        <x:f t="shared" si="0"/>
        <x:v>create (a12:Motif{gid:'F012', class:'Motif', name:'즉사'})</x:v>
      </x:c>
      <x:c r="B13" s="20">
        <x:v>12</x:v>
      </x:c>
      <x:c r="C13" s="16" t="s">
        <x:v>1419</x:v>
      </x:c>
      <x:c r="D13" s="16" t="s">
        <x:v>1554</x:v>
      </x:c>
      <x:c r="E13" s="21" t="s">
        <x:v>2097</x:v>
      </x:c>
      <x:c r="F13" s="22"/>
      <x:c r="G13" s="35"/>
      <x:c r="H13" s="16"/>
    </x:row>
    <x:row r="14" spans="1:8" customHeight="1">
      <x:c r="A14" s="5" t="str">
        <x:f t="shared" si="0"/>
        <x:v>create (a13:Motif{gid:'F013', class:'Motif', name:'비판'})</x:v>
      </x:c>
      <x:c r="B14" s="20">
        <x:v>13</x:v>
      </x:c>
      <x:c r="C14" s="16" t="s">
        <x:v>1751</x:v>
      </x:c>
      <x:c r="D14" s="16" t="s">
        <x:v>1554</x:v>
      </x:c>
      <x:c r="E14" s="21" t="s">
        <x:v>2275</x:v>
      </x:c>
      <x:c r="F14" s="22"/>
      <x:c r="G14" s="35"/>
      <x:c r="H14" s="16"/>
    </x:row>
    <x:row r="15" spans="1:8" customHeight="1">
      <x:c r="A15" s="5" t="str">
        <x:f t="shared" si="0"/>
        <x:v>create (a14:Motif{gid:'F014', class:'Motif', name:'애상'})</x:v>
      </x:c>
      <x:c r="B15" s="20">
        <x:v>14</x:v>
      </x:c>
      <x:c r="C15" s="16" t="s">
        <x:v>1060</x:v>
      </x:c>
      <x:c r="D15" s="16" t="s">
        <x:v>1554</x:v>
      </x:c>
      <x:c r="E15" s="21" t="s">
        <x:v>2184</x:v>
      </x:c>
      <x:c r="F15" s="22"/>
      <x:c r="G15" s="35"/>
      <x:c r="H15" s="16"/>
    </x:row>
    <x:row r="16" spans="1:8" customHeight="1">
      <x:c r="A16" s="5" t="str">
        <x:f t="shared" si="0"/>
        <x:v>create (a15:Motif{gid:'F015', class:'Motif', name:'교유_하례'})</x:v>
      </x:c>
      <x:c r="B16" s="20">
        <x:v>15</x:v>
      </x:c>
      <x:c r="C16" s="16" t="s">
        <x:v>1493</x:v>
      </x:c>
      <x:c r="D16" s="16" t="s">
        <x:v>1554</x:v>
      </x:c>
      <x:c r="E16" s="21" t="s">
        <x:v>1022</x:v>
      </x:c>
      <x:c r="F16" s="22"/>
      <x:c r="G16" s="35"/>
      <x:c r="H16" s="16"/>
    </x:row>
    <x:row r="17" spans="1:8" customHeight="1">
      <x:c r="A17" s="5" t="str">
        <x:f t="shared" si="0"/>
        <x:v>create (a16:Motif{gid:'F016', class:'Motif', name:'대작'})</x:v>
      </x:c>
      <x:c r="B17" s="20">
        <x:v>16</x:v>
      </x:c>
      <x:c r="C17" s="16" t="s">
        <x:v>3231</x:v>
      </x:c>
      <x:c r="D17" s="16" t="s">
        <x:v>1554</x:v>
      </x:c>
      <x:c r="E17" s="21" t="s">
        <x:v>2417</x:v>
      </x:c>
      <x:c r="F17" s="22"/>
      <x:c r="G17" s="35"/>
      <x:c r="H17" s="16"/>
    </x:row>
    <x:row r="18" spans="1:8" customHeight="1">
      <x:c r="A18" s="5" t="str">
        <x:f t="shared" si="0"/>
        <x:v>create (a17:Motif{gid:'F017', class:'Motif', name:'응제'})</x:v>
      </x:c>
      <x:c r="B18" s="20">
        <x:v>17</x:v>
      </x:c>
      <x:c r="C18" s="16" t="s">
        <x:v>953</x:v>
      </x:c>
      <x:c r="D18" s="16" t="s">
        <x:v>1554</x:v>
      </x:c>
      <x:c r="E18" s="21" t="s">
        <x:v>2197</x:v>
      </x:c>
      <x:c r="F18" s="22"/>
      <x:c r="G18" s="35"/>
      <x:c r="H18" s="16"/>
    </x:row>
    <x:row r="19" spans="1:8" customHeight="1">
      <x:c r="A19" s="5"/>
      <x:c r="B19" s="20"/>
      <x:c r="C19" s="16"/>
      <x:c r="D19" s="16"/>
      <x:c r="E19" s="21"/>
      <x:c r="F19" s="22"/>
      <x:c r="G19" s="35"/>
      <x:c r="H19" s="16"/>
    </x:row>
    <x:row r="20" spans="1:8" customHeight="1">
      <x:c r="A20" s="5"/>
      <x:c r="B20" s="20"/>
      <x:c r="C20" s="16"/>
      <x:c r="D20" s="16"/>
      <x:c r="E20" s="21"/>
      <x:c r="F20" s="22"/>
      <x:c r="G20" s="35"/>
      <x:c r="H20" s="16"/>
    </x:row>
    <x:row r="21" spans="1:8" customHeight="1">
      <x:c r="A21" s="5"/>
      <x:c r="B21" s="20"/>
      <x:c r="C21" s="16"/>
      <x:c r="D21" s="16"/>
      <x:c r="E21" s="21"/>
      <x:c r="F21" s="22"/>
      <x:c r="G21" s="35"/>
      <x:c r="H21" s="16"/>
    </x:row>
    <x:row r="22" spans="1:8" customHeight="1">
      <x:c r="A22" s="5"/>
      <x:c r="B22" s="20"/>
      <x:c r="C22" s="16"/>
      <x:c r="D22" s="16"/>
      <x:c r="E22" s="21"/>
      <x:c r="F22" s="22"/>
      <x:c r="G22" s="35"/>
      <x:c r="H22" s="16"/>
    </x:row>
    <x:row r="23" spans="1:7" customHeight="1">
      <x:c r="A23" s="5"/>
      <x:c r="B23" s="20"/>
      <x:c r="C23" s="16"/>
      <x:c r="D23" s="16"/>
      <x:c r="E23" s="21"/>
      <x:c r="F23" s="22"/>
      <x:c r="G23" s="35"/>
    </x:row>
    <x:row r="24" spans="1:7" customHeight="1">
      <x:c r="A24" s="5"/>
      <x:c r="B24" s="20"/>
      <x:c r="C24" s="16"/>
      <x:c r="D24" s="16"/>
      <x:c r="E24" s="21"/>
      <x:c r="F24" s="22"/>
      <x:c r="G24" s="35"/>
    </x:row>
    <x:row r="25" spans="1:7" customHeight="1">
      <x:c r="A25" s="5"/>
      <x:c r="B25" s="20"/>
      <x:c r="C25" s="16"/>
      <x:c r="D25" s="16"/>
      <x:c r="E25" s="21"/>
      <x:c r="F25" s="22"/>
      <x:c r="G25" s="35"/>
    </x:row>
    <x:row r="26" spans="1:7" customHeight="1">
      <x:c r="A26" s="5"/>
      <x:c r="B26" s="20"/>
      <x:c r="C26" s="16"/>
      <x:c r="D26" s="16"/>
      <x:c r="E26" s="21"/>
      <x:c r="F26" s="22"/>
      <x:c r="G26" s="35"/>
    </x:row>
    <x:row r="27" spans="1:7" customHeight="1">
      <x:c r="A27" s="5"/>
      <x:c r="B27" s="20"/>
      <x:c r="C27" s="16"/>
      <x:c r="D27" s="16"/>
      <x:c r="E27" s="21"/>
      <x:c r="F27" s="23"/>
      <x:c r="G27" s="35"/>
    </x:row>
    <x:row r="28" spans="1:7" customHeight="1">
      <x:c r="A28" s="5"/>
      <x:c r="B28" s="20"/>
      <x:c r="C28" s="16"/>
      <x:c r="D28" s="16"/>
      <x:c r="E28" s="21"/>
      <x:c r="F28" s="23"/>
      <x:c r="G28" s="35"/>
    </x:row>
    <x:row r="29" spans="1:7" customHeight="1">
      <x:c r="A29" s="5"/>
      <x:c r="B29" s="20"/>
      <x:c r="C29" s="16"/>
      <x:c r="D29" s="16"/>
      <x:c r="E29" s="21"/>
      <x:c r="F29" s="23"/>
      <x:c r="G29" s="35"/>
    </x:row>
    <x:row r="30" spans="1:7" customHeight="1">
      <x:c r="A30" s="5"/>
      <x:c r="B30" s="20"/>
      <x:c r="C30" s="16"/>
      <x:c r="D30" s="16"/>
      <x:c r="E30" s="21"/>
      <x:c r="F30" s="23"/>
      <x:c r="G30" s="35"/>
    </x:row>
    <x:row r="31" spans="1:7" customHeight="1">
      <x:c r="A31" s="5"/>
      <x:c r="B31" s="20"/>
      <x:c r="C31" s="16"/>
      <x:c r="D31" s="16"/>
      <x:c r="E31" s="21"/>
      <x:c r="F31" s="26"/>
      <x:c r="G31" s="35"/>
    </x:row>
    <x:row r="32" spans="1:7" customHeight="1">
      <x:c r="A32" s="5"/>
      <x:c r="B32" s="20"/>
      <x:c r="C32" s="16"/>
      <x:c r="D32" s="16"/>
      <x:c r="E32" s="21"/>
      <x:c r="F32" s="23"/>
      <x:c r="G32" s="35"/>
    </x:row>
    <x:row r="33" spans="1:7" customHeight="1">
      <x:c r="A33" s="5"/>
      <x:c r="B33" s="20"/>
      <x:c r="C33" s="16"/>
      <x:c r="D33" s="16"/>
      <x:c r="E33" s="21"/>
      <x:c r="F33" s="23"/>
      <x:c r="G33" s="35"/>
    </x:row>
    <x:row r="34" spans="1:7" customHeight="1">
      <x:c r="A34" s="5"/>
      <x:c r="B34" s="20"/>
      <x:c r="C34" s="16"/>
      <x:c r="D34" s="16"/>
      <x:c r="E34" s="21"/>
      <x:c r="F34" s="23"/>
      <x:c r="G34" s="35"/>
    </x:row>
    <x:row r="35" spans="1:7" customHeight="1">
      <x:c r="A35" s="5"/>
      <x:c r="B35" s="20"/>
      <x:c r="C35" s="16"/>
      <x:c r="D35" s="16"/>
      <x:c r="E35" s="21"/>
      <x:c r="F35" s="23"/>
      <x:c r="G35" s="35"/>
    </x:row>
    <x:row r="36" spans="1:7" customHeight="1">
      <x:c r="A36" s="5"/>
      <x:c r="B36" s="20"/>
      <x:c r="C36" s="16"/>
      <x:c r="D36" s="16"/>
      <x:c r="E36" s="21"/>
      <x:c r="F36" s="23"/>
      <x:c r="G36" s="35"/>
    </x:row>
    <x:row r="37" spans="1:7" customHeight="1">
      <x:c r="A37" s="5"/>
      <x:c r="B37" s="20"/>
      <x:c r="C37" s="16"/>
      <x:c r="D37" s="16"/>
      <x:c r="E37" s="21"/>
      <x:c r="F37" s="23"/>
      <x:c r="G37" s="35"/>
    </x:row>
    <x:row r="38" spans="1:7" customHeight="1">
      <x:c r="A38" s="5"/>
      <x:c r="B38" s="20"/>
      <x:c r="C38" s="16"/>
      <x:c r="D38" s="16"/>
      <x:c r="E38" s="21"/>
      <x:c r="F38" s="23"/>
      <x:c r="G38" s="35"/>
    </x:row>
    <x:row r="39" spans="1:7" customHeight="1">
      <x:c r="A39" s="5"/>
      <x:c r="B39" s="20"/>
      <x:c r="C39" s="16"/>
      <x:c r="D39" s="16"/>
      <x:c r="E39" s="21"/>
      <x:c r="F39" s="23"/>
      <x:c r="G39" s="35"/>
    </x:row>
    <x:row r="40" spans="1:7" customHeight="1">
      <x:c r="A40" s="5"/>
      <x:c r="B40" s="20"/>
      <x:c r="C40" s="16"/>
      <x:c r="D40" s="16"/>
      <x:c r="E40" s="21"/>
      <x:c r="F40" s="23"/>
      <x:c r="G40" s="35"/>
    </x:row>
    <x:row r="41" spans="1:7" customHeight="1">
      <x:c r="A41" s="5"/>
      <x:c r="B41" s="20"/>
      <x:c r="C41" s="16"/>
      <x:c r="D41" s="16"/>
      <x:c r="E41" s="21"/>
      <x:c r="F41" s="23"/>
      <x:c r="G41" s="35"/>
    </x:row>
    <x:row r="42" spans="1:7" customHeight="1">
      <x:c r="A42" s="5"/>
      <x:c r="B42" s="20"/>
      <x:c r="C42" s="16"/>
      <x:c r="D42" s="16"/>
      <x:c r="E42" s="21"/>
      <x:c r="F42" s="23"/>
      <x:c r="G42" s="35"/>
    </x:row>
    <x:row r="43" spans="1:7" customHeight="1">
      <x:c r="A43" s="5"/>
      <x:c r="B43" s="20"/>
      <x:c r="C43" s="16"/>
      <x:c r="D43" s="16"/>
      <x:c r="E43" s="21"/>
      <x:c r="F43" s="23"/>
      <x:c r="G43" s="35"/>
    </x:row>
    <x:row r="44" spans="1:7" customHeight="1">
      <x:c r="A44" s="5"/>
      <x:c r="B44" s="20"/>
      <x:c r="C44" s="16"/>
      <x:c r="D44" s="16"/>
      <x:c r="E44" s="21"/>
      <x:c r="F44" s="23"/>
      <x:c r="G44" s="35"/>
    </x:row>
    <x:row r="45" spans="1:7" customHeight="1">
      <x:c r="A45" s="5"/>
      <x:c r="B45" s="20"/>
      <x:c r="C45" s="16"/>
      <x:c r="D45" s="16"/>
      <x:c r="E45" s="21"/>
      <x:c r="F45" s="23"/>
      <x:c r="G45" s="35"/>
    </x:row>
    <x:row r="46" spans="1:7" customHeight="1">
      <x:c r="A46" s="5"/>
      <x:c r="B46" s="20"/>
      <x:c r="C46" s="16"/>
      <x:c r="D46" s="16"/>
      <x:c r="E46" s="21"/>
      <x:c r="F46" s="23"/>
      <x:c r="G46" s="35"/>
    </x:row>
    <x:row r="47" spans="1:7" customHeight="1">
      <x:c r="A47" s="5"/>
      <x:c r="B47" s="20"/>
      <x:c r="C47" s="16"/>
      <x:c r="D47" s="16"/>
      <x:c r="E47" s="21"/>
      <x:c r="F47" s="23"/>
      <x:c r="G47" s="35"/>
    </x:row>
    <x:row r="48" spans="1:7" customHeight="1">
      <x:c r="A48" s="5"/>
      <x:c r="B48" s="20"/>
      <x:c r="C48" s="16"/>
      <x:c r="D48" s="16"/>
      <x:c r="E48" s="21"/>
      <x:c r="F48" s="23"/>
      <x:c r="G48" s="35"/>
    </x:row>
    <x:row r="49" spans="1:7" customHeight="1">
      <x:c r="A49" s="5"/>
      <x:c r="B49" s="20"/>
      <x:c r="C49" s="16"/>
      <x:c r="D49" s="16"/>
      <x:c r="E49" s="21"/>
      <x:c r="F49" s="23"/>
      <x:c r="G49" s="35"/>
    </x:row>
    <x:row r="50" spans="1:7" customHeight="1">
      <x:c r="A50" s="5"/>
      <x:c r="B50" s="20"/>
      <x:c r="C50" s="16"/>
      <x:c r="D50" s="16"/>
      <x:c r="E50" s="21"/>
      <x:c r="F50" s="23"/>
      <x:c r="G50" s="35"/>
    </x:row>
    <x:row r="51" spans="1:7" customHeight="1">
      <x:c r="A51" s="5"/>
      <x:c r="B51" s="20"/>
      <x:c r="C51" s="16"/>
      <x:c r="D51" s="16"/>
      <x:c r="E51" s="21"/>
      <x:c r="F51" s="23"/>
      <x:c r="G51" s="35"/>
    </x:row>
    <x:row r="52" spans="1:7" customHeight="1">
      <x:c r="A52" s="5"/>
      <x:c r="B52" s="20"/>
      <x:c r="C52" s="16"/>
      <x:c r="D52" s="16"/>
      <x:c r="E52" s="21"/>
      <x:c r="F52" s="23"/>
      <x:c r="G52" s="35"/>
    </x:row>
    <x:row r="53" spans="1:7" customHeight="1">
      <x:c r="A53" s="5"/>
      <x:c r="B53" s="20"/>
      <x:c r="C53" s="16"/>
      <x:c r="D53" s="16"/>
      <x:c r="E53" s="21"/>
      <x:c r="F53" s="23"/>
      <x:c r="G53" s="35"/>
    </x:row>
    <x:row r="54" spans="1:7" customHeight="1">
      <x:c r="A54" s="5"/>
      <x:c r="B54" s="20"/>
      <x:c r="C54" s="16"/>
      <x:c r="D54" s="16"/>
      <x:c r="E54" s="21"/>
      <x:c r="F54" s="23"/>
      <x:c r="G54" s="35"/>
    </x:row>
    <x:row r="55" spans="1:7" customHeight="1">
      <x:c r="A55" s="5"/>
      <x:c r="B55" s="20"/>
      <x:c r="C55" s="16"/>
      <x:c r="D55" s="16"/>
      <x:c r="E55" s="21"/>
      <x:c r="F55" s="23"/>
      <x:c r="G55" s="35"/>
    </x:row>
    <x:row r="56" spans="1:7" customHeight="1">
      <x:c r="A56" s="5"/>
      <x:c r="B56" s="20"/>
      <x:c r="C56" s="16"/>
      <x:c r="D56" s="16"/>
      <x:c r="E56" s="21"/>
      <x:c r="F56" s="23"/>
      <x:c r="G56" s="35"/>
    </x:row>
    <x:row r="57" spans="1:7" customHeight="1">
      <x:c r="A57" s="5"/>
      <x:c r="B57" s="20"/>
      <x:c r="C57" s="16"/>
      <x:c r="D57" s="16"/>
      <x:c r="E57" s="21"/>
      <x:c r="F57" s="23"/>
      <x:c r="G57" s="35"/>
    </x:row>
    <x:row r="58" spans="1:7" customHeight="1">
      <x:c r="A58" s="5"/>
      <x:c r="B58" s="20"/>
      <x:c r="C58" s="16"/>
      <x:c r="D58" s="16"/>
      <x:c r="E58" s="21"/>
      <x:c r="F58" s="23"/>
      <x:c r="G58" s="35"/>
    </x:row>
    <x:row r="59" spans="1:7" customHeight="1">
      <x:c r="A59" s="5"/>
      <x:c r="B59" s="20"/>
      <x:c r="C59" s="16"/>
      <x:c r="D59" s="16"/>
      <x:c r="E59" s="21"/>
      <x:c r="F59" s="23"/>
      <x:c r="G59" s="35"/>
    </x:row>
    <x:row r="60" spans="1:7" customHeight="1">
      <x:c r="A60" s="5"/>
      <x:c r="B60" s="20"/>
      <x:c r="C60" s="16"/>
      <x:c r="D60" s="16"/>
      <x:c r="E60" s="21"/>
      <x:c r="F60" s="23"/>
      <x:c r="G60" s="35"/>
    </x:row>
    <x:row r="61" spans="1:7" customHeight="1">
      <x:c r="A61" s="5"/>
      <x:c r="B61" s="20"/>
      <x:c r="C61" s="16"/>
      <x:c r="D61" s="16"/>
      <x:c r="E61" s="21"/>
      <x:c r="F61" s="24"/>
      <x:c r="G61" s="35"/>
    </x:row>
    <x:row r="62" spans="1:7" customHeight="1">
      <x:c r="A62" s="5"/>
      <x:c r="B62" s="20"/>
      <x:c r="C62" s="16"/>
      <x:c r="D62" s="16"/>
      <x:c r="E62" s="21"/>
      <x:c r="F62" s="25"/>
      <x:c r="G62" s="35"/>
    </x:row>
    <x:row r="63" spans="1:7" customHeight="1">
      <x:c r="A63" s="5"/>
      <x:c r="B63" s="20"/>
      <x:c r="C63" s="16"/>
      <x:c r="D63" s="16"/>
      <x:c r="E63" s="21"/>
      <x:c r="F63" s="26"/>
      <x:c r="G63" s="35"/>
    </x:row>
    <x:row r="64" spans="1:7" customHeight="1">
      <x:c r="A64" s="5"/>
      <x:c r="B64" s="20"/>
      <x:c r="C64" s="16"/>
      <x:c r="D64" s="16"/>
      <x:c r="E64" s="21"/>
      <x:c r="F64" s="23"/>
      <x:c r="G64" s="35"/>
    </x:row>
    <x:row r="65" spans="1:7" customHeight="1">
      <x:c r="A65" s="5"/>
      <x:c r="B65" s="20"/>
      <x:c r="C65" s="16"/>
      <x:c r="D65" s="16"/>
      <x:c r="E65" s="21"/>
      <x:c r="F65" s="23"/>
      <x:c r="G65" s="35"/>
    </x:row>
    <x:row r="66" spans="1:7" customHeight="1">
      <x:c r="A66" s="5"/>
      <x:c r="B66" s="20"/>
      <x:c r="C66" s="16"/>
      <x:c r="D66" s="16"/>
      <x:c r="E66" s="21"/>
      <x:c r="F66" s="23"/>
      <x:c r="G66" s="35"/>
    </x:row>
    <x:row r="67" spans="1:7" customHeight="1">
      <x:c r="A67" s="5"/>
      <x:c r="B67" s="20"/>
      <x:c r="C67" s="16"/>
      <x:c r="D67" s="16"/>
      <x:c r="E67" s="21"/>
      <x:c r="F67" s="24"/>
      <x:c r="G67" s="35"/>
    </x:row>
    <x:row r="68" spans="1:7" customHeight="1">
      <x:c r="A68" s="5"/>
      <x:c r="B68" s="20"/>
      <x:c r="C68" s="16"/>
      <x:c r="D68" s="16"/>
      <x:c r="E68" s="15"/>
      <x:c r="F68" s="23"/>
      <x:c r="G68" s="35"/>
    </x:row>
    <x:row r="69" spans="1:7" customHeight="1">
      <x:c r="A69" s="5"/>
      <x:c r="B69" s="20"/>
      <x:c r="C69" s="16"/>
      <x:c r="D69" s="16"/>
      <x:c r="E69" s="15"/>
      <x:c r="F69" s="23"/>
      <x:c r="G69" s="35"/>
    </x:row>
    <x:row r="70" spans="1:7" customHeight="1">
      <x:c r="A70" s="5"/>
      <x:c r="B70" s="20"/>
      <x:c r="C70" s="16"/>
      <x:c r="D70" s="16"/>
      <x:c r="E70" s="15"/>
      <x:c r="F70" s="23"/>
      <x:c r="G70" s="35"/>
    </x:row>
    <x:row r="71" spans="1:7" customHeight="1">
      <x:c r="A71" s="5"/>
      <x:c r="B71" s="20"/>
      <x:c r="C71" s="16"/>
      <x:c r="D71" s="16"/>
      <x:c r="E71" s="15"/>
      <x:c r="F71" s="24"/>
      <x:c r="G71" s="35"/>
    </x:row>
    <x:row r="72" spans="1:7" customHeight="1">
      <x:c r="A72" s="5"/>
      <x:c r="B72" s="20"/>
      <x:c r="C72" s="16"/>
      <x:c r="D72" s="16"/>
      <x:c r="E72" s="15"/>
      <x:c r="F72" s="23"/>
      <x:c r="G72" s="35"/>
    </x:row>
    <x:row r="73" spans="1:7" customHeight="1">
      <x:c r="A73" s="5"/>
      <x:c r="B73" s="20"/>
      <x:c r="C73" s="16"/>
      <x:c r="D73" s="16"/>
      <x:c r="E73" s="15"/>
      <x:c r="F73" s="23"/>
      <x:c r="G73" s="35"/>
    </x:row>
    <x:row r="74" spans="1:7" customHeight="1">
      <x:c r="A74" s="5"/>
      <x:c r="B74" s="20"/>
      <x:c r="C74" s="16"/>
      <x:c r="D74" s="16"/>
      <x:c r="E74" s="21"/>
      <x:c r="F74" s="23"/>
      <x:c r="G74" s="35"/>
    </x:row>
    <x:row r="75" spans="1:7" customHeight="1">
      <x:c r="A75" s="5"/>
      <x:c r="B75" s="20"/>
      <x:c r="C75" s="16"/>
      <x:c r="D75" s="16"/>
      <x:c r="E75" s="21"/>
      <x:c r="F75" s="23"/>
      <x:c r="G75" s="35"/>
    </x:row>
    <x:row r="76" spans="1:7" customHeight="1">
      <x:c r="A76" s="5"/>
      <x:c r="B76" s="20"/>
      <x:c r="C76" s="16"/>
      <x:c r="D76" s="16"/>
      <x:c r="E76" s="21"/>
      <x:c r="F76" s="23"/>
      <x:c r="G76" s="35"/>
    </x:row>
    <x:row r="77" spans="1:7" customHeight="1">
      <x:c r="A77" s="5"/>
      <x:c r="B77" s="20"/>
      <x:c r="C77" s="16"/>
      <x:c r="D77" s="16"/>
      <x:c r="E77" s="21"/>
      <x:c r="F77" s="23"/>
      <x:c r="G77" s="35"/>
    </x:row>
    <x:row r="78" spans="1:7" customHeight="1">
      <x:c r="A78" s="5"/>
      <x:c r="B78" s="20"/>
      <x:c r="C78" s="16"/>
      <x:c r="D78" s="16"/>
      <x:c r="E78" s="21"/>
      <x:c r="F78" s="26"/>
      <x:c r="G78" s="35"/>
    </x:row>
    <x:row r="79" spans="1:7" customHeight="1">
      <x:c r="A79" s="5"/>
      <x:c r="B79" s="20"/>
      <x:c r="C79" s="16"/>
      <x:c r="D79" s="16"/>
      <x:c r="E79" s="21"/>
      <x:c r="F79" s="23"/>
      <x:c r="G79" s="35"/>
    </x:row>
    <x:row r="80" spans="1:7" customHeight="1">
      <x:c r="A80" s="5"/>
      <x:c r="B80" s="20"/>
      <x:c r="C80" s="16"/>
      <x:c r="D80" s="16"/>
      <x:c r="E80" s="21"/>
      <x:c r="F80" s="23"/>
      <x:c r="G80" s="35"/>
    </x:row>
    <x:row r="81" spans="1:6" customHeight="1">
      <x:c r="A81" s="5"/>
      <x:c r="B81" s="20"/>
      <x:c r="C81" s="16"/>
      <x:c r="D81" s="16"/>
      <x:c r="E81" s="21"/>
      <x:c r="F81" s="23"/>
    </x:row>
    <x:row r="82" spans="1:6" customHeight="1">
      <x:c r="A82" s="5"/>
      <x:c r="B82" s="20"/>
      <x:c r="C82" s="16"/>
      <x:c r="D82" s="16"/>
      <x:c r="E82" s="21"/>
      <x:c r="F82" s="23"/>
    </x:row>
    <x:row r="83" spans="1:6" customHeight="1">
      <x:c r="A83" s="5"/>
      <x:c r="B83" s="20"/>
      <x:c r="C83" s="16"/>
      <x:c r="D83" s="16"/>
      <x:c r="E83" s="21"/>
      <x:c r="F83" s="23"/>
    </x:row>
    <x:row r="84" spans="1:6" customHeight="1">
      <x:c r="A84" s="5"/>
      <x:c r="B84" s="20"/>
      <x:c r="C84" s="16"/>
      <x:c r="D84" s="16"/>
      <x:c r="E84" s="21"/>
      <x:c r="F84" s="23"/>
    </x:row>
    <x:row r="85" spans="1:6" customHeight="1">
      <x:c r="A85" s="5"/>
      <x:c r="B85" s="20"/>
      <x:c r="C85" s="16"/>
      <x:c r="D85" s="16"/>
      <x:c r="E85" s="21"/>
      <x:c r="F85" s="23"/>
    </x:row>
    <x:row r="86" spans="1:6" customHeight="1">
      <x:c r="A86" s="5"/>
      <x:c r="B86" s="20"/>
      <x:c r="C86" s="16"/>
      <x:c r="D86" s="16"/>
      <x:c r="E86" s="15"/>
      <x:c r="F86" s="23"/>
    </x:row>
    <x:row r="87" spans="1:6" customHeight="1">
      <x:c r="A87" s="5"/>
      <x:c r="B87" s="20"/>
      <x:c r="C87" s="16"/>
      <x:c r="D87" s="16"/>
      <x:c r="E87" s="15"/>
      <x:c r="F87" s="25"/>
    </x:row>
    <x:row r="88" spans="1:6" customHeight="1">
      <x:c r="A88" s="5"/>
      <x:c r="B88" s="20"/>
      <x:c r="C88" s="16"/>
      <x:c r="D88" s="16"/>
      <x:c r="E88" s="15"/>
      <x:c r="F88" s="25"/>
    </x:row>
    <x:row r="89" spans="1:6" customHeight="1">
      <x:c r="A89" s="5"/>
      <x:c r="B89" s="20"/>
      <x:c r="C89" s="16"/>
      <x:c r="D89" s="16"/>
      <x:c r="E89" s="15"/>
      <x:c r="F89" s="23"/>
    </x:row>
    <x:row r="90" spans="1:6" customHeight="1">
      <x:c r="A90" s="5"/>
      <x:c r="B90" s="20"/>
      <x:c r="C90" s="16"/>
      <x:c r="D90" s="16"/>
      <x:c r="E90" s="15"/>
      <x:c r="F90" s="23"/>
    </x:row>
    <x:row r="91" spans="1:6" customHeight="1">
      <x:c r="A91" s="5"/>
      <x:c r="B91" s="20"/>
      <x:c r="C91" s="16"/>
      <x:c r="D91" s="16"/>
      <x:c r="E91" s="15"/>
      <x:c r="F91" s="23"/>
    </x:row>
    <x:row r="92" spans="1:6" customHeight="1">
      <x:c r="A92" s="5"/>
      <x:c r="B92" s="20"/>
      <x:c r="C92" s="16"/>
      <x:c r="D92" s="16"/>
      <x:c r="E92" s="15"/>
      <x:c r="F92" s="23"/>
    </x:row>
    <x:row r="93" spans="1:6" customHeight="1">
      <x:c r="A93" s="5"/>
      <x:c r="B93" s="20"/>
      <x:c r="C93" s="16"/>
      <x:c r="D93" s="16"/>
      <x:c r="E93" s="15"/>
      <x:c r="F93" s="23"/>
    </x:row>
    <x:row r="94" spans="1:6" customHeight="1">
      <x:c r="A94" s="5"/>
      <x:c r="B94" s="20"/>
      <x:c r="C94" s="16"/>
      <x:c r="D94" s="16"/>
      <x:c r="E94" s="15"/>
      <x:c r="F94" s="23"/>
    </x:row>
    <x:row r="95" spans="1:6" customHeight="1">
      <x:c r="A95" s="5"/>
      <x:c r="B95" s="20"/>
      <x:c r="C95" s="16"/>
      <x:c r="D95" s="16"/>
      <x:c r="E95" s="15"/>
      <x:c r="F95" s="23"/>
    </x:row>
    <x:row r="96" spans="1:6" customHeight="1">
      <x:c r="A96" s="5"/>
      <x:c r="B96" s="20"/>
      <x:c r="C96" s="16"/>
      <x:c r="D96" s="16"/>
      <x:c r="E96" s="15"/>
      <x:c r="F96" s="24"/>
    </x:row>
    <x:row r="97" spans="1:6" customHeight="1">
      <x:c r="A97" s="5"/>
      <x:c r="B97" s="20"/>
      <x:c r="C97" s="16"/>
      <x:c r="D97" s="16"/>
      <x:c r="E97" s="15"/>
      <x:c r="F97" s="26"/>
    </x:row>
    <x:row r="98" spans="1:6" customHeight="1">
      <x:c r="A98" s="5"/>
      <x:c r="B98" s="20"/>
      <x:c r="C98" s="16"/>
      <x:c r="D98" s="16"/>
      <x:c r="E98" s="15"/>
      <x:c r="F98" s="23"/>
    </x:row>
    <x:row r="99" spans="1:6" customHeight="1">
      <x:c r="A99" s="5"/>
      <x:c r="B99" s="20"/>
      <x:c r="C99" s="16"/>
      <x:c r="D99" s="16"/>
      <x:c r="E99" s="15"/>
      <x:c r="F99" s="23"/>
    </x:row>
    <x:row r="100" spans="1:6" customHeight="1">
      <x:c r="A100" s="5"/>
      <x:c r="B100" s="20"/>
      <x:c r="C100" s="16"/>
      <x:c r="D100" s="16"/>
      <x:c r="E100" s="21"/>
      <x:c r="F100" s="23"/>
    </x:row>
    <x:row r="101" spans="1:6" customHeight="1">
      <x:c r="A101" s="5"/>
      <x:c r="B101" s="20"/>
      <x:c r="C101" s="16"/>
      <x:c r="D101" s="16"/>
      <x:c r="E101" s="21"/>
      <x:c r="F101" s="23"/>
    </x:row>
    <x:row r="102" spans="1:6" customHeight="1">
      <x:c r="A102" s="5"/>
      <x:c r="B102" s="20"/>
      <x:c r="C102" s="16"/>
      <x:c r="D102" s="16"/>
      <x:c r="E102" s="21"/>
      <x:c r="F102" s="23"/>
    </x:row>
    <x:row r="103" spans="1:6" customHeight="1">
      <x:c r="A103" s="5"/>
      <x:c r="B103" s="20"/>
      <x:c r="C103" s="16"/>
      <x:c r="D103" s="16"/>
      <x:c r="E103" s="21"/>
      <x:c r="F103" s="23"/>
    </x:row>
    <x:row r="104" spans="1:6" customHeight="1">
      <x:c r="A104" s="5"/>
      <x:c r="B104" s="20"/>
      <x:c r="C104" s="16"/>
      <x:c r="D104" s="16"/>
      <x:c r="E104" s="15"/>
      <x:c r="F104" s="23"/>
    </x:row>
    <x:row r="105" spans="1:6" customHeight="1">
      <x:c r="A105" s="5"/>
      <x:c r="B105" s="20"/>
      <x:c r="C105" s="16"/>
      <x:c r="D105" s="16"/>
      <x:c r="E105" s="15"/>
      <x:c r="F105" s="23"/>
    </x:row>
    <x:row r="106" spans="1:6" customHeight="1">
      <x:c r="A106" s="5"/>
      <x:c r="B106" s="20"/>
      <x:c r="C106" s="16"/>
      <x:c r="D106" s="16"/>
      <x:c r="E106" s="15"/>
      <x:c r="F106" s="23"/>
    </x:row>
    <x:row r="107" spans="1:6" customHeight="1">
      <x:c r="A107" s="5"/>
      <x:c r="B107" s="20"/>
      <x:c r="C107" s="16"/>
      <x:c r="D107" s="16"/>
      <x:c r="E107" s="15"/>
      <x:c r="F107" s="23"/>
    </x:row>
    <x:row r="108" spans="1:6" customHeight="1">
      <x:c r="A108" s="5"/>
      <x:c r="B108" s="20"/>
      <x:c r="C108" s="16"/>
      <x:c r="D108" s="16"/>
      <x:c r="E108" s="15"/>
      <x:c r="F108" s="23"/>
    </x:row>
    <x:row r="109" spans="1:6" customHeight="1">
      <x:c r="A109" s="5"/>
      <x:c r="B109" s="20"/>
      <x:c r="C109" s="16"/>
      <x:c r="D109" s="16"/>
      <x:c r="E109" s="15"/>
      <x:c r="F109" s="26"/>
    </x:row>
    <x:row r="110" spans="1:6" customHeight="1">
      <x:c r="A110" s="5"/>
      <x:c r="B110" s="20"/>
      <x:c r="C110" s="16"/>
      <x:c r="D110" s="16"/>
      <x:c r="E110" s="15"/>
      <x:c r="F110" s="23"/>
    </x:row>
    <x:row r="111" spans="1:6" customHeight="1">
      <x:c r="A111" s="5"/>
      <x:c r="B111" s="20"/>
      <x:c r="C111" s="16"/>
      <x:c r="D111" s="16"/>
      <x:c r="E111" s="15"/>
      <x:c r="F111" s="23"/>
    </x:row>
    <x:row r="112" spans="1:6" customHeight="1">
      <x:c r="A112" s="5"/>
      <x:c r="B112" s="20"/>
      <x:c r="C112" s="16"/>
      <x:c r="D112" s="16"/>
      <x:c r="E112" s="15"/>
      <x:c r="F112" s="23"/>
    </x:row>
    <x:row r="113" spans="1:6" customHeight="1">
      <x:c r="A113" s="5"/>
      <x:c r="B113" s="20"/>
      <x:c r="C113" s="16"/>
      <x:c r="D113" s="16"/>
      <x:c r="E113" s="15"/>
      <x:c r="F113" s="23"/>
    </x:row>
    <x:row r="114" spans="1:6" customHeight="1">
      <x:c r="A114" s="5"/>
      <x:c r="B114" s="20"/>
      <x:c r="C114" s="16"/>
      <x:c r="D114" s="16"/>
      <x:c r="E114" s="15"/>
      <x:c r="F114" s="23"/>
    </x:row>
    <x:row r="115" spans="1:6" customHeight="1">
      <x:c r="A115" s="5"/>
      <x:c r="B115" s="20"/>
      <x:c r="C115" s="16"/>
      <x:c r="D115" s="16"/>
      <x:c r="E115" s="15"/>
      <x:c r="F115" s="23"/>
    </x:row>
    <x:row r="116" spans="1:6" customHeight="1">
      <x:c r="A116" s="5"/>
      <x:c r="B116" s="20"/>
      <x:c r="C116" s="16"/>
      <x:c r="D116" s="16"/>
      <x:c r="E116" s="15"/>
      <x:c r="F116" s="23"/>
    </x:row>
    <x:row r="117" spans="1:6" customHeight="1">
      <x:c r="A117" s="5"/>
      <x:c r="B117" s="20"/>
      <x:c r="C117" s="16"/>
      <x:c r="D117" s="16"/>
      <x:c r="E117" s="15"/>
      <x:c r="F117" s="23"/>
    </x:row>
    <x:row r="118" spans="1:6" customHeight="1">
      <x:c r="A118" s="5"/>
      <x:c r="B118" s="20"/>
      <x:c r="C118" s="16"/>
      <x:c r="D118" s="16"/>
      <x:c r="E118" s="15"/>
      <x:c r="F118" s="23"/>
    </x:row>
    <x:row r="119" spans="1:6" customHeight="1">
      <x:c r="A119" s="5"/>
      <x:c r="B119" s="20"/>
      <x:c r="C119" s="16"/>
      <x:c r="D119" s="16"/>
      <x:c r="E119" s="15"/>
      <x:c r="F119" s="23"/>
    </x:row>
    <x:row r="120" spans="1:6" customHeight="1">
      <x:c r="A120" s="5"/>
      <x:c r="B120" s="20"/>
      <x:c r="C120" s="16"/>
      <x:c r="D120" s="16"/>
      <x:c r="E120" s="15"/>
      <x:c r="F120" s="23"/>
    </x:row>
    <x:row r="121" spans="1:6" customHeight="1">
      <x:c r="A121" s="5"/>
      <x:c r="B121" s="20"/>
      <x:c r="C121" s="16"/>
      <x:c r="D121" s="16"/>
      <x:c r="E121" s="15"/>
      <x:c r="F121" s="23"/>
    </x:row>
    <x:row r="122" spans="1:6" customHeight="1">
      <x:c r="A122" s="5"/>
      <x:c r="B122" s="20"/>
      <x:c r="C122" s="16"/>
      <x:c r="D122" s="16"/>
      <x:c r="E122" s="15"/>
      <x:c r="F122" s="23"/>
    </x:row>
    <x:row r="123" spans="1:6" customHeight="1">
      <x:c r="A123" s="5"/>
      <x:c r="B123" s="20"/>
      <x:c r="C123" s="16"/>
      <x:c r="D123" s="16"/>
      <x:c r="E123" s="15"/>
      <x:c r="F123" s="23"/>
    </x:row>
    <x:row r="124" spans="1:6" customHeight="1">
      <x:c r="A124" s="5"/>
      <x:c r="B124" s="20"/>
      <x:c r="C124" s="16"/>
      <x:c r="D124" s="16"/>
      <x:c r="E124" s="15"/>
      <x:c r="F124" s="23"/>
    </x:row>
    <x:row r="125" spans="1:6" customHeight="1">
      <x:c r="A125" s="5"/>
      <x:c r="B125" s="20"/>
      <x:c r="C125" s="16"/>
      <x:c r="D125" s="16"/>
      <x:c r="E125" s="15"/>
      <x:c r="F125" s="23"/>
    </x:row>
    <x:row r="126" spans="1:6" customHeight="1">
      <x:c r="A126" s="5"/>
      <x:c r="B126" s="20"/>
      <x:c r="C126" s="16"/>
      <x:c r="D126" s="16"/>
      <x:c r="E126" s="15"/>
      <x:c r="F126" s="23"/>
    </x:row>
    <x:row r="127" spans="1:6" customHeight="1">
      <x:c r="A127" s="5"/>
      <x:c r="B127" s="20"/>
      <x:c r="C127" s="16"/>
      <x:c r="D127" s="16"/>
      <x:c r="E127" s="15"/>
      <x:c r="F127" s="25"/>
    </x:row>
    <x:row r="128" spans="1:6" customHeight="1">
      <x:c r="A128" s="5"/>
      <x:c r="B128" s="20"/>
      <x:c r="C128" s="16"/>
      <x:c r="D128" s="16"/>
      <x:c r="E128" s="15"/>
      <x:c r="F128" s="23"/>
    </x:row>
    <x:row r="129" spans="1:6" customHeight="1">
      <x:c r="A129" s="5"/>
      <x:c r="B129" s="20"/>
      <x:c r="C129" s="16"/>
      <x:c r="D129" s="16"/>
      <x:c r="E129" s="15"/>
      <x:c r="F129" s="26"/>
    </x:row>
    <x:row r="130" spans="1:6" customHeight="1">
      <x:c r="A130" s="5"/>
      <x:c r="B130" s="20"/>
      <x:c r="C130" s="16"/>
      <x:c r="D130" s="16"/>
      <x:c r="E130" s="15"/>
      <x:c r="F130" s="25"/>
    </x:row>
    <x:row r="131" spans="1:6" customHeight="1">
      <x:c r="A131" s="5"/>
      <x:c r="B131" s="20"/>
      <x:c r="C131" s="16"/>
      <x:c r="D131" s="16"/>
      <x:c r="E131" s="15"/>
      <x:c r="F131" s="23"/>
    </x:row>
    <x:row r="132" spans="1:6" customHeight="1">
      <x:c r="A132" s="5"/>
      <x:c r="B132" s="20"/>
      <x:c r="C132" s="16"/>
      <x:c r="D132" s="16"/>
      <x:c r="E132" s="15"/>
      <x:c r="F132" s="23"/>
    </x:row>
    <x:row r="133" spans="1:6" customHeight="1">
      <x:c r="A133" s="5"/>
      <x:c r="B133" s="20"/>
      <x:c r="C133" s="16"/>
      <x:c r="D133" s="16"/>
      <x:c r="E133" s="15"/>
      <x:c r="F133" s="23"/>
    </x:row>
    <x:row r="134" spans="1:6" customHeight="1">
      <x:c r="A134" s="5"/>
      <x:c r="B134" s="20"/>
      <x:c r="C134" s="16"/>
      <x:c r="D134" s="16"/>
      <x:c r="E134" s="15"/>
      <x:c r="F134" s="23"/>
    </x:row>
    <x:row r="135" spans="1:6" customHeight="1">
      <x:c r="A135" s="5"/>
      <x:c r="B135" s="20"/>
      <x:c r="C135" s="16"/>
      <x:c r="D135" s="16"/>
      <x:c r="E135" s="15"/>
      <x:c r="F135" s="23"/>
    </x:row>
    <x:row r="136" spans="1:6" customHeight="1">
      <x:c r="A136" s="5"/>
      <x:c r="B136" s="20"/>
      <x:c r="C136" s="16"/>
      <x:c r="D136" s="16"/>
      <x:c r="E136" s="15"/>
      <x:c r="F136" s="23"/>
    </x:row>
    <x:row r="137" spans="1:6" customHeight="1">
      <x:c r="A137" s="5"/>
      <x:c r="B137" s="20"/>
      <x:c r="C137" s="16"/>
      <x:c r="D137" s="16"/>
      <x:c r="E137" s="15"/>
      <x:c r="F137" s="23"/>
    </x:row>
    <x:row r="138" spans="1:6" customHeight="1">
      <x:c r="A138" s="5"/>
      <x:c r="B138" s="20"/>
      <x:c r="C138" s="16"/>
      <x:c r="D138" s="16"/>
      <x:c r="E138" s="15"/>
      <x:c r="F138" s="26"/>
    </x:row>
    <x:row r="139" spans="1:6" customHeight="1">
      <x:c r="A139" s="5"/>
      <x:c r="B139" s="20"/>
      <x:c r="C139" s="16"/>
      <x:c r="D139" s="16"/>
      <x:c r="E139" s="15"/>
      <x:c r="F139" s="23"/>
    </x:row>
    <x:row r="140" spans="1:6" customHeight="1">
      <x:c r="A140" s="5"/>
      <x:c r="B140" s="20"/>
      <x:c r="C140" s="16"/>
      <x:c r="D140" s="16"/>
      <x:c r="E140" s="21"/>
      <x:c r="F140" s="25"/>
    </x:row>
    <x:row r="141" spans="1:6" customHeight="1">
      <x:c r="A141" s="5"/>
      <x:c r="B141" s="20"/>
      <x:c r="C141" s="16"/>
      <x:c r="D141" s="16"/>
      <x:c r="E141" s="21"/>
      <x:c r="F141" s="23"/>
    </x:row>
    <x:row r="142" spans="1:6" customHeight="1">
      <x:c r="A142" s="5"/>
      <x:c r="B142" s="20"/>
      <x:c r="C142" s="16"/>
      <x:c r="D142" s="16"/>
      <x:c r="E142" s="21"/>
      <x:c r="F142" s="23"/>
    </x:row>
    <x:row r="143" spans="1:6" customHeight="1">
      <x:c r="A143" s="5"/>
      <x:c r="B143" s="20"/>
      <x:c r="C143" s="16"/>
      <x:c r="D143" s="16"/>
      <x:c r="E143" s="21"/>
      <x:c r="F143" s="23"/>
    </x:row>
    <x:row r="144" spans="1:6" customHeight="1">
      <x:c r="A144" s="5"/>
      <x:c r="B144" s="20"/>
      <x:c r="C144" s="16"/>
      <x:c r="D144" s="16"/>
      <x:c r="E144" s="21"/>
      <x:c r="F144" s="23"/>
    </x:row>
    <x:row r="145" spans="1:6" customHeight="1">
      <x:c r="A145" s="5"/>
      <x:c r="B145" s="20"/>
      <x:c r="C145" s="16"/>
      <x:c r="D145" s="16"/>
      <x:c r="E145" s="21"/>
      <x:c r="F145" s="25"/>
    </x:row>
    <x:row r="146" spans="1:6" customHeight="1">
      <x:c r="A146" s="5"/>
      <x:c r="B146" s="20"/>
      <x:c r="C146" s="16"/>
      <x:c r="D146" s="16"/>
      <x:c r="E146" s="21"/>
      <x:c r="F146" s="23"/>
    </x:row>
    <x:row r="147" spans="1:6" customHeight="1">
      <x:c r="A147" s="5"/>
      <x:c r="B147" s="20"/>
      <x:c r="C147" s="16"/>
      <x:c r="D147" s="16"/>
      <x:c r="E147" s="21"/>
      <x:c r="F147" s="23"/>
    </x:row>
    <x:row r="148" spans="1:6" customHeight="1">
      <x:c r="A148" s="5"/>
      <x:c r="B148" s="20"/>
      <x:c r="C148" s="16"/>
      <x:c r="D148" s="16"/>
      <x:c r="E148" s="21"/>
      <x:c r="F148" s="23"/>
    </x:row>
    <x:row r="149" spans="1:6" customHeight="1">
      <x:c r="A149" s="5"/>
      <x:c r="B149" s="20"/>
      <x:c r="C149" s="16"/>
      <x:c r="D149" s="16"/>
      <x:c r="E149" s="21"/>
      <x:c r="F149" s="23"/>
    </x:row>
    <x:row r="150" spans="1:6" customHeight="1">
      <x:c r="A150" s="5"/>
      <x:c r="B150" s="20"/>
      <x:c r="C150" s="16"/>
      <x:c r="D150" s="16"/>
      <x:c r="E150" s="21"/>
      <x:c r="F150" s="23"/>
    </x:row>
    <x:row r="151" spans="1:6" customHeight="1">
      <x:c r="A151" s="5"/>
      <x:c r="B151" s="20"/>
      <x:c r="C151" s="16"/>
      <x:c r="D151" s="16"/>
      <x:c r="E151" s="21"/>
      <x:c r="F151" s="23"/>
    </x:row>
    <x:row r="152" spans="1:6" customHeight="1">
      <x:c r="A152" s="5"/>
      <x:c r="B152" s="20"/>
      <x:c r="C152" s="16"/>
      <x:c r="D152" s="16"/>
      <x:c r="E152" s="21"/>
      <x:c r="F152" s="23"/>
    </x:row>
    <x:row r="153" spans="1:6" customHeight="1">
      <x:c r="A153" s="5"/>
      <x:c r="B153" s="20"/>
      <x:c r="C153" s="16"/>
      <x:c r="D153" s="16"/>
      <x:c r="E153" s="21"/>
      <x:c r="F153" s="23"/>
    </x:row>
    <x:row r="154" spans="1:6" customHeight="1">
      <x:c r="A154" s="5"/>
      <x:c r="B154" s="20"/>
      <x:c r="C154" s="16"/>
      <x:c r="D154" s="16"/>
      <x:c r="E154" s="21"/>
      <x:c r="F154" s="25"/>
    </x:row>
    <x:row r="155" spans="1:6" customHeight="1">
      <x:c r="A155" s="5"/>
      <x:c r="B155" s="20"/>
      <x:c r="C155" s="16"/>
      <x:c r="D155" s="16"/>
      <x:c r="E155" s="21"/>
      <x:c r="F155" s="23"/>
    </x:row>
    <x:row r="156" spans="1:6" customHeight="1">
      <x:c r="A156" s="5"/>
      <x:c r="B156" s="20"/>
      <x:c r="C156" s="16"/>
      <x:c r="D156" s="16"/>
      <x:c r="E156" s="21"/>
      <x:c r="F156" s="26"/>
    </x:row>
    <x:row r="157" spans="1:6" customHeight="1">
      <x:c r="A157" s="5"/>
      <x:c r="B157" s="20"/>
      <x:c r="C157" s="16"/>
      <x:c r="D157" s="16"/>
      <x:c r="E157" s="21"/>
      <x:c r="F157" s="23"/>
    </x:row>
    <x:row r="158" spans="1:6" customHeight="1">
      <x:c r="A158" s="5"/>
      <x:c r="B158" s="20"/>
      <x:c r="C158" s="16"/>
      <x:c r="D158" s="16"/>
      <x:c r="E158" s="21"/>
      <x:c r="F158" s="23"/>
    </x:row>
    <x:row r="159" spans="1:6" customHeight="1">
      <x:c r="A159" s="5"/>
      <x:c r="B159" s="20"/>
      <x:c r="C159" s="16"/>
      <x:c r="D159" s="16"/>
      <x:c r="E159" s="21"/>
      <x:c r="F159" s="25"/>
    </x:row>
    <x:row r="160" spans="1:6" customHeight="1">
      <x:c r="A160" s="5"/>
      <x:c r="B160" s="20"/>
      <x:c r="C160" s="16"/>
      <x:c r="D160" s="16"/>
      <x:c r="E160" s="21"/>
      <x:c r="F160" s="26"/>
    </x:row>
    <x:row r="161" spans="1:6" customHeight="1">
      <x:c r="A161" s="5"/>
      <x:c r="B161" s="20"/>
      <x:c r="C161" s="16"/>
      <x:c r="D161" s="16"/>
      <x:c r="E161" s="21"/>
      <x:c r="F161" s="26"/>
    </x:row>
    <x:row r="162" spans="1:6" customHeight="1">
      <x:c r="A162" s="5"/>
      <x:c r="B162" s="20"/>
      <x:c r="C162" s="16"/>
      <x:c r="D162" s="16"/>
      <x:c r="E162" s="21"/>
      <x:c r="F162" s="23"/>
    </x:row>
    <x:row r="163" spans="1:6" customHeight="1">
      <x:c r="A163" s="5"/>
      <x:c r="B163" s="20"/>
      <x:c r="C163" s="16"/>
      <x:c r="D163" s="16"/>
      <x:c r="E163" s="21"/>
      <x:c r="F163" s="23"/>
    </x:row>
    <x:row r="164" spans="1:6" customHeight="1">
      <x:c r="A164" s="5"/>
      <x:c r="B164" s="20"/>
      <x:c r="C164" s="16"/>
      <x:c r="D164" s="16"/>
      <x:c r="E164" s="21"/>
      <x:c r="F164" s="25"/>
    </x:row>
    <x:row r="165" spans="1:6" customHeight="1">
      <x:c r="A165" s="5"/>
      <x:c r="B165" s="20"/>
      <x:c r="C165" s="16"/>
      <x:c r="D165" s="16"/>
      <x:c r="E165" s="21"/>
      <x:c r="F165" s="23"/>
    </x:row>
    <x:row r="166" spans="1:6" customHeight="1">
      <x:c r="A166" s="5"/>
      <x:c r="B166" s="20"/>
      <x:c r="C166" s="16"/>
      <x:c r="D166" s="16"/>
      <x:c r="E166" s="21"/>
      <x:c r="F166" s="23"/>
    </x:row>
    <x:row r="167" spans="1:6" customHeight="1">
      <x:c r="A167" s="5"/>
      <x:c r="B167" s="20"/>
      <x:c r="C167" s="16"/>
      <x:c r="D167" s="16"/>
      <x:c r="E167" s="21"/>
      <x:c r="F167" s="26"/>
    </x:row>
    <x:row r="168" spans="1:6" customHeight="1">
      <x:c r="A168" s="5"/>
      <x:c r="B168" s="20"/>
      <x:c r="C168" s="16"/>
      <x:c r="D168" s="16"/>
      <x:c r="E168" s="21"/>
      <x:c r="F168" s="23"/>
    </x:row>
    <x:row r="169" spans="1:6" customHeight="1">
      <x:c r="A169" s="5"/>
      <x:c r="B169" s="20"/>
      <x:c r="C169" s="16"/>
      <x:c r="D169" s="16"/>
      <x:c r="E169" s="21"/>
      <x:c r="F169" s="23"/>
    </x:row>
    <x:row r="170" spans="1:6" customHeight="1">
      <x:c r="A170" s="5"/>
      <x:c r="B170" s="20"/>
      <x:c r="C170" s="16"/>
      <x:c r="D170" s="16"/>
      <x:c r="E170" s="21"/>
      <x:c r="F170" s="23"/>
    </x:row>
    <x:row r="171" spans="1:6" customHeight="1">
      <x:c r="A171" s="5"/>
      <x:c r="B171" s="20"/>
      <x:c r="C171" s="16"/>
      <x:c r="D171" s="16"/>
      <x:c r="E171" s="21"/>
      <x:c r="F171" s="23"/>
    </x:row>
    <x:row r="172" spans="1:6" customHeight="1">
      <x:c r="A172" s="5"/>
      <x:c r="B172" s="20"/>
      <x:c r="C172" s="16"/>
      <x:c r="D172" s="16"/>
      <x:c r="E172" s="21"/>
      <x:c r="F172" s="23"/>
    </x:row>
    <x:row r="173" spans="1:6" customHeight="1">
      <x:c r="A173" s="5"/>
      <x:c r="B173" s="20"/>
      <x:c r="C173" s="16"/>
      <x:c r="D173" s="16"/>
      <x:c r="E173" s="21"/>
      <x:c r="F173" s="23"/>
    </x:row>
    <x:row r="174" spans="1:6" customHeight="1">
      <x:c r="A174" s="5"/>
      <x:c r="B174" s="20"/>
      <x:c r="C174" s="16"/>
      <x:c r="D174" s="16"/>
      <x:c r="E174" s="21"/>
      <x:c r="F174" s="23"/>
    </x:row>
    <x:row r="175" spans="1:6" customHeight="1">
      <x:c r="A175" s="5"/>
      <x:c r="B175" s="20"/>
      <x:c r="C175" s="16"/>
      <x:c r="D175" s="16"/>
      <x:c r="E175" s="21"/>
      <x:c r="F175" s="23"/>
    </x:row>
    <x:row r="176" spans="1:6" customHeight="1">
      <x:c r="A176" s="5"/>
      <x:c r="B176" s="20"/>
      <x:c r="C176" s="16"/>
      <x:c r="D176" s="16"/>
      <x:c r="E176" s="21"/>
      <x:c r="F176" s="23"/>
    </x:row>
    <x:row r="177" spans="1:6" customHeight="1">
      <x:c r="A177" s="5"/>
      <x:c r="B177" s="20"/>
      <x:c r="C177" s="16"/>
      <x:c r="D177" s="16"/>
      <x:c r="E177" s="21"/>
      <x:c r="F177" s="23"/>
    </x:row>
    <x:row r="178" spans="1:6" customHeight="1">
      <x:c r="A178" s="5"/>
      <x:c r="B178" s="20"/>
      <x:c r="C178" s="16"/>
      <x:c r="D178" s="16"/>
      <x:c r="E178" s="21"/>
      <x:c r="F178" s="23"/>
    </x:row>
    <x:row r="179" spans="1:6" customHeight="1">
      <x:c r="A179" s="5"/>
      <x:c r="B179" s="20"/>
      <x:c r="C179" s="16"/>
      <x:c r="D179" s="16"/>
      <x:c r="E179" s="21"/>
      <x:c r="F179" s="23"/>
    </x:row>
    <x:row r="180" spans="1:6" customHeight="1">
      <x:c r="A180" s="5"/>
      <x:c r="B180" s="20"/>
      <x:c r="C180" s="16"/>
      <x:c r="D180" s="16"/>
      <x:c r="E180" s="21"/>
      <x:c r="F180" s="23"/>
    </x:row>
    <x:row r="181" spans="1:6" customHeight="1">
      <x:c r="A181" s="5"/>
      <x:c r="B181" s="20"/>
      <x:c r="C181" s="16"/>
      <x:c r="D181" s="16"/>
      <x:c r="E181" s="21"/>
      <x:c r="F181" s="23"/>
    </x:row>
    <x:row r="182" spans="1:6" customHeight="1">
      <x:c r="A182" s="5"/>
      <x:c r="B182" s="20"/>
      <x:c r="C182" s="16"/>
      <x:c r="D182" s="16"/>
      <x:c r="E182" s="21"/>
      <x:c r="F182" s="23"/>
    </x:row>
    <x:row r="183" spans="1:6" customHeight="1">
      <x:c r="A183" s="5"/>
      <x:c r="B183" s="20"/>
      <x:c r="C183" s="16"/>
      <x:c r="D183" s="16"/>
      <x:c r="E183" s="21"/>
      <x:c r="F183" s="23"/>
    </x:row>
    <x:row r="184" spans="1:6" customHeight="1">
      <x:c r="A184" s="5"/>
      <x:c r="B184" s="20"/>
      <x:c r="C184" s="16"/>
      <x:c r="D184" s="16"/>
      <x:c r="E184" s="21"/>
      <x:c r="F184" s="23"/>
    </x:row>
    <x:row r="185" spans="1:6" customHeight="1">
      <x:c r="A185" s="5"/>
      <x:c r="B185" s="20"/>
      <x:c r="C185" s="16"/>
      <x:c r="D185" s="16"/>
      <x:c r="E185" s="21"/>
      <x:c r="F185" s="23"/>
    </x:row>
    <x:row r="186" spans="1:6" customHeight="1">
      <x:c r="A186" s="5"/>
      <x:c r="B186" s="20"/>
      <x:c r="C186" s="16"/>
      <x:c r="D186" s="16"/>
      <x:c r="E186" s="21"/>
      <x:c r="F186" s="23"/>
    </x:row>
    <x:row r="187" spans="1:6" customHeight="1">
      <x:c r="A187" s="5"/>
      <x:c r="B187" s="20"/>
      <x:c r="C187" s="16"/>
      <x:c r="D187" s="16"/>
      <x:c r="E187" s="21"/>
      <x:c r="F187" s="23"/>
    </x:row>
    <x:row r="188" spans="1:6" customHeight="1">
      <x:c r="A188" s="5"/>
      <x:c r="B188" s="20"/>
      <x:c r="C188" s="16"/>
      <x:c r="D188" s="16"/>
      <x:c r="E188" s="21"/>
      <x:c r="F188" s="23"/>
    </x:row>
    <x:row r="189" spans="1:6" customHeight="1">
      <x:c r="A189" s="5"/>
      <x:c r="B189" s="20"/>
      <x:c r="C189" s="16"/>
      <x:c r="D189" s="16"/>
      <x:c r="E189" s="21"/>
      <x:c r="F189" s="23"/>
    </x:row>
    <x:row r="190" spans="1:6" customHeight="1">
      <x:c r="A190" s="5"/>
      <x:c r="B190" s="20"/>
      <x:c r="C190" s="16"/>
      <x:c r="D190" s="16"/>
      <x:c r="E190" s="21"/>
      <x:c r="F190" s="27"/>
    </x:row>
    <x:row r="191" spans="1:6" customHeight="1">
      <x:c r="A191" s="5"/>
      <x:c r="B191" s="20"/>
      <x:c r="C191" s="16"/>
      <x:c r="D191" s="16"/>
      <x:c r="E191" s="21"/>
      <x:c r="F191" s="23"/>
    </x:row>
    <x:row r="192" spans="1:6" customHeight="1">
      <x:c r="A192" s="5"/>
      <x:c r="B192" s="20"/>
      <x:c r="C192" s="16"/>
      <x:c r="D192" s="16"/>
      <x:c r="E192" s="21"/>
      <x:c r="F192" s="23"/>
    </x:row>
    <x:row r="193" spans="1:6" customHeight="1">
      <x:c r="A193" s="5"/>
      <x:c r="B193" s="20"/>
      <x:c r="C193" s="16"/>
      <x:c r="D193" s="16"/>
      <x:c r="E193" s="21"/>
      <x:c r="F193" s="23"/>
    </x:row>
    <x:row r="194" spans="1:6" customHeight="1">
      <x:c r="A194" s="5"/>
      <x:c r="B194" s="20"/>
      <x:c r="C194" s="16"/>
      <x:c r="D194" s="16"/>
      <x:c r="E194" s="21"/>
      <x:c r="F194" s="23"/>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4294967292" verticalDpi="600" copies="1"/>
  <x:headerFooter differentOddEven="0" differentFirst="0" scaleWithDoc="1" alignWithMargins="1"/>
</x:worksheet>
</file>

<file path=xl/worksheets/sheet15.xml><?xml version="1.0" encoding="utf-8"?>
<x:worksheet xmlns:r="http://schemas.openxmlformats.org/officeDocument/2006/relationships" xmlns:c="http://schemas.openxmlformats.org/drawingml/2006/chart" xmlns:x="http://schemas.openxmlformats.org/spreadsheetml/2006/main">
  <x:sheetPr codeName="Sheet11"/>
  <x:dimension ref="A1:J25"/>
  <x:sheetViews>
    <x:sheetView topLeftCell="A1" zoomScaleNormal="100" zoomScaleSheetLayoutView="100" workbookViewId="0">
      <x:selection activeCell="A2" activeCellId="0" sqref="A2:A12"/>
    </x:sheetView>
  </x:sheetViews>
  <x:sheetFormatPr defaultColWidth="8.7265625" defaultRowHeight="13.19999999999999928946"/>
  <x:cols>
    <x:col min="1" max="1" width="67.26953125" customWidth="1"/>
    <x:col min="5" max="5" width="43.1796875" customWidth="1"/>
  </x:cols>
  <x:sheetData>
    <x:row r="1" spans="1:10" ht="16.75">
      <x:c r="A1" s="1" t="s">
        <x:v>1651</x:v>
      </x:c>
      <x:c r="B1" s="17" t="s">
        <x:v>2194</x:v>
      </x:c>
      <x:c r="C1" s="18" t="s">
        <x:v>2243</x:v>
      </x:c>
      <x:c r="D1" s="19" t="s">
        <x:v>1384</x:v>
      </x:c>
      <x:c r="E1" s="19" t="s">
        <x:v>3156</x:v>
      </x:c>
      <x:c r="F1" s="19" t="s">
        <x:v>947</x:v>
      </x:c>
      <x:c r="G1" s="19" t="s">
        <x:v>1172</x:v>
      </x:c>
      <x:c r="H1" s="19" t="s">
        <x:v>1228</x:v>
      </x:c>
      <x:c r="I1" s="19"/>
      <x:c r="J1" s="19"/>
    </x:row>
    <x:row r="2" spans="1:10">
      <x:c r="A2" s="5" t="str">
        <x:f>"create (a"&amp;B2&amp;":"&amp;D2&amp;"{gid:'"&amp;C2&amp;"', class:'"&amp;D2&amp;"', name:'"&amp;E2&amp;"', korname:'"&amp;F2&amp;"', chiname:'"&amp;G2&amp;"', type:'"&amp;H2&amp;"'})"</x:f>
        <x:v>create (a1:Event{gid:'EV001', class:'Event', name:'법천사에서 글을 읽다', korname:'', chiname:'', type:''})</x:v>
      </x:c>
      <x:c r="B2" s="20">
        <x:v>1</x:v>
      </x:c>
      <x:c r="C2" s="16" t="s">
        <x:v>4479</x:v>
      </x:c>
      <x:c r="D2" s="16" t="s">
        <x:v>4462</x:v>
      </x:c>
      <x:c r="E2" s="16" t="s">
        <x:v>4258</x:v>
      </x:c>
      <x:c r="F2" s="16"/>
      <x:c r="G2" s="22"/>
      <x:c r="H2" s="16"/>
      <x:c r="I2" s="16"/>
      <x:c r="J2" s="16"/>
    </x:row>
    <x:row r="3" spans="1:10">
      <x:c r="A3" s="5" t="str">
        <x:f t="shared" ref="A3:A12" si="0">"create (a"&amp;B3&amp;":"&amp;D3&amp;"{gid:'"&amp;C3&amp;"', class:'"&amp;D3&amp;"', name:'"&amp;E3&amp;"', korname:'"&amp;F3&amp;"', chiname:'"&amp;G3&amp;"', type:'"&amp;H3&amp;"'})"</x:f>
        <x:v>create (a2:Event{gid:'EV002', class:'Event', name:'여흥으로 가다', korname:'', chiname:'', type:''})</x:v>
      </x:c>
      <x:c r="B3" s="20">
        <x:v>2</x:v>
      </x:c>
      <x:c r="C3" s="16" t="s">
        <x:v>4518</x:v>
      </x:c>
      <x:c r="D3" s="16" t="s">
        <x:v>4462</x:v>
      </x:c>
      <x:c r="E3" s="16" t="s">
        <x:v>1346</x:v>
      </x:c>
      <x:c r="F3" s="16"/>
      <x:c r="G3" s="22"/>
      <x:c r="H3" s="16"/>
      <x:c r="I3" s="16"/>
      <x:c r="J3" s="16"/>
    </x:row>
    <x:row r="4" spans="1:10">
      <x:c r="A4" s="5" t="str">
        <x:f t="shared" si="0"/>
        <x:v>create (a3:Event{gid:'EV003', class:'Event', name:'원주 흥법사비를 보다', korname:'', chiname:'', type:''})</x:v>
      </x:c>
      <x:c r="B4" s="20">
        <x:v>3</x:v>
      </x:c>
      <x:c r="C4" s="16" t="s">
        <x:v>4574</x:v>
      </x:c>
      <x:c r="D4" s="16" t="s">
        <x:v>4462</x:v>
      </x:c>
      <x:c r="E4" s="15" t="s">
        <x:v>4235</x:v>
      </x:c>
      <x:c r="F4" s="16"/>
      <x:c r="G4" s="22"/>
      <x:c r="H4" s="16"/>
      <x:c r="I4" s="16"/>
      <x:c r="J4" s="16"/>
    </x:row>
    <x:row r="5" spans="1:10">
      <x:c r="A5" s="5" t="str">
        <x:f t="shared" si="0"/>
        <x:v>create (a4:Event{gid:'EV004', class:'Event', name:'춘장시(春場試)를 치다', korname:'', chiname:'', type:''})</x:v>
      </x:c>
      <x:c r="B5" s="20">
        <x:v>4</x:v>
      </x:c>
      <x:c r="C5" s="16" t="s">
        <x:v>4543</x:v>
      </x:c>
      <x:c r="D5" s="16" t="s">
        <x:v>4462</x:v>
      </x:c>
      <x:c r="E5" s="15" t="s">
        <x:v>2974</x:v>
      </x:c>
      <x:c r="F5" s="16"/>
      <x:c r="G5" s="22"/>
      <x:c r="H5" s="16"/>
      <x:c r="I5" s="16"/>
      <x:c r="J5" s="16"/>
    </x:row>
    <x:row r="6" spans="1:10">
      <x:c r="A6" s="5" t="str">
        <x:f t="shared" si="0"/>
        <x:v>create (a5:Event{gid:'EV005', class:'Event', name:'낙제하다', korname:'', chiname:'', type:''})</x:v>
      </x:c>
      <x:c r="B6" s="20">
        <x:v>5</x:v>
      </x:c>
      <x:c r="C6" s="16" t="s">
        <x:v>4533</x:v>
      </x:c>
      <x:c r="D6" s="16" t="s">
        <x:v>4462</x:v>
      </x:c>
      <x:c r="E6" s="15" t="s">
        <x:v>958</x:v>
      </x:c>
      <x:c r="F6" s="16"/>
      <x:c r="G6" s="22"/>
      <x:c r="H6" s="16"/>
      <x:c r="I6" s="16"/>
      <x:c r="J6" s="16"/>
    </x:row>
    <x:row r="7" spans="1:10" ht="21.39999999999999857891">
      <x:c r="A7" s="5" t="str">
        <x:f t="shared" si="0"/>
        <x:v>create (a6:Event{gid:'EV006', class:'Event', name:'토산 촌서에서 글을 읽다', korname:'', chiname:'', type:''})</x:v>
      </x:c>
      <x:c r="B7" s="20">
        <x:v>6</x:v>
      </x:c>
      <x:c r="C7" s="16" t="s">
        <x:v>4521</x:v>
      </x:c>
      <x:c r="D7" s="16" t="s">
        <x:v>4462</x:v>
      </x:c>
      <x:c r="E7" s="15" t="s">
        <x:v>3024</x:v>
      </x:c>
      <x:c r="F7" s="16"/>
      <x:c r="G7" s="22"/>
      <x:c r="H7" s="16"/>
      <x:c r="I7" s="16"/>
      <x:c r="J7" s="16"/>
    </x:row>
    <x:row r="8" spans="1:10" ht="21.39999999999999857891">
      <x:c r="A8" s="5" t="str">
        <x:f t="shared" si="0"/>
        <x:v>create (a7:Event{gid:'EV007', class:'Event', name:'집현전 박사(集賢殿博士)가 되다', korname:'', chiname:'', type:''})</x:v>
      </x:c>
      <x:c r="B8" s="20">
        <x:v>7</x:v>
      </x:c>
      <x:c r="C8" s="16" t="s">
        <x:v>4568</x:v>
      </x:c>
      <x:c r="D8" s="16" t="s">
        <x:v>4462</x:v>
      </x:c>
      <x:c r="E8" s="15" t="s">
        <x:v>3031</x:v>
      </x:c>
      <x:c r="F8" s="16"/>
      <x:c r="G8" s="22"/>
      <x:c r="H8" s="16"/>
      <x:c r="I8" s="16"/>
      <x:c r="J8" s="16"/>
    </x:row>
    <x:row r="9" spans="1:10">
      <x:c r="A9" s="5" t="str">
        <x:f t="shared" si="0"/>
        <x:v>create (a8:Event{gid:'EV008', class:'Event', name:'입직하다', korname:'', chiname:'', type:''})</x:v>
      </x:c>
      <x:c r="B9" s="20">
        <x:v>8</x:v>
      </x:c>
      <x:c r="C9" s="16" t="s">
        <x:v>4526</x:v>
      </x:c>
      <x:c r="D9" s="16" t="s">
        <x:v>4462</x:v>
      </x:c>
      <x:c r="E9" s="15" t="s">
        <x:v>1600</x:v>
      </x:c>
      <x:c r="F9" s="16"/>
      <x:c r="G9" s="22"/>
      <x:c r="H9" s="16"/>
      <x:c r="I9" s="16"/>
      <x:c r="J9" s="16"/>
    </x:row>
    <x:row r="10" spans="1:10">
      <x:c r="A10" s="5" t="str">
        <x:f t="shared" si="0"/>
        <x:v>create (a9:Event{gid:'EV009', class:'Event', name:'병에 걸리다', korname:'', chiname:'', type:''})</x:v>
      </x:c>
      <x:c r="B10" s="20">
        <x:v>9</x:v>
      </x:c>
      <x:c r="C10" s="16" t="s">
        <x:v>4566</x:v>
      </x:c>
      <x:c r="D10" s="16" t="s">
        <x:v>4462</x:v>
      </x:c>
      <x:c r="E10" s="15" t="s">
        <x:v>1597</x:v>
      </x:c>
      <x:c r="F10" s="16"/>
      <x:c r="G10" s="22"/>
      <x:c r="H10" s="16"/>
      <x:c r="I10" s="16"/>
      <x:c r="J10" s="16"/>
    </x:row>
    <x:row r="11" spans="1:10" ht="21.39999999999999857891">
      <x:c r="A11" s="5" t="str">
        <x:f t="shared" si="0"/>
        <x:v>create (a10:Event{gid:'EV010', class:'Event', name:'대구에 가서 근친(覲親)하다', korname:'', chiname:'', type:''})</x:v>
      </x:c>
      <x:c r="B11" s="20">
        <x:v>10</x:v>
      </x:c>
      <x:c r="C11" s="16" t="s">
        <x:v>4577</x:v>
      </x:c>
      <x:c r="D11" s="16" t="s">
        <x:v>4462</x:v>
      </x:c>
      <x:c r="E11" s="15" t="s">
        <x:v>769</x:v>
      </x:c>
      <x:c r="F11" s="16"/>
      <x:c r="G11" s="22"/>
      <x:c r="H11" s="16"/>
      <x:c r="I11" s="16"/>
      <x:c r="J11" s="16"/>
    </x:row>
    <x:row r="12" spans="1:10">
      <x:c r="A12" s="5" t="str">
        <x:f t="shared" si="0"/>
        <x:v>create (a11:Event{gid:'EV011', class:'Event', name:'예겸, 사마순을 보내다', korname:'', chiname:'', type:''})</x:v>
      </x:c>
      <x:c r="B12" s="20">
        <x:v>11</x:v>
      </x:c>
      <x:c r="C12" s="16" t="s">
        <x:v>4556</x:v>
      </x:c>
      <x:c r="D12" s="16" t="s">
        <x:v>4462</x:v>
      </x:c>
      <x:c r="E12" s="15" t="s">
        <x:v>2965</x:v>
      </x:c>
      <x:c r="F12" s="16"/>
      <x:c r="G12" s="22"/>
      <x:c r="H12" s="16"/>
      <x:c r="I12" s="16"/>
      <x:c r="J12" s="16"/>
    </x:row>
    <x:row r="13" spans="2:10">
      <x:c r="B13" s="20">
        <x:v>12</x:v>
      </x:c>
      <x:c r="C13" s="16" t="s">
        <x:v>4548</x:v>
      </x:c>
      <x:c r="D13" s="16" t="s">
        <x:v>4462</x:v>
      </x:c>
      <x:c r="E13" s="15"/>
      <x:c r="F13" s="16"/>
      <x:c r="G13" s="22"/>
      <x:c r="H13" s="16"/>
      <x:c r="I13" s="16"/>
      <x:c r="J13" s="16"/>
    </x:row>
    <x:row r="14" spans="2:10">
      <x:c r="B14" s="20">
        <x:v>13</x:v>
      </x:c>
      <x:c r="C14" s="16" t="s">
        <x:v>4557</x:v>
      </x:c>
      <x:c r="D14" s="16" t="s">
        <x:v>4462</x:v>
      </x:c>
      <x:c r="E14" s="15"/>
      <x:c r="F14" s="16"/>
      <x:c r="G14" s="22"/>
      <x:c r="H14" s="16"/>
      <x:c r="I14" s="16"/>
      <x:c r="J14" s="16"/>
    </x:row>
    <x:row r="15" spans="2:10">
      <x:c r="B15" s="20">
        <x:v>14</x:v>
      </x:c>
      <x:c r="C15" s="16" t="s">
        <x:v>4551</x:v>
      </x:c>
      <x:c r="D15" s="16" t="s">
        <x:v>4462</x:v>
      </x:c>
      <x:c r="E15" s="15"/>
      <x:c r="F15" s="16"/>
      <x:c r="G15" s="22"/>
      <x:c r="H15" s="16"/>
      <x:c r="I15" s="16"/>
      <x:c r="J15" s="16"/>
    </x:row>
    <x:row r="16" spans="2:10">
      <x:c r="B16" s="20">
        <x:v>15</x:v>
      </x:c>
      <x:c r="C16" s="16" t="s">
        <x:v>4527</x:v>
      </x:c>
      <x:c r="D16" s="16" t="s">
        <x:v>4462</x:v>
      </x:c>
      <x:c r="E16" s="15"/>
      <x:c r="F16" s="16"/>
      <x:c r="G16" s="22"/>
      <x:c r="H16" s="16"/>
      <x:c r="I16" s="16"/>
      <x:c r="J16" s="16"/>
    </x:row>
    <x:row r="17" spans="2:10">
      <x:c r="B17" s="20">
        <x:v>16</x:v>
      </x:c>
      <x:c r="C17" s="16" t="s">
        <x:v>4523</x:v>
      </x:c>
      <x:c r="D17" s="16" t="s">
        <x:v>4462</x:v>
      </x:c>
      <x:c r="E17" s="15"/>
      <x:c r="F17" s="16"/>
      <x:c r="G17" s="22"/>
      <x:c r="H17" s="16"/>
      <x:c r="I17" s="16"/>
      <x:c r="J17" s="16"/>
    </x:row>
    <x:row r="18" spans="2:10">
      <x:c r="B18" s="20">
        <x:v>17</x:v>
      </x:c>
      <x:c r="C18" s="16" t="s">
        <x:v>4558</x:v>
      </x:c>
      <x:c r="D18" s="16" t="s">
        <x:v>4462</x:v>
      </x:c>
      <x:c r="E18" s="15"/>
      <x:c r="F18" s="16"/>
      <x:c r="G18" s="22"/>
      <x:c r="H18" s="16"/>
      <x:c r="I18" s="16"/>
      <x:c r="J18" s="16"/>
    </x:row>
    <x:row r="19" spans="2:10">
      <x:c r="B19" s="20">
        <x:v>18</x:v>
      </x:c>
      <x:c r="C19" s="16" t="s">
        <x:v>4531</x:v>
      </x:c>
      <x:c r="D19" s="16" t="s">
        <x:v>4462</x:v>
      </x:c>
      <x:c r="E19" s="15"/>
      <x:c r="F19" s="16"/>
      <x:c r="G19" s="22"/>
      <x:c r="H19" s="16"/>
      <x:c r="I19" s="16"/>
      <x:c r="J19" s="16"/>
    </x:row>
    <x:row r="20" spans="2:10">
      <x:c r="B20" s="20">
        <x:v>19</x:v>
      </x:c>
      <x:c r="C20" s="16" t="s">
        <x:v>4535</x:v>
      </x:c>
      <x:c r="D20" s="16" t="s">
        <x:v>4462</x:v>
      </x:c>
      <x:c r="E20" s="15"/>
      <x:c r="F20" s="16"/>
      <x:c r="G20" s="22"/>
      <x:c r="H20" s="16"/>
      <x:c r="I20" s="16"/>
      <x:c r="J20" s="16"/>
    </x:row>
    <x:row r="21" spans="2:10">
      <x:c r="B21" s="20">
        <x:v>20</x:v>
      </x:c>
      <x:c r="C21" s="16" t="s">
        <x:v>4524</x:v>
      </x:c>
      <x:c r="D21" s="16" t="s">
        <x:v>4462</x:v>
      </x:c>
      <x:c r="E21" s="15"/>
      <x:c r="F21" s="16"/>
      <x:c r="G21" s="22"/>
      <x:c r="H21" s="16"/>
      <x:c r="I21" s="16"/>
      <x:c r="J21" s="16"/>
    </x:row>
    <x:row r="22" spans="2:10">
      <x:c r="B22" s="20">
        <x:v>21</x:v>
      </x:c>
      <x:c r="C22" s="16" t="s">
        <x:v>4563</x:v>
      </x:c>
      <x:c r="D22" s="16" t="s">
        <x:v>4462</x:v>
      </x:c>
      <x:c r="E22" s="15"/>
      <x:c r="F22" s="16"/>
      <x:c r="G22" s="22"/>
      <x:c r="H22" s="16"/>
      <x:c r="I22" s="16"/>
      <x:c r="J22" s="16"/>
    </x:row>
    <x:row r="23" spans="2:10">
      <x:c r="B23" s="20">
        <x:v>22</x:v>
      </x:c>
      <x:c r="C23" s="16" t="s">
        <x:v>4572</x:v>
      </x:c>
      <x:c r="D23" s="16" t="s">
        <x:v>4462</x:v>
      </x:c>
      <x:c r="E23" s="15"/>
      <x:c r="F23" s="16"/>
      <x:c r="G23" s="22"/>
      <x:c r="H23" s="16"/>
      <x:c r="I23" s="16"/>
      <x:c r="J23" s="16"/>
    </x:row>
    <x:row r="24" spans="2:10">
      <x:c r="B24" s="20">
        <x:v>23</x:v>
      </x:c>
      <x:c r="C24" s="16" t="s">
        <x:v>4561</x:v>
      </x:c>
      <x:c r="D24" s="16" t="s">
        <x:v>4462</x:v>
      </x:c>
      <x:c r="E24" s="15"/>
      <x:c r="F24" s="16"/>
      <x:c r="G24" s="22"/>
      <x:c r="H24" s="16"/>
      <x:c r="I24" s="16"/>
      <x:c r="J24" s="16"/>
    </x:row>
    <x:row r="25" spans="2:10">
      <x:c r="B25" s="20">
        <x:v>24</x:v>
      </x:c>
      <x:c r="C25" s="16" t="s">
        <x:v>4520</x:v>
      </x:c>
      <x:c r="D25" s="16" t="s">
        <x:v>4462</x:v>
      </x:c>
      <x:c r="E25" s="15"/>
      <x:c r="F25" s="16"/>
      <x:c r="G25" s="22"/>
      <x:c r="H25" s="16"/>
      <x:c r="I25" s="16"/>
      <x:c r="J25" s="16"/>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16.xml><?xml version="1.0" encoding="utf-8"?>
<x:worksheet xmlns:r="http://schemas.openxmlformats.org/officeDocument/2006/relationships" xmlns:c="http://schemas.openxmlformats.org/drawingml/2006/chart" xmlns:x="http://schemas.openxmlformats.org/spreadsheetml/2006/main">
  <x:sheetPr codeName="Sheet25"/>
  <x:dimension ref="A1:J21"/>
  <x:sheetViews>
    <x:sheetView topLeftCell="A1" zoomScaleNormal="100" zoomScaleSheetLayoutView="100" workbookViewId="0">
      <x:selection activeCell="A2" activeCellId="0" sqref="A2:A9"/>
    </x:sheetView>
  </x:sheetViews>
  <x:sheetFormatPr defaultColWidth="8.7265625" defaultRowHeight="13.19999999999999928946"/>
  <x:cols>
    <x:col min="1" max="1" width="67.26953125" customWidth="1"/>
    <x:col min="5" max="5" width="43.1796875" customWidth="1"/>
    <x:col min="6" max="6" width="14.26953125" customWidth="1"/>
    <x:col min="7" max="7" width="22.36328125" customWidth="1"/>
    <x:col min="10" max="10" width="14.26953125" customWidth="1"/>
  </x:cols>
  <x:sheetData>
    <x:row r="1" spans="1:10" ht="16.75">
      <x:c r="A1" s="1" t="s">
        <x:v>1651</x:v>
      </x:c>
      <x:c r="B1" s="17" t="s">
        <x:v>2194</x:v>
      </x:c>
      <x:c r="C1" s="18" t="s">
        <x:v>2243</x:v>
      </x:c>
      <x:c r="D1" s="19" t="s">
        <x:v>1384</x:v>
      </x:c>
      <x:c r="E1" s="19" t="s">
        <x:v>3156</x:v>
      </x:c>
      <x:c r="F1" s="19" t="s">
        <x:v>947</x:v>
      </x:c>
      <x:c r="G1" s="19" t="s">
        <x:v>1172</x:v>
      </x:c>
      <x:c r="H1" s="19" t="s">
        <x:v>1228</x:v>
      </x:c>
      <x:c r="I1" s="19"/>
      <x:c r="J1" s="19"/>
    </x:row>
    <x:row r="2" spans="1:10">
      <x:c r="A2" s="5" t="str">
        <x:f>"create (a"&amp;B2&amp;":"&amp;D2&amp;"{gid:'"&amp;C2&amp;"', class:'"&amp;D2&amp;"', name:'"&amp;E2&amp;"', korname:'"&amp;F2&amp;"', chiname:'"&amp;G2&amp;"', type:'"&amp;H2&amp;"'})"</x:f>
        <x:v>create (a1:Diction{gid:'D001', class:'Diction', name:'입지(立志)', korname:'입지', chiname:'立志', type:''})</x:v>
      </x:c>
      <x:c r="B2" s="20">
        <x:v>1</x:v>
      </x:c>
      <x:c r="C2" s="16" t="s">
        <x:v>1571</x:v>
      </x:c>
      <x:c r="D2" s="16" t="s">
        <x:v>1560</x:v>
      </x:c>
      <x:c r="E2" s="21" t="str">
        <x:f t="shared" ref="E2:E21" si="0">F2&amp;"("&amp;G2&amp;")"</x:f>
        <x:v>입지(立志)</x:v>
      </x:c>
      <x:c r="F2" s="16" t="s">
        <x:v>2403</x:v>
      </x:c>
      <x:c r="G2" s="22" t="s">
        <x:v>2435</x:v>
      </x:c>
      <x:c r="H2" s="16"/>
      <x:c r="I2" s="16"/>
      <x:c r="J2" s="16"/>
    </x:row>
    <x:row r="3" spans="1:10">
      <x:c r="A3" s="5" t="str">
        <x:f t="shared" ref="A3:A9" si="1">"create (a"&amp;B3&amp;":"&amp;D3&amp;"{gid:'"&amp;C3&amp;"', class:'"&amp;D3&amp;"', name:'"&amp;E3&amp;"', korname:'"&amp;F3&amp;"', chiname:'"&amp;G3&amp;"', type:'"&amp;H3&amp;"'})"</x:f>
        <x:v>create (a2:Diction{gid:'D002', class:'Diction', name:'추창(惆悵)', korname:'추창', chiname:'惆悵', type:''})</x:v>
      </x:c>
      <x:c r="B3" s="20">
        <x:v>2</x:v>
      </x:c>
      <x:c r="C3" s="16" t="s">
        <x:v>930</x:v>
      </x:c>
      <x:c r="D3" s="16" t="s">
        <x:v>1560</x:v>
      </x:c>
      <x:c r="E3" s="21" t="str">
        <x:f t="shared" si="0"/>
        <x:v>추창(惆悵)</x:v>
      </x:c>
      <x:c r="F3" s="16" t="s">
        <x:v>2451</x:v>
      </x:c>
      <x:c r="G3" s="22" t="s">
        <x:v>2078</x:v>
      </x:c>
      <x:c r="H3" s="16"/>
      <x:c r="I3" s="16"/>
      <x:c r="J3" s="16"/>
    </x:row>
    <x:row r="4" spans="1:10" ht="21.39999999999999857891">
      <x:c r="A4" s="5" t="str">
        <x:f t="shared" si="1"/>
        <x:v>create (a3:Diction{gid:'D003', class:'Diction', name:'취여니(醉如泥)', korname:'취여니', chiname:'醉如泥', type:''})</x:v>
      </x:c>
      <x:c r="B4" s="20">
        <x:v>3</x:v>
      </x:c>
      <x:c r="C4" s="16" t="s">
        <x:v>923</x:v>
      </x:c>
      <x:c r="D4" s="16" t="s">
        <x:v>1560</x:v>
      </x:c>
      <x:c r="E4" s="21" t="str">
        <x:f t="shared" si="0"/>
        <x:v>취여니(醉如泥)</x:v>
      </x:c>
      <x:c r="F4" s="16" t="s">
        <x:v>2334</x:v>
      </x:c>
      <x:c r="G4" s="22" t="s">
        <x:v>2080</x:v>
      </x:c>
      <x:c r="H4" s="16"/>
      <x:c r="I4" s="16"/>
      <x:c r="J4" s="16"/>
    </x:row>
    <x:row r="5" spans="1:10" ht="21.39999999999999857891">
      <x:c r="A5" s="5" t="str">
        <x:f t="shared" si="1"/>
        <x:v>create (a4:Diction{gid:'D004', class:'Diction', name:'부장빈(不長貧)', korname:'부장빈', chiname:'不長貧', type:''})</x:v>
      </x:c>
      <x:c r="B5" s="20">
        <x:v>4</x:v>
      </x:c>
      <x:c r="C5" s="16" t="s">
        <x:v>3834</x:v>
      </x:c>
      <x:c r="D5" s="16" t="s">
        <x:v>1560</x:v>
      </x:c>
      <x:c r="E5" s="21" t="str">
        <x:f t="shared" si="0"/>
        <x:v>부장빈(不長貧)</x:v>
      </x:c>
      <x:c r="F5" s="16" t="s">
        <x:v>2315</x:v>
      </x:c>
      <x:c r="G5" s="22" t="s">
        <x:v>2328</x:v>
      </x:c>
      <x:c r="H5" s="16"/>
      <x:c r="I5" s="16"/>
      <x:c r="J5" s="16"/>
    </x:row>
    <x:row r="6" spans="1:10">
      <x:c r="A6" s="5" t="str">
        <x:f t="shared" si="1"/>
        <x:v>create (a5:Diction{gid:'D005', class:'Diction', name:'회우(會遇)', korname:'회우', chiname:'會遇', type:''})</x:v>
      </x:c>
      <x:c r="B6" s="20">
        <x:v>5</x:v>
      </x:c>
      <x:c r="C6" s="16" t="s">
        <x:v>3712</x:v>
      </x:c>
      <x:c r="D6" s="16" t="s">
        <x:v>1560</x:v>
      </x:c>
      <x:c r="E6" s="21" t="str">
        <x:f t="shared" si="0"/>
        <x:v>회우(會遇)</x:v>
      </x:c>
      <x:c r="F6" s="16" t="s">
        <x:v>2309</x:v>
      </x:c>
      <x:c r="G6" s="22" t="s">
        <x:v>2669</x:v>
      </x:c>
      <x:c r="H6" s="16"/>
      <x:c r="I6" s="16"/>
      <x:c r="J6" s="16"/>
    </x:row>
    <x:row r="7" spans="1:10" ht="21.39999999999999857891">
      <x:c r="A7" s="5" t="str">
        <x:f t="shared" si="1"/>
        <x:v>create (a6:Diction{gid:'D006', class:'Diction', name:'지유사(知有事)', korname:'지유사', chiname:'知有事', type:''})</x:v>
      </x:c>
      <x:c r="B7" s="20">
        <x:v>6</x:v>
      </x:c>
      <x:c r="C7" s="16" t="s">
        <x:v>3710</x:v>
      </x:c>
      <x:c r="D7" s="16" t="s">
        <x:v>1560</x:v>
      </x:c>
      <x:c r="E7" s="21" t="str">
        <x:f t="shared" si="0"/>
        <x:v>지유사(知有事)</x:v>
      </x:c>
      <x:c r="F7" s="16" t="s">
        <x:v>2343</x:v>
      </x:c>
      <x:c r="G7" s="22" t="s">
        <x:v>2360</x:v>
      </x:c>
      <x:c r="H7" s="16"/>
      <x:c r="I7" s="16"/>
      <x:c r="J7" s="16"/>
    </x:row>
    <x:row r="8" spans="1:10" ht="21.39999999999999857891">
      <x:c r="A8" s="5" t="str">
        <x:f t="shared" si="1"/>
        <x:v>create (a7:Diction{gid:'D007', class:'Diction', name:'무여사(無餘事)', korname:'무여사', chiname:'無餘事', type:''})</x:v>
      </x:c>
      <x:c r="B8" s="20">
        <x:v>7</x:v>
      </x:c>
      <x:c r="C8" s="16" t="s">
        <x:v>914</x:v>
      </x:c>
      <x:c r="D8" s="16" t="s">
        <x:v>1560</x:v>
      </x:c>
      <x:c r="E8" s="21" t="str">
        <x:f t="shared" si="0"/>
        <x:v>무여사(無餘事)</x:v>
      </x:c>
      <x:c r="F8" s="16" t="s">
        <x:v>2289</x:v>
      </x:c>
      <x:c r="G8" s="22" t="s">
        <x:v>2726</x:v>
      </x:c>
      <x:c r="H8" s="16"/>
      <x:c r="I8" s="16"/>
      <x:c r="J8" s="16"/>
    </x:row>
    <x:row r="9" spans="1:10">
      <x:c r="A9" s="5" t="str">
        <x:f t="shared" si="1"/>
        <x:v>create (a8:Diction{gid:'D008', class:'Diction', name:'원흥(遠興)', korname:'원흥', chiname:'遠興', type:''})</x:v>
      </x:c>
      <x:c r="B9" s="20">
        <x:v>8</x:v>
      </x:c>
      <x:c r="C9" s="16" t="s">
        <x:v>3690</x:v>
      </x:c>
      <x:c r="D9" s="16" t="s">
        <x:v>1560</x:v>
      </x:c>
      <x:c r="E9" s="21" t="str">
        <x:f t="shared" si="0"/>
        <x:v>원흥(遠興)</x:v>
      </x:c>
      <x:c r="F9" s="16" t="s">
        <x:v>2633</x:v>
      </x:c>
      <x:c r="G9" s="22" t="s">
        <x:v>2331</x:v>
      </x:c>
      <x:c r="H9" s="16"/>
      <x:c r="I9" s="16"/>
      <x:c r="J9" s="16"/>
    </x:row>
    <x:row r="10" spans="1:10">
      <x:c r="A10" s="5"/>
      <x:c r="B10" s="20">
        <x:v>9</x:v>
      </x:c>
      <x:c r="C10" s="16" t="s">
        <x:v>933</x:v>
      </x:c>
      <x:c r="D10" s="16" t="s">
        <x:v>1560</x:v>
      </x:c>
      <x:c r="E10" s="21" t="str">
        <x:f t="shared" si="0"/>
        <x:v>()</x:v>
      </x:c>
      <x:c r="F10" s="16"/>
      <x:c r="G10" s="22"/>
      <x:c r="H10" s="16"/>
      <x:c r="I10" s="16"/>
      <x:c r="J10" s="16"/>
    </x:row>
    <x:row r="11" spans="2:10">
      <x:c r="B11" s="20">
        <x:v>10</x:v>
      </x:c>
      <x:c r="C11" s="16" t="s">
        <x:v>3704</x:v>
      </x:c>
      <x:c r="D11" s="16" t="s">
        <x:v>1560</x:v>
      </x:c>
      <x:c r="E11" s="21" t="str">
        <x:f t="shared" si="0"/>
        <x:v>()</x:v>
      </x:c>
      <x:c r="F11" s="16"/>
      <x:c r="G11" s="22"/>
      <x:c r="H11" s="16"/>
      <x:c r="I11" s="16"/>
      <x:c r="J11" s="16"/>
    </x:row>
    <x:row r="12" spans="2:10">
      <x:c r="B12" s="20">
        <x:v>11</x:v>
      </x:c>
      <x:c r="C12" s="16" t="s">
        <x:v>922</x:v>
      </x:c>
      <x:c r="D12" s="16" t="s">
        <x:v>1560</x:v>
      </x:c>
      <x:c r="E12" s="21" t="str">
        <x:f t="shared" si="0"/>
        <x:v>()</x:v>
      </x:c>
      <x:c r="F12" s="16"/>
      <x:c r="G12" s="22"/>
      <x:c r="H12" s="16"/>
      <x:c r="I12" s="16"/>
      <x:c r="J12" s="16"/>
    </x:row>
    <x:row r="13" spans="2:10">
      <x:c r="B13" s="20">
        <x:v>12</x:v>
      </x:c>
      <x:c r="C13" s="16" t="s">
        <x:v>900</x:v>
      </x:c>
      <x:c r="D13" s="16" t="s">
        <x:v>1560</x:v>
      </x:c>
      <x:c r="E13" s="21" t="str">
        <x:f t="shared" si="0"/>
        <x:v>()</x:v>
      </x:c>
      <x:c r="F13" s="16"/>
      <x:c r="G13" s="22"/>
      <x:c r="H13" s="16"/>
      <x:c r="I13" s="16"/>
      <x:c r="J13" s="16"/>
    </x:row>
    <x:row r="14" spans="2:10">
      <x:c r="B14" s="20">
        <x:v>13</x:v>
      </x:c>
      <x:c r="C14" s="16" t="s">
        <x:v>894</x:v>
      </x:c>
      <x:c r="D14" s="16" t="s">
        <x:v>1560</x:v>
      </x:c>
      <x:c r="E14" s="21" t="str">
        <x:f t="shared" si="0"/>
        <x:v>()</x:v>
      </x:c>
      <x:c r="F14" s="16"/>
      <x:c r="G14" s="22"/>
      <x:c r="H14" s="16"/>
      <x:c r="I14" s="16"/>
      <x:c r="J14" s="16"/>
    </x:row>
    <x:row r="15" spans="2:10">
      <x:c r="B15" s="20">
        <x:v>14</x:v>
      </x:c>
      <x:c r="C15" s="16" t="s">
        <x:v>3715</x:v>
      </x:c>
      <x:c r="D15" s="16" t="s">
        <x:v>1560</x:v>
      </x:c>
      <x:c r="E15" s="21" t="str">
        <x:f t="shared" si="0"/>
        <x:v>()</x:v>
      </x:c>
      <x:c r="F15" s="16"/>
      <x:c r="G15" s="22"/>
      <x:c r="H15" s="16"/>
      <x:c r="I15" s="16"/>
      <x:c r="J15" s="16"/>
    </x:row>
    <x:row r="16" spans="2:10">
      <x:c r="B16" s="20">
        <x:v>15</x:v>
      </x:c>
      <x:c r="C16" s="16" t="s">
        <x:v>740</x:v>
      </x:c>
      <x:c r="D16" s="16" t="s">
        <x:v>1560</x:v>
      </x:c>
      <x:c r="E16" s="21" t="str">
        <x:f t="shared" si="0"/>
        <x:v>()</x:v>
      </x:c>
      <x:c r="F16" s="16"/>
      <x:c r="G16" s="22"/>
      <x:c r="H16" s="16"/>
      <x:c r="I16" s="16"/>
      <x:c r="J16" s="16"/>
    </x:row>
    <x:row r="17" spans="2:10">
      <x:c r="B17" s="20">
        <x:v>16</x:v>
      </x:c>
      <x:c r="C17" s="16" t="s">
        <x:v>918</x:v>
      </x:c>
      <x:c r="D17" s="16" t="s">
        <x:v>1560</x:v>
      </x:c>
      <x:c r="E17" s="21" t="str">
        <x:f t="shared" si="0"/>
        <x:v>()</x:v>
      </x:c>
      <x:c r="F17" s="16"/>
      <x:c r="G17" s="22"/>
      <x:c r="H17" s="16"/>
      <x:c r="I17" s="16"/>
      <x:c r="J17" s="16"/>
    </x:row>
    <x:row r="18" spans="2:10">
      <x:c r="B18" s="20">
        <x:v>17</x:v>
      </x:c>
      <x:c r="C18" s="16" t="s">
        <x:v>1169</x:v>
      </x:c>
      <x:c r="D18" s="16" t="s">
        <x:v>1560</x:v>
      </x:c>
      <x:c r="E18" s="21" t="str">
        <x:f t="shared" si="0"/>
        <x:v>()</x:v>
      </x:c>
      <x:c r="F18" s="16"/>
      <x:c r="G18" s="22"/>
      <x:c r="H18" s="16"/>
      <x:c r="I18" s="16"/>
      <x:c r="J18" s="16"/>
    </x:row>
    <x:row r="19" spans="2:10">
      <x:c r="B19" s="20">
        <x:v>18</x:v>
      </x:c>
      <x:c r="C19" s="16" t="s">
        <x:v>928</x:v>
      </x:c>
      <x:c r="D19" s="16" t="s">
        <x:v>1560</x:v>
      </x:c>
      <x:c r="E19" s="21" t="str">
        <x:f t="shared" si="0"/>
        <x:v>()</x:v>
      </x:c>
      <x:c r="F19" s="16"/>
      <x:c r="G19" s="22"/>
      <x:c r="H19" s="16"/>
      <x:c r="I19" s="16"/>
      <x:c r="J19" s="16"/>
    </x:row>
    <x:row r="20" spans="2:10">
      <x:c r="B20" s="20">
        <x:v>19</x:v>
      </x:c>
      <x:c r="C20" s="16" t="s">
        <x:v>921</x:v>
      </x:c>
      <x:c r="D20" s="16" t="s">
        <x:v>1560</x:v>
      </x:c>
      <x:c r="E20" s="21" t="str">
        <x:f t="shared" si="0"/>
        <x:v>()</x:v>
      </x:c>
      <x:c r="F20" s="16"/>
      <x:c r="G20" s="22"/>
      <x:c r="H20" s="16"/>
      <x:c r="I20" s="16"/>
      <x:c r="J20" s="16"/>
    </x:row>
    <x:row r="21" spans="2:10">
      <x:c r="B21" s="20">
        <x:v>20</x:v>
      </x:c>
      <x:c r="C21" s="16" t="s">
        <x:v>1182</x:v>
      </x:c>
      <x:c r="D21" s="16" t="s">
        <x:v>1560</x:v>
      </x:c>
      <x:c r="E21" s="21" t="str">
        <x:f t="shared" si="0"/>
        <x:v>()</x:v>
      </x:c>
      <x:c r="F21" s="16"/>
      <x:c r="G21" s="22"/>
      <x:c r="H21" s="16"/>
      <x:c r="I21" s="16"/>
      <x:c r="J21" s="16"/>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17.xml><?xml version="1.0" encoding="utf-8"?>
<x:worksheet xmlns:r="http://schemas.openxmlformats.org/officeDocument/2006/relationships" xmlns:c="http://schemas.openxmlformats.org/drawingml/2006/chart" xmlns:x="http://schemas.openxmlformats.org/spreadsheetml/2006/main">
  <x:sheetPr codeName="Sheet20"/>
  <x:dimension ref="A1:J28"/>
  <x:sheetViews>
    <x:sheetView topLeftCell="A19" zoomScaleNormal="100" zoomScaleSheetLayoutView="100" workbookViewId="0">
      <x:selection activeCell="A2" activeCellId="0" sqref="A2:A27"/>
    </x:sheetView>
  </x:sheetViews>
  <x:sheetFormatPr defaultColWidth="8.7265625" defaultRowHeight="13.19999999999999928946"/>
  <x:cols>
    <x:col min="1" max="1" width="67.26953125" customWidth="1"/>
    <x:col min="5" max="5" width="43.1796875" customWidth="1"/>
    <x:col min="6" max="6" width="14.26953125" customWidth="1"/>
    <x:col min="7" max="7" width="22.36328125" customWidth="1"/>
    <x:col min="10" max="10" width="14.26953125" customWidth="1"/>
  </x:cols>
  <x:sheetData>
    <x:row r="1" spans="1:10" ht="16.75">
      <x:c r="A1" s="1" t="s">
        <x:v>1651</x:v>
      </x:c>
      <x:c r="B1" s="17" t="s">
        <x:v>2194</x:v>
      </x:c>
      <x:c r="C1" s="18" t="s">
        <x:v>2243</x:v>
      </x:c>
      <x:c r="D1" s="19" t="s">
        <x:v>1384</x:v>
      </x:c>
      <x:c r="E1" s="19" t="s">
        <x:v>3156</x:v>
      </x:c>
      <x:c r="F1" s="19" t="s">
        <x:v>947</x:v>
      </x:c>
      <x:c r="G1" s="19" t="s">
        <x:v>1172</x:v>
      </x:c>
      <x:c r="H1" s="19" t="s">
        <x:v>1228</x:v>
      </x:c>
      <x:c r="I1" s="19"/>
      <x:c r="J1" s="19"/>
    </x:row>
    <x:row r="2" spans="1:10">
      <x:c r="A2" s="5" t="str">
        <x:f>"create (a"&amp;B2&amp;":"&amp;D2&amp;"{gid:'"&amp;C2&amp;"', class:'"&amp;D2&amp;"', name:'"&amp;E2&amp;"', korname:'"&amp;F2&amp;"', chiname:'"&amp;G2&amp;"', type:'"&amp;H2&amp;"'})"</x:f>
        <x:v>create (a1:Office{gid:'O001', class:'Office', name:'상사(上舍)', korname:'상사', chiname:'上舍', type:''})</x:v>
      </x:c>
      <x:c r="B2" s="20">
        <x:v>1</x:v>
      </x:c>
      <x:c r="C2" s="16" t="s">
        <x:v>1421</x:v>
      </x:c>
      <x:c r="D2" s="16" t="s">
        <x:v>970</x:v>
      </x:c>
      <x:c r="E2" s="21" t="str">
        <x:f>F2&amp;"("&amp;G2&amp;")"</x:f>
        <x:v>상사(上舍)</x:v>
      </x:c>
      <x:c r="F2" s="16" t="s">
        <x:v>2566</x:v>
      </x:c>
      <x:c r="G2" s="22" t="s">
        <x:v>2637</x:v>
      </x:c>
      <x:c r="H2" s="16"/>
      <x:c r="I2" s="16"/>
      <x:c r="J2" s="16"/>
    </x:row>
    <x:row r="3" spans="1:10" ht="21.39999999999999857891">
      <x:c r="A3" s="5" t="str">
        <x:f t="shared" ref="A3:A28" si="0">"create (a"&amp;B3&amp;":"&amp;D3&amp;"{gid:'"&amp;C3&amp;"', class:'"&amp;D3&amp;"', name:'"&amp;E3&amp;"', korname:'"&amp;F3&amp;"', chiname:'"&amp;G3&amp;"', type:'"&amp;H3&amp;"'})"</x:f>
        <x:v>create (a2:Office{gid:'O002', class:'Office', name:'집현전박사(集賢殿博士)', korname:'집현전박사', chiname:'集賢殿博士', type:''})</x:v>
      </x:c>
      <x:c r="B3" s="20">
        <x:v>2</x:v>
      </x:c>
      <x:c r="C3" s="16" t="s">
        <x:v>6</x:v>
      </x:c>
      <x:c r="D3" s="16" t="s">
        <x:v>970</x:v>
      </x:c>
      <x:c r="E3" s="21" t="str">
        <x:f>F3&amp;"("&amp;G3&amp;")"</x:f>
        <x:v>집현전박사(集賢殿博士)</x:v>
      </x:c>
      <x:c r="F3" s="16" t="s">
        <x:v>1179</x:v>
      </x:c>
      <x:c r="G3" s="22" t="s">
        <x:v>988</x:v>
      </x:c>
      <x:c r="H3" s="16"/>
      <x:c r="I3" s="16"/>
      <x:c r="J3" s="16"/>
    </x:row>
    <x:row r="4" spans="1:10">
      <x:c r="A4" s="5" t="str">
        <x:f t="shared" si="0"/>
        <x:v>create (a3:Office{gid:'O003', class:'Office', name:'교서(校書)', korname:'교서', chiname:'校書', type:''})</x:v>
      </x:c>
      <x:c r="B4" s="20">
        <x:v>3</x:v>
      </x:c>
      <x:c r="C4" s="16" t="s">
        <x:v>1405</x:v>
      </x:c>
      <x:c r="D4" s="16" t="s">
        <x:v>970</x:v>
      </x:c>
      <x:c r="E4" s="21" t="str">
        <x:f t="shared" ref="E4:E28" si="1">F4&amp;"("&amp;G4&amp;")"</x:f>
        <x:v>교서(校書)</x:v>
      </x:c>
      <x:c r="F4" s="16" t="s">
        <x:v>1942</x:v>
      </x:c>
      <x:c r="G4" s="22" t="s">
        <x:v>1912</x:v>
      </x:c>
      <x:c r="H4" s="16"/>
      <x:c r="I4" s="16"/>
      <x:c r="J4" s="16"/>
    </x:row>
    <x:row r="5" spans="1:10" ht="21.39999999999999857891">
      <x:c r="A5" s="5" t="str">
        <x:f t="shared" si="0"/>
        <x:v>create (a4:Office{gid:'O004', class:'Office', name:'한림원(翰林院)', korname:'한림원', chiname:'翰林院', type:''})</x:v>
      </x:c>
      <x:c r="B5" s="20">
        <x:v>4</x:v>
      </x:c>
      <x:c r="C5" s="16" t="s">
        <x:v>1032</x:v>
      </x:c>
      <x:c r="D5" s="16" t="s">
        <x:v>970</x:v>
      </x:c>
      <x:c r="E5" s="21" t="str">
        <x:f t="shared" si="1"/>
        <x:v>한림원(翰林院)</x:v>
      </x:c>
      <x:c r="F5" s="16" t="s">
        <x:v>2390</x:v>
      </x:c>
      <x:c r="G5" s="22" t="s">
        <x:v>2099</x:v>
      </x:c>
      <x:c r="H5" s="16"/>
      <x:c r="I5" s="16"/>
      <x:c r="J5" s="16"/>
    </x:row>
    <x:row r="6" spans="1:10" ht="21.39999999999999857891">
      <x:c r="A6" s="5" t="str">
        <x:f t="shared" si="0"/>
        <x:v>create (a5:Office{gid:'O005', class:'Office', name:'귀공자(貴公子)', korname:'귀공자', chiname:'貴公子', type:''})</x:v>
      </x:c>
      <x:c r="B6" s="20">
        <x:v>5</x:v>
      </x:c>
      <x:c r="C6" s="16" t="s">
        <x:v>1371</x:v>
      </x:c>
      <x:c r="D6" s="16" t="s">
        <x:v>970</x:v>
      </x:c>
      <x:c r="E6" s="21" t="str">
        <x:f t="shared" si="1"/>
        <x:v>귀공자(貴公子)</x:v>
      </x:c>
      <x:c r="F6" s="16" t="s">
        <x:v>2444</x:v>
      </x:c>
      <x:c r="G6" s="22" t="s">
        <x:v>1973</x:v>
      </x:c>
      <x:c r="H6" s="16"/>
      <x:c r="I6" s="16"/>
      <x:c r="J6" s="16"/>
    </x:row>
    <x:row r="7" spans="1:10">
      <x:c r="A7" s="5" t="str">
        <x:f t="shared" si="0"/>
        <x:v>create (a6:Office{gid:'O006', class:'Office', name:'학사(學士)', korname:'학사', chiname:'學士', type:''})</x:v>
      </x:c>
      <x:c r="B7" s="20">
        <x:v>6</x:v>
      </x:c>
      <x:c r="C7" s="16" t="s">
        <x:v>36</x:v>
      </x:c>
      <x:c r="D7" s="16" t="s">
        <x:v>970</x:v>
      </x:c>
      <x:c r="E7" s="21" t="str">
        <x:f t="shared" si="1"/>
        <x:v>학사(學士)</x:v>
      </x:c>
      <x:c r="F7" s="16" t="s">
        <x:v>1927</x:v>
      </x:c>
      <x:c r="G7" s="22" t="s">
        <x:v>2612</x:v>
      </x:c>
      <x:c r="H7" s="16"/>
      <x:c r="I7" s="16"/>
      <x:c r="J7" s="16"/>
    </x:row>
    <x:row r="8" spans="1:10">
      <x:c r="A8" s="5" t="str">
        <x:f t="shared" si="0"/>
        <x:v>create (a7:Office{gid:'O007', class:'Office', name:'공자(公子)', korname:'공자', chiname:'公子', type:''})</x:v>
      </x:c>
      <x:c r="B8" s="20">
        <x:v>7</x:v>
      </x:c>
      <x:c r="C8" s="16" t="s">
        <x:v>1379</x:v>
      </x:c>
      <x:c r="D8" s="16" t="s">
        <x:v>970</x:v>
      </x:c>
      <x:c r="E8" s="21" t="str">
        <x:f t="shared" si="1"/>
        <x:v>공자(公子)</x:v>
      </x:c>
      <x:c r="F8" s="16" t="s">
        <x:v>2579</x:v>
      </x:c>
      <x:c r="G8" s="22" t="s">
        <x:v>1913</x:v>
      </x:c>
      <x:c r="H8" s="16"/>
      <x:c r="I8" s="16"/>
      <x:c r="J8" s="16"/>
    </x:row>
    <x:row r="9" spans="1:10" ht="21.39999999999999857891">
      <x:c r="A9" s="5" t="str">
        <x:f t="shared" si="0"/>
        <x:v>create (a8:Office{gid:'O008', class:'Office', name:'진주목사(晉州牧使)', korname:'진주목사', chiname:'晉州牧使', type:''})</x:v>
      </x:c>
      <x:c r="B9" s="20">
        <x:v>8</x:v>
      </x:c>
      <x:c r="C9" s="16" t="s">
        <x:v>1285</x:v>
      </x:c>
      <x:c r="D9" s="16" t="s">
        <x:v>970</x:v>
      </x:c>
      <x:c r="E9" s="21" t="str">
        <x:f t="shared" si="1"/>
        <x:v>진주목사(晉州牧使)</x:v>
      </x:c>
      <x:c r="F9" s="16" t="s">
        <x:v>4452</x:v>
      </x:c>
      <x:c r="G9" s="22" t="s">
        <x:v>1593</x:v>
      </x:c>
      <x:c r="H9" s="16"/>
      <x:c r="I9" s="16"/>
      <x:c r="J9" s="16"/>
    </x:row>
    <x:row r="10" spans="1:10">
      <x:c r="A10" s="5" t="str">
        <x:f t="shared" si="0"/>
        <x:v>create (a9:Office{gid:'O009', class:'Office', name:'주부(主簿)', korname:'주부', chiname:'主簿', type:''})</x:v>
      </x:c>
      <x:c r="B10" s="20">
        <x:v>9</x:v>
      </x:c>
      <x:c r="C10" s="16" t="s">
        <x:v>919</x:v>
      </x:c>
      <x:c r="D10" s="16" t="s">
        <x:v>970</x:v>
      </x:c>
      <x:c r="E10" s="21" t="str">
        <x:f t="shared" si="1"/>
        <x:v>주부(主簿)</x:v>
      </x:c>
      <x:c r="F10" s="16" t="s">
        <x:v>2559</x:v>
      </x:c>
      <x:c r="G10" s="22" t="s">
        <x:v>2332</x:v>
      </x:c>
      <x:c r="H10" s="16"/>
      <x:c r="I10" s="16"/>
      <x:c r="J10" s="16"/>
    </x:row>
    <x:row r="11" spans="1:10" ht="21.39999999999999857891">
      <x:c r="A11" s="5" t="str">
        <x:f t="shared" si="0"/>
        <x:v>create (a10:Office{gid:'O010', class:'Office', name:'난파객(鑾坡客)', korname:'난파객', chiname:'鑾坡客', type:''})</x:v>
      </x:c>
      <x:c r="B11" s="20">
        <x:v>10</x:v>
      </x:c>
      <x:c r="C11" s="16" t="s">
        <x:v>882</x:v>
      </x:c>
      <x:c r="D11" s="16" t="s">
        <x:v>970</x:v>
      </x:c>
      <x:c r="E11" s="21" t="str">
        <x:f t="shared" si="1"/>
        <x:v>난파객(鑾坡客)</x:v>
      </x:c>
      <x:c r="F11" s="16" t="s">
        <x:v>2607</x:v>
      </x:c>
      <x:c r="G11" s="22" t="s">
        <x:v>2648</x:v>
      </x:c>
      <x:c r="H11" s="16"/>
      <x:c r="I11" s="16"/>
      <x:c r="J11" s="16" t="s">
        <x:v>1574</x:v>
      </x:c>
    </x:row>
    <x:row r="12" spans="1:10" ht="21.39999999999999857891">
      <x:c r="A12" s="5" t="str">
        <x:f t="shared" si="0"/>
        <x:v>create (a11:Office{gid:'O011', class:'Office', name:'춘방학사(春坊學士)', korname:'춘방학사', chiname:'春坊學士', type:''})</x:v>
      </x:c>
      <x:c r="B12" s="20">
        <x:v>11</x:v>
      </x:c>
      <x:c r="C12" s="16" t="s">
        <x:v>754</x:v>
      </x:c>
      <x:c r="D12" s="16" t="s">
        <x:v>970</x:v>
      </x:c>
      <x:c r="E12" s="21" t="str">
        <x:f t="shared" si="1"/>
        <x:v>춘방학사(春坊學士)</x:v>
      </x:c>
      <x:c r="F12" s="16" t="s">
        <x:v>1476</x:v>
      </x:c>
      <x:c r="G12" s="22" t="s">
        <x:v>1446</x:v>
      </x:c>
      <x:c r="H12" s="16"/>
      <x:c r="I12" s="16"/>
      <x:c r="J12" s="16" t="s">
        <x:v>2661</x:v>
      </x:c>
    </x:row>
    <x:row r="13" spans="1:10">
      <x:c r="A13" s="5" t="str">
        <x:f t="shared" si="0"/>
        <x:v>create (a12:Office{gid:'O012', class:'Office', name:'태학(太學)', korname:'태학', chiname:'太學', type:''})</x:v>
      </x:c>
      <x:c r="B13" s="20">
        <x:v>12</x:v>
      </x:c>
      <x:c r="C13" s="16" t="s">
        <x:v>3235</x:v>
      </x:c>
      <x:c r="D13" s="16" t="s">
        <x:v>970</x:v>
      </x:c>
      <x:c r="E13" s="21" t="str">
        <x:f t="shared" si="1"/>
        <x:v>태학(太學)</x:v>
      </x:c>
      <x:c r="F13" s="16" t="s">
        <x:v>2596</x:v>
      </x:c>
      <x:c r="G13" s="22" t="s">
        <x:v>2430</x:v>
      </x:c>
      <x:c r="H13" s="16"/>
      <x:c r="I13" s="16"/>
      <x:c r="J13" s="16"/>
    </x:row>
    <x:row r="14" spans="1:10" ht="21.39999999999999857891">
      <x:c r="A14" s="5" t="str">
        <x:f t="shared" si="0"/>
        <x:v>create (a13:Office{gid:'O013', class:'Office', name:'직제학(直提學)', korname:'직제학', chiname:'直提學', type:''})</x:v>
      </x:c>
      <x:c r="B14" s="20">
        <x:v>13</x:v>
      </x:c>
      <x:c r="C14" s="16" t="s">
        <x:v>3721</x:v>
      </x:c>
      <x:c r="D14" s="16" t="s">
        <x:v>970</x:v>
      </x:c>
      <x:c r="E14" s="21" t="str">
        <x:f t="shared" si="1"/>
        <x:v>직제학(直提學)</x:v>
      </x:c>
      <x:c r="F14" s="16" t="s">
        <x:v>2639</x:v>
      </x:c>
      <x:c r="G14" s="22" t="s">
        <x:v>2562</x:v>
      </x:c>
      <x:c r="H14" s="16"/>
      <x:c r="I14" s="16"/>
      <x:c r="J14" s="16"/>
    </x:row>
    <x:row r="15" spans="1:10">
      <x:c r="A15" s="5" t="str">
        <x:f t="shared" si="0"/>
        <x:v>create (a14:Office{gid:'O014', class:'Office', name:'주상(冑庠)', korname:'주상', chiname:'冑庠', type:''})</x:v>
      </x:c>
      <x:c r="B15" s="20">
        <x:v>14</x:v>
      </x:c>
      <x:c r="C15" s="16" t="s">
        <x:v>1232</x:v>
      </x:c>
      <x:c r="D15" s="16" t="s">
        <x:v>970</x:v>
      </x:c>
      <x:c r="E15" s="21" t="str">
        <x:f t="shared" si="1"/>
        <x:v>주상(冑庠)</x:v>
      </x:c>
      <x:c r="F15" s="16" t="s">
        <x:v>2591</x:v>
      </x:c>
      <x:c r="G15" s="22" t="s">
        <x:v>2455</x:v>
      </x:c>
      <x:c r="H15" s="16"/>
      <x:c r="I15" s="16"/>
      <x:c r="J15" s="16" t="s">
        <x:v>1452</x:v>
      </x:c>
    </x:row>
    <x:row r="16" spans="1:10">
      <x:c r="A16" s="5" t="str">
        <x:f t="shared" si="0"/>
        <x:v>create (a15:Office{gid:'O015', class:'Office', name:'우상(虞庠)', korname:'우상', chiname:'虞庠', type:''})</x:v>
      </x:c>
      <x:c r="B16" s="20">
        <x:v>15</x:v>
      </x:c>
      <x:c r="C16" s="16" t="s">
        <x:v>240</x:v>
      </x:c>
      <x:c r="D16" s="16" t="s">
        <x:v>970</x:v>
      </x:c>
      <x:c r="E16" s="21" t="str">
        <x:f t="shared" si="1"/>
        <x:v>우상(虞庠)</x:v>
      </x:c>
      <x:c r="F16" s="16" t="s">
        <x:v>2459</x:v>
      </x:c>
      <x:c r="G16" s="22" t="s">
        <x:v>1959</x:v>
      </x:c>
      <x:c r="H16" s="16"/>
      <x:c r="I16" s="16"/>
      <x:c r="J16" s="16" t="s">
        <x:v>1452</x:v>
      </x:c>
    </x:row>
    <x:row r="17" spans="1:10">
      <x:c r="A17" s="5" t="str">
        <x:f t="shared" si="0"/>
        <x:v>create (a16:Office{gid:'O016', class:'Office', name:'교상(膠庠)', korname:'교상', chiname:'膠庠', type:''})</x:v>
      </x:c>
      <x:c r="B17" s="20">
        <x:v>16</x:v>
      </x:c>
      <x:c r="C17" s="16" t="s">
        <x:v>761</x:v>
      </x:c>
      <x:c r="D17" s="16" t="s">
        <x:v>970</x:v>
      </x:c>
      <x:c r="E17" s="21" t="str">
        <x:f t="shared" si="1"/>
        <x:v>교상(膠庠)</x:v>
      </x:c>
      <x:c r="F17" s="16" t="s">
        <x:v>1947</x:v>
      </x:c>
      <x:c r="G17" s="22" t="s">
        <x:v>1979</x:v>
      </x:c>
      <x:c r="H17" s="16"/>
      <x:c r="I17" s="16"/>
      <x:c r="J17" s="16" t="s">
        <x:v>1452</x:v>
      </x:c>
    </x:row>
    <x:row r="18" spans="1:10">
      <x:c r="A18" s="5" t="str">
        <x:f t="shared" si="0"/>
        <x:v>create (a17:Office{gid:'O017', class:'Office', name:'부사(府使)', korname:'부사', chiname:'府使', type:''})</x:v>
      </x:c>
      <x:c r="B18" s="20">
        <x:v>17</x:v>
      </x:c>
      <x:c r="C18" s="16" t="s">
        <x:v>3801</x:v>
      </x:c>
      <x:c r="D18" s="16" t="s">
        <x:v>970</x:v>
      </x:c>
      <x:c r="E18" s="21" t="str">
        <x:f t="shared" si="1"/>
        <x:v>부사(府使)</x:v>
      </x:c>
      <x:c r="F18" s="16" t="s">
        <x:v>2628</x:v>
      </x:c>
      <x:c r="G18" s="22" t="s">
        <x:v>1922</x:v>
      </x:c>
      <x:c r="H18" s="16"/>
      <x:c r="I18" s="16"/>
      <x:c r="J18" s="16"/>
    </x:row>
    <x:row r="19" spans="1:10">
      <x:c r="A19" s="5" t="str">
        <x:f t="shared" si="0"/>
        <x:v>create (a18:Office{gid:'O018', class:'Office', name:'한림(翰林)', korname:'한림', chiname:'翰林', type:''})</x:v>
      </x:c>
      <x:c r="B19" s="20">
        <x:v>18</x:v>
      </x:c>
      <x:c r="C19" s="16" t="s">
        <x:v>1212</x:v>
      </x:c>
      <x:c r="D19" s="16" t="s">
        <x:v>970</x:v>
      </x:c>
      <x:c r="E19" s="21" t="str">
        <x:f t="shared" si="1"/>
        <x:v>한림(翰林)</x:v>
      </x:c>
      <x:c r="F19" s="16" t="s">
        <x:v>1962</x:v>
      </x:c>
      <x:c r="G19" s="22" t="s">
        <x:v>1911</x:v>
      </x:c>
      <x:c r="H19" s="16"/>
      <x:c r="I19" s="16"/>
      <x:c r="J19" s="16"/>
    </x:row>
    <x:row r="20" spans="1:10">
      <x:c r="A20" s="5" t="str">
        <x:f t="shared" si="0"/>
        <x:v>create (a19:Office{gid:'O019', class:'Office', name:'옥서(玉署)', korname:'옥서', chiname:'玉署', type:''})</x:v>
      </x:c>
      <x:c r="B20" s="20">
        <x:v>19</x:v>
      </x:c>
      <x:c r="C20" s="16" t="s">
        <x:v>1049</x:v>
      </x:c>
      <x:c r="D20" s="16" t="s">
        <x:v>970</x:v>
      </x:c>
      <x:c r="E20" s="21" t="str">
        <x:f t="shared" si="1"/>
        <x:v>옥서(玉署)</x:v>
      </x:c>
      <x:c r="F20" s="16" t="s">
        <x:v>2625</x:v>
      </x:c>
      <x:c r="G20" s="22" t="s">
        <x:v>2615</x:v>
      </x:c>
      <x:c r="H20" s="16"/>
      <x:c r="I20" s="16"/>
      <x:c r="J20" s="16"/>
    </x:row>
    <x:row r="21" spans="1:10">
      <x:c r="A21" s="5" t="str">
        <x:f t="shared" si="0"/>
        <x:v>create (a20:Office{gid:'O020', class:'Office', name:'급사(給事)', korname:'급사', chiname:'給事', type:''})</x:v>
      </x:c>
      <x:c r="B21" s="20">
        <x:v>20</x:v>
      </x:c>
      <x:c r="C21" s="16" t="s">
        <x:v>1239</x:v>
      </x:c>
      <x:c r="D21" s="16" t="s">
        <x:v>970</x:v>
      </x:c>
      <x:c r="E21" s="21" t="str">
        <x:f t="shared" si="1"/>
        <x:v>급사(給事)</x:v>
      </x:c>
      <x:c r="F21" s="16" t="s">
        <x:v>1960</x:v>
      </x:c>
      <x:c r="G21" s="22" t="s">
        <x:v>1978</x:v>
      </x:c>
      <x:c r="H21" s="16"/>
      <x:c r="I21" s="16"/>
      <x:c r="J21" s="16"/>
    </x:row>
    <x:row r="22" spans="1:10">
      <x:c r="A22" s="5" t="str">
        <x:f t="shared" si="0"/>
        <x:v>create (a21:Office{gid:'O021', class:'Office', name:'용후(龍喉)', korname:'용후', chiname:'龍喉', type:''})</x:v>
      </x:c>
      <x:c r="B22" s="20">
        <x:v>21</x:v>
      </x:c>
      <x:c r="C22" s="16" t="s">
        <x:v>917</x:v>
      </x:c>
      <x:c r="D22" s="16" t="s">
        <x:v>970</x:v>
      </x:c>
      <x:c r="E22" s="21" t="str">
        <x:f t="shared" si="1"/>
        <x:v>용후(龍喉)</x:v>
      </x:c>
      <x:c r="F22" s="16" t="s">
        <x:v>2335</x:v>
      </x:c>
      <x:c r="G22" s="22" t="s">
        <x:v>2692</x:v>
      </x:c>
      <x:c r="H22" s="16"/>
      <x:c r="I22" s="16"/>
      <x:c r="J22" s="16"/>
    </x:row>
    <x:row r="23" spans="1:10">
      <x:c r="A23" s="5" t="str">
        <x:f t="shared" si="0"/>
        <x:v>create (a22:Office{gid:'O022', class:'Office', name:'봉래(蓬萊)', korname:'봉래', chiname:'蓬萊', type:''})</x:v>
      </x:c>
      <x:c r="B23" s="20">
        <x:v>22</x:v>
      </x:c>
      <x:c r="C23" s="16" t="s">
        <x:v>879</x:v>
      </x:c>
      <x:c r="D23" s="16" t="s">
        <x:v>970</x:v>
      </x:c>
      <x:c r="E23" s="21" t="str">
        <x:f t="shared" si="1"/>
        <x:v>봉래(蓬萊)</x:v>
      </x:c>
      <x:c r="F23" s="16" t="s">
        <x:v>2704</x:v>
      </x:c>
      <x:c r="G23" s="22" t="s">
        <x:v>2245</x:v>
      </x:c>
      <x:c r="H23" s="16"/>
      <x:c r="I23" s="16"/>
      <x:c r="J23" s="16" t="s">
        <x:v>1443</x:v>
      </x:c>
    </x:row>
    <x:row r="24" spans="1:10" ht="21.39999999999999857891">
      <x:c r="A24" s="5" t="str">
        <x:f t="shared" si="0"/>
        <x:v>create (a23:Office{gid:'O023', class:'Office', name:'옥당학사(玉堂學士)', korname:'옥당학사', chiname:'玉堂學士', type:''})</x:v>
      </x:c>
      <x:c r="B24" s="20">
        <x:v>23</x:v>
      </x:c>
      <x:c r="C24" s="16" t="s">
        <x:v>897</x:v>
      </x:c>
      <x:c r="D24" s="16" t="s">
        <x:v>970</x:v>
      </x:c>
      <x:c r="E24" s="21" t="str">
        <x:f t="shared" si="1"/>
        <x:v>옥당학사(玉堂學士)</x:v>
      </x:c>
      <x:c r="F24" s="16" t="s">
        <x:v>1613</x:v>
      </x:c>
      <x:c r="G24" s="22" t="s">
        <x:v>1412</x:v>
      </x:c>
      <x:c r="H24" s="16"/>
      <x:c r="I24" s="16"/>
      <x:c r="J24" s="16"/>
    </x:row>
    <x:row r="25" spans="1:10">
      <x:c r="A25" s="5" t="str">
        <x:f t="shared" si="0"/>
        <x:v>create (a24:Office{gid:'O024', class:'Office', name:'상림(上林)', korname:'상림', chiname:'上林', type:''})</x:v>
      </x:c>
      <x:c r="B25" s="20">
        <x:v>24</x:v>
      </x:c>
      <x:c r="C25" s="16" t="s">
        <x:v>1243</x:v>
      </x:c>
      <x:c r="D25" s="16" t="s">
        <x:v>970</x:v>
      </x:c>
      <x:c r="E25" s="21" t="str">
        <x:f t="shared" si="1"/>
        <x:v>상림(上林)</x:v>
      </x:c>
      <x:c r="F25" s="16" t="s">
        <x:v>2833</x:v>
      </x:c>
      <x:c r="G25" s="22" t="s">
        <x:v>2784</x:v>
      </x:c>
      <x:c r="H25" s="16"/>
      <x:c r="I25" s="16"/>
      <x:c r="J25" s="16" t="s">
        <x:v>2613</x:v>
      </x:c>
    </x:row>
    <x:row r="26" spans="1:10">
      <x:c r="A26" s="5" t="str">
        <x:f t="shared" si="0"/>
        <x:v>create (a25:Office{gid:'O025', class:'Office', name:'부사(副使)', korname:'부사', chiname:'副使', type:''})</x:v>
      </x:c>
      <x:c r="B26" s="20">
        <x:v>25</x:v>
      </x:c>
      <x:c r="C26" s="16" t="s">
        <x:v>1774</x:v>
      </x:c>
      <x:c r="D26" s="16" t="s">
        <x:v>970</x:v>
      </x:c>
      <x:c r="E26" s="21" t="str">
        <x:f t="shared" si="1"/>
        <x:v>부사(副使)</x:v>
      </x:c>
      <x:c r="F26" s="16" t="s">
        <x:v>2628</x:v>
      </x:c>
      <x:c r="G26" s="22" t="s">
        <x:v>2599</x:v>
      </x:c>
      <x:c r="H26" s="16"/>
      <x:c r="I26" s="16"/>
      <x:c r="J26" s="16"/>
    </x:row>
    <x:row r="27" spans="1:10">
      <x:c r="A27" s="5" t="str">
        <x:f t="shared" si="0"/>
        <x:v>create (a26:Office{gid:'O026', class:'Office', name:'용두(龍頭)', korname:'용두', chiname:'龍頭', type:''})</x:v>
      </x:c>
      <x:c r="B27" s="20">
        <x:v>26</x:v>
      </x:c>
      <x:c r="C27" s="16" t="s">
        <x:v>1219</x:v>
      </x:c>
      <x:c r="D27" s="16" t="s">
        <x:v>970</x:v>
      </x:c>
      <x:c r="E27" s="21" t="str">
        <x:f t="shared" si="1"/>
        <x:v>용두(龍頭)</x:v>
      </x:c>
      <x:c r="F27" s="16" t="s">
        <x:v>1919</x:v>
      </x:c>
      <x:c r="G27" s="22" t="s">
        <x:v>2603</x:v>
      </x:c>
      <x:c r="H27" s="16"/>
      <x:c r="I27" s="16"/>
      <x:c r="J27" s="16" t="s">
        <x:v>4469</x:v>
      </x:c>
    </x:row>
    <x:row r="28" spans="1:10">
      <x:c r="A28" s="5" t="str">
        <x:f t="shared" si="0"/>
        <x:v>create (a27:Office{gid:'O027', class:'Office', name:'()', korname:'', chiname:'', type:''})</x:v>
      </x:c>
      <x:c r="B28" s="20">
        <x:v>27</x:v>
      </x:c>
      <x:c r="C28" s="16" t="s">
        <x:v>1202</x:v>
      </x:c>
      <x:c r="D28" s="16" t="s">
        <x:v>970</x:v>
      </x:c>
      <x:c r="E28" s="21" t="str">
        <x:f t="shared" si="1"/>
        <x:v>()</x:v>
      </x:c>
      <x:c r="F28" s="16"/>
      <x:c r="G28" s="22"/>
      <x:c r="H28" s="16"/>
      <x:c r="I28" s="16"/>
      <x:c r="J28" s="16"/>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18.xml><?xml version="1.0" encoding="utf-8"?>
<x:worksheet xmlns:r="http://schemas.openxmlformats.org/officeDocument/2006/relationships" xmlns:c="http://schemas.openxmlformats.org/drawingml/2006/chart" xmlns:x="http://schemas.openxmlformats.org/spreadsheetml/2006/main">
  <x:sheetPr codeName="Sheet21"/>
  <x:dimension ref="A1:J21"/>
  <x:sheetViews>
    <x:sheetView topLeftCell="A1" zoomScaleNormal="100" zoomScaleSheetLayoutView="100" workbookViewId="0">
      <x:selection activeCell="A2" activeCellId="0" sqref="A2:A11"/>
    </x:sheetView>
  </x:sheetViews>
  <x:sheetFormatPr defaultColWidth="8.7265625" defaultRowHeight="13.19999999999999928946"/>
  <x:cols>
    <x:col min="1" max="1" width="67.26953125" customWidth="1"/>
    <x:col min="5" max="5" width="43.1796875" customWidth="1"/>
    <x:col min="6" max="6" width="14.26953125" customWidth="1"/>
    <x:col min="7" max="7" width="22.36328125" customWidth="1"/>
    <x:col min="10" max="10" width="14.26953125" customWidth="1"/>
  </x:cols>
  <x:sheetData>
    <x:row r="1" spans="1:10" ht="16.75">
      <x:c r="A1" s="1" t="s">
        <x:v>1651</x:v>
      </x:c>
      <x:c r="B1" s="17" t="s">
        <x:v>2194</x:v>
      </x:c>
      <x:c r="C1" s="18" t="s">
        <x:v>2243</x:v>
      </x:c>
      <x:c r="D1" s="19" t="s">
        <x:v>1384</x:v>
      </x:c>
      <x:c r="E1" s="19" t="s">
        <x:v>3156</x:v>
      </x:c>
      <x:c r="F1" s="19" t="s">
        <x:v>947</x:v>
      </x:c>
      <x:c r="G1" s="19" t="s">
        <x:v>1172</x:v>
      </x:c>
      <x:c r="H1" s="19" t="s">
        <x:v>1228</x:v>
      </x:c>
      <x:c r="I1" s="19"/>
      <x:c r="J1" s="19"/>
    </x:row>
    <x:row r="2" spans="1:10" ht="21.39999999999999857891">
      <x:c r="A2" s="5" t="str">
        <x:f>"create (a"&amp;B2&amp;":"&amp;D2&amp;"{gid:'"&amp;C2&amp;"', class:'"&amp;D2&amp;"', name:'"&amp;E2&amp;"', korname:'"&amp;F2&amp;"', chiname:'"&amp;G2&amp;"', type:'"&amp;H2&amp;"'})"</x:f>
        <x:v>create (a1:Emotion{gid:'EM001', class:'Emotion', name:'입지당당소장년(立志堂堂少壯年)', korname:'입지당당소장년', chiname:'立志堂堂少壯年', type:'긍정'})</x:v>
      </x:c>
      <x:c r="B2" s="20">
        <x:v>1</x:v>
      </x:c>
      <x:c r="C2" s="16" t="s">
        <x:v>1028</x:v>
      </x:c>
      <x:c r="D2" s="16" t="s">
        <x:v>1586</x:v>
      </x:c>
      <x:c r="E2" s="21" t="str">
        <x:f>F2&amp;"("&amp;G2&amp;")"</x:f>
        <x:v>입지당당소장년(立志堂堂少壯年)</x:v>
      </x:c>
      <x:c r="F2" s="16" t="s">
        <x:v>960</x:v>
      </x:c>
      <x:c r="G2" s="22" t="s">
        <x:v>1570</x:v>
      </x:c>
      <x:c r="H2" s="16" t="s">
        <x:v>2665</x:v>
      </x:c>
      <x:c r="I2" s="16"/>
      <x:c r="J2" s="16"/>
    </x:row>
    <x:row r="3" spans="1:10" ht="21.39999999999999857891">
      <x:c r="A3" s="5" t="str">
        <x:f t="shared" ref="A3:A11" si="0">"create (a"&amp;B3&amp;":"&amp;D3&amp;"{gid:'"&amp;C3&amp;"', class:'"&amp;D3&amp;"', name:'"&amp;E3&amp;"', korname:'"&amp;F3&amp;"', chiname:'"&amp;G3&amp;"', type:'"&amp;H3&amp;"'})"</x:f>
        <x:v>create (a2:Emotion{gid:'EM002', class:'Emotion', name:'정애초제한애승(靜愛招提閑愛僧)', korname:'정애초제한애승', chiname:'靜愛招提閑愛僧', type:'긍정'})</x:v>
      </x:c>
      <x:c r="B3" s="20">
        <x:v>2</x:v>
      </x:c>
      <x:c r="C3" s="16" t="s">
        <x:v>4550</x:v>
      </x:c>
      <x:c r="D3" s="16" t="s">
        <x:v>1586</x:v>
      </x:c>
      <x:c r="E3" s="21" t="str">
        <x:f>F3&amp;"("&amp;G3&amp;")"</x:f>
        <x:v>정애초제한애승(靜愛招提閑愛僧)</x:v>
      </x:c>
      <x:c r="F3" s="16" t="s">
        <x:v>959</x:v>
      </x:c>
      <x:c r="G3" s="22" t="s">
        <x:v>1555</x:v>
      </x:c>
      <x:c r="H3" s="16" t="s">
        <x:v>2665</x:v>
      </x:c>
      <x:c r="I3" s="16"/>
      <x:c r="J3" s="16"/>
    </x:row>
    <x:row r="4" spans="1:10" ht="21.39999999999999857891">
      <x:c r="A4" s="5" t="str">
        <x:f t="shared" si="0"/>
        <x:v>create (a3:Emotion{gid:'EM003', class:'Emotion', name:'추창비인관물화(惆悵非因管物華)', korname:'추창비인관물화', chiname:'惆悵非因管物華', type:'부정'})</x:v>
      </x:c>
      <x:c r="B4" s="20">
        <x:v>3</x:v>
      </x:c>
      <x:c r="C4" s="16" t="s">
        <x:v>4564</x:v>
      </x:c>
      <x:c r="D4" s="16" t="s">
        <x:v>1586</x:v>
      </x:c>
      <x:c r="E4" s="21" t="str">
        <x:f t="shared" ref="E4:E11" si="1">F4&amp;"("&amp;G4&amp;")"</x:f>
        <x:v>추창비인관물화(惆悵非因管物華)</x:v>
      </x:c>
      <x:c r="F4" s="16" t="s">
        <x:v>1580</x:v>
      </x:c>
      <x:c r="G4" s="22" t="s">
        <x:v>4455</x:v>
      </x:c>
      <x:c r="H4" s="16" t="s">
        <x:v>1925</x:v>
      </x:c>
      <x:c r="I4" s="16"/>
      <x:c r="J4" s="16"/>
    </x:row>
    <x:row r="5" spans="1:10" ht="21.39999999999999857891">
      <x:c r="A5" s="5" t="str">
        <x:f t="shared" si="0"/>
        <x:v>create (a4:Emotion{gid:'EM004', class:'Emotion', name:'전의고주취여니(典衣沽酒醉如泥)', korname:'전의고주취여니', chiname:'典衣沽酒醉如泥', type:'부정'})</x:v>
      </x:c>
      <x:c r="B5" s="20">
        <x:v>4</x:v>
      </x:c>
      <x:c r="C5" s="16" t="s">
        <x:v>4549</x:v>
      </x:c>
      <x:c r="D5" s="16" t="s">
        <x:v>1586</x:v>
      </x:c>
      <x:c r="E5" s="21" t="str">
        <x:f t="shared" si="1"/>
        <x:v>전의고주취여니(典衣沽酒醉如泥)</x:v>
      </x:c>
      <x:c r="F5" s="16" t="s">
        <x:v>1569</x:v>
      </x:c>
      <x:c r="G5" s="22" t="s">
        <x:v>3736</x:v>
      </x:c>
      <x:c r="H5" s="16" t="s">
        <x:v>1925</x:v>
      </x:c>
      <x:c r="I5" s="16"/>
      <x:c r="J5" s="16"/>
    </x:row>
    <x:row r="6" spans="1:10" ht="21.39999999999999857891">
      <x:c r="A6" s="5" t="str">
        <x:f t="shared" si="0"/>
        <x:v>create (a5:Emotion{gid:'EM005', class:'Emotion', name:'영웅만고부장빈(英雄萬古不長貧)', korname:'영웅만고부장빈', chiname:'英雄萬古不長貧', type:'긍정'})</x:v>
      </x:c>
      <x:c r="B6" s="20">
        <x:v>5</x:v>
      </x:c>
      <x:c r="C6" s="16" t="s">
        <x:v>4552</x:v>
      </x:c>
      <x:c r="D6" s="16" t="s">
        <x:v>1586</x:v>
      </x:c>
      <x:c r="E6" s="21" t="str">
        <x:f t="shared" si="1"/>
        <x:v>영웅만고부장빈(英雄萬古不長貧)</x:v>
      </x:c>
      <x:c r="F6" s="16" t="s">
        <x:v>4470</x:v>
      </x:c>
      <x:c r="G6" s="22" t="s">
        <x:v>1589</x:v>
      </x:c>
      <x:c r="H6" s="16" t="s">
        <x:v>2665</x:v>
      </x:c>
      <x:c r="I6" s="16"/>
      <x:c r="J6" s="16"/>
    </x:row>
    <x:row r="7" spans="1:10" ht="21.39999999999999857891">
      <x:c r="A7" s="5" t="str">
        <x:f t="shared" si="0"/>
        <x:v>create (a6:Emotion{gid:'EM006', class:'Emotion', name:'필경망오조(畢竟望吾曹)', korname:'필경망오조', chiname:'畢竟望吾曹', type:'긍정'})</x:v>
      </x:c>
      <x:c r="B7" s="20">
        <x:v>6</x:v>
      </x:c>
      <x:c r="C7" s="16" t="s">
        <x:v>4554</x:v>
      </x:c>
      <x:c r="D7" s="16" t="s">
        <x:v>1586</x:v>
      </x:c>
      <x:c r="E7" s="21" t="str">
        <x:f t="shared" si="1"/>
        <x:v>필경망오조(畢竟望吾曹)</x:v>
      </x:c>
      <x:c r="F7" s="16" t="s">
        <x:v>1762</x:v>
      </x:c>
      <x:c r="G7" s="22" t="s">
        <x:v>1566</x:v>
      </x:c>
      <x:c r="H7" s="16" t="s">
        <x:v>2665</x:v>
      </x:c>
      <x:c r="I7" s="16"/>
      <x:c r="J7" s="16"/>
    </x:row>
    <x:row r="8" spans="1:10" ht="21.39999999999999857891">
      <x:c r="A8" s="5" t="str">
        <x:f t="shared" si="0"/>
        <x:v>create (a7:Emotion{gid:'EM007', class:'Emotion', name:'명춘지유사(明春知有事)', korname:'명춘지유사', chiname:'明春知有事', type:'긍정'})</x:v>
      </x:c>
      <x:c r="B8" s="20">
        <x:v>7</x:v>
      </x:c>
      <x:c r="C8" s="16" t="s">
        <x:v>4571</x:v>
      </x:c>
      <x:c r="D8" s="16" t="s">
        <x:v>1586</x:v>
      </x:c>
      <x:c r="E8" s="21" t="str">
        <x:f t="shared" si="1"/>
        <x:v>명춘지유사(明春知有事)</x:v>
      </x:c>
      <x:c r="F8" s="16" t="s">
        <x:v>1424</x:v>
      </x:c>
      <x:c r="G8" s="22" t="s">
        <x:v>4459</x:v>
      </x:c>
      <x:c r="H8" s="16" t="s">
        <x:v>2665</x:v>
      </x:c>
      <x:c r="I8" s="16"/>
      <x:c r="J8" s="16"/>
    </x:row>
    <x:row r="9" spans="1:10" ht="21.39999999999999857891">
      <x:c r="A9" s="5" t="str">
        <x:f t="shared" si="0"/>
        <x:v>create (a8:Emotion{gid:'EM008', class:'Emotion', name:'남창독좌무여사(南窓獨坐無餘事)', korname:'남창독좌무여사', chiname:'南窓獨坐無餘事', type:'긍정'})</x:v>
      </x:c>
      <x:c r="B9" s="20">
        <x:v>8</x:v>
      </x:c>
      <x:c r="C9" s="16" t="s">
        <x:v>4537</x:v>
      </x:c>
      <x:c r="D9" s="16" t="s">
        <x:v>1586</x:v>
      </x:c>
      <x:c r="E9" s="21" t="str">
        <x:f t="shared" si="1"/>
        <x:v>남창독좌무여사(南窓獨坐無餘事)</x:v>
      </x:c>
      <x:c r="F9" s="16" t="s">
        <x:v>1596</x:v>
      </x:c>
      <x:c r="G9" s="22" t="s">
        <x:v>1350</x:v>
      </x:c>
      <x:c r="H9" s="16" t="s">
        <x:v>2665</x:v>
      </x:c>
      <x:c r="I9" s="16"/>
      <x:c r="J9" s="16"/>
    </x:row>
    <x:row r="10" spans="1:10" ht="21.39999999999999857891">
      <x:c r="A10" s="5" t="str">
        <x:f t="shared" si="0"/>
        <x:v>create (a9:Emotion{gid:'EM009', class:'Emotion', name:'기아원흥유강동(起我遠興遊江東)', korname:'기아원흥유강동', chiname:'起我遠興遊江東', type:'긍정'})</x:v>
      </x:c>
      <x:c r="B10" s="20">
        <x:v>9</x:v>
      </x:c>
      <x:c r="C10" s="16" t="s">
        <x:v>4541</x:v>
      </x:c>
      <x:c r="D10" s="16" t="s">
        <x:v>1586</x:v>
      </x:c>
      <x:c r="E10" s="21" t="str">
        <x:f t="shared" si="1"/>
        <x:v>기아원흥유강동(起我遠興遊江東)</x:v>
      </x:c>
      <x:c r="F10" s="16" t="s">
        <x:v>1614</x:v>
      </x:c>
      <x:c r="G10" s="22" t="s">
        <x:v>1615</x:v>
      </x:c>
      <x:c r="H10" s="16" t="s">
        <x:v>2665</x:v>
      </x:c>
      <x:c r="I10" s="16"/>
      <x:c r="J10" s="16"/>
    </x:row>
    <x:row r="11" spans="1:10" ht="21.39999999999999857891">
      <x:c r="A11" s="5" t="str">
        <x:f t="shared" si="0"/>
        <x:v>create (a10:Emotion{gid:'EM010', class:'Emotion', name:'관영청산자재제(管領靑山自在啼)', korname:'관영청산자재제', chiname:'管領靑山自在啼', type:'긍정'})</x:v>
      </x:c>
      <x:c r="B11" s="20">
        <x:v>10</x:v>
      </x:c>
      <x:c r="C11" s="16" t="s">
        <x:v>4559</x:v>
      </x:c>
      <x:c r="D11" s="16" t="s">
        <x:v>1586</x:v>
      </x:c>
      <x:c r="E11" s="21" t="str">
        <x:f t="shared" si="1"/>
        <x:v>관영청산자재제(管領靑山自在啼)</x:v>
      </x:c>
      <x:c r="F11" s="16" t="s">
        <x:v>4440</x:v>
      </x:c>
      <x:c r="G11" s="22" t="s">
        <x:v>1585</x:v>
      </x:c>
      <x:c r="H11" s="16" t="s">
        <x:v>2665</x:v>
      </x:c>
      <x:c r="I11" s="16"/>
      <x:c r="J11" s="16"/>
    </x:row>
    <x:row r="12" spans="1:10">
      <x:c r="A12" s="5"/>
      <x:c r="B12" s="20"/>
      <x:c r="C12" s="16"/>
      <x:c r="D12" s="16"/>
      <x:c r="E12" s="21"/>
      <x:c r="F12" s="16"/>
      <x:c r="G12" s="22"/>
      <x:c r="H12" s="16"/>
      <x:c r="I12" s="16"/>
      <x:c r="J12" s="16"/>
    </x:row>
    <x:row r="13" spans="1:10">
      <x:c r="A13" s="5"/>
      <x:c r="B13" s="20"/>
      <x:c r="C13" s="16"/>
      <x:c r="D13" s="16"/>
      <x:c r="E13" s="21"/>
      <x:c r="F13" s="16"/>
      <x:c r="G13" s="22"/>
      <x:c r="H13" s="16"/>
      <x:c r="I13" s="16"/>
      <x:c r="J13" s="16"/>
    </x:row>
    <x:row r="14" spans="1:10">
      <x:c r="A14" s="5"/>
      <x:c r="B14" s="20"/>
      <x:c r="C14" s="16"/>
      <x:c r="D14" s="16"/>
      <x:c r="E14" s="21"/>
      <x:c r="F14" s="16"/>
      <x:c r="G14" s="22"/>
      <x:c r="H14" s="16"/>
      <x:c r="I14" s="16"/>
      <x:c r="J14" s="16"/>
    </x:row>
    <x:row r="15" spans="1:10">
      <x:c r="A15" s="5"/>
      <x:c r="B15" s="20"/>
      <x:c r="C15" s="16"/>
      <x:c r="D15" s="16"/>
      <x:c r="E15" s="21"/>
      <x:c r="F15" s="16"/>
      <x:c r="G15" s="22"/>
      <x:c r="H15" s="16"/>
      <x:c r="I15" s="16"/>
      <x:c r="J15" s="16"/>
    </x:row>
    <x:row r="16" spans="1:10">
      <x:c r="A16" s="5"/>
      <x:c r="B16" s="20"/>
      <x:c r="C16" s="16"/>
      <x:c r="D16" s="16"/>
      <x:c r="E16" s="21"/>
      <x:c r="F16" s="16"/>
      <x:c r="G16" s="22"/>
      <x:c r="H16" s="16"/>
      <x:c r="I16" s="16"/>
      <x:c r="J16" s="16"/>
    </x:row>
    <x:row r="17" spans="1:10">
      <x:c r="A17" s="5"/>
      <x:c r="B17" s="20"/>
      <x:c r="C17" s="16"/>
      <x:c r="D17" s="16"/>
      <x:c r="E17" s="21"/>
      <x:c r="F17" s="16"/>
      <x:c r="G17" s="22"/>
      <x:c r="H17" s="16"/>
      <x:c r="I17" s="16"/>
      <x:c r="J17" s="16"/>
    </x:row>
    <x:row r="18" spans="1:10">
      <x:c r="A18" s="5"/>
      <x:c r="B18" s="20"/>
      <x:c r="C18" s="16"/>
      <x:c r="D18" s="16"/>
      <x:c r="E18" s="21"/>
      <x:c r="F18" s="16"/>
      <x:c r="G18" s="22"/>
      <x:c r="H18" s="16"/>
      <x:c r="I18" s="16"/>
      <x:c r="J18" s="16"/>
    </x:row>
    <x:row r="19" spans="1:10">
      <x:c r="A19" s="5"/>
      <x:c r="B19" s="20"/>
      <x:c r="C19" s="16"/>
      <x:c r="D19" s="16"/>
      <x:c r="E19" s="21"/>
      <x:c r="F19" s="16"/>
      <x:c r="G19" s="22"/>
      <x:c r="H19" s="16"/>
      <x:c r="I19" s="16"/>
      <x:c r="J19" s="16"/>
    </x:row>
    <x:row r="20" spans="1:10">
      <x:c r="A20" s="5"/>
      <x:c r="B20" s="20"/>
      <x:c r="C20" s="16"/>
      <x:c r="D20" s="16"/>
      <x:c r="E20" s="21"/>
      <x:c r="F20" s="16"/>
      <x:c r="G20" s="22"/>
      <x:c r="H20" s="16"/>
      <x:c r="I20" s="16"/>
      <x:c r="J20" s="16"/>
    </x:row>
    <x:row r="21" spans="1:10">
      <x:c r="A21" s="5"/>
      <x:c r="B21" s="20"/>
      <x:c r="C21" s="16"/>
      <x:c r="D21" s="16"/>
      <x:c r="E21" s="21"/>
      <x:c r="F21" s="16"/>
      <x:c r="G21" s="22"/>
      <x:c r="H21" s="16"/>
      <x:c r="I21" s="16"/>
      <x:c r="J21" s="16"/>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19.xml><?xml version="1.0" encoding="utf-8"?>
<x:worksheet xmlns:r="http://schemas.openxmlformats.org/officeDocument/2006/relationships" xmlns:c="http://schemas.openxmlformats.org/drawingml/2006/chart" xmlns:x="http://schemas.openxmlformats.org/spreadsheetml/2006/main">
  <x:sheetPr codeName="Sheet10"/>
  <x:dimension ref="A1:H345"/>
  <x:sheetViews>
    <x:sheetView topLeftCell="A1" zoomScale="115" zoomScaleNormal="115" zoomScaleSheetLayoutView="115" workbookViewId="0">
      <x:selection activeCell="B2" activeCellId="0" sqref="B2:B11"/>
    </x:sheetView>
  </x:sheetViews>
  <x:sheetFormatPr defaultColWidth="8.7265625" defaultRowHeight="13.19999999999999928946"/>
  <x:cols>
    <x:col min="1" max="1" width="41.81640625" customWidth="1"/>
    <x:col min="2" max="2" width="29" customWidth="1"/>
    <x:col min="3" max="3" width="6.1796875" customWidth="1"/>
    <x:col min="4" max="4" width="12.54296875" customWidth="1"/>
    <x:col min="5" max="5" width="30.453125" customWidth="1"/>
    <x:col min="6" max="6" width="23.90625" customWidth="1"/>
    <x:col min="7" max="7" width="20" customWidth="1"/>
    <x:col min="8" max="8" width="13.72656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8" s="12" customFormat="1" ht="20.14999999999999857891" customHeight="1">
      <x:c r="A2" s="13" t="str">
        <x:f t="shared" ref="A2:A11" si="0">"match (a"&amp;C2&amp;"{gid:'"&amp;D2&amp;"'}) "&amp;"match (b"&amp;C2&amp;"{gid:'"&amp;F2&amp;"'}) "</x:f>
        <x:v xml:space="preserve">match (a1{gid:'ME001'}) match (b1{gid:'E001'}) </x:v>
      </x:c>
      <x:c r="B2" s="13" t="str">
        <x:f>"create (a"&amp;C2&amp;")-[r"&amp;C2&amp;":"&amp;H2&amp;"]-&gt;(b"&amp;C2&amp;")"</x:f>
        <x:v>create (a1)-[r1:has]-&gt;(b1)</x:v>
      </x:c>
      <x:c r="C2" s="6">
        <x:v>1</x:v>
      </x:c>
      <x:c r="D2" s="15" t="s">
        <x:v>4495</x:v>
      </x:c>
      <x:c r="E2" s="15" t="s">
        <x:v>4467</x:v>
      </x:c>
      <x:c r="F2" s="15" t="s">
        <x:v>3688</x:v>
      </x:c>
      <x:c r="G2" s="15" t="s">
        <x:v>3532</x:v>
      </x:c>
      <x:c r="H2" s="7" t="s">
        <x:v>2804</x:v>
      </x:c>
    </x:row>
    <x:row r="3" spans="1:8" ht="20.14999999999999857891" customHeight="1">
      <x:c r="A3" s="13" t="str">
        <x:f t="shared" si="0"/>
        <x:v xml:space="preserve">match (a2{gid:'ME002'}) match (b2{gid:'E002'}) </x:v>
      </x:c>
      <x:c r="B3" s="13" t="str">
        <x:f t="shared" ref="B3:B11" si="1">"create (a"&amp;C3&amp;")-[r"&amp;C3&amp;":"&amp;H3&amp;"]-&gt;(b"&amp;C3&amp;")"</x:f>
        <x:v>create (a2)-[r2:has]-&gt;(b2)</x:v>
      </x:c>
      <x:c r="C3" s="6">
        <x:v>2</x:v>
      </x:c>
      <x:c r="D3" s="15" t="s">
        <x:v>4480</x:v>
      </x:c>
      <x:c r="E3" s="15" t="s">
        <x:v>4499</x:v>
      </x:c>
      <x:c r="F3" s="15" t="s">
        <x:v>3807</x:v>
      </x:c>
      <x:c r="G3" s="15" t="s">
        <x:v>3533</x:v>
      </x:c>
      <x:c r="H3" s="7" t="s">
        <x:v>2804</x:v>
      </x:c>
    </x:row>
    <x:row r="4" spans="1:8" ht="20.14999999999999857891" customHeight="1">
      <x:c r="A4" s="13" t="str">
        <x:f t="shared" si="0"/>
        <x:v xml:space="preserve">match (a3{gid:'ME003'}) match (b3{gid:'E003'}) </x:v>
      </x:c>
      <x:c r="B4" s="13" t="str">
        <x:f t="shared" si="1"/>
        <x:v>create (a3)-[r3:has]-&gt;(b3)</x:v>
      </x:c>
      <x:c r="C4" s="6">
        <x:v>3</x:v>
      </x:c>
      <x:c r="D4" s="15" t="s">
        <x:v>4450</x:v>
      </x:c>
      <x:c r="E4" s="15" t="s">
        <x:v>4497</x:v>
      </x:c>
      <x:c r="F4" s="15" t="s">
        <x:v>3826</x:v>
      </x:c>
      <x:c r="G4" s="15" t="s">
        <x:v>4339</x:v>
      </x:c>
      <x:c r="H4" s="7" t="s">
        <x:v>2804</x:v>
      </x:c>
    </x:row>
    <x:row r="5" spans="1:8" ht="20.14999999999999857891" customHeight="1">
      <x:c r="A5" s="13" t="str">
        <x:f t="shared" si="0"/>
        <x:v xml:space="preserve">match (a4{gid:'ME004'}) match (b4{gid:'E004'}) </x:v>
      </x:c>
      <x:c r="B5" s="13" t="str">
        <x:f t="shared" si="1"/>
        <x:v>create (a4)-[r4:has]-&gt;(b4)</x:v>
      </x:c>
      <x:c r="C5" s="6">
        <x:v>4</x:v>
      </x:c>
      <x:c r="D5" s="15" t="s">
        <x:v>4488</x:v>
      </x:c>
      <x:c r="E5" s="15" t="s">
        <x:v>2432</x:v>
      </x:c>
      <x:c r="F5" s="15" t="s">
        <x:v>4442</x:v>
      </x:c>
      <x:c r="G5" s="15" t="s">
        <x:v>4487</x:v>
      </x:c>
      <x:c r="H5" s="7" t="s">
        <x:v>2804</x:v>
      </x:c>
    </x:row>
    <x:row r="6" spans="1:8" ht="20.14999999999999857891" customHeight="1">
      <x:c r="A6" s="13" t="str">
        <x:f t="shared" si="0"/>
        <x:v xml:space="preserve">match (a5{gid:'ME005'}) match (b5{gid:'E005'}) </x:v>
      </x:c>
      <x:c r="B6" s="13" t="str">
        <x:f t="shared" si="1"/>
        <x:v>create (a5)-[r5:has]-&gt;(b5)</x:v>
      </x:c>
      <x:c r="C6" s="6">
        <x:v>5</x:v>
      </x:c>
      <x:c r="D6" s="15" t="s">
        <x:v>4481</x:v>
      </x:c>
      <x:c r="E6" s="15" t="s">
        <x:v>4342</x:v>
      </x:c>
      <x:c r="F6" s="15" t="s">
        <x:v>4447</x:v>
      </x:c>
      <x:c r="G6" s="15" t="s">
        <x:v>2847</x:v>
      </x:c>
      <x:c r="H6" s="7" t="s">
        <x:v>2804</x:v>
      </x:c>
    </x:row>
    <x:row r="7" spans="1:8" ht="20.14999999999999857891" customHeight="1">
      <x:c r="A7" s="13" t="str">
        <x:f t="shared" si="0"/>
        <x:v xml:space="preserve">match (a6{gid:'ME006'}) match (b6{gid:'E006'}) </x:v>
      </x:c>
      <x:c r="B7" s="13" t="str">
        <x:f t="shared" si="1"/>
        <x:v>create (a6)-[r6:has]-&gt;(b6)</x:v>
      </x:c>
      <x:c r="C7" s="6">
        <x:v>6</x:v>
      </x:c>
      <x:c r="D7" s="15" t="s">
        <x:v>4503</x:v>
      </x:c>
      <x:c r="E7" s="15" t="s">
        <x:v>4513</x:v>
      </x:c>
      <x:c r="F7" s="15" t="s">
        <x:v>4506</x:v>
      </x:c>
      <x:c r="G7" s="15" t="s">
        <x:v>4334</x:v>
      </x:c>
      <x:c r="H7" s="7" t="s">
        <x:v>2804</x:v>
      </x:c>
    </x:row>
    <x:row r="8" spans="1:8" ht="16.39999999999999857891">
      <x:c r="A8" s="13" t="str">
        <x:f t="shared" si="0"/>
        <x:v xml:space="preserve">match (a7{gid:'ME007'}) match (b7{gid:'E007'}) </x:v>
      </x:c>
      <x:c r="B8" s="13" t="str">
        <x:f t="shared" si="1"/>
        <x:v>create (a7)-[r7:has]-&gt;(b7)</x:v>
      </x:c>
      <x:c r="C8" s="6">
        <x:v>7</x:v>
      </x:c>
      <x:c r="D8" s="15" t="s">
        <x:v>4525</x:v>
      </x:c>
      <x:c r="E8" s="15" t="s">
        <x:v>4515</x:v>
      </x:c>
      <x:c r="F8" s="15" t="s">
        <x:v>4514</x:v>
      </x:c>
      <x:c r="G8" s="15" t="s">
        <x:v>4331</x:v>
      </x:c>
      <x:c r="H8" s="7" t="s">
        <x:v>2804</x:v>
      </x:c>
    </x:row>
    <x:row r="9" spans="1:8" ht="16.39999999999999857891">
      <x:c r="A9" s="13" t="str">
        <x:f t="shared" si="0"/>
        <x:v xml:space="preserve">match (a8{gid:'ME008'}) match (b8{gid:'E008'}) </x:v>
      </x:c>
      <x:c r="B9" s="13" t="str">
        <x:f t="shared" si="1"/>
        <x:v>create (a8)-[r8:has]-&gt;(b8)</x:v>
      </x:c>
      <x:c r="C9" s="6">
        <x:v>8</x:v>
      </x:c>
      <x:c r="D9" s="15" t="s">
        <x:v>4505</x:v>
      </x:c>
      <x:c r="E9" s="15" t="s">
        <x:v>4492</x:v>
      </x:c>
      <x:c r="F9" s="15" t="s">
        <x:v>4471</x:v>
      </x:c>
      <x:c r="G9" s="15" t="s">
        <x:v>4314</x:v>
      </x:c>
      <x:c r="H9" s="7" t="s">
        <x:v>2804</x:v>
      </x:c>
    </x:row>
    <x:row r="10" spans="1:8" ht="16.39999999999999857891">
      <x:c r="A10" s="13" t="str">
        <x:f t="shared" si="0"/>
        <x:v xml:space="preserve">match (a9{gid:'ME009'}) match (b9{gid:'E009'}) </x:v>
      </x:c>
      <x:c r="B10" s="13" t="str">
        <x:f t="shared" si="1"/>
        <x:v>create (a9)-[r9:has]-&gt;(b9)</x:v>
      </x:c>
      <x:c r="C10" s="6">
        <x:v>9</x:v>
      </x:c>
      <x:c r="D10" s="15" t="s">
        <x:v>4538</x:v>
      </x:c>
      <x:c r="E10" s="15" t="s">
        <x:v>2467</x:v>
      </x:c>
      <x:c r="F10" s="15" t="s">
        <x:v>4468</x:v>
      </x:c>
      <x:c r="G10" s="15" t="s">
        <x:v>4534</x:v>
      </x:c>
      <x:c r="H10" s="7" t="s">
        <x:v>2804</x:v>
      </x:c>
    </x:row>
    <x:row r="11" spans="1:8" ht="16.39999999999999857891">
      <x:c r="A11" s="13" t="str">
        <x:f t="shared" si="0"/>
        <x:v xml:space="preserve">match (a10{gid:'ME010'}) match (b10{gid:'E010'}) </x:v>
      </x:c>
      <x:c r="B11" s="13" t="str">
        <x:f t="shared" si="1"/>
        <x:v>create (a10)-[r10:has]-&gt;(b10)</x:v>
      </x:c>
      <x:c r="C11" s="6">
        <x:v>10</x:v>
      </x:c>
      <x:c r="D11" s="15" t="s">
        <x:v>4478</x:v>
      </x:c>
      <x:c r="E11" s="15" t="s">
        <x:v>4498</x:v>
      </x:c>
      <x:c r="F11" s="15" t="s">
        <x:v>4444</x:v>
      </x:c>
      <x:c r="G11" s="15" t="s">
        <x:v>4317</x:v>
      </x:c>
      <x:c r="H11" s="7" t="s">
        <x:v>2804</x:v>
      </x:c>
    </x:row>
    <x:row r="12" spans="1:8" ht="16.39999999999999857891">
      <x:c r="A12" s="13"/>
      <x:c r="B12" s="13"/>
      <x:c r="C12" s="6"/>
      <x:c r="D12" s="15"/>
      <x:c r="E12" s="15"/>
      <x:c r="F12" s="15"/>
      <x:c r="G12" s="36"/>
      <x:c r="H12" s="7"/>
    </x:row>
    <x:row r="13" spans="1:8" ht="16.39999999999999857891">
      <x:c r="A13" s="13"/>
      <x:c r="B13" s="13"/>
      <x:c r="C13" s="6"/>
      <x:c r="D13" s="15"/>
      <x:c r="E13" s="15"/>
      <x:c r="F13" s="15"/>
      <x:c r="G13" s="36"/>
      <x:c r="H13" s="7"/>
    </x:row>
    <x:row r="14" spans="1:8" ht="16.39999999999999857891">
      <x:c r="A14" s="13"/>
      <x:c r="B14" s="13"/>
      <x:c r="C14" s="6"/>
      <x:c r="D14" s="15"/>
      <x:c r="E14" s="15"/>
      <x:c r="F14" s="15"/>
      <x:c r="G14" s="36"/>
      <x:c r="H14" s="7"/>
    </x:row>
    <x:row r="15" spans="1:8" ht="16.39999999999999857891">
      <x:c r="A15" s="13"/>
      <x:c r="B15" s="13"/>
      <x:c r="C15" s="6"/>
      <x:c r="D15" s="15"/>
      <x:c r="E15" s="15"/>
      <x:c r="F15" s="15"/>
      <x:c r="G15" s="36"/>
      <x:c r="H15" s="7"/>
    </x:row>
    <x:row r="16" spans="1:8" ht="16.39999999999999857891">
      <x:c r="A16" s="13"/>
      <x:c r="B16" s="13"/>
      <x:c r="C16" s="6"/>
      <x:c r="D16" s="15"/>
      <x:c r="E16" s="15"/>
      <x:c r="F16" s="15"/>
      <x:c r="G16" s="36"/>
      <x:c r="H16" s="7"/>
    </x:row>
    <x:row r="17" spans="1:8" ht="16.39999999999999857891">
      <x:c r="A17" s="13"/>
      <x:c r="B17" s="13"/>
      <x:c r="C17" s="6"/>
      <x:c r="D17" s="15"/>
      <x:c r="E17" s="15"/>
      <x:c r="F17" s="15"/>
      <x:c r="G17" s="36"/>
      <x:c r="H17" s="7"/>
    </x:row>
    <x:row r="18" spans="1:8" ht="16.39999999999999857891">
      <x:c r="A18" s="13"/>
      <x:c r="B18" s="13"/>
      <x:c r="C18" s="6"/>
      <x:c r="D18" s="15"/>
      <x:c r="E18" s="15"/>
      <x:c r="F18" s="15"/>
      <x:c r="G18" s="36"/>
      <x:c r="H18" s="7"/>
    </x:row>
    <x:row r="19" spans="1:8" ht="16.39999999999999857891">
      <x:c r="A19" s="13"/>
      <x:c r="B19" s="13"/>
      <x:c r="C19" s="6"/>
      <x:c r="D19" s="15"/>
      <x:c r="E19" s="15"/>
      <x:c r="F19" s="15"/>
      <x:c r="G19" s="36"/>
      <x:c r="H19" s="7"/>
    </x:row>
    <x:row r="20" spans="1:8" ht="16.39999999999999857891">
      <x:c r="A20" s="13"/>
      <x:c r="B20" s="13"/>
      <x:c r="C20" s="6"/>
      <x:c r="D20" s="15"/>
      <x:c r="E20" s="15"/>
      <x:c r="F20" s="15"/>
      <x:c r="G20" s="36"/>
      <x:c r="H20" s="7"/>
    </x:row>
    <x:row r="21" spans="1:8" ht="16.39999999999999857891">
      <x:c r="A21" s="13"/>
      <x:c r="B21" s="13"/>
      <x:c r="C21" s="6"/>
      <x:c r="D21" s="15"/>
      <x:c r="E21" s="15"/>
      <x:c r="F21" s="15"/>
      <x:c r="G21" s="36"/>
      <x:c r="H21" s="7"/>
    </x:row>
    <x:row r="22" spans="1:8" ht="16.39999999999999857891">
      <x:c r="A22" s="13"/>
      <x:c r="B22" s="13"/>
      <x:c r="C22" s="6"/>
      <x:c r="D22" s="15"/>
      <x:c r="E22" s="15"/>
      <x:c r="F22" s="15"/>
      <x:c r="G22" s="36"/>
      <x:c r="H22" s="7"/>
    </x:row>
    <x:row r="23" spans="1:8" ht="16.39999999999999857891">
      <x:c r="A23" s="13"/>
      <x:c r="B23" s="13"/>
      <x:c r="C23" s="6"/>
      <x:c r="D23" s="15"/>
      <x:c r="E23" s="15"/>
      <x:c r="F23" s="15"/>
      <x:c r="G23" s="36"/>
      <x:c r="H23" s="7"/>
    </x:row>
    <x:row r="24" spans="1:8" ht="16.39999999999999857891">
      <x:c r="A24" s="13"/>
      <x:c r="B24" s="13"/>
      <x:c r="C24" s="6"/>
      <x:c r="D24" s="15"/>
      <x:c r="E24" s="15"/>
      <x:c r="F24" s="15"/>
      <x:c r="G24" s="36"/>
      <x:c r="H24" s="7"/>
    </x:row>
    <x:row r="25" spans="1:8" ht="16.39999999999999857891">
      <x:c r="A25" s="13"/>
      <x:c r="B25" s="13"/>
      <x:c r="C25" s="6"/>
      <x:c r="D25" s="15"/>
      <x:c r="E25" s="15"/>
      <x:c r="F25" s="15"/>
      <x:c r="G25" s="36"/>
      <x:c r="H25" s="7"/>
    </x:row>
    <x:row r="26" spans="1:8" ht="16.39999999999999857891">
      <x:c r="A26" s="13"/>
      <x:c r="B26" s="13"/>
      <x:c r="C26" s="6"/>
      <x:c r="D26" s="15"/>
      <x:c r="E26" s="15"/>
      <x:c r="F26" s="15"/>
      <x:c r="G26" s="36"/>
      <x:c r="H26" s="7"/>
    </x:row>
    <x:row r="27" spans="1:8" ht="16.39999999999999857891">
      <x:c r="A27" s="13"/>
      <x:c r="B27" s="13"/>
      <x:c r="C27" s="6"/>
      <x:c r="D27" s="15"/>
      <x:c r="E27" s="15"/>
      <x:c r="F27" s="15"/>
      <x:c r="G27" s="36"/>
      <x:c r="H27" s="7"/>
    </x:row>
    <x:row r="28" spans="1:8" ht="16.39999999999999857891">
      <x:c r="A28" s="13"/>
      <x:c r="B28" s="13"/>
      <x:c r="C28" s="6"/>
      <x:c r="D28" s="15"/>
      <x:c r="E28" s="15"/>
      <x:c r="F28" s="15"/>
      <x:c r="G28" s="36"/>
      <x:c r="H28" s="7"/>
    </x:row>
    <x:row r="29" spans="1:8" ht="16.39999999999999857891">
      <x:c r="A29" s="13"/>
      <x:c r="B29" s="13"/>
      <x:c r="C29" s="6"/>
      <x:c r="D29" s="15"/>
      <x:c r="E29" s="15"/>
      <x:c r="F29" s="15"/>
      <x:c r="G29" s="36"/>
      <x:c r="H29" s="7"/>
    </x:row>
    <x:row r="30" spans="1:8" ht="16.39999999999999857891">
      <x:c r="A30" s="13"/>
      <x:c r="B30" s="13"/>
      <x:c r="C30" s="6"/>
      <x:c r="D30" s="15"/>
      <x:c r="E30" s="15"/>
      <x:c r="F30" s="15"/>
      <x:c r="G30" s="36"/>
      <x:c r="H30" s="7"/>
    </x:row>
    <x:row r="31" spans="1:8" ht="16.39999999999999857891">
      <x:c r="A31" s="13"/>
      <x:c r="B31" s="13"/>
      <x:c r="C31" s="6"/>
      <x:c r="D31" s="15"/>
      <x:c r="E31" s="15"/>
      <x:c r="F31" s="15"/>
      <x:c r="G31" s="36"/>
      <x:c r="H31" s="7"/>
    </x:row>
    <x:row r="32" spans="1:8" ht="16.39999999999999857891">
      <x:c r="A32" s="13"/>
      <x:c r="B32" s="13"/>
      <x:c r="C32" s="6"/>
      <x:c r="D32" s="15"/>
      <x:c r="E32" s="15"/>
      <x:c r="F32" s="15"/>
      <x:c r="G32" s="36"/>
      <x:c r="H32" s="7"/>
    </x:row>
    <x:row r="33" spans="1:8" ht="16.39999999999999857891">
      <x:c r="A33" s="13"/>
      <x:c r="B33" s="13"/>
      <x:c r="C33" s="6"/>
      <x:c r="D33" s="15"/>
      <x:c r="E33" s="15"/>
      <x:c r="F33" s="15"/>
      <x:c r="G33" s="36"/>
      <x:c r="H33" s="7"/>
    </x:row>
    <x:row r="34" spans="1:8" ht="16.39999999999999857891">
      <x:c r="A34" s="13"/>
      <x:c r="B34" s="13"/>
      <x:c r="C34" s="6"/>
      <x:c r="D34" s="15"/>
      <x:c r="E34" s="15"/>
      <x:c r="F34" s="15"/>
      <x:c r="G34" s="36"/>
      <x:c r="H34" s="7"/>
    </x:row>
    <x:row r="35" spans="1:8" ht="16.39999999999999857891">
      <x:c r="A35" s="13"/>
      <x:c r="B35" s="13"/>
      <x:c r="C35" s="6"/>
      <x:c r="D35" s="15"/>
      <x:c r="E35" s="15"/>
      <x:c r="F35" s="15"/>
      <x:c r="G35" s="36"/>
      <x:c r="H35" s="7"/>
    </x:row>
    <x:row r="36" spans="1:8" ht="16.39999999999999857891">
      <x:c r="A36" s="13"/>
      <x:c r="B36" s="13"/>
      <x:c r="C36" s="6"/>
      <x:c r="D36" s="15"/>
      <x:c r="E36" s="15"/>
      <x:c r="F36" s="15"/>
      <x:c r="G36" s="36"/>
      <x:c r="H36" s="7"/>
    </x:row>
    <x:row r="37" spans="1:8" ht="16.39999999999999857891">
      <x:c r="A37" s="13"/>
      <x:c r="B37" s="13"/>
      <x:c r="C37" s="6"/>
      <x:c r="D37" s="15"/>
      <x:c r="E37" s="15"/>
      <x:c r="F37" s="15"/>
      <x:c r="G37" s="36"/>
      <x:c r="H37" s="7"/>
    </x:row>
    <x:row r="38" spans="1:8" ht="16.39999999999999857891">
      <x:c r="A38" s="13"/>
      <x:c r="B38" s="13"/>
      <x:c r="C38" s="6"/>
      <x:c r="D38" s="15"/>
      <x:c r="E38" s="15"/>
      <x:c r="F38" s="15"/>
      <x:c r="G38" s="36"/>
      <x:c r="H38" s="7"/>
    </x:row>
    <x:row r="39" spans="1:8" ht="16.39999999999999857891">
      <x:c r="A39" s="13"/>
      <x:c r="B39" s="13"/>
      <x:c r="C39" s="6"/>
      <x:c r="D39" s="15"/>
      <x:c r="E39" s="15"/>
      <x:c r="F39" s="15"/>
      <x:c r="G39" s="36"/>
      <x:c r="H39" s="7"/>
    </x:row>
    <x:row r="40" spans="1:8" ht="16.39999999999999857891">
      <x:c r="A40" s="13"/>
      <x:c r="B40" s="13"/>
      <x:c r="C40" s="6"/>
      <x:c r="D40" s="15"/>
      <x:c r="E40" s="15"/>
      <x:c r="F40" s="15"/>
      <x:c r="G40" s="36"/>
      <x:c r="H40" s="7"/>
    </x:row>
    <x:row r="41" spans="1:8" ht="16.39999999999999857891">
      <x:c r="A41" s="13"/>
      <x:c r="B41" s="13"/>
      <x:c r="C41" s="6"/>
      <x:c r="D41" s="15"/>
      <x:c r="E41" s="15"/>
      <x:c r="F41" s="15"/>
      <x:c r="G41" s="36"/>
      <x:c r="H41" s="7"/>
    </x:row>
    <x:row r="42" spans="1:8" ht="16.39999999999999857891">
      <x:c r="A42" s="13"/>
      <x:c r="B42" s="13"/>
      <x:c r="C42" s="6"/>
      <x:c r="D42" s="15"/>
      <x:c r="E42" s="15"/>
      <x:c r="F42" s="15"/>
      <x:c r="G42" s="36"/>
      <x:c r="H42" s="7"/>
    </x:row>
    <x:row r="43" spans="1:8" ht="16.39999999999999857891">
      <x:c r="A43" s="13"/>
      <x:c r="B43" s="13"/>
      <x:c r="C43" s="6"/>
      <x:c r="D43" s="15"/>
      <x:c r="E43" s="15"/>
      <x:c r="F43" s="15"/>
      <x:c r="G43" s="36"/>
      <x:c r="H43" s="7"/>
    </x:row>
    <x:row r="44" spans="1:8" ht="16.39999999999999857891">
      <x:c r="A44" s="13"/>
      <x:c r="B44" s="13"/>
      <x:c r="C44" s="6"/>
      <x:c r="D44" s="15"/>
      <x:c r="E44" s="15"/>
      <x:c r="F44" s="15"/>
      <x:c r="G44" s="36"/>
      <x:c r="H44" s="7"/>
    </x:row>
    <x:row r="45" spans="1:8" ht="16.39999999999999857891">
      <x:c r="A45" s="13"/>
      <x:c r="B45" s="13"/>
      <x:c r="C45" s="6"/>
      <x:c r="D45" s="15"/>
      <x:c r="E45" s="15"/>
      <x:c r="F45" s="15"/>
      <x:c r="G45" s="36"/>
      <x:c r="H45" s="7"/>
    </x:row>
    <x:row r="46" spans="1:8" ht="16.39999999999999857891">
      <x:c r="A46" s="13"/>
      <x:c r="B46" s="13"/>
      <x:c r="C46" s="6"/>
      <x:c r="D46" s="15"/>
      <x:c r="E46" s="15"/>
      <x:c r="F46" s="15"/>
      <x:c r="G46" s="36"/>
      <x:c r="H46" s="7"/>
    </x:row>
    <x:row r="47" spans="1:8" ht="16.39999999999999857891">
      <x:c r="A47" s="13"/>
      <x:c r="B47" s="13"/>
      <x:c r="C47" s="6"/>
      <x:c r="D47" s="15"/>
      <x:c r="E47" s="15"/>
      <x:c r="F47" s="15"/>
      <x:c r="G47" s="36"/>
      <x:c r="H47" s="7"/>
    </x:row>
    <x:row r="48" spans="1:8" ht="16.39999999999999857891">
      <x:c r="A48" s="13"/>
      <x:c r="B48" s="13"/>
      <x:c r="C48" s="6"/>
      <x:c r="D48" s="15"/>
      <x:c r="E48" s="15"/>
      <x:c r="F48" s="15"/>
      <x:c r="G48" s="36"/>
      <x:c r="H48" s="7"/>
    </x:row>
    <x:row r="49" spans="1:8" ht="16.39999999999999857891">
      <x:c r="A49" s="13"/>
      <x:c r="B49" s="13"/>
      <x:c r="C49" s="6"/>
      <x:c r="D49" s="15"/>
      <x:c r="E49" s="15"/>
      <x:c r="F49" s="15"/>
      <x:c r="G49" s="36"/>
      <x:c r="H49" s="7"/>
    </x:row>
    <x:row r="50" spans="1:8" ht="16.39999999999999857891">
      <x:c r="A50" s="13"/>
      <x:c r="B50" s="13"/>
      <x:c r="C50" s="6"/>
      <x:c r="D50" s="15"/>
      <x:c r="E50" s="15"/>
      <x:c r="F50" s="15"/>
      <x:c r="G50" s="36"/>
      <x:c r="H50" s="7"/>
    </x:row>
    <x:row r="51" spans="1:8" ht="16.39999999999999857891">
      <x:c r="A51" s="13"/>
      <x:c r="B51" s="13"/>
      <x:c r="C51" s="6"/>
      <x:c r="D51" s="15"/>
      <x:c r="E51" s="15"/>
      <x:c r="F51" s="15"/>
      <x:c r="G51" s="36"/>
      <x:c r="H51" s="7"/>
    </x:row>
    <x:row r="52" spans="1:8" ht="16.39999999999999857891">
      <x:c r="A52" s="13"/>
      <x:c r="B52" s="13"/>
      <x:c r="C52" s="6"/>
      <x:c r="D52" s="15"/>
      <x:c r="E52" s="15"/>
      <x:c r="F52" s="15"/>
      <x:c r="G52" s="36"/>
      <x:c r="H52" s="7"/>
    </x:row>
    <x:row r="53" spans="1:8" ht="16.39999999999999857891">
      <x:c r="A53" s="13"/>
      <x:c r="B53" s="13"/>
      <x:c r="C53" s="6"/>
      <x:c r="D53" s="15"/>
      <x:c r="E53" s="15"/>
      <x:c r="F53" s="15"/>
      <x:c r="G53" s="36"/>
      <x:c r="H53" s="7"/>
    </x:row>
    <x:row r="54" spans="1:8" ht="16.39999999999999857891">
      <x:c r="A54" s="13"/>
      <x:c r="B54" s="13"/>
      <x:c r="C54" s="6"/>
      <x:c r="D54" s="15"/>
      <x:c r="E54" s="15"/>
      <x:c r="F54" s="15"/>
      <x:c r="G54" s="36"/>
      <x:c r="H54" s="7"/>
    </x:row>
    <x:row r="55" spans="1:8" ht="16.39999999999999857891">
      <x:c r="A55" s="13"/>
      <x:c r="B55" s="13"/>
      <x:c r="C55" s="6"/>
      <x:c r="D55" s="15"/>
      <x:c r="E55" s="15"/>
      <x:c r="F55" s="15"/>
      <x:c r="G55" s="36"/>
      <x:c r="H55" s="7"/>
    </x:row>
    <x:row r="56" spans="1:8" ht="16.39999999999999857891">
      <x:c r="A56" s="13"/>
      <x:c r="B56" s="13"/>
      <x:c r="C56" s="6"/>
      <x:c r="D56" s="15"/>
      <x:c r="E56" s="15"/>
      <x:c r="F56" s="15"/>
      <x:c r="G56" s="36"/>
      <x:c r="H56" s="7"/>
    </x:row>
    <x:row r="57" spans="1:8" ht="16.39999999999999857891">
      <x:c r="A57" s="13"/>
      <x:c r="B57" s="13"/>
      <x:c r="C57" s="6"/>
      <x:c r="D57" s="15"/>
      <x:c r="E57" s="15"/>
      <x:c r="F57" s="15"/>
      <x:c r="G57" s="36"/>
      <x:c r="H57" s="7"/>
    </x:row>
    <x:row r="58" spans="1:8" ht="16.39999999999999857891">
      <x:c r="A58" s="13"/>
      <x:c r="B58" s="13"/>
      <x:c r="C58" s="6"/>
      <x:c r="D58" s="15"/>
      <x:c r="E58" s="15"/>
      <x:c r="F58" s="15"/>
      <x:c r="G58" s="36"/>
      <x:c r="H58" s="7"/>
    </x:row>
    <x:row r="59" spans="1:8" ht="16.39999999999999857891">
      <x:c r="A59" s="13"/>
      <x:c r="B59" s="13"/>
      <x:c r="C59" s="6"/>
      <x:c r="D59" s="15"/>
      <x:c r="E59" s="15"/>
      <x:c r="F59" s="15"/>
      <x:c r="G59" s="36"/>
      <x:c r="H59" s="7"/>
    </x:row>
    <x:row r="60" spans="1:8" ht="16.39999999999999857891">
      <x:c r="A60" s="13"/>
      <x:c r="B60" s="13"/>
      <x:c r="C60" s="6"/>
      <x:c r="D60" s="15"/>
      <x:c r="E60" s="15"/>
      <x:c r="F60" s="15"/>
      <x:c r="G60" s="36"/>
      <x:c r="H60" s="7"/>
    </x:row>
    <x:row r="61" spans="1:8" ht="16.39999999999999857891">
      <x:c r="A61" s="13"/>
      <x:c r="B61" s="13"/>
      <x:c r="C61" s="6"/>
      <x:c r="D61" s="15"/>
      <x:c r="E61" s="15"/>
      <x:c r="F61" s="15"/>
      <x:c r="G61" s="36"/>
      <x:c r="H61" s="7"/>
    </x:row>
    <x:row r="62" spans="1:8" ht="16.39999999999999857891">
      <x:c r="A62" s="13"/>
      <x:c r="B62" s="13"/>
      <x:c r="C62" s="6"/>
      <x:c r="D62" s="15"/>
      <x:c r="E62" s="15"/>
      <x:c r="F62" s="15"/>
      <x:c r="G62" s="36"/>
      <x:c r="H62" s="7"/>
    </x:row>
    <x:row r="63" spans="1:8" ht="16.39999999999999857891">
      <x:c r="A63" s="13"/>
      <x:c r="B63" s="13"/>
      <x:c r="C63" s="6"/>
      <x:c r="D63" s="15"/>
      <x:c r="E63" s="15"/>
      <x:c r="F63" s="15"/>
      <x:c r="G63" s="36"/>
      <x:c r="H63" s="7"/>
    </x:row>
    <x:row r="64" spans="1:8" ht="16.39999999999999857891">
      <x:c r="A64" s="13"/>
      <x:c r="B64" s="13"/>
      <x:c r="C64" s="6"/>
      <x:c r="D64" s="15"/>
      <x:c r="E64" s="15"/>
      <x:c r="F64" s="15"/>
      <x:c r="G64" s="36"/>
      <x:c r="H64" s="7"/>
    </x:row>
    <x:row r="65" spans="1:8" ht="16.39999999999999857891">
      <x:c r="A65" s="13"/>
      <x:c r="B65" s="13"/>
      <x:c r="C65" s="6"/>
      <x:c r="D65" s="15"/>
      <x:c r="E65" s="15"/>
      <x:c r="F65" s="15"/>
      <x:c r="G65" s="36"/>
      <x:c r="H65" s="7"/>
    </x:row>
    <x:row r="66" spans="1:8" ht="16.39999999999999857891">
      <x:c r="A66" s="13"/>
      <x:c r="B66" s="13"/>
      <x:c r="C66" s="6"/>
      <x:c r="D66" s="15"/>
      <x:c r="E66" s="15"/>
      <x:c r="F66" s="15"/>
      <x:c r="G66" s="36"/>
      <x:c r="H66" s="7"/>
    </x:row>
    <x:row r="67" spans="1:8" ht="16.39999999999999857891">
      <x:c r="A67" s="13"/>
      <x:c r="B67" s="13"/>
      <x:c r="C67" s="6"/>
      <x:c r="D67" s="15"/>
      <x:c r="E67" s="15"/>
      <x:c r="F67" s="15"/>
      <x:c r="G67" s="36"/>
      <x:c r="H67" s="7"/>
    </x:row>
    <x:row r="68" spans="1:8" ht="16.39999999999999857891">
      <x:c r="A68" s="13"/>
      <x:c r="B68" s="13"/>
      <x:c r="C68" s="6"/>
      <x:c r="D68" s="15"/>
      <x:c r="E68" s="15"/>
      <x:c r="F68" s="15"/>
      <x:c r="G68" s="36"/>
      <x:c r="H68" s="7"/>
    </x:row>
    <x:row r="69" spans="1:8" ht="16.39999999999999857891">
      <x:c r="A69" s="13"/>
      <x:c r="B69" s="13"/>
      <x:c r="C69" s="6"/>
      <x:c r="D69" s="15"/>
      <x:c r="E69" s="15"/>
      <x:c r="F69" s="15"/>
      <x:c r="G69" s="36"/>
      <x:c r="H69" s="7"/>
    </x:row>
    <x:row r="70" spans="1:8" ht="16.39999999999999857891">
      <x:c r="A70" s="13"/>
      <x:c r="B70" s="13"/>
      <x:c r="C70" s="6"/>
      <x:c r="D70" s="15"/>
      <x:c r="E70" s="15"/>
      <x:c r="F70" s="15"/>
      <x:c r="G70" s="36"/>
      <x:c r="H70" s="7"/>
    </x:row>
    <x:row r="71" spans="1:8" ht="16.39999999999999857891">
      <x:c r="A71" s="13"/>
      <x:c r="B71" s="13"/>
      <x:c r="C71" s="6"/>
      <x:c r="D71" s="15"/>
      <x:c r="E71" s="15"/>
      <x:c r="F71" s="15"/>
      <x:c r="G71" s="36"/>
      <x:c r="H71" s="7"/>
    </x:row>
    <x:row r="72" spans="1:8" ht="16.39999999999999857891">
      <x:c r="A72" s="13"/>
      <x:c r="B72" s="13"/>
      <x:c r="C72" s="6"/>
      <x:c r="D72" s="15"/>
      <x:c r="E72" s="15"/>
      <x:c r="F72" s="15"/>
      <x:c r="G72" s="36"/>
      <x:c r="H72" s="7"/>
    </x:row>
    <x:row r="73" spans="1:8" ht="16.39999999999999857891">
      <x:c r="A73" s="13"/>
      <x:c r="B73" s="13"/>
      <x:c r="C73" s="6"/>
      <x:c r="D73" s="15"/>
      <x:c r="E73" s="15"/>
      <x:c r="F73" s="15"/>
      <x:c r="G73" s="36"/>
      <x:c r="H73" s="7"/>
    </x:row>
    <x:row r="74" spans="1:8" ht="16.39999999999999857891">
      <x:c r="A74" s="13"/>
      <x:c r="B74" s="13"/>
      <x:c r="C74" s="6"/>
      <x:c r="D74" s="15"/>
      <x:c r="E74" s="15"/>
      <x:c r="F74" s="15"/>
      <x:c r="G74" s="36"/>
      <x:c r="H74" s="7"/>
    </x:row>
    <x:row r="75" spans="1:8" ht="16.39999999999999857891">
      <x:c r="A75" s="13"/>
      <x:c r="B75" s="13"/>
      <x:c r="C75" s="6"/>
      <x:c r="D75" s="15"/>
      <x:c r="E75" s="15"/>
      <x:c r="F75" s="15"/>
      <x:c r="G75" s="36"/>
      <x:c r="H75" s="7"/>
    </x:row>
    <x:row r="76" spans="1:8" ht="16.39999999999999857891">
      <x:c r="A76" s="13"/>
      <x:c r="B76" s="13"/>
      <x:c r="C76" s="6"/>
      <x:c r="D76" s="15"/>
      <x:c r="E76" s="15"/>
      <x:c r="F76" s="15"/>
      <x:c r="G76" s="36"/>
      <x:c r="H76" s="7"/>
    </x:row>
    <x:row r="77" spans="1:8" ht="16.39999999999999857891">
      <x:c r="A77" s="13"/>
      <x:c r="B77" s="13"/>
      <x:c r="C77" s="6"/>
      <x:c r="D77" s="15"/>
      <x:c r="E77" s="15"/>
      <x:c r="F77" s="15"/>
      <x:c r="G77" s="36"/>
      <x:c r="H77" s="7"/>
    </x:row>
    <x:row r="78" spans="1:8" ht="16.39999999999999857891">
      <x:c r="A78" s="13"/>
      <x:c r="B78" s="13"/>
      <x:c r="C78" s="6"/>
      <x:c r="D78" s="15"/>
      <x:c r="E78" s="15"/>
      <x:c r="F78" s="15"/>
      <x:c r="G78" s="36"/>
      <x:c r="H78" s="7"/>
    </x:row>
    <x:row r="79" spans="1:8" ht="16.39999999999999857891">
      <x:c r="A79" s="13"/>
      <x:c r="B79" s="13"/>
      <x:c r="C79" s="6"/>
      <x:c r="D79" s="15"/>
      <x:c r="E79" s="15"/>
      <x:c r="F79" s="15"/>
      <x:c r="G79" s="36"/>
      <x:c r="H79" s="7"/>
    </x:row>
    <x:row r="80" spans="1:8" ht="16.39999999999999857891">
      <x:c r="A80" s="13"/>
      <x:c r="B80" s="13"/>
      <x:c r="C80" s="6"/>
      <x:c r="D80" s="15"/>
      <x:c r="E80" s="15"/>
      <x:c r="F80" s="15"/>
      <x:c r="G80" s="36"/>
      <x:c r="H80" s="7"/>
    </x:row>
    <x:row r="81" spans="1:8" ht="16.39999999999999857891">
      <x:c r="A81" s="13"/>
      <x:c r="B81" s="13"/>
      <x:c r="C81" s="6"/>
      <x:c r="D81" s="15"/>
      <x:c r="E81" s="15"/>
      <x:c r="F81" s="15"/>
      <x:c r="G81" s="36"/>
      <x:c r="H81" s="7"/>
    </x:row>
    <x:row r="82" spans="1:8" ht="16.39999999999999857891">
      <x:c r="A82" s="13"/>
      <x:c r="B82" s="13"/>
      <x:c r="C82" s="6"/>
      <x:c r="D82" s="15"/>
      <x:c r="E82" s="15"/>
      <x:c r="F82" s="15"/>
      <x:c r="G82" s="36"/>
      <x:c r="H82" s="7"/>
    </x:row>
    <x:row r="83" spans="1:8" ht="16.39999999999999857891">
      <x:c r="A83" s="13"/>
      <x:c r="B83" s="13"/>
      <x:c r="C83" s="6"/>
      <x:c r="D83" s="15"/>
      <x:c r="E83" s="15"/>
      <x:c r="F83" s="15"/>
      <x:c r="G83" s="36"/>
      <x:c r="H83" s="7"/>
    </x:row>
    <x:row r="84" spans="1:8" ht="16.39999999999999857891">
      <x:c r="A84" s="13"/>
      <x:c r="B84" s="13"/>
      <x:c r="C84" s="6"/>
      <x:c r="D84" s="15"/>
      <x:c r="E84" s="15"/>
      <x:c r="F84" s="15"/>
      <x:c r="G84" s="36"/>
      <x:c r="H84" s="7"/>
    </x:row>
    <x:row r="85" spans="1:8" ht="16.39999999999999857891">
      <x:c r="A85" s="13"/>
      <x:c r="B85" s="13"/>
      <x:c r="C85" s="6"/>
      <x:c r="D85" s="15"/>
      <x:c r="E85" s="15"/>
      <x:c r="F85" s="15"/>
      <x:c r="G85" s="36"/>
      <x:c r="H85" s="7"/>
    </x:row>
    <x:row r="86" spans="1:8" ht="16.39999999999999857891">
      <x:c r="A86" s="13"/>
      <x:c r="B86" s="13"/>
      <x:c r="C86" s="6"/>
      <x:c r="D86" s="15"/>
      <x:c r="E86" s="15"/>
      <x:c r="F86" s="15"/>
      <x:c r="G86" s="36"/>
      <x:c r="H86" s="7"/>
    </x:row>
    <x:row r="87" spans="1:8" ht="16.39999999999999857891">
      <x:c r="A87" s="13"/>
      <x:c r="B87" s="13"/>
      <x:c r="C87" s="6"/>
      <x:c r="D87" s="15"/>
      <x:c r="E87" s="15"/>
      <x:c r="F87" s="15"/>
      <x:c r="G87" s="36"/>
      <x:c r="H87" s="7"/>
    </x:row>
    <x:row r="88" spans="1:8" ht="16.39999999999999857891">
      <x:c r="A88" s="13"/>
      <x:c r="B88" s="13"/>
      <x:c r="C88" s="6"/>
      <x:c r="D88" s="15"/>
      <x:c r="E88" s="15"/>
      <x:c r="F88" s="15"/>
      <x:c r="G88" s="36"/>
      <x:c r="H88" s="7"/>
    </x:row>
    <x:row r="89" spans="1:8" ht="16.39999999999999857891">
      <x:c r="A89" s="13"/>
      <x:c r="B89" s="13"/>
      <x:c r="C89" s="6"/>
      <x:c r="D89" s="15"/>
      <x:c r="E89" s="15"/>
      <x:c r="F89" s="15"/>
      <x:c r="G89" s="36"/>
      <x:c r="H89" s="7"/>
    </x:row>
    <x:row r="90" spans="1:8" ht="16.39999999999999857891">
      <x:c r="A90" s="13"/>
      <x:c r="B90" s="13"/>
      <x:c r="C90" s="6"/>
      <x:c r="D90" s="15"/>
      <x:c r="E90" s="15"/>
      <x:c r="F90" s="15"/>
      <x:c r="G90" s="36"/>
      <x:c r="H90" s="7"/>
    </x:row>
    <x:row r="91" spans="1:8" ht="16.39999999999999857891">
      <x:c r="A91" s="13"/>
      <x:c r="B91" s="13"/>
      <x:c r="C91" s="6"/>
      <x:c r="D91" s="15"/>
      <x:c r="E91" s="15"/>
      <x:c r="F91" s="15"/>
      <x:c r="G91" s="36"/>
      <x:c r="H91" s="7"/>
    </x:row>
    <x:row r="92" spans="1:8" ht="16.39999999999999857891">
      <x:c r="A92" s="13"/>
      <x:c r="B92" s="13"/>
      <x:c r="C92" s="6"/>
      <x:c r="D92" s="15"/>
      <x:c r="E92" s="15"/>
      <x:c r="F92" s="15"/>
      <x:c r="G92" s="36"/>
      <x:c r="H92" s="7"/>
    </x:row>
    <x:row r="93" spans="1:8" ht="16.39999999999999857891">
      <x:c r="A93" s="13"/>
      <x:c r="B93" s="13"/>
      <x:c r="C93" s="6"/>
      <x:c r="D93" s="15"/>
      <x:c r="E93" s="15"/>
      <x:c r="F93" s="15"/>
      <x:c r="G93" s="36"/>
      <x:c r="H93" s="7"/>
    </x:row>
    <x:row r="94" spans="1:8" ht="16.39999999999999857891">
      <x:c r="A94" s="13"/>
      <x:c r="B94" s="13"/>
      <x:c r="C94" s="6"/>
      <x:c r="D94" s="15"/>
      <x:c r="E94" s="15"/>
      <x:c r="F94" s="15"/>
      <x:c r="G94" s="36"/>
      <x:c r="H94" s="7"/>
    </x:row>
    <x:row r="95" spans="1:8" ht="16.39999999999999857891">
      <x:c r="A95" s="13"/>
      <x:c r="B95" s="13"/>
      <x:c r="C95" s="6"/>
      <x:c r="D95" s="15"/>
      <x:c r="E95" s="15"/>
      <x:c r="F95" s="15"/>
      <x:c r="G95" s="36"/>
      <x:c r="H95" s="7"/>
    </x:row>
    <x:row r="96" spans="1:8" ht="16.39999999999999857891">
      <x:c r="A96" s="13"/>
      <x:c r="B96" s="13"/>
      <x:c r="C96" s="6"/>
      <x:c r="D96" s="15"/>
      <x:c r="E96" s="15"/>
      <x:c r="F96" s="15"/>
      <x:c r="G96" s="36"/>
      <x:c r="H96" s="7"/>
    </x:row>
    <x:row r="97" spans="1:8" ht="16.39999999999999857891">
      <x:c r="A97" s="13"/>
      <x:c r="B97" s="13"/>
      <x:c r="C97" s="6"/>
      <x:c r="D97" s="15"/>
      <x:c r="E97" s="15"/>
      <x:c r="F97" s="15"/>
      <x:c r="G97" s="36"/>
      <x:c r="H97" s="7"/>
    </x:row>
    <x:row r="98" spans="1:8" ht="16.39999999999999857891">
      <x:c r="A98" s="13"/>
      <x:c r="B98" s="13"/>
      <x:c r="C98" s="6"/>
      <x:c r="D98" s="15"/>
      <x:c r="E98" s="15"/>
      <x:c r="F98" s="15"/>
      <x:c r="G98" s="36"/>
      <x:c r="H98" s="7"/>
    </x:row>
    <x:row r="99" spans="1:8" ht="16.39999999999999857891">
      <x:c r="A99" s="13"/>
      <x:c r="B99" s="13"/>
      <x:c r="C99" s="6"/>
      <x:c r="D99" s="15"/>
      <x:c r="E99" s="15"/>
      <x:c r="F99" s="15"/>
      <x:c r="G99" s="36"/>
      <x:c r="H99" s="7"/>
    </x:row>
    <x:row r="100" spans="1:8" ht="16.39999999999999857891">
      <x:c r="A100" s="13"/>
      <x:c r="B100" s="13"/>
      <x:c r="C100" s="6"/>
      <x:c r="D100" s="15"/>
      <x:c r="E100" s="15"/>
      <x:c r="F100" s="15"/>
      <x:c r="G100" s="36"/>
      <x:c r="H100" s="7"/>
    </x:row>
    <x:row r="101" spans="1:8" ht="16.39999999999999857891">
      <x:c r="A101" s="13"/>
      <x:c r="B101" s="13"/>
      <x:c r="C101" s="6"/>
      <x:c r="D101" s="15"/>
      <x:c r="E101" s="15"/>
      <x:c r="F101" s="15"/>
      <x:c r="G101" s="36"/>
      <x:c r="H101" s="7"/>
    </x:row>
    <x:row r="102" spans="1:8" ht="16.39999999999999857891">
      <x:c r="A102" s="13"/>
      <x:c r="B102" s="13"/>
      <x:c r="C102" s="6"/>
      <x:c r="D102" s="15"/>
      <x:c r="E102" s="15"/>
      <x:c r="F102" s="15"/>
      <x:c r="G102" s="36"/>
      <x:c r="H102" s="7"/>
    </x:row>
    <x:row r="103" spans="1:8" ht="16.39999999999999857891">
      <x:c r="A103" s="13"/>
      <x:c r="B103" s="13"/>
      <x:c r="C103" s="6"/>
      <x:c r="D103" s="15"/>
      <x:c r="E103" s="15"/>
      <x:c r="F103" s="15"/>
      <x:c r="G103" s="36"/>
      <x:c r="H103" s="7"/>
    </x:row>
    <x:row r="104" spans="1:8" ht="16.39999999999999857891">
      <x:c r="A104" s="13"/>
      <x:c r="B104" s="13"/>
      <x:c r="C104" s="6"/>
      <x:c r="D104" s="15"/>
      <x:c r="E104" s="15"/>
      <x:c r="F104" s="15"/>
      <x:c r="G104" s="36"/>
      <x:c r="H104" s="7"/>
    </x:row>
    <x:row r="105" spans="1:8" ht="16.39999999999999857891">
      <x:c r="A105" s="13"/>
      <x:c r="B105" s="13"/>
      <x:c r="C105" s="6"/>
      <x:c r="D105" s="15"/>
      <x:c r="E105" s="15"/>
      <x:c r="F105" s="15"/>
      <x:c r="G105" s="36"/>
      <x:c r="H105" s="7"/>
    </x:row>
    <x:row r="106" spans="1:8" ht="16.39999999999999857891">
      <x:c r="A106" s="13"/>
      <x:c r="B106" s="13"/>
      <x:c r="C106" s="6"/>
      <x:c r="D106" s="15"/>
      <x:c r="E106" s="15"/>
      <x:c r="F106" s="15"/>
      <x:c r="G106" s="36"/>
      <x:c r="H106" s="7"/>
    </x:row>
    <x:row r="107" spans="1:8" ht="16.39999999999999857891">
      <x:c r="A107" s="13"/>
      <x:c r="B107" s="13"/>
      <x:c r="C107" s="6"/>
      <x:c r="D107" s="15"/>
      <x:c r="E107" s="15"/>
      <x:c r="F107" s="15"/>
      <x:c r="G107" s="36"/>
      <x:c r="H107" s="7"/>
    </x:row>
    <x:row r="108" spans="1:8" ht="16.39999999999999857891">
      <x:c r="A108" s="13"/>
      <x:c r="B108" s="13"/>
      <x:c r="C108" s="6"/>
      <x:c r="D108" s="15"/>
      <x:c r="E108" s="15"/>
      <x:c r="F108" s="15"/>
      <x:c r="G108" s="36"/>
      <x:c r="H108" s="7"/>
    </x:row>
    <x:row r="109" spans="1:8" ht="16.39999999999999857891">
      <x:c r="A109" s="13"/>
      <x:c r="B109" s="13"/>
      <x:c r="C109" s="6"/>
      <x:c r="D109" s="15"/>
      <x:c r="E109" s="15"/>
      <x:c r="F109" s="15"/>
      <x:c r="G109" s="36"/>
      <x:c r="H109" s="7"/>
    </x:row>
    <x:row r="110" spans="1:8" ht="16.39999999999999857891">
      <x:c r="A110" s="13"/>
      <x:c r="B110" s="13"/>
      <x:c r="C110" s="6"/>
      <x:c r="D110" s="15"/>
      <x:c r="E110" s="15"/>
      <x:c r="F110" s="15"/>
      <x:c r="G110" s="36"/>
      <x:c r="H110" s="7"/>
    </x:row>
    <x:row r="111" spans="1:8" ht="16.39999999999999857891">
      <x:c r="A111" s="13"/>
      <x:c r="B111" s="13"/>
      <x:c r="C111" s="6"/>
      <x:c r="D111" s="15"/>
      <x:c r="E111" s="15"/>
      <x:c r="F111" s="15"/>
      <x:c r="G111" s="36"/>
      <x:c r="H111" s="7"/>
    </x:row>
    <x:row r="112" spans="1:8" ht="16.39999999999999857891">
      <x:c r="A112" s="13"/>
      <x:c r="B112" s="13"/>
      <x:c r="C112" s="6"/>
      <x:c r="D112" s="15"/>
      <x:c r="E112" s="15"/>
      <x:c r="F112" s="15"/>
      <x:c r="G112" s="36"/>
      <x:c r="H112" s="7"/>
    </x:row>
    <x:row r="113" spans="1:8" ht="16.39999999999999857891">
      <x:c r="A113" s="13"/>
      <x:c r="B113" s="13"/>
      <x:c r="C113" s="6"/>
      <x:c r="D113" s="15"/>
      <x:c r="E113" s="15"/>
      <x:c r="F113" s="15"/>
      <x:c r="G113" s="36"/>
      <x:c r="H113" s="7"/>
    </x:row>
    <x:row r="114" spans="1:8" ht="16.39999999999999857891">
      <x:c r="A114" s="13"/>
      <x:c r="B114" s="13"/>
      <x:c r="C114" s="6"/>
      <x:c r="D114" s="15"/>
      <x:c r="E114" s="15"/>
      <x:c r="F114" s="15"/>
      <x:c r="G114" s="36"/>
      <x:c r="H114" s="7"/>
    </x:row>
    <x:row r="115" spans="1:8" ht="16.39999999999999857891">
      <x:c r="A115" s="13"/>
      <x:c r="B115" s="13"/>
      <x:c r="C115" s="6"/>
      <x:c r="D115" s="15"/>
      <x:c r="E115" s="15"/>
      <x:c r="F115" s="15"/>
      <x:c r="G115" s="36"/>
      <x:c r="H115" s="7"/>
    </x:row>
    <x:row r="116" spans="1:8" ht="16.39999999999999857891">
      <x:c r="A116" s="13"/>
      <x:c r="B116" s="13"/>
      <x:c r="C116" s="6"/>
      <x:c r="D116" s="15"/>
      <x:c r="E116" s="15"/>
      <x:c r="F116" s="15"/>
      <x:c r="G116" s="36"/>
      <x:c r="H116" s="7"/>
    </x:row>
    <x:row r="117" spans="1:8" ht="16.39999999999999857891">
      <x:c r="A117" s="13"/>
      <x:c r="B117" s="13"/>
      <x:c r="C117" s="6"/>
      <x:c r="D117" s="15"/>
      <x:c r="E117" s="15"/>
      <x:c r="F117" s="15"/>
      <x:c r="G117" s="36"/>
      <x:c r="H117" s="7"/>
    </x:row>
    <x:row r="118" spans="1:8" ht="16.39999999999999857891">
      <x:c r="A118" s="13"/>
      <x:c r="B118" s="13"/>
      <x:c r="C118" s="6"/>
      <x:c r="D118" s="15"/>
      <x:c r="E118" s="15"/>
      <x:c r="F118" s="15"/>
      <x:c r="G118" s="36"/>
      <x:c r="H118" s="7"/>
    </x:row>
    <x:row r="119" spans="1:8" ht="16.39999999999999857891">
      <x:c r="A119" s="13"/>
      <x:c r="B119" s="13"/>
      <x:c r="C119" s="6"/>
      <x:c r="D119" s="15"/>
      <x:c r="E119" s="15"/>
      <x:c r="F119" s="15"/>
      <x:c r="G119" s="36"/>
      <x:c r="H119" s="7"/>
    </x:row>
    <x:row r="120" spans="1:8" ht="16.39999999999999857891">
      <x:c r="A120" s="13"/>
      <x:c r="B120" s="13"/>
      <x:c r="C120" s="6"/>
      <x:c r="D120" s="15"/>
      <x:c r="E120" s="15"/>
      <x:c r="F120" s="15"/>
      <x:c r="G120" s="36"/>
      <x:c r="H120" s="7"/>
    </x:row>
    <x:row r="121" spans="1:8" ht="16.39999999999999857891">
      <x:c r="A121" s="13"/>
      <x:c r="B121" s="13"/>
      <x:c r="C121" s="6"/>
      <x:c r="D121" s="15"/>
      <x:c r="E121" s="15"/>
      <x:c r="F121" s="15"/>
      <x:c r="G121" s="36"/>
      <x:c r="H121" s="7"/>
    </x:row>
    <x:row r="122" spans="1:8" ht="16.39999999999999857891">
      <x:c r="A122" s="13"/>
      <x:c r="B122" s="13"/>
      <x:c r="C122" s="6"/>
      <x:c r="D122" s="15"/>
      <x:c r="E122" s="15"/>
      <x:c r="F122" s="15"/>
      <x:c r="G122" s="36"/>
      <x:c r="H122" s="7"/>
    </x:row>
    <x:row r="123" spans="1:8" ht="16.39999999999999857891">
      <x:c r="A123" s="13"/>
      <x:c r="B123" s="13"/>
      <x:c r="C123" s="6"/>
      <x:c r="D123" s="15"/>
      <x:c r="E123" s="15"/>
      <x:c r="F123" s="15"/>
      <x:c r="G123" s="36"/>
      <x:c r="H123" s="7"/>
    </x:row>
    <x:row r="124" spans="1:8" ht="16.39999999999999857891">
      <x:c r="A124" s="13"/>
      <x:c r="B124" s="13"/>
      <x:c r="C124" s="6"/>
      <x:c r="D124" s="15"/>
      <x:c r="E124" s="15"/>
      <x:c r="F124" s="15"/>
      <x:c r="G124" s="36"/>
      <x:c r="H124" s="7"/>
    </x:row>
    <x:row r="125" spans="1:8" ht="16.39999999999999857891">
      <x:c r="A125" s="13"/>
      <x:c r="B125" s="13"/>
      <x:c r="C125" s="6"/>
      <x:c r="D125" s="15"/>
      <x:c r="E125" s="15"/>
      <x:c r="F125" s="15"/>
      <x:c r="G125" s="36"/>
      <x:c r="H125" s="7"/>
    </x:row>
    <x:row r="126" spans="1:8" ht="16.39999999999999857891">
      <x:c r="A126" s="13"/>
      <x:c r="B126" s="13"/>
      <x:c r="C126" s="6"/>
      <x:c r="D126" s="15"/>
      <x:c r="E126" s="15"/>
      <x:c r="F126" s="15"/>
      <x:c r="G126" s="36"/>
      <x:c r="H126" s="7"/>
    </x:row>
    <x:row r="127" spans="1:8" ht="16.39999999999999857891">
      <x:c r="A127" s="13"/>
      <x:c r="B127" s="13"/>
      <x:c r="C127" s="6"/>
      <x:c r="D127" s="15"/>
      <x:c r="E127" s="15"/>
      <x:c r="F127" s="15"/>
      <x:c r="G127" s="36"/>
      <x:c r="H127" s="7"/>
    </x:row>
    <x:row r="128" spans="1:8" ht="16.39999999999999857891">
      <x:c r="A128" s="13"/>
      <x:c r="B128" s="13"/>
      <x:c r="C128" s="6"/>
      <x:c r="D128" s="15"/>
      <x:c r="E128" s="15"/>
      <x:c r="F128" s="15"/>
      <x:c r="G128" s="36"/>
      <x:c r="H128" s="7"/>
    </x:row>
    <x:row r="129" spans="1:8" ht="16.39999999999999857891">
      <x:c r="A129" s="13"/>
      <x:c r="B129" s="13"/>
      <x:c r="C129" s="6"/>
      <x:c r="D129" s="15"/>
      <x:c r="E129" s="15"/>
      <x:c r="F129" s="15"/>
      <x:c r="G129" s="36"/>
      <x:c r="H129" s="7"/>
    </x:row>
    <x:row r="130" spans="1:8" ht="16.39999999999999857891">
      <x:c r="A130" s="13"/>
      <x:c r="B130" s="13"/>
      <x:c r="C130" s="6"/>
      <x:c r="D130" s="15"/>
      <x:c r="E130" s="15"/>
      <x:c r="F130" s="15"/>
      <x:c r="G130" s="36"/>
      <x:c r="H130" s="7"/>
    </x:row>
    <x:row r="131" spans="1:8" ht="16.39999999999999857891">
      <x:c r="A131" s="13"/>
      <x:c r="B131" s="13"/>
      <x:c r="C131" s="6"/>
      <x:c r="D131" s="15"/>
      <x:c r="E131" s="15"/>
      <x:c r="F131" s="15"/>
      <x:c r="G131" s="36"/>
      <x:c r="H131" s="7"/>
    </x:row>
    <x:row r="132" spans="1:8" ht="16.39999999999999857891">
      <x:c r="A132" s="13"/>
      <x:c r="B132" s="13"/>
      <x:c r="C132" s="6"/>
      <x:c r="D132" s="15"/>
      <x:c r="E132" s="15"/>
      <x:c r="F132" s="15"/>
      <x:c r="G132" s="36"/>
      <x:c r="H132" s="7"/>
    </x:row>
    <x:row r="133" spans="1:8" ht="16.39999999999999857891">
      <x:c r="A133" s="13"/>
      <x:c r="B133" s="13"/>
      <x:c r="C133" s="6"/>
      <x:c r="D133" s="15"/>
      <x:c r="E133" s="15"/>
      <x:c r="F133" s="15"/>
      <x:c r="G133" s="36"/>
      <x:c r="H133" s="7"/>
    </x:row>
    <x:row r="134" spans="1:8" ht="16.39999999999999857891">
      <x:c r="A134" s="13"/>
      <x:c r="B134" s="13"/>
      <x:c r="C134" s="6"/>
      <x:c r="D134" s="15"/>
      <x:c r="E134" s="15"/>
      <x:c r="F134" s="15"/>
      <x:c r="G134" s="36"/>
      <x:c r="H134" s="7"/>
    </x:row>
    <x:row r="135" spans="1:8" ht="16.39999999999999857891">
      <x:c r="A135" s="13"/>
      <x:c r="B135" s="13"/>
      <x:c r="C135" s="6"/>
      <x:c r="D135" s="15"/>
      <x:c r="E135" s="15"/>
      <x:c r="F135" s="15"/>
      <x:c r="G135" s="36"/>
      <x:c r="H135" s="7"/>
    </x:row>
    <x:row r="136" spans="1:8" ht="16.39999999999999857891">
      <x:c r="A136" s="13"/>
      <x:c r="B136" s="13"/>
      <x:c r="C136" s="6"/>
      <x:c r="D136" s="15"/>
      <x:c r="E136" s="15"/>
      <x:c r="F136" s="15"/>
      <x:c r="G136" s="36"/>
      <x:c r="H136" s="7"/>
    </x:row>
    <x:row r="137" spans="1:8" ht="16.39999999999999857891">
      <x:c r="A137" s="13"/>
      <x:c r="B137" s="13"/>
      <x:c r="C137" s="6"/>
      <x:c r="D137" s="15"/>
      <x:c r="E137" s="15"/>
      <x:c r="F137" s="15"/>
      <x:c r="G137" s="36"/>
      <x:c r="H137" s="7"/>
    </x:row>
    <x:row r="138" spans="1:8" ht="16.39999999999999857891">
      <x:c r="A138" s="13"/>
      <x:c r="B138" s="13"/>
      <x:c r="C138" s="6"/>
      <x:c r="D138" s="15"/>
      <x:c r="E138" s="15"/>
      <x:c r="F138" s="15"/>
      <x:c r="G138" s="36"/>
      <x:c r="H138" s="7"/>
    </x:row>
    <x:row r="139" spans="1:8" ht="16.39999999999999857891">
      <x:c r="A139" s="13"/>
      <x:c r="B139" s="13"/>
      <x:c r="C139" s="6"/>
      <x:c r="D139" s="15"/>
      <x:c r="E139" s="15"/>
      <x:c r="F139" s="15"/>
      <x:c r="G139" s="36"/>
      <x:c r="H139" s="7"/>
    </x:row>
    <x:row r="140" spans="1:8" ht="16.39999999999999857891">
      <x:c r="A140" s="13"/>
      <x:c r="B140" s="13"/>
      <x:c r="C140" s="6"/>
      <x:c r="D140" s="15"/>
      <x:c r="E140" s="15"/>
      <x:c r="F140" s="15"/>
      <x:c r="G140" s="36"/>
      <x:c r="H140" s="7"/>
    </x:row>
    <x:row r="141" spans="1:8" ht="16.39999999999999857891">
      <x:c r="A141" s="13"/>
      <x:c r="B141" s="13"/>
      <x:c r="C141" s="6"/>
      <x:c r="D141" s="15"/>
      <x:c r="E141" s="15"/>
      <x:c r="F141" s="15"/>
      <x:c r="G141" s="36"/>
      <x:c r="H141" s="7"/>
    </x:row>
    <x:row r="142" spans="1:8" ht="16.39999999999999857891">
      <x:c r="A142" s="13"/>
      <x:c r="B142" s="13"/>
      <x:c r="C142" s="6"/>
      <x:c r="D142" s="15"/>
      <x:c r="E142" s="15"/>
      <x:c r="F142" s="15"/>
      <x:c r="G142" s="36"/>
      <x:c r="H142" s="7"/>
    </x:row>
    <x:row r="143" spans="1:8" ht="16.39999999999999857891">
      <x:c r="A143" s="13"/>
      <x:c r="B143" s="13"/>
      <x:c r="C143" s="6"/>
      <x:c r="D143" s="15"/>
      <x:c r="E143" s="15"/>
      <x:c r="F143" s="15"/>
      <x:c r="G143" s="36"/>
      <x:c r="H143" s="7"/>
    </x:row>
    <x:row r="144" spans="1:8" ht="16.39999999999999857891">
      <x:c r="A144" s="13"/>
      <x:c r="B144" s="13"/>
      <x:c r="C144" s="6"/>
      <x:c r="D144" s="15"/>
      <x:c r="E144" s="15"/>
      <x:c r="F144" s="15"/>
      <x:c r="G144" s="36"/>
      <x:c r="H144" s="7"/>
    </x:row>
    <x:row r="145" spans="1:8" ht="16.39999999999999857891">
      <x:c r="A145" s="13"/>
      <x:c r="B145" s="13"/>
      <x:c r="C145" s="6"/>
      <x:c r="D145" s="15"/>
      <x:c r="E145" s="15"/>
      <x:c r="F145" s="15"/>
      <x:c r="G145" s="36"/>
      <x:c r="H145" s="7"/>
    </x:row>
    <x:row r="146" spans="1:8" ht="16.39999999999999857891">
      <x:c r="A146" s="13"/>
      <x:c r="B146" s="13"/>
      <x:c r="C146" s="6"/>
      <x:c r="D146" s="15"/>
      <x:c r="E146" s="15"/>
      <x:c r="F146" s="15"/>
      <x:c r="G146" s="36"/>
      <x:c r="H146" s="7"/>
    </x:row>
    <x:row r="147" spans="1:8" ht="16.39999999999999857891">
      <x:c r="A147" s="13"/>
      <x:c r="B147" s="13"/>
      <x:c r="C147" s="6"/>
      <x:c r="D147" s="15"/>
      <x:c r="E147" s="15"/>
      <x:c r="F147" s="15"/>
      <x:c r="G147" s="36"/>
      <x:c r="H147" s="7"/>
    </x:row>
    <x:row r="148" spans="1:8" ht="16.39999999999999857891">
      <x:c r="A148" s="13"/>
      <x:c r="B148" s="13"/>
      <x:c r="C148" s="6"/>
      <x:c r="D148" s="15"/>
      <x:c r="E148" s="15"/>
      <x:c r="F148" s="15"/>
      <x:c r="G148" s="36"/>
      <x:c r="H148" s="7"/>
    </x:row>
    <x:row r="149" spans="1:8" ht="16.39999999999999857891">
      <x:c r="A149" s="13"/>
      <x:c r="B149" s="13"/>
      <x:c r="C149" s="6"/>
      <x:c r="D149" s="15"/>
      <x:c r="E149" s="15"/>
      <x:c r="F149" s="15"/>
      <x:c r="G149" s="36"/>
      <x:c r="H149" s="7"/>
    </x:row>
    <x:row r="150" spans="1:8" ht="16.39999999999999857891">
      <x:c r="A150" s="13"/>
      <x:c r="B150" s="13"/>
      <x:c r="C150" s="6"/>
      <x:c r="D150" s="15"/>
      <x:c r="E150" s="15"/>
      <x:c r="F150" s="15"/>
      <x:c r="G150" s="36"/>
      <x:c r="H150" s="7"/>
    </x:row>
    <x:row r="151" spans="1:8" ht="16.39999999999999857891">
      <x:c r="A151" s="13"/>
      <x:c r="B151" s="13"/>
      <x:c r="C151" s="6"/>
      <x:c r="D151" s="15"/>
      <x:c r="E151" s="15"/>
      <x:c r="F151" s="15"/>
      <x:c r="G151" s="36"/>
      <x:c r="H151" s="7"/>
    </x:row>
    <x:row r="152" spans="1:8" ht="16.39999999999999857891">
      <x:c r="A152" s="13"/>
      <x:c r="B152" s="13"/>
      <x:c r="C152" s="6"/>
      <x:c r="D152" s="15"/>
      <x:c r="E152" s="15"/>
      <x:c r="F152" s="15"/>
      <x:c r="G152" s="36"/>
      <x:c r="H152" s="7"/>
    </x:row>
    <x:row r="153" spans="1:8" ht="16.39999999999999857891">
      <x:c r="A153" s="13"/>
      <x:c r="B153" s="13"/>
      <x:c r="C153" s="6"/>
      <x:c r="D153" s="15"/>
      <x:c r="E153" s="15"/>
      <x:c r="F153" s="15"/>
      <x:c r="G153" s="36"/>
      <x:c r="H153" s="7"/>
    </x:row>
    <x:row r="154" spans="1:8" ht="16.39999999999999857891">
      <x:c r="A154" s="13"/>
      <x:c r="B154" s="13"/>
      <x:c r="C154" s="6"/>
      <x:c r="D154" s="15"/>
      <x:c r="E154" s="15"/>
      <x:c r="F154" s="15"/>
      <x:c r="G154" s="36"/>
      <x:c r="H154" s="7"/>
    </x:row>
    <x:row r="155" spans="1:8" ht="16.39999999999999857891">
      <x:c r="A155" s="13"/>
      <x:c r="B155" s="13"/>
      <x:c r="C155" s="6"/>
      <x:c r="D155" s="15"/>
      <x:c r="E155" s="15"/>
      <x:c r="F155" s="15"/>
      <x:c r="G155" s="36"/>
      <x:c r="H155" s="7"/>
    </x:row>
    <x:row r="156" spans="1:8" ht="16.39999999999999857891">
      <x:c r="A156" s="13"/>
      <x:c r="B156" s="13"/>
      <x:c r="C156" s="6"/>
      <x:c r="D156" s="15"/>
      <x:c r="E156" s="15"/>
      <x:c r="F156" s="15"/>
      <x:c r="G156" s="36"/>
      <x:c r="H156" s="7"/>
    </x:row>
    <x:row r="157" spans="1:8" ht="16.39999999999999857891">
      <x:c r="A157" s="13"/>
      <x:c r="B157" s="13"/>
      <x:c r="C157" s="6"/>
      <x:c r="D157" s="15"/>
      <x:c r="E157" s="15"/>
      <x:c r="F157" s="15"/>
      <x:c r="G157" s="36"/>
      <x:c r="H157" s="7"/>
    </x:row>
    <x:row r="158" spans="1:8" ht="16.39999999999999857891">
      <x:c r="A158" s="13"/>
      <x:c r="B158" s="13"/>
      <x:c r="C158" s="6"/>
      <x:c r="D158" s="15"/>
      <x:c r="E158" s="15"/>
      <x:c r="F158" s="15"/>
      <x:c r="G158" s="36"/>
      <x:c r="H158" s="7"/>
    </x:row>
    <x:row r="159" spans="1:8" ht="16.39999999999999857891">
      <x:c r="A159" s="13"/>
      <x:c r="B159" s="13"/>
      <x:c r="C159" s="6"/>
      <x:c r="D159" s="15"/>
      <x:c r="E159" s="15"/>
      <x:c r="F159" s="15"/>
      <x:c r="G159" s="36"/>
      <x:c r="H159" s="7"/>
    </x:row>
    <x:row r="160" spans="1:8" ht="16.39999999999999857891">
      <x:c r="A160" s="13"/>
      <x:c r="B160" s="13"/>
      <x:c r="C160" s="6"/>
      <x:c r="D160" s="15"/>
      <x:c r="E160" s="15"/>
      <x:c r="F160" s="15"/>
      <x:c r="G160" s="36"/>
      <x:c r="H160" s="7"/>
    </x:row>
    <x:row r="161" spans="1:8" ht="16.39999999999999857891">
      <x:c r="A161" s="13"/>
      <x:c r="B161" s="13"/>
      <x:c r="C161" s="6"/>
      <x:c r="D161" s="15"/>
      <x:c r="E161" s="15"/>
      <x:c r="F161" s="15"/>
      <x:c r="G161" s="36"/>
      <x:c r="H161" s="7"/>
    </x:row>
    <x:row r="162" spans="1:8" ht="16.39999999999999857891">
      <x:c r="A162" s="13"/>
      <x:c r="B162" s="13"/>
      <x:c r="C162" s="6"/>
      <x:c r="D162" s="15"/>
      <x:c r="E162" s="15"/>
      <x:c r="F162" s="15"/>
      <x:c r="G162" s="36"/>
      <x:c r="H162" s="7"/>
    </x:row>
    <x:row r="163" spans="1:8" ht="16.39999999999999857891">
      <x:c r="A163" s="13"/>
      <x:c r="B163" s="13"/>
      <x:c r="C163" s="6"/>
      <x:c r="D163" s="15"/>
      <x:c r="E163" s="15"/>
      <x:c r="F163" s="15"/>
      <x:c r="G163" s="36"/>
      <x:c r="H163" s="7"/>
    </x:row>
    <x:row r="164" spans="1:8" ht="16.39999999999999857891">
      <x:c r="A164" s="13"/>
      <x:c r="B164" s="13"/>
      <x:c r="C164" s="6"/>
      <x:c r="D164" s="15"/>
      <x:c r="E164" s="15"/>
      <x:c r="F164" s="15"/>
      <x:c r="G164" s="36"/>
      <x:c r="H164" s="7"/>
    </x:row>
    <x:row r="165" spans="1:8" ht="16.39999999999999857891">
      <x:c r="A165" s="13"/>
      <x:c r="B165" s="13"/>
      <x:c r="C165" s="6"/>
      <x:c r="D165" s="15"/>
      <x:c r="E165" s="15"/>
      <x:c r="F165" s="15"/>
      <x:c r="G165" s="36"/>
      <x:c r="H165" s="7"/>
    </x:row>
    <x:row r="166" spans="1:8" ht="16.39999999999999857891">
      <x:c r="A166" s="13"/>
      <x:c r="B166" s="13"/>
      <x:c r="C166" s="6"/>
      <x:c r="D166" s="15"/>
      <x:c r="E166" s="15"/>
      <x:c r="F166" s="15"/>
      <x:c r="G166" s="36"/>
      <x:c r="H166" s="7"/>
    </x:row>
    <x:row r="167" spans="1:8" ht="16.39999999999999857891">
      <x:c r="A167" s="13"/>
      <x:c r="B167" s="13"/>
      <x:c r="C167" s="6"/>
      <x:c r="D167" s="15"/>
      <x:c r="E167" s="15"/>
      <x:c r="F167" s="15"/>
      <x:c r="G167" s="36"/>
      <x:c r="H167" s="7"/>
    </x:row>
    <x:row r="168" spans="1:8" ht="16.39999999999999857891">
      <x:c r="A168" s="13"/>
      <x:c r="B168" s="13"/>
      <x:c r="C168" s="6"/>
      <x:c r="D168" s="15"/>
      <x:c r="E168" s="15"/>
      <x:c r="F168" s="15"/>
      <x:c r="G168" s="36"/>
      <x:c r="H168" s="7"/>
    </x:row>
    <x:row r="169" spans="1:8" ht="16.39999999999999857891">
      <x:c r="A169" s="13"/>
      <x:c r="B169" s="13"/>
      <x:c r="C169" s="6"/>
      <x:c r="D169" s="15"/>
      <x:c r="E169" s="15"/>
      <x:c r="F169" s="15"/>
      <x:c r="G169" s="36"/>
      <x:c r="H169" s="7"/>
    </x:row>
    <x:row r="170" spans="1:8" ht="16.39999999999999857891">
      <x:c r="A170" s="13"/>
      <x:c r="B170" s="13"/>
      <x:c r="C170" s="6"/>
      <x:c r="D170" s="15"/>
      <x:c r="E170" s="15"/>
      <x:c r="F170" s="15"/>
      <x:c r="G170" s="36"/>
      <x:c r="H170" s="7"/>
    </x:row>
    <x:row r="171" spans="1:8" ht="16.39999999999999857891">
      <x:c r="A171" s="13"/>
      <x:c r="B171" s="13"/>
      <x:c r="C171" s="6"/>
      <x:c r="D171" s="15"/>
      <x:c r="E171" s="15"/>
      <x:c r="F171" s="15"/>
      <x:c r="G171" s="36"/>
      <x:c r="H171" s="7"/>
    </x:row>
    <x:row r="172" spans="1:8" ht="16.39999999999999857891">
      <x:c r="A172" s="13"/>
      <x:c r="B172" s="13"/>
      <x:c r="C172" s="6"/>
      <x:c r="D172" s="15"/>
      <x:c r="E172" s="15"/>
      <x:c r="F172" s="15"/>
      <x:c r="G172" s="36"/>
      <x:c r="H172" s="7"/>
    </x:row>
    <x:row r="173" spans="1:8" ht="16.39999999999999857891">
      <x:c r="A173" s="13"/>
      <x:c r="B173" s="13"/>
      <x:c r="C173" s="6"/>
      <x:c r="D173" s="15"/>
      <x:c r="E173" s="15"/>
      <x:c r="F173" s="15"/>
      <x:c r="G173" s="36"/>
      <x:c r="H173" s="7"/>
    </x:row>
    <x:row r="174" spans="1:8" ht="16.39999999999999857891">
      <x:c r="A174" s="13"/>
      <x:c r="B174" s="13"/>
      <x:c r="C174" s="6"/>
      <x:c r="D174" s="15"/>
      <x:c r="E174" s="15"/>
      <x:c r="F174" s="15"/>
      <x:c r="G174" s="36"/>
      <x:c r="H174" s="7"/>
    </x:row>
    <x:row r="175" spans="1:8" ht="16.39999999999999857891">
      <x:c r="A175" s="13"/>
      <x:c r="B175" s="13"/>
      <x:c r="C175" s="6"/>
      <x:c r="D175" s="15"/>
      <x:c r="E175" s="15"/>
      <x:c r="F175" s="15"/>
      <x:c r="G175" s="36"/>
      <x:c r="H175" s="7"/>
    </x:row>
    <x:row r="176" spans="1:8" ht="16.39999999999999857891">
      <x:c r="A176" s="13"/>
      <x:c r="B176" s="13"/>
      <x:c r="C176" s="6"/>
      <x:c r="D176" s="15"/>
      <x:c r="E176" s="15"/>
      <x:c r="F176" s="15"/>
      <x:c r="G176" s="36"/>
      <x:c r="H176" s="7"/>
    </x:row>
    <x:row r="177" spans="1:8" ht="16.39999999999999857891">
      <x:c r="A177" s="13"/>
      <x:c r="B177" s="13"/>
      <x:c r="C177" s="6"/>
      <x:c r="D177" s="15"/>
      <x:c r="E177" s="15"/>
      <x:c r="F177" s="15"/>
      <x:c r="G177" s="36"/>
      <x:c r="H177" s="7"/>
    </x:row>
    <x:row r="178" spans="1:8" ht="16.39999999999999857891">
      <x:c r="A178" s="13"/>
      <x:c r="B178" s="13"/>
      <x:c r="C178" s="6"/>
      <x:c r="D178" s="15"/>
      <x:c r="E178" s="15"/>
      <x:c r="F178" s="15"/>
      <x:c r="G178" s="36"/>
      <x:c r="H178" s="7"/>
    </x:row>
    <x:row r="179" spans="1:8" ht="16.39999999999999857891">
      <x:c r="A179" s="13"/>
      <x:c r="B179" s="13"/>
      <x:c r="C179" s="6"/>
      <x:c r="D179" s="15"/>
      <x:c r="E179" s="15"/>
      <x:c r="F179" s="15"/>
      <x:c r="G179" s="36"/>
      <x:c r="H179" s="7"/>
    </x:row>
    <x:row r="180" spans="1:8" ht="16.39999999999999857891">
      <x:c r="A180" s="13"/>
      <x:c r="B180" s="13"/>
      <x:c r="C180" s="6"/>
      <x:c r="D180" s="15"/>
      <x:c r="E180" s="15"/>
      <x:c r="F180" s="15"/>
      <x:c r="G180" s="36"/>
      <x:c r="H180" s="7"/>
    </x:row>
    <x:row r="181" spans="1:8" ht="16.39999999999999857891">
      <x:c r="A181" s="13"/>
      <x:c r="B181" s="13"/>
      <x:c r="C181" s="6"/>
      <x:c r="D181" s="15"/>
      <x:c r="E181" s="15"/>
      <x:c r="F181" s="15"/>
      <x:c r="G181" s="36"/>
      <x:c r="H181" s="7"/>
    </x:row>
    <x:row r="182" spans="1:8" ht="16.39999999999999857891">
      <x:c r="A182" s="13"/>
      <x:c r="B182" s="13"/>
      <x:c r="C182" s="6"/>
      <x:c r="D182" s="15"/>
      <x:c r="E182" s="15"/>
      <x:c r="F182" s="15"/>
      <x:c r="G182" s="36"/>
      <x:c r="H182" s="7"/>
    </x:row>
    <x:row r="183" spans="1:8" ht="16.39999999999999857891">
      <x:c r="A183" s="13"/>
      <x:c r="B183" s="13"/>
      <x:c r="C183" s="6"/>
      <x:c r="D183" s="15"/>
      <x:c r="E183" s="15"/>
      <x:c r="F183" s="15"/>
      <x:c r="G183" s="36"/>
      <x:c r="H183" s="7"/>
    </x:row>
    <x:row r="184" spans="1:8" ht="16.39999999999999857891">
      <x:c r="A184" s="13"/>
      <x:c r="B184" s="13"/>
      <x:c r="C184" s="6"/>
      <x:c r="D184" s="15"/>
      <x:c r="E184" s="15"/>
      <x:c r="F184" s="15"/>
      <x:c r="G184" s="36"/>
      <x:c r="H184" s="7"/>
    </x:row>
    <x:row r="185" spans="1:8" ht="16.39999999999999857891">
      <x:c r="A185" s="13"/>
      <x:c r="B185" s="13"/>
      <x:c r="C185" s="6"/>
      <x:c r="D185" s="15"/>
      <x:c r="E185" s="15"/>
      <x:c r="F185" s="15"/>
      <x:c r="G185" s="36"/>
      <x:c r="H185" s="7"/>
    </x:row>
    <x:row r="186" spans="1:8" ht="16.39999999999999857891">
      <x:c r="A186" s="13"/>
      <x:c r="B186" s="13"/>
      <x:c r="C186" s="6"/>
      <x:c r="D186" s="15"/>
      <x:c r="E186" s="15"/>
      <x:c r="F186" s="15"/>
      <x:c r="G186" s="36"/>
      <x:c r="H186" s="7"/>
    </x:row>
    <x:row r="187" spans="1:8" ht="16.39999999999999857891">
      <x:c r="A187" s="13"/>
      <x:c r="B187" s="13"/>
      <x:c r="C187" s="6"/>
      <x:c r="D187" s="15"/>
      <x:c r="E187" s="15"/>
      <x:c r="F187" s="15"/>
      <x:c r="G187" s="36"/>
      <x:c r="H187" s="7"/>
    </x:row>
    <x:row r="188" spans="1:8" ht="16.39999999999999857891">
      <x:c r="A188" s="13"/>
      <x:c r="B188" s="13"/>
      <x:c r="C188" s="6"/>
      <x:c r="D188" s="15"/>
      <x:c r="E188" s="15"/>
      <x:c r="F188" s="15"/>
      <x:c r="G188" s="36"/>
      <x:c r="H188" s="7"/>
    </x:row>
    <x:row r="189" spans="1:8" ht="16.39999999999999857891">
      <x:c r="A189" s="13"/>
      <x:c r="B189" s="13"/>
      <x:c r="C189" s="6"/>
      <x:c r="D189" s="15"/>
      <x:c r="E189" s="15"/>
      <x:c r="F189" s="15"/>
      <x:c r="G189" s="36"/>
      <x:c r="H189" s="7"/>
    </x:row>
    <x:row r="190" spans="1:8" ht="16.39999999999999857891">
      <x:c r="A190" s="13"/>
      <x:c r="B190" s="13"/>
      <x:c r="C190" s="6"/>
      <x:c r="D190" s="15"/>
      <x:c r="E190" s="15"/>
      <x:c r="F190" s="15"/>
      <x:c r="G190" s="36"/>
      <x:c r="H190" s="7"/>
    </x:row>
    <x:row r="191" spans="1:8" ht="16.39999999999999857891">
      <x:c r="A191" s="13"/>
      <x:c r="B191" s="13"/>
      <x:c r="C191" s="6"/>
      <x:c r="D191" s="15"/>
      <x:c r="E191" s="15"/>
      <x:c r="F191" s="15"/>
      <x:c r="G191" s="36"/>
      <x:c r="H191" s="7"/>
    </x:row>
    <x:row r="192" spans="1:8" ht="16.39999999999999857891">
      <x:c r="A192" s="13"/>
      <x:c r="B192" s="13"/>
      <x:c r="C192" s="6"/>
      <x:c r="D192" s="15"/>
      <x:c r="E192" s="15"/>
      <x:c r="F192" s="15"/>
      <x:c r="G192" s="36"/>
      <x:c r="H192" s="7"/>
    </x:row>
    <x:row r="193" spans="1:8" ht="16.39999999999999857891">
      <x:c r="A193" s="13"/>
      <x:c r="B193" s="13"/>
      <x:c r="C193" s="6"/>
      <x:c r="D193" s="15"/>
      <x:c r="E193" s="15"/>
      <x:c r="F193" s="15"/>
      <x:c r="G193" s="36"/>
      <x:c r="H193" s="7"/>
    </x:row>
    <x:row r="194" spans="1:8" ht="16.39999999999999857891">
      <x:c r="A194" s="13"/>
      <x:c r="B194" s="13"/>
      <x:c r="C194" s="6"/>
      <x:c r="D194" s="15"/>
      <x:c r="E194" s="15"/>
      <x:c r="F194" s="15"/>
      <x:c r="G194" s="36"/>
      <x:c r="H194" s="7"/>
    </x:row>
    <x:row r="195" spans="1:8" ht="16.39999999999999857891">
      <x:c r="A195" s="13"/>
      <x:c r="B195" s="13"/>
      <x:c r="C195" s="6"/>
      <x:c r="D195" s="15"/>
      <x:c r="E195" s="15"/>
      <x:c r="F195" s="15"/>
      <x:c r="G195" s="36"/>
      <x:c r="H195" s="7"/>
    </x:row>
    <x:row r="196" spans="1:8" ht="16.39999999999999857891">
      <x:c r="A196" s="13"/>
      <x:c r="B196" s="13"/>
      <x:c r="C196" s="6"/>
      <x:c r="D196" s="15"/>
      <x:c r="E196" s="15"/>
      <x:c r="F196" s="15"/>
      <x:c r="G196" s="36"/>
      <x:c r="H196" s="7"/>
    </x:row>
    <x:row r="197" spans="1:8" ht="16.39999999999999857891">
      <x:c r="A197" s="13"/>
      <x:c r="B197" s="13"/>
      <x:c r="C197" s="6"/>
      <x:c r="D197" s="15"/>
      <x:c r="E197" s="15"/>
      <x:c r="F197" s="15"/>
      <x:c r="G197" s="36"/>
      <x:c r="H197" s="7"/>
    </x:row>
    <x:row r="198" spans="1:8" ht="16.39999999999999857891">
      <x:c r="A198" s="13"/>
      <x:c r="B198" s="13"/>
      <x:c r="C198" s="6"/>
      <x:c r="D198" s="15"/>
      <x:c r="E198" s="15"/>
      <x:c r="F198" s="15"/>
      <x:c r="G198" s="36"/>
      <x:c r="H198" s="7"/>
    </x:row>
    <x:row r="199" spans="1:8" ht="16.39999999999999857891">
      <x:c r="A199" s="13"/>
      <x:c r="B199" s="13"/>
      <x:c r="C199" s="6"/>
      <x:c r="D199" s="15"/>
      <x:c r="E199" s="15"/>
      <x:c r="F199" s="15"/>
      <x:c r="G199" s="36"/>
      <x:c r="H199" s="7"/>
    </x:row>
    <x:row r="200" spans="1:8" ht="16.39999999999999857891">
      <x:c r="A200" s="13"/>
      <x:c r="B200" s="13"/>
      <x:c r="C200" s="6"/>
      <x:c r="D200" s="15"/>
      <x:c r="E200" s="15"/>
      <x:c r="F200" s="15"/>
      <x:c r="G200" s="63"/>
      <x:c r="H200" s="7"/>
    </x:row>
    <x:row r="201" spans="1:8" ht="16.39999999999999857891">
      <x:c r="A201" s="13"/>
      <x:c r="B201" s="13"/>
      <x:c r="C201" s="6"/>
      <x:c r="D201" s="15"/>
      <x:c r="E201" s="15"/>
      <x:c r="F201" s="15"/>
      <x:c r="G201" s="63"/>
      <x:c r="H201" s="7"/>
    </x:row>
    <x:row r="202" spans="1:8" ht="16.39999999999999857891">
      <x:c r="A202" s="13"/>
      <x:c r="B202" s="13"/>
      <x:c r="C202" s="6"/>
      <x:c r="D202" s="15"/>
      <x:c r="E202" s="15"/>
      <x:c r="F202" s="15"/>
      <x:c r="G202" s="63"/>
      <x:c r="H202" s="7"/>
    </x:row>
    <x:row r="203" spans="1:8" ht="16.39999999999999857891">
      <x:c r="A203" s="13"/>
      <x:c r="B203" s="13"/>
      <x:c r="C203" s="6"/>
      <x:c r="D203" s="15"/>
      <x:c r="E203" s="15"/>
      <x:c r="F203" s="15"/>
      <x:c r="G203" s="63"/>
      <x:c r="H203" s="7"/>
    </x:row>
    <x:row r="204" spans="1:8" ht="16.39999999999999857891">
      <x:c r="A204" s="13"/>
      <x:c r="B204" s="13"/>
      <x:c r="C204" s="6"/>
      <x:c r="D204" s="15"/>
      <x:c r="E204" s="15"/>
      <x:c r="F204" s="15"/>
      <x:c r="G204" s="63"/>
      <x:c r="H204" s="7"/>
    </x:row>
    <x:row r="205" spans="1:8" ht="16.39999999999999857891">
      <x:c r="A205" s="13"/>
      <x:c r="B205" s="13"/>
      <x:c r="C205" s="6"/>
      <x:c r="D205" s="15"/>
      <x:c r="E205" s="15"/>
      <x:c r="F205" s="15"/>
      <x:c r="G205" s="63"/>
      <x:c r="H205" s="7"/>
    </x:row>
    <x:row r="206" spans="1:8" ht="16.39999999999999857891">
      <x:c r="A206" s="13"/>
      <x:c r="B206" s="13"/>
      <x:c r="C206" s="6"/>
      <x:c r="D206" s="15"/>
      <x:c r="E206" s="15"/>
      <x:c r="F206" s="15"/>
      <x:c r="G206" s="63"/>
      <x:c r="H206" s="7"/>
    </x:row>
    <x:row r="207" spans="1:8" ht="16.39999999999999857891">
      <x:c r="A207" s="13"/>
      <x:c r="B207" s="13"/>
      <x:c r="C207" s="6"/>
      <x:c r="D207" s="15"/>
      <x:c r="E207" s="15"/>
      <x:c r="F207" s="15"/>
      <x:c r="G207" s="63"/>
      <x:c r="H207" s="7"/>
    </x:row>
    <x:row r="208" spans="1:8" ht="16.39999999999999857891">
      <x:c r="A208" s="13"/>
      <x:c r="B208" s="13"/>
      <x:c r="C208" s="6"/>
      <x:c r="D208" s="15"/>
      <x:c r="E208" s="15"/>
      <x:c r="F208" s="15"/>
      <x:c r="G208" s="63"/>
      <x:c r="H208" s="7"/>
    </x:row>
    <x:row r="209" spans="1:8" ht="16.39999999999999857891">
      <x:c r="A209" s="13"/>
      <x:c r="B209" s="13"/>
      <x:c r="C209" s="6"/>
      <x:c r="D209" s="15"/>
      <x:c r="E209" s="15"/>
      <x:c r="F209" s="15"/>
      <x:c r="G209" s="63"/>
      <x:c r="H209" s="7"/>
    </x:row>
    <x:row r="210" spans="1:8" ht="16.39999999999999857891">
      <x:c r="A210" s="13"/>
      <x:c r="B210" s="13"/>
      <x:c r="C210" s="6"/>
      <x:c r="D210" s="15"/>
      <x:c r="E210" s="15"/>
      <x:c r="F210" s="15"/>
      <x:c r="G210" s="63"/>
      <x:c r="H210" s="7"/>
    </x:row>
    <x:row r="211" spans="1:8" ht="16.39999999999999857891">
      <x:c r="A211" s="13"/>
      <x:c r="B211" s="13"/>
      <x:c r="C211" s="6"/>
      <x:c r="D211" s="15"/>
      <x:c r="E211" s="15"/>
      <x:c r="F211" s="15"/>
      <x:c r="G211" s="63"/>
      <x:c r="H211" s="7"/>
    </x:row>
    <x:row r="212" spans="1:8" ht="16.39999999999999857891">
      <x:c r="A212" s="13"/>
      <x:c r="B212" s="13"/>
      <x:c r="C212" s="6"/>
      <x:c r="D212" s="15"/>
      <x:c r="E212" s="15"/>
      <x:c r="F212" s="15"/>
      <x:c r="G212" s="63"/>
      <x:c r="H212" s="7"/>
    </x:row>
    <x:row r="213" spans="1:8" ht="16.39999999999999857891">
      <x:c r="A213" s="13"/>
      <x:c r="B213" s="13"/>
      <x:c r="C213" s="6"/>
      <x:c r="D213" s="15"/>
      <x:c r="E213" s="15"/>
      <x:c r="F213" s="15"/>
      <x:c r="G213" s="63"/>
      <x:c r="H213" s="7"/>
    </x:row>
    <x:row r="214" spans="1:8" ht="16.39999999999999857891">
      <x:c r="A214" s="13"/>
      <x:c r="B214" s="13"/>
      <x:c r="C214" s="6"/>
      <x:c r="D214" s="15"/>
      <x:c r="E214" s="15"/>
      <x:c r="F214" s="15"/>
      <x:c r="G214" s="63"/>
      <x:c r="H214" s="7"/>
    </x:row>
    <x:row r="215" spans="1:8" ht="16.39999999999999857891">
      <x:c r="A215" s="13"/>
      <x:c r="B215" s="13"/>
      <x:c r="C215" s="6"/>
      <x:c r="D215" s="15"/>
      <x:c r="E215" s="15"/>
      <x:c r="F215" s="15"/>
      <x:c r="G215" s="63"/>
      <x:c r="H215" s="7"/>
    </x:row>
    <x:row r="216" spans="1:8" ht="16.39999999999999857891">
      <x:c r="A216" s="13"/>
      <x:c r="B216" s="13"/>
      <x:c r="C216" s="6"/>
      <x:c r="D216" s="15"/>
      <x:c r="E216" s="15"/>
      <x:c r="F216" s="15"/>
      <x:c r="G216" s="63"/>
      <x:c r="H216" s="7"/>
    </x:row>
    <x:row r="217" spans="1:8" ht="16.39999999999999857891">
      <x:c r="A217" s="13"/>
      <x:c r="B217" s="13"/>
      <x:c r="C217" s="6"/>
      <x:c r="D217" s="15"/>
      <x:c r="E217" s="15"/>
      <x:c r="F217" s="15"/>
      <x:c r="G217" s="63"/>
      <x:c r="H217" s="7"/>
    </x:row>
    <x:row r="218" spans="1:8" ht="16.39999999999999857891">
      <x:c r="A218" s="13"/>
      <x:c r="B218" s="13"/>
      <x:c r="C218" s="6"/>
      <x:c r="D218" s="15"/>
      <x:c r="E218" s="15"/>
      <x:c r="F218" s="15"/>
      <x:c r="G218" s="63"/>
      <x:c r="H218" s="7"/>
    </x:row>
    <x:row r="219" spans="1:8" ht="16.39999999999999857891">
      <x:c r="A219" s="13"/>
      <x:c r="B219" s="13"/>
      <x:c r="C219" s="6"/>
      <x:c r="D219" s="15"/>
      <x:c r="E219" s="15"/>
      <x:c r="F219" s="15"/>
      <x:c r="G219" s="63"/>
      <x:c r="H219" s="7"/>
    </x:row>
    <x:row r="220" spans="1:8" ht="16.39999999999999857891">
      <x:c r="A220" s="13"/>
      <x:c r="B220" s="13"/>
      <x:c r="C220" s="6"/>
      <x:c r="D220" s="15"/>
      <x:c r="E220" s="15"/>
      <x:c r="F220" s="15"/>
      <x:c r="G220" s="63"/>
      <x:c r="H220" s="7"/>
    </x:row>
    <x:row r="221" spans="1:8" ht="16.39999999999999857891">
      <x:c r="A221" s="13"/>
      <x:c r="B221" s="13"/>
      <x:c r="C221" s="6"/>
      <x:c r="D221" s="15"/>
      <x:c r="E221" s="15"/>
      <x:c r="F221" s="15"/>
      <x:c r="G221" s="63"/>
      <x:c r="H221" s="7"/>
    </x:row>
    <x:row r="222" spans="1:8" ht="16.39999999999999857891">
      <x:c r="A222" s="13"/>
      <x:c r="B222" s="13"/>
      <x:c r="C222" s="6"/>
      <x:c r="D222" s="15"/>
      <x:c r="E222" s="15"/>
      <x:c r="F222" s="15"/>
      <x:c r="G222" s="63"/>
      <x:c r="H222" s="7"/>
    </x:row>
    <x:row r="223" spans="1:8" ht="16.39999999999999857891">
      <x:c r="A223" s="13"/>
      <x:c r="B223" s="13"/>
      <x:c r="C223" s="6"/>
      <x:c r="D223" s="15"/>
      <x:c r="E223" s="15"/>
      <x:c r="F223" s="15"/>
      <x:c r="G223" s="63"/>
      <x:c r="H223" s="7"/>
    </x:row>
    <x:row r="224" spans="1:8" ht="16.39999999999999857891">
      <x:c r="A224" s="13"/>
      <x:c r="B224" s="13"/>
      <x:c r="C224" s="6"/>
      <x:c r="D224" s="15"/>
      <x:c r="E224" s="15"/>
      <x:c r="F224" s="15"/>
      <x:c r="G224" s="63"/>
      <x:c r="H224" s="7"/>
    </x:row>
    <x:row r="225" spans="1:8" ht="16.39999999999999857891">
      <x:c r="A225" s="13"/>
      <x:c r="B225" s="13"/>
      <x:c r="C225" s="6"/>
      <x:c r="D225" s="15"/>
      <x:c r="E225" s="15"/>
      <x:c r="F225" s="15"/>
      <x:c r="G225" s="63"/>
      <x:c r="H225" s="7"/>
    </x:row>
    <x:row r="226" spans="1:8" ht="16.39999999999999857891">
      <x:c r="A226" s="13"/>
      <x:c r="B226" s="13"/>
      <x:c r="C226" s="6"/>
      <x:c r="D226" s="15"/>
      <x:c r="E226" s="15"/>
      <x:c r="F226" s="15"/>
      <x:c r="G226" s="63"/>
      <x:c r="H226" s="7"/>
    </x:row>
    <x:row r="227" spans="1:8" ht="16.39999999999999857891">
      <x:c r="A227" s="13"/>
      <x:c r="B227" s="13"/>
      <x:c r="C227" s="6"/>
      <x:c r="D227" s="15"/>
      <x:c r="E227" s="15"/>
      <x:c r="F227" s="15"/>
      <x:c r="G227" s="63"/>
      <x:c r="H227" s="7"/>
    </x:row>
    <x:row r="228" spans="1:8" ht="16.39999999999999857891">
      <x:c r="A228" s="13"/>
      <x:c r="B228" s="13"/>
      <x:c r="C228" s="6"/>
      <x:c r="D228" s="15"/>
      <x:c r="E228" s="15"/>
      <x:c r="F228" s="15"/>
      <x:c r="G228" s="63"/>
      <x:c r="H228" s="7"/>
    </x:row>
    <x:row r="229" spans="1:8" ht="16.39999999999999857891">
      <x:c r="A229" s="13"/>
      <x:c r="B229" s="13"/>
      <x:c r="C229" s="6"/>
      <x:c r="D229" s="15"/>
      <x:c r="E229" s="15"/>
      <x:c r="F229" s="15"/>
      <x:c r="G229" s="63"/>
      <x:c r="H229" s="7"/>
    </x:row>
    <x:row r="230" spans="1:8" ht="16.39999999999999857891">
      <x:c r="A230" s="13"/>
      <x:c r="B230" s="13"/>
      <x:c r="C230" s="6"/>
      <x:c r="D230" s="15"/>
      <x:c r="E230" s="15"/>
      <x:c r="F230" s="15"/>
      <x:c r="G230" s="63"/>
      <x:c r="H230" s="7"/>
    </x:row>
    <x:row r="231" spans="1:8" ht="16.39999999999999857891">
      <x:c r="A231" s="13"/>
      <x:c r="B231" s="13"/>
      <x:c r="C231" s="6"/>
      <x:c r="D231" s="15"/>
      <x:c r="E231" s="15"/>
      <x:c r="F231" s="15"/>
      <x:c r="G231" s="63"/>
      <x:c r="H231" s="7"/>
    </x:row>
    <x:row r="232" spans="1:8" ht="16.39999999999999857891">
      <x:c r="A232" s="13"/>
      <x:c r="B232" s="13"/>
      <x:c r="C232" s="6"/>
      <x:c r="D232" s="15"/>
      <x:c r="E232" s="15"/>
      <x:c r="F232" s="15"/>
      <x:c r="G232" s="63"/>
      <x:c r="H232" s="7"/>
    </x:row>
    <x:row r="233" spans="1:8" ht="16.39999999999999857891">
      <x:c r="A233" s="13"/>
      <x:c r="B233" s="13"/>
      <x:c r="C233" s="6"/>
      <x:c r="D233" s="15"/>
      <x:c r="E233" s="15"/>
      <x:c r="F233" s="15"/>
      <x:c r="G233" s="63"/>
      <x:c r="H233" s="7"/>
    </x:row>
    <x:row r="234" spans="1:8" ht="16.39999999999999857891">
      <x:c r="A234" s="13"/>
      <x:c r="B234" s="13"/>
      <x:c r="C234" s="6"/>
      <x:c r="D234" s="15"/>
      <x:c r="E234" s="15"/>
      <x:c r="F234" s="15"/>
      <x:c r="G234" s="63"/>
      <x:c r="H234" s="7"/>
    </x:row>
    <x:row r="235" spans="1:8" ht="16.39999999999999857891">
      <x:c r="A235" s="13"/>
      <x:c r="B235" s="13"/>
      <x:c r="C235" s="6"/>
      <x:c r="D235" s="15"/>
      <x:c r="E235" s="15"/>
      <x:c r="F235" s="15"/>
      <x:c r="G235" s="63"/>
      <x:c r="H235" s="7"/>
    </x:row>
    <x:row r="236" spans="1:8" ht="16.39999999999999857891">
      <x:c r="A236" s="13"/>
      <x:c r="B236" s="13"/>
      <x:c r="C236" s="6"/>
      <x:c r="D236" s="15"/>
      <x:c r="E236" s="15"/>
      <x:c r="F236" s="15"/>
      <x:c r="G236" s="63"/>
      <x:c r="H236" s="7"/>
    </x:row>
    <x:row r="237" spans="1:8" ht="16.39999999999999857891">
      <x:c r="A237" s="13"/>
      <x:c r="B237" s="13"/>
      <x:c r="C237" s="6"/>
      <x:c r="D237" s="15"/>
      <x:c r="E237" s="15"/>
      <x:c r="F237" s="15"/>
      <x:c r="G237" s="63"/>
      <x:c r="H237" s="7"/>
    </x:row>
    <x:row r="238" spans="1:8" ht="16.39999999999999857891">
      <x:c r="A238" s="13"/>
      <x:c r="B238" s="13"/>
      <x:c r="C238" s="6"/>
      <x:c r="D238" s="15"/>
      <x:c r="E238" s="15"/>
      <x:c r="F238" s="15"/>
      <x:c r="G238" s="63"/>
      <x:c r="H238" s="7"/>
    </x:row>
    <x:row r="239" spans="1:8" ht="16.39999999999999857891">
      <x:c r="A239" s="13"/>
      <x:c r="B239" s="13"/>
      <x:c r="C239" s="6"/>
      <x:c r="D239" s="15"/>
      <x:c r="E239" s="15"/>
      <x:c r="F239" s="15"/>
      <x:c r="G239" s="63"/>
      <x:c r="H239" s="7"/>
    </x:row>
    <x:row r="240" spans="1:8" ht="16.39999999999999857891">
      <x:c r="A240" s="13"/>
      <x:c r="B240" s="13"/>
      <x:c r="C240" s="6"/>
      <x:c r="D240" s="15"/>
      <x:c r="E240" s="15"/>
      <x:c r="F240" s="15"/>
      <x:c r="G240" s="63"/>
      <x:c r="H240" s="7"/>
    </x:row>
    <x:row r="241" spans="1:8" ht="16.39999999999999857891">
      <x:c r="A241" s="13"/>
      <x:c r="B241" s="13"/>
      <x:c r="C241" s="6"/>
      <x:c r="D241" s="15"/>
      <x:c r="E241" s="15"/>
      <x:c r="F241" s="15"/>
      <x:c r="G241" s="63"/>
      <x:c r="H241" s="7"/>
    </x:row>
    <x:row r="242" spans="1:8" ht="16.39999999999999857891">
      <x:c r="A242" s="13"/>
      <x:c r="B242" s="13"/>
      <x:c r="C242" s="6"/>
      <x:c r="D242" s="15"/>
      <x:c r="E242" s="15"/>
      <x:c r="F242" s="15"/>
      <x:c r="G242" s="63"/>
      <x:c r="H242" s="7"/>
    </x:row>
    <x:row r="243" spans="1:8" ht="16.39999999999999857891">
      <x:c r="A243" s="13"/>
      <x:c r="B243" s="13"/>
      <x:c r="C243" s="6"/>
      <x:c r="D243" s="15"/>
      <x:c r="E243" s="15"/>
      <x:c r="F243" s="15"/>
      <x:c r="G243" s="63"/>
      <x:c r="H243" s="7"/>
    </x:row>
    <x:row r="244" spans="1:8" ht="16.39999999999999857891">
      <x:c r="A244" s="13"/>
      <x:c r="B244" s="13"/>
      <x:c r="C244" s="6"/>
      <x:c r="D244" s="15"/>
      <x:c r="E244" s="15"/>
      <x:c r="F244" s="15"/>
      <x:c r="G244" s="63"/>
      <x:c r="H244" s="7"/>
    </x:row>
    <x:row r="245" spans="1:8" ht="16.39999999999999857891">
      <x:c r="A245" s="13"/>
      <x:c r="B245" s="13"/>
      <x:c r="C245" s="6"/>
      <x:c r="D245" s="15"/>
      <x:c r="E245" s="15"/>
      <x:c r="F245" s="15"/>
      <x:c r="G245" s="63"/>
      <x:c r="H245" s="7"/>
    </x:row>
    <x:row r="246" spans="1:8" ht="16.39999999999999857891">
      <x:c r="A246" s="13"/>
      <x:c r="B246" s="13"/>
      <x:c r="C246" s="6"/>
      <x:c r="D246" s="15"/>
      <x:c r="E246" s="15"/>
      <x:c r="F246" s="15"/>
      <x:c r="G246" s="63"/>
      <x:c r="H246" s="7"/>
    </x:row>
    <x:row r="247" spans="1:8" ht="16.39999999999999857891">
      <x:c r="A247" s="13"/>
      <x:c r="B247" s="13"/>
      <x:c r="C247" s="6"/>
      <x:c r="D247" s="15"/>
      <x:c r="E247" s="15"/>
      <x:c r="F247" s="15"/>
      <x:c r="G247" s="63"/>
      <x:c r="H247" s="7"/>
    </x:row>
    <x:row r="248" spans="1:8" ht="16.39999999999999857891">
      <x:c r="A248" s="13"/>
      <x:c r="B248" s="13"/>
      <x:c r="C248" s="6"/>
      <x:c r="D248" s="15"/>
      <x:c r="E248" s="15"/>
      <x:c r="F248" s="15"/>
      <x:c r="G248" s="63"/>
      <x:c r="H248" s="7"/>
    </x:row>
    <x:row r="249" spans="1:8" ht="16.39999999999999857891">
      <x:c r="A249" s="13"/>
      <x:c r="B249" s="13"/>
      <x:c r="C249" s="6"/>
      <x:c r="D249" s="15"/>
      <x:c r="E249" s="15"/>
      <x:c r="F249" s="15"/>
      <x:c r="G249" s="63"/>
      <x:c r="H249" s="7"/>
    </x:row>
    <x:row r="250" spans="1:8" ht="16.39999999999999857891">
      <x:c r="A250" s="13"/>
      <x:c r="B250" s="13"/>
      <x:c r="C250" s="6"/>
      <x:c r="D250" s="15"/>
      <x:c r="E250" s="15"/>
      <x:c r="F250" s="15"/>
      <x:c r="G250" s="63"/>
      <x:c r="H250" s="7"/>
    </x:row>
    <x:row r="251" spans="1:8" ht="16.39999999999999857891">
      <x:c r="A251" s="13"/>
      <x:c r="B251" s="13"/>
      <x:c r="C251" s="6"/>
      <x:c r="D251" s="15"/>
      <x:c r="E251" s="15"/>
      <x:c r="F251" s="15"/>
      <x:c r="G251" s="63"/>
      <x:c r="H251" s="7"/>
    </x:row>
    <x:row r="252" spans="1:8" ht="16.39999999999999857891">
      <x:c r="A252" s="13"/>
      <x:c r="B252" s="13"/>
      <x:c r="C252" s="6"/>
      <x:c r="D252" s="15"/>
      <x:c r="E252" s="15"/>
      <x:c r="F252" s="15"/>
      <x:c r="G252" s="63"/>
      <x:c r="H252" s="7"/>
    </x:row>
    <x:row r="253" spans="1:8" ht="16.39999999999999857891">
      <x:c r="A253" s="13"/>
      <x:c r="B253" s="13"/>
      <x:c r="C253" s="6"/>
      <x:c r="D253" s="15"/>
      <x:c r="E253" s="15"/>
      <x:c r="F253" s="15"/>
      <x:c r="G253" s="63"/>
      <x:c r="H253" s="7"/>
    </x:row>
    <x:row r="254" spans="1:8" ht="16.39999999999999857891">
      <x:c r="A254" s="13"/>
      <x:c r="B254" s="13"/>
      <x:c r="C254" s="6"/>
      <x:c r="D254" s="15"/>
      <x:c r="E254" s="15"/>
      <x:c r="F254" s="15"/>
      <x:c r="G254" s="63"/>
      <x:c r="H254" s="7"/>
    </x:row>
    <x:row r="255" spans="1:8" ht="16.39999999999999857891">
      <x:c r="A255" s="13"/>
      <x:c r="B255" s="13"/>
      <x:c r="C255" s="6"/>
      <x:c r="D255" s="15"/>
      <x:c r="E255" s="15"/>
      <x:c r="F255" s="15"/>
      <x:c r="G255" s="63"/>
      <x:c r="H255" s="7"/>
    </x:row>
    <x:row r="256" spans="1:8" ht="16.39999999999999857891">
      <x:c r="A256" s="13"/>
      <x:c r="B256" s="13"/>
      <x:c r="C256" s="6"/>
      <x:c r="D256" s="15"/>
      <x:c r="E256" s="15"/>
      <x:c r="F256" s="15"/>
      <x:c r="G256" s="63"/>
      <x:c r="H256" s="7"/>
    </x:row>
    <x:row r="257" spans="1:8" ht="16.39999999999999857891">
      <x:c r="A257" s="13"/>
      <x:c r="B257" s="13"/>
      <x:c r="C257" s="6"/>
      <x:c r="D257" s="15"/>
      <x:c r="E257" s="15"/>
      <x:c r="F257" s="15"/>
      <x:c r="G257" s="63"/>
      <x:c r="H257" s="7"/>
    </x:row>
    <x:row r="258" spans="1:8" ht="16.39999999999999857891">
      <x:c r="A258" s="13"/>
      <x:c r="B258" s="13"/>
      <x:c r="C258" s="6"/>
      <x:c r="D258" s="15"/>
      <x:c r="E258" s="15"/>
      <x:c r="F258" s="15"/>
      <x:c r="G258" s="63"/>
      <x:c r="H258" s="7"/>
    </x:row>
    <x:row r="259" spans="1:8" ht="16.39999999999999857891">
      <x:c r="A259" s="13"/>
      <x:c r="B259" s="13"/>
      <x:c r="C259" s="6"/>
      <x:c r="D259" s="15"/>
      <x:c r="E259" s="15"/>
      <x:c r="F259" s="15"/>
      <x:c r="G259" s="63"/>
      <x:c r="H259" s="7"/>
    </x:row>
    <x:row r="260" spans="1:8" ht="16.39999999999999857891">
      <x:c r="A260" s="13"/>
      <x:c r="B260" s="13"/>
      <x:c r="C260" s="6"/>
      <x:c r="D260" s="15"/>
      <x:c r="E260" s="15"/>
      <x:c r="F260" s="15"/>
      <x:c r="G260" s="63"/>
      <x:c r="H260" s="7"/>
    </x:row>
    <x:row r="261" spans="1:8" ht="16.39999999999999857891">
      <x:c r="A261" s="13"/>
      <x:c r="B261" s="13"/>
      <x:c r="C261" s="6"/>
      <x:c r="D261" s="15"/>
      <x:c r="E261" s="15"/>
      <x:c r="F261" s="15"/>
      <x:c r="G261" s="63"/>
      <x:c r="H261" s="7"/>
    </x:row>
    <x:row r="262" spans="1:8" ht="16.39999999999999857891">
      <x:c r="A262" s="13"/>
      <x:c r="B262" s="13"/>
      <x:c r="C262" s="6"/>
      <x:c r="D262" s="15"/>
      <x:c r="E262" s="15"/>
      <x:c r="F262" s="15"/>
      <x:c r="G262" s="63"/>
      <x:c r="H262" s="7"/>
    </x:row>
    <x:row r="263" spans="1:8" ht="16.39999999999999857891">
      <x:c r="A263" s="13"/>
      <x:c r="B263" s="13"/>
      <x:c r="C263" s="6"/>
      <x:c r="D263" s="15"/>
      <x:c r="E263" s="15"/>
      <x:c r="F263" s="15"/>
      <x:c r="G263" s="63"/>
      <x:c r="H263" s="7"/>
    </x:row>
    <x:row r="264" spans="1:8" ht="16.39999999999999857891">
      <x:c r="A264" s="13"/>
      <x:c r="B264" s="13"/>
      <x:c r="C264" s="6"/>
      <x:c r="D264" s="15"/>
      <x:c r="E264" s="15"/>
      <x:c r="F264" s="15"/>
      <x:c r="G264" s="63"/>
      <x:c r="H264" s="7"/>
    </x:row>
    <x:row r="265" spans="1:8" ht="16.39999999999999857891">
      <x:c r="A265" s="13"/>
      <x:c r="B265" s="13"/>
      <x:c r="C265" s="6"/>
      <x:c r="D265" s="16"/>
      <x:c r="E265" s="16"/>
      <x:c r="F265" s="15"/>
      <x:c r="G265" s="63"/>
      <x:c r="H265" s="7"/>
    </x:row>
    <x:row r="266" spans="1:8" ht="16.39999999999999857891">
      <x:c r="A266" s="13"/>
      <x:c r="B266" s="13"/>
      <x:c r="C266" s="6"/>
      <x:c r="D266" s="16"/>
      <x:c r="E266" s="16"/>
      <x:c r="F266" s="15"/>
      <x:c r="G266" s="63"/>
      <x:c r="H266" s="7"/>
    </x:row>
    <x:row r="267" spans="1:8" ht="16.39999999999999857891">
      <x:c r="A267" s="13"/>
      <x:c r="B267" s="13"/>
      <x:c r="C267" s="6"/>
      <x:c r="D267" s="16"/>
      <x:c r="E267" s="16"/>
      <x:c r="F267" s="15"/>
      <x:c r="G267" s="63"/>
      <x:c r="H267" s="7"/>
    </x:row>
    <x:row r="268" spans="1:8" ht="16.39999999999999857891">
      <x:c r="A268" s="13"/>
      <x:c r="B268" s="13"/>
      <x:c r="C268" s="6"/>
      <x:c r="D268" s="16"/>
      <x:c r="E268" s="16"/>
      <x:c r="F268" s="15"/>
      <x:c r="G268" s="63"/>
      <x:c r="H268" s="7"/>
    </x:row>
    <x:row r="269" spans="1:8" ht="16.39999999999999857891">
      <x:c r="A269" s="13"/>
      <x:c r="B269" s="13"/>
      <x:c r="C269" s="6"/>
      <x:c r="D269" s="16"/>
      <x:c r="E269" s="16"/>
      <x:c r="F269" s="15"/>
      <x:c r="G269" s="63"/>
      <x:c r="H269" s="7"/>
    </x:row>
    <x:row r="270" spans="1:8" ht="16.39999999999999857891">
      <x:c r="A270" s="13"/>
      <x:c r="B270" s="13"/>
      <x:c r="C270" s="6"/>
      <x:c r="D270" s="16"/>
      <x:c r="E270" s="16"/>
      <x:c r="F270" s="15"/>
      <x:c r="G270" s="63"/>
      <x:c r="H270" s="7"/>
    </x:row>
    <x:row r="271" spans="1:8" ht="16.39999999999999857891">
      <x:c r="A271" s="13"/>
      <x:c r="B271" s="13"/>
      <x:c r="C271" s="6"/>
      <x:c r="D271" s="16"/>
      <x:c r="E271" s="16"/>
      <x:c r="F271" s="15"/>
      <x:c r="G271" s="63"/>
      <x:c r="H271" s="7"/>
    </x:row>
    <x:row r="272" spans="1:8" ht="16.39999999999999857891">
      <x:c r="A272" s="13"/>
      <x:c r="B272" s="13"/>
      <x:c r="C272" s="6"/>
      <x:c r="D272" s="16"/>
      <x:c r="E272" s="16"/>
      <x:c r="F272" s="15"/>
      <x:c r="G272" s="36"/>
      <x:c r="H272" s="7"/>
    </x:row>
    <x:row r="273" spans="1:8" ht="16.39999999999999857891">
      <x:c r="A273" s="13"/>
      <x:c r="B273" s="13"/>
      <x:c r="C273" s="6"/>
      <x:c r="D273" s="16"/>
      <x:c r="E273" s="16"/>
      <x:c r="F273" s="15"/>
      <x:c r="G273" s="36"/>
      <x:c r="H273" s="7"/>
    </x:row>
    <x:row r="274" spans="1:8" ht="16.39999999999999857891">
      <x:c r="A274" s="13"/>
      <x:c r="B274" s="13"/>
      <x:c r="C274" s="6"/>
      <x:c r="D274" s="16"/>
      <x:c r="E274" s="16"/>
      <x:c r="F274" s="15"/>
      <x:c r="G274" s="36"/>
      <x:c r="H274" s="7"/>
    </x:row>
    <x:row r="275" spans="1:8" ht="16.39999999999999857891">
      <x:c r="A275" s="13"/>
      <x:c r="B275" s="13"/>
      <x:c r="C275" s="6"/>
      <x:c r="D275" s="16"/>
      <x:c r="E275" s="16"/>
      <x:c r="F275" s="15"/>
      <x:c r="G275" s="36"/>
      <x:c r="H275" s="7"/>
    </x:row>
    <x:row r="276" spans="1:8" ht="16.39999999999999857891">
      <x:c r="A276" s="13"/>
      <x:c r="B276" s="13"/>
      <x:c r="C276" s="6"/>
      <x:c r="D276" s="16"/>
      <x:c r="E276" s="16"/>
      <x:c r="F276" s="15"/>
      <x:c r="G276" s="36"/>
      <x:c r="H276" s="7"/>
    </x:row>
    <x:row r="277" spans="1:8" ht="16.39999999999999857891">
      <x:c r="A277" s="13"/>
      <x:c r="B277" s="13"/>
      <x:c r="C277" s="6"/>
      <x:c r="D277" s="16"/>
      <x:c r="E277" s="16"/>
      <x:c r="F277" s="15"/>
      <x:c r="G277" s="36"/>
      <x:c r="H277" s="7"/>
    </x:row>
    <x:row r="278" spans="1:8" ht="16.39999999999999857891">
      <x:c r="A278" s="13"/>
      <x:c r="B278" s="13"/>
      <x:c r="C278" s="6"/>
      <x:c r="D278" s="16"/>
      <x:c r="E278" s="16"/>
      <x:c r="F278" s="15"/>
      <x:c r="G278" s="36"/>
      <x:c r="H278" s="7"/>
    </x:row>
    <x:row r="279" spans="1:8" ht="16.39999999999999857891">
      <x:c r="A279" s="13"/>
      <x:c r="B279" s="13"/>
      <x:c r="C279" s="6"/>
      <x:c r="D279" s="16"/>
      <x:c r="E279" s="16"/>
      <x:c r="F279" s="15"/>
      <x:c r="G279" s="36"/>
      <x:c r="H279" s="7"/>
    </x:row>
    <x:row r="280" spans="1:8" ht="16.39999999999999857891">
      <x:c r="A280" s="13"/>
      <x:c r="B280" s="13"/>
      <x:c r="C280" s="6"/>
      <x:c r="D280" s="16"/>
      <x:c r="E280" s="16"/>
      <x:c r="F280" s="15"/>
      <x:c r="G280" s="36"/>
      <x:c r="H280" s="7"/>
    </x:row>
    <x:row r="281" spans="1:8" ht="16.39999999999999857891">
      <x:c r="A281" s="13"/>
      <x:c r="B281" s="13"/>
      <x:c r="C281" s="6"/>
      <x:c r="D281" s="16"/>
      <x:c r="E281" s="16"/>
      <x:c r="F281" s="15"/>
      <x:c r="G281" s="36"/>
      <x:c r="H281" s="7"/>
    </x:row>
    <x:row r="282" spans="1:8" ht="16.39999999999999857891">
      <x:c r="A282" s="13"/>
      <x:c r="B282" s="13"/>
      <x:c r="C282" s="6"/>
      <x:c r="D282" s="16"/>
      <x:c r="E282" s="16"/>
      <x:c r="F282" s="15"/>
      <x:c r="G282" s="36"/>
      <x:c r="H282" s="7"/>
    </x:row>
    <x:row r="283" spans="1:8" ht="16.39999999999999857891">
      <x:c r="A283" s="13"/>
      <x:c r="B283" s="13"/>
      <x:c r="C283" s="6"/>
      <x:c r="D283" s="16"/>
      <x:c r="E283" s="16"/>
      <x:c r="F283" s="15"/>
      <x:c r="G283" s="36"/>
      <x:c r="H283" s="7"/>
    </x:row>
    <x:row r="284" spans="1:8" ht="16.39999999999999857891">
      <x:c r="A284" s="13"/>
      <x:c r="B284" s="13"/>
      <x:c r="C284" s="6"/>
      <x:c r="D284" s="16"/>
      <x:c r="E284" s="16"/>
      <x:c r="F284" s="15"/>
      <x:c r="G284" s="36"/>
      <x:c r="H284" s="7"/>
    </x:row>
    <x:row r="285" spans="1:8" ht="16.39999999999999857891">
      <x:c r="A285" s="13"/>
      <x:c r="B285" s="13"/>
      <x:c r="C285" s="6"/>
      <x:c r="D285" s="16"/>
      <x:c r="E285" s="16"/>
      <x:c r="F285" s="15"/>
      <x:c r="G285" s="36"/>
      <x:c r="H285" s="7"/>
    </x:row>
    <x:row r="286" spans="1:8" ht="16.39999999999999857891">
      <x:c r="A286" s="13"/>
      <x:c r="B286" s="13"/>
      <x:c r="C286" s="6"/>
      <x:c r="D286" s="16"/>
      <x:c r="E286" s="16"/>
      <x:c r="F286" s="15"/>
      <x:c r="G286" s="36"/>
      <x:c r="H286" s="7"/>
    </x:row>
    <x:row r="287" spans="1:8" ht="16.39999999999999857891">
      <x:c r="A287" s="13"/>
      <x:c r="B287" s="13"/>
      <x:c r="C287" s="6"/>
      <x:c r="D287" s="16"/>
      <x:c r="E287" s="16"/>
      <x:c r="F287" s="15"/>
      <x:c r="G287" s="36"/>
      <x:c r="H287" s="7"/>
    </x:row>
    <x:row r="288" spans="1:8" ht="16.39999999999999857891">
      <x:c r="A288" s="13"/>
      <x:c r="B288" s="13"/>
      <x:c r="C288" s="6"/>
      <x:c r="D288" s="16"/>
      <x:c r="E288" s="16"/>
      <x:c r="F288" s="15"/>
      <x:c r="G288" s="36"/>
      <x:c r="H288" s="7"/>
    </x:row>
    <x:row r="289" spans="1:8" ht="16.39999999999999857891">
      <x:c r="A289" s="13"/>
      <x:c r="B289" s="13"/>
      <x:c r="C289" s="6"/>
      <x:c r="D289" s="16"/>
      <x:c r="E289" s="16"/>
      <x:c r="F289" s="15"/>
      <x:c r="G289" s="36"/>
      <x:c r="H289" s="7"/>
    </x:row>
    <x:row r="290" spans="1:8" ht="16.39999999999999857891">
      <x:c r="A290" s="13"/>
      <x:c r="B290" s="13"/>
      <x:c r="C290" s="6"/>
      <x:c r="D290" s="16"/>
      <x:c r="E290" s="16"/>
      <x:c r="F290" s="15"/>
      <x:c r="G290" s="36"/>
      <x:c r="H290" s="7"/>
    </x:row>
    <x:row r="291" spans="1:8" ht="16.39999999999999857891">
      <x:c r="A291" s="13"/>
      <x:c r="B291" s="13"/>
      <x:c r="C291" s="6"/>
      <x:c r="D291" s="16"/>
      <x:c r="E291" s="16"/>
      <x:c r="F291" s="15"/>
      <x:c r="G291" s="36"/>
      <x:c r="H291" s="7"/>
    </x:row>
    <x:row r="292" spans="1:8" ht="16.39999999999999857891">
      <x:c r="A292" s="13"/>
      <x:c r="B292" s="13"/>
      <x:c r="C292" s="6"/>
      <x:c r="D292" s="16"/>
      <x:c r="E292" s="16"/>
      <x:c r="F292" s="15"/>
      <x:c r="G292" s="36"/>
      <x:c r="H292" s="7"/>
    </x:row>
    <x:row r="293" spans="1:8" ht="16.39999999999999857891">
      <x:c r="A293" s="13"/>
      <x:c r="B293" s="13"/>
      <x:c r="C293" s="6"/>
      <x:c r="D293" s="16"/>
      <x:c r="E293" s="16"/>
      <x:c r="F293" s="15"/>
      <x:c r="G293" s="36"/>
      <x:c r="H293" s="7"/>
    </x:row>
    <x:row r="294" spans="1:8" ht="16.39999999999999857891">
      <x:c r="A294" s="13"/>
      <x:c r="B294" s="13"/>
      <x:c r="C294" s="6"/>
      <x:c r="D294" s="16"/>
      <x:c r="E294" s="16"/>
      <x:c r="F294" s="15"/>
      <x:c r="G294" s="36"/>
      <x:c r="H294" s="7"/>
    </x:row>
    <x:row r="295" spans="1:8" ht="16.39999999999999857891">
      <x:c r="A295" s="13"/>
      <x:c r="B295" s="13"/>
      <x:c r="C295" s="6"/>
      <x:c r="D295" s="16"/>
      <x:c r="E295" s="16"/>
      <x:c r="F295" s="15"/>
      <x:c r="G295" s="36"/>
      <x:c r="H295" s="7"/>
    </x:row>
    <x:row r="296" spans="1:8" ht="16.39999999999999857891">
      <x:c r="A296" s="13"/>
      <x:c r="B296" s="13"/>
      <x:c r="C296" s="6"/>
      <x:c r="D296" s="16"/>
      <x:c r="E296" s="16"/>
      <x:c r="F296" s="15"/>
      <x:c r="G296" s="36"/>
      <x:c r="H296" s="7"/>
    </x:row>
    <x:row r="297" spans="1:8" ht="16.39999999999999857891">
      <x:c r="A297" s="13"/>
      <x:c r="B297" s="13"/>
      <x:c r="C297" s="6"/>
      <x:c r="D297" s="16"/>
      <x:c r="E297" s="16"/>
      <x:c r="F297" s="15"/>
      <x:c r="G297" s="36"/>
      <x:c r="H297" s="7"/>
    </x:row>
    <x:row r="298" spans="1:8" ht="16.39999999999999857891">
      <x:c r="A298" s="13"/>
      <x:c r="B298" s="13"/>
      <x:c r="C298" s="6"/>
      <x:c r="D298" s="16"/>
      <x:c r="E298" s="16"/>
      <x:c r="F298" s="15"/>
      <x:c r="G298" s="36"/>
      <x:c r="H298" s="7"/>
    </x:row>
    <x:row r="299" spans="1:8" ht="16.39999999999999857891">
      <x:c r="A299" s="13"/>
      <x:c r="B299" s="13"/>
      <x:c r="C299" s="6"/>
      <x:c r="D299" s="16"/>
      <x:c r="E299" s="16"/>
      <x:c r="F299" s="15"/>
      <x:c r="G299" s="36"/>
      <x:c r="H299" s="7"/>
    </x:row>
    <x:row r="300" spans="1:8" ht="16.39999999999999857891">
      <x:c r="A300" s="13"/>
      <x:c r="B300" s="13"/>
      <x:c r="C300" s="6"/>
      <x:c r="D300" s="16"/>
      <x:c r="E300" s="16"/>
      <x:c r="F300" s="15"/>
      <x:c r="G300" s="36"/>
      <x:c r="H300" s="7"/>
    </x:row>
    <x:row r="301" spans="1:8" ht="16.39999999999999857891">
      <x:c r="A301" s="13"/>
      <x:c r="B301" s="13"/>
      <x:c r="C301" s="6"/>
      <x:c r="D301" s="16"/>
      <x:c r="E301" s="16"/>
      <x:c r="F301" s="15"/>
      <x:c r="G301" s="36"/>
      <x:c r="H301" s="7"/>
    </x:row>
    <x:row r="302" spans="1:8" ht="16.39999999999999857891">
      <x:c r="A302" s="13"/>
      <x:c r="B302" s="13"/>
      <x:c r="C302" s="6"/>
      <x:c r="D302" s="16"/>
      <x:c r="E302" s="16"/>
      <x:c r="F302" s="15"/>
      <x:c r="G302" s="36"/>
      <x:c r="H302" s="7"/>
    </x:row>
    <x:row r="303" spans="1:8" ht="16.39999999999999857891">
      <x:c r="A303" s="13"/>
      <x:c r="B303" s="13"/>
      <x:c r="C303" s="6"/>
      <x:c r="D303" s="16"/>
      <x:c r="E303" s="16"/>
      <x:c r="F303" s="15"/>
      <x:c r="G303" s="36"/>
      <x:c r="H303" s="7"/>
    </x:row>
    <x:row r="304" spans="1:8" ht="16.39999999999999857891">
      <x:c r="A304" s="13"/>
      <x:c r="B304" s="13"/>
      <x:c r="C304" s="6"/>
      <x:c r="D304" s="16"/>
      <x:c r="E304" s="16"/>
      <x:c r="F304" s="15"/>
      <x:c r="G304" s="36"/>
      <x:c r="H304" s="7"/>
    </x:row>
    <x:row r="305" spans="1:8" ht="16.39999999999999857891">
      <x:c r="A305" s="13"/>
      <x:c r="B305" s="13"/>
      <x:c r="C305" s="6"/>
      <x:c r="D305" s="16"/>
      <x:c r="E305" s="16"/>
      <x:c r="F305" s="15"/>
      <x:c r="G305" s="36"/>
      <x:c r="H305" s="7"/>
    </x:row>
    <x:row r="306" spans="1:8" ht="16.39999999999999857891">
      <x:c r="A306" s="13"/>
      <x:c r="B306" s="13"/>
      <x:c r="C306" s="6"/>
      <x:c r="D306" s="16"/>
      <x:c r="E306" s="16"/>
      <x:c r="F306" s="15"/>
      <x:c r="G306" s="36"/>
      <x:c r="H306" s="7"/>
    </x:row>
    <x:row r="307" spans="1:8" ht="16.39999999999999857891">
      <x:c r="A307" s="13"/>
      <x:c r="B307" s="13"/>
      <x:c r="C307" s="6"/>
      <x:c r="D307" s="16"/>
      <x:c r="E307" s="16"/>
      <x:c r="F307" s="15"/>
      <x:c r="G307" s="36"/>
      <x:c r="H307" s="7"/>
    </x:row>
    <x:row r="308" spans="1:8" ht="16.39999999999999857891">
      <x:c r="A308" s="13"/>
      <x:c r="B308" s="13"/>
      <x:c r="C308" s="6"/>
      <x:c r="D308" s="16"/>
      <x:c r="E308" s="16"/>
      <x:c r="F308" s="15"/>
      <x:c r="G308" s="36"/>
      <x:c r="H308" s="7"/>
    </x:row>
    <x:row r="309" spans="1:8" ht="16.39999999999999857891">
      <x:c r="A309" s="13"/>
      <x:c r="B309" s="13"/>
      <x:c r="C309" s="6"/>
      <x:c r="D309" s="16"/>
      <x:c r="E309" s="16"/>
      <x:c r="F309" s="15"/>
      <x:c r="G309" s="36"/>
      <x:c r="H309" s="7"/>
    </x:row>
    <x:row r="310" spans="1:8" ht="16.39999999999999857891">
      <x:c r="A310" s="13"/>
      <x:c r="B310" s="13"/>
      <x:c r="C310" s="6"/>
      <x:c r="D310" s="16"/>
      <x:c r="E310" s="16"/>
      <x:c r="F310" s="15"/>
      <x:c r="G310" s="36"/>
      <x:c r="H310" s="7"/>
    </x:row>
    <x:row r="311" spans="1:8" ht="16.39999999999999857891">
      <x:c r="A311" s="13"/>
      <x:c r="B311" s="13"/>
      <x:c r="C311" s="6"/>
      <x:c r="D311" s="16"/>
      <x:c r="E311" s="16"/>
      <x:c r="F311" s="15"/>
      <x:c r="G311" s="36"/>
      <x:c r="H311" s="7"/>
    </x:row>
    <x:row r="312" spans="1:8" ht="16.39999999999999857891">
      <x:c r="A312" s="13"/>
      <x:c r="B312" s="13"/>
      <x:c r="C312" s="6"/>
      <x:c r="D312" s="16"/>
      <x:c r="E312" s="16"/>
      <x:c r="F312" s="15"/>
      <x:c r="G312" s="36"/>
      <x:c r="H312" s="7"/>
    </x:row>
    <x:row r="313" spans="1:8" ht="16.39999999999999857891">
      <x:c r="A313" s="13"/>
      <x:c r="B313" s="13"/>
      <x:c r="C313" s="6"/>
      <x:c r="D313" s="16"/>
      <x:c r="E313" s="16"/>
      <x:c r="F313" s="15"/>
      <x:c r="G313" s="36"/>
      <x:c r="H313" s="7"/>
    </x:row>
    <x:row r="314" spans="1:8" ht="16.39999999999999857891">
      <x:c r="A314" s="13"/>
      <x:c r="B314" s="13"/>
      <x:c r="C314" s="6"/>
      <x:c r="D314" s="16"/>
      <x:c r="E314" s="16"/>
      <x:c r="F314" s="15"/>
      <x:c r="G314" s="36"/>
      <x:c r="H314" s="7"/>
    </x:row>
    <x:row r="315" spans="1:8" ht="16.39999999999999857891">
      <x:c r="A315" s="13"/>
      <x:c r="B315" s="13"/>
      <x:c r="C315" s="6"/>
      <x:c r="D315" s="16"/>
      <x:c r="E315" s="16"/>
      <x:c r="F315" s="15"/>
      <x:c r="G315" s="36"/>
      <x:c r="H315" s="7"/>
    </x:row>
    <x:row r="316" spans="1:8" ht="16.39999999999999857891">
      <x:c r="A316" s="13"/>
      <x:c r="B316" s="13"/>
      <x:c r="C316" s="6"/>
      <x:c r="D316" s="16"/>
      <x:c r="E316" s="16"/>
      <x:c r="F316" s="15"/>
      <x:c r="G316" s="36"/>
      <x:c r="H316" s="7"/>
    </x:row>
    <x:row r="317" spans="1:8" ht="16.39999999999999857891">
      <x:c r="A317" s="13"/>
      <x:c r="B317" s="13"/>
      <x:c r="C317" s="6"/>
      <x:c r="D317" s="16"/>
      <x:c r="E317" s="16"/>
      <x:c r="F317" s="15"/>
      <x:c r="G317" s="36"/>
      <x:c r="H317" s="7"/>
    </x:row>
    <x:row r="318" spans="1:8" ht="16.39999999999999857891">
      <x:c r="A318" s="13"/>
      <x:c r="B318" s="13"/>
      <x:c r="C318" s="6"/>
      <x:c r="D318" s="16"/>
      <x:c r="E318" s="16"/>
      <x:c r="F318" s="15"/>
      <x:c r="G318" s="36"/>
      <x:c r="H318" s="7"/>
    </x:row>
    <x:row r="319" spans="1:8" ht="16.39999999999999857891">
      <x:c r="A319" s="13"/>
      <x:c r="B319" s="13"/>
      <x:c r="C319" s="6"/>
      <x:c r="D319" s="16"/>
      <x:c r="E319" s="16"/>
      <x:c r="F319" s="15"/>
      <x:c r="G319" s="36"/>
      <x:c r="H319" s="7"/>
    </x:row>
    <x:row r="320" spans="1:8" ht="16.39999999999999857891">
      <x:c r="A320" s="13"/>
      <x:c r="B320" s="13"/>
      <x:c r="C320" s="6"/>
      <x:c r="D320" s="16"/>
      <x:c r="E320" s="16"/>
      <x:c r="F320" s="15"/>
      <x:c r="G320" s="36"/>
      <x:c r="H320" s="7"/>
    </x:row>
    <x:row r="321" spans="1:8" ht="16.39999999999999857891">
      <x:c r="A321" s="13"/>
      <x:c r="B321" s="13"/>
      <x:c r="C321" s="6"/>
      <x:c r="D321" s="16"/>
      <x:c r="E321" s="16"/>
      <x:c r="F321" s="15"/>
      <x:c r="G321" s="36"/>
      <x:c r="H321" s="7"/>
    </x:row>
    <x:row r="322" spans="1:8" ht="16.39999999999999857891">
      <x:c r="A322" s="13"/>
      <x:c r="B322" s="13"/>
      <x:c r="C322" s="6"/>
      <x:c r="D322" s="16"/>
      <x:c r="E322" s="16"/>
      <x:c r="F322" s="15"/>
      <x:c r="G322" s="36"/>
      <x:c r="H322" s="7"/>
    </x:row>
    <x:row r="323" spans="1:8" ht="16.39999999999999857891">
      <x:c r="A323" s="13"/>
      <x:c r="B323" s="13"/>
      <x:c r="C323" s="6"/>
      <x:c r="D323" s="16"/>
      <x:c r="E323" s="16"/>
      <x:c r="F323" s="15"/>
      <x:c r="G323" s="36"/>
      <x:c r="H323" s="7"/>
    </x:row>
    <x:row r="324" spans="1:8" ht="16.39999999999999857891">
      <x:c r="A324" s="13"/>
      <x:c r="B324" s="13"/>
      <x:c r="C324" s="6"/>
      <x:c r="D324" s="16"/>
      <x:c r="E324" s="16"/>
      <x:c r="F324" s="15"/>
      <x:c r="G324" s="36"/>
      <x:c r="H324" s="7"/>
    </x:row>
    <x:row r="325" spans="1:8" ht="16.39999999999999857891">
      <x:c r="A325" s="13"/>
      <x:c r="B325" s="13"/>
      <x:c r="C325" s="6"/>
      <x:c r="D325" s="16"/>
      <x:c r="E325" s="16"/>
      <x:c r="F325" s="15"/>
      <x:c r="G325" s="36"/>
      <x:c r="H325" s="7"/>
    </x:row>
    <x:row r="326" spans="1:8" ht="16.39999999999999857891">
      <x:c r="A326" s="13"/>
      <x:c r="B326" s="13"/>
      <x:c r="C326" s="6"/>
      <x:c r="D326" s="16"/>
      <x:c r="E326" s="16"/>
      <x:c r="F326" s="15"/>
      <x:c r="G326" s="36"/>
      <x:c r="H326" s="7"/>
    </x:row>
    <x:row r="327" spans="1:8" ht="16.39999999999999857891">
      <x:c r="A327" s="13"/>
      <x:c r="B327" s="13"/>
      <x:c r="C327" s="6"/>
      <x:c r="D327" s="16"/>
      <x:c r="E327" s="16"/>
      <x:c r="F327" s="15"/>
      <x:c r="G327" s="36"/>
      <x:c r="H327" s="7"/>
    </x:row>
    <x:row r="328" spans="1:8" ht="16.39999999999999857891">
      <x:c r="A328" s="13"/>
      <x:c r="B328" s="13"/>
      <x:c r="C328" s="6"/>
      <x:c r="D328" s="16"/>
      <x:c r="E328" s="16"/>
      <x:c r="F328" s="15"/>
      <x:c r="G328" s="36"/>
      <x:c r="H328" s="7"/>
    </x:row>
    <x:row r="329" spans="1:8" ht="16.39999999999999857891">
      <x:c r="A329" s="13"/>
      <x:c r="B329" s="13"/>
      <x:c r="C329" s="6"/>
      <x:c r="D329" s="16"/>
      <x:c r="E329" s="16"/>
      <x:c r="F329" s="15"/>
      <x:c r="G329" s="36"/>
      <x:c r="H329" s="7"/>
    </x:row>
    <x:row r="330" spans="1:8" ht="16.39999999999999857891">
      <x:c r="A330" s="13"/>
      <x:c r="B330" s="13"/>
      <x:c r="C330" s="6"/>
      <x:c r="D330" s="16"/>
      <x:c r="E330" s="16"/>
      <x:c r="F330" s="15"/>
      <x:c r="G330" s="36"/>
      <x:c r="H330" s="7"/>
    </x:row>
    <x:row r="331" spans="1:8" ht="16.39999999999999857891">
      <x:c r="A331" s="13"/>
      <x:c r="B331" s="13"/>
      <x:c r="C331" s="6"/>
      <x:c r="D331" s="16"/>
      <x:c r="E331" s="16"/>
      <x:c r="F331" s="15"/>
      <x:c r="G331" s="36"/>
      <x:c r="H331" s="7"/>
    </x:row>
    <x:row r="332" spans="1:8" ht="16.39999999999999857891">
      <x:c r="A332" s="13"/>
      <x:c r="B332" s="13"/>
      <x:c r="C332" s="6"/>
      <x:c r="D332" s="16"/>
      <x:c r="E332" s="16"/>
      <x:c r="F332" s="15"/>
      <x:c r="G332" s="36"/>
      <x:c r="H332" s="7"/>
    </x:row>
    <x:row r="333" spans="1:8" ht="16.39999999999999857891">
      <x:c r="A333" s="13"/>
      <x:c r="B333" s="13"/>
      <x:c r="C333" s="6"/>
      <x:c r="D333" s="16"/>
      <x:c r="E333" s="16"/>
      <x:c r="F333" s="15"/>
      <x:c r="G333" s="36"/>
      <x:c r="H333" s="7"/>
    </x:row>
    <x:row r="334" spans="1:8" ht="16.39999999999999857891">
      <x:c r="A334" s="13"/>
      <x:c r="B334" s="13"/>
      <x:c r="C334" s="6"/>
      <x:c r="D334" s="16"/>
      <x:c r="E334" s="16"/>
      <x:c r="F334" s="15"/>
      <x:c r="G334" s="36"/>
      <x:c r="H334" s="7"/>
    </x:row>
    <x:row r="335" spans="1:8" ht="16.39999999999999857891">
      <x:c r="A335" s="13"/>
      <x:c r="B335" s="13"/>
      <x:c r="C335" s="6"/>
      <x:c r="D335" s="16"/>
      <x:c r="E335" s="16"/>
      <x:c r="F335" s="15"/>
      <x:c r="G335" s="36"/>
      <x:c r="H335" s="7"/>
    </x:row>
    <x:row r="336" spans="1:8" ht="16.39999999999999857891">
      <x:c r="A336" s="13"/>
      <x:c r="B336" s="13"/>
      <x:c r="C336" s="6"/>
      <x:c r="D336" s="16"/>
      <x:c r="E336" s="16"/>
      <x:c r="F336" s="15"/>
      <x:c r="G336" s="36"/>
      <x:c r="H336" s="7"/>
    </x:row>
    <x:row r="337" spans="1:8" ht="16.39999999999999857891">
      <x:c r="A337" s="13"/>
      <x:c r="B337" s="13"/>
      <x:c r="C337" s="6"/>
      <x:c r="D337" s="16"/>
      <x:c r="E337" s="16"/>
      <x:c r="F337" s="15"/>
      <x:c r="G337" s="36"/>
      <x:c r="H337" s="7"/>
    </x:row>
    <x:row r="338" spans="1:8" ht="16.39999999999999857891">
      <x:c r="A338" s="13"/>
      <x:c r="B338" s="13"/>
      <x:c r="C338" s="6"/>
      <x:c r="D338" s="16"/>
      <x:c r="E338" s="16"/>
      <x:c r="F338" s="15"/>
      <x:c r="G338" s="36"/>
      <x:c r="H338" s="7"/>
    </x:row>
    <x:row r="339" spans="1:8" ht="16.39999999999999857891">
      <x:c r="A339" s="13"/>
      <x:c r="B339" s="13"/>
      <x:c r="C339" s="6"/>
      <x:c r="D339" s="16"/>
      <x:c r="E339" s="16"/>
      <x:c r="F339" s="15"/>
      <x:c r="G339" s="36"/>
      <x:c r="H339" s="7"/>
    </x:row>
    <x:row r="340" spans="1:8" ht="16.39999999999999857891">
      <x:c r="A340" s="13"/>
      <x:c r="B340" s="13"/>
      <x:c r="C340" s="6"/>
      <x:c r="D340" s="16"/>
      <x:c r="E340" s="16"/>
      <x:c r="F340" s="15"/>
      <x:c r="G340" s="36"/>
      <x:c r="H340" s="7"/>
    </x:row>
    <x:row r="341" spans="1:8" ht="16.39999999999999857891">
      <x:c r="A341" s="13"/>
      <x:c r="B341" s="13"/>
      <x:c r="C341" s="6"/>
      <x:c r="D341" s="16"/>
      <x:c r="E341" s="16"/>
      <x:c r="F341" s="15"/>
      <x:c r="G341" s="36"/>
      <x:c r="H341" s="7"/>
    </x:row>
    <x:row r="342" spans="1:8" ht="16.39999999999999857891">
      <x:c r="A342" s="13"/>
      <x:c r="B342" s="13"/>
      <x:c r="C342" s="6"/>
      <x:c r="D342" s="16"/>
      <x:c r="E342" s="16"/>
      <x:c r="F342" s="15"/>
      <x:c r="G342" s="36"/>
      <x:c r="H342" s="7"/>
    </x:row>
    <x:row r="343" spans="1:8" ht="16.39999999999999857891">
      <x:c r="A343" s="13"/>
      <x:c r="B343" s="13"/>
      <x:c r="C343" s="6"/>
      <x:c r="D343" s="16"/>
      <x:c r="E343" s="16"/>
      <x:c r="F343" s="15"/>
      <x:c r="G343" s="36"/>
      <x:c r="H343" s="7"/>
    </x:row>
    <x:row r="344" spans="1:8" ht="16.39999999999999857891">
      <x:c r="A344" s="13"/>
      <x:c r="B344" s="13"/>
      <x:c r="C344" s="6"/>
      <x:c r="D344" s="16"/>
      <x:c r="E344" s="16"/>
      <x:c r="F344" s="15"/>
      <x:c r="G344" s="36"/>
      <x:c r="H344" s="7"/>
    </x:row>
    <x:row r="345" spans="1:8" ht="16.39999999999999857891">
      <x:c r="A345" s="13"/>
      <x:c r="B345" s="13"/>
      <x:c r="C345" s="6"/>
      <x:c r="D345" s="16"/>
      <x:c r="E345" s="16"/>
      <x:c r="F345" s="15"/>
      <x:c r="G345" s="36"/>
      <x:c r="H345" s="7"/>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0.xml><?xml version="1.0" encoding="utf-8"?>
<x:worksheet xmlns:r="http://schemas.openxmlformats.org/officeDocument/2006/relationships" xmlns:c="http://schemas.openxmlformats.org/drawingml/2006/chart" xmlns:x="http://schemas.openxmlformats.org/spreadsheetml/2006/main">
  <x:sheetPr codeName="Sheet22"/>
  <x:dimension ref="A1:M345"/>
  <x:sheetViews>
    <x:sheetView topLeftCell="A319" zoomScale="115" zoomScaleNormal="115" zoomScaleSheetLayoutView="115" workbookViewId="0">
      <x:selection activeCell="B345" activeCellId="0" sqref="B301:B345"/>
    </x:sheetView>
  </x:sheetViews>
  <x:sheetFormatPr defaultColWidth="8.7265625" defaultRowHeight="13.19999999999999928946"/>
  <x:cols>
    <x:col min="1" max="1" width="50.1796875" customWidth="1"/>
    <x:col min="2" max="2" width="29" customWidth="1"/>
    <x:col min="3" max="3" width="6.1796875" customWidth="1"/>
    <x:col min="4" max="4" width="12.54296875" customWidth="1"/>
    <x:col min="5" max="5" width="30.453125" customWidth="1"/>
    <x:col min="6" max="6" width="34.90625" customWidth="1"/>
    <x:col min="7" max="7" width="20" customWidth="1"/>
    <x:col min="8" max="8" width="13.72656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8" s="12" customFormat="1" ht="20.14999999999999857891" customHeight="1">
      <x:c r="A2" s="13" t="str">
        <x:f t="shared" ref="A2:A345" si="0">"match (a"&amp;C2&amp;"{gid:'"&amp;D2&amp;"'}) "&amp;"match (b"&amp;C2&amp;"{gid:'"&amp;F2&amp;"'}) "</x:f>
        <x:v xml:space="preserve">match (a1{gid:'E001'}) match (b1{gid:'HBSGSJ(SG)01_001_00_PR'}) </x:v>
      </x:c>
      <x:c r="B2" s="13" t="str">
        <x:f>"create (a"&amp;C2&amp;")-[r"&amp;C2&amp;":"&amp;H2&amp;"]-&gt;(b"&amp;C2&amp;")"</x:f>
        <x:v>create (a1)-[r1:has]-&gt;(b1)</x:v>
      </x:c>
      <x:c r="C2" s="6">
        <x:v>1</x:v>
      </x:c>
      <x:c r="D2" s="15" t="s">
        <x:v>3688</x:v>
      </x:c>
      <x:c r="E2" s="15" t="s">
        <x:v>3532</x:v>
      </x:c>
      <x:c r="F2" s="15" t="s">
        <x:v>3449</x:v>
      </x:c>
      <x:c r="G2" s="36" t="s">
        <x:v>2844</x:v>
      </x:c>
      <x:c r="H2" s="7" t="s">
        <x:v>2804</x:v>
      </x:c>
    </x:row>
    <x:row r="3" spans="1:8" ht="20.14999999999999857891" customHeight="1">
      <x:c r="A3" s="13" t="str">
        <x:f t="shared" si="0"/>
        <x:v xml:space="preserve">match (a2{gid:'E001'}) match (b2{gid:'HBSGSJ(SG)01_001_01_PR'}) </x:v>
      </x:c>
      <x:c r="B3" s="13" t="str">
        <x:f t="shared" ref="B3:B345" si="1">"create (a"&amp;C3&amp;")-[r"&amp;C3&amp;":"&amp;H3&amp;"]-&gt;(b"&amp;C3&amp;")"</x:f>
        <x:v>create (a2)-[r2:has]-&gt;(b2)</x:v>
      </x:c>
      <x:c r="C3" s="6">
        <x:v>2</x:v>
      </x:c>
      <x:c r="D3" s="15" t="s">
        <x:v>3688</x:v>
      </x:c>
      <x:c r="E3" s="15" t="s">
        <x:v>3532</x:v>
      </x:c>
      <x:c r="F3" s="15" t="s">
        <x:v>3437</x:v>
      </x:c>
      <x:c r="G3" s="36" t="s">
        <x:v>2968</x:v>
      </x:c>
      <x:c r="H3" s="7" t="s">
        <x:v>2804</x:v>
      </x:c>
    </x:row>
    <x:row r="4" spans="1:8" ht="20.14999999999999857891" customHeight="1">
      <x:c r="A4" s="13" t="str">
        <x:f t="shared" si="0"/>
        <x:v xml:space="preserve">match (a3{gid:'E001'}) match (b3{gid:'HBSGSJ(SG)01_001_02_PR'}) </x:v>
      </x:c>
      <x:c r="B4" s="13" t="str">
        <x:f t="shared" si="1"/>
        <x:v>create (a3)-[r3:has]-&gt;(b3)</x:v>
      </x:c>
      <x:c r="C4" s="6">
        <x:v>3</x:v>
      </x:c>
      <x:c r="D4" s="15" t="s">
        <x:v>3688</x:v>
      </x:c>
      <x:c r="E4" s="15" t="s">
        <x:v>3532</x:v>
      </x:c>
      <x:c r="F4" s="15" t="s">
        <x:v>3413</x:v>
      </x:c>
      <x:c r="G4" s="36" t="s">
        <x:v>2948</x:v>
      </x:c>
      <x:c r="H4" s="7" t="s">
        <x:v>2804</x:v>
      </x:c>
    </x:row>
    <x:row r="5" spans="1:8" ht="20.14999999999999857891" customHeight="1">
      <x:c r="A5" s="13" t="str">
        <x:f t="shared" si="0"/>
        <x:v xml:space="preserve">match (a4{gid:'E001'}) match (b4{gid:'HBSGSJ(SG)01_001_03_PR'}) </x:v>
      </x:c>
      <x:c r="B5" s="13" t="str">
        <x:f t="shared" si="1"/>
        <x:v>create (a4)-[r4:has]-&gt;(b4)</x:v>
      </x:c>
      <x:c r="C5" s="6">
        <x:v>4</x:v>
      </x:c>
      <x:c r="D5" s="15" t="s">
        <x:v>3688</x:v>
      </x:c>
      <x:c r="E5" s="15" t="s">
        <x:v>3532</x:v>
      </x:c>
      <x:c r="F5" s="15" t="s">
        <x:v>3411</x:v>
      </x:c>
      <x:c r="G5" s="36" t="s">
        <x:v>2956</x:v>
      </x:c>
      <x:c r="H5" s="7" t="s">
        <x:v>2804</x:v>
      </x:c>
    </x:row>
    <x:row r="6" spans="1:8" ht="20.14999999999999857891" customHeight="1">
      <x:c r="A6" s="13" t="str">
        <x:f t="shared" si="0"/>
        <x:v xml:space="preserve">match (a5{gid:'E001'}) match (b5{gid:'HBSGSJ(SG)01_001_04_PR'}) </x:v>
      </x:c>
      <x:c r="B6" s="13" t="str">
        <x:f t="shared" si="1"/>
        <x:v>create (a5)-[r5:has]-&gt;(b5)</x:v>
      </x:c>
      <x:c r="C6" s="6">
        <x:v>5</x:v>
      </x:c>
      <x:c r="D6" s="15" t="s">
        <x:v>3688</x:v>
      </x:c>
      <x:c r="E6" s="15" t="s">
        <x:v>3532</x:v>
      </x:c>
      <x:c r="F6" s="15" t="s">
        <x:v>3421</x:v>
      </x:c>
      <x:c r="G6" s="36" t="s">
        <x:v>2953</x:v>
      </x:c>
      <x:c r="H6" s="7" t="s">
        <x:v>2804</x:v>
      </x:c>
    </x:row>
    <x:row r="7" spans="1:8" ht="20.14999999999999857891" customHeight="1">
      <x:c r="A7" s="13" t="str">
        <x:f t="shared" si="0"/>
        <x:v xml:space="preserve">match (a6{gid:'E001'}) match (b6{gid:'HBSGSJ(SG)01_001_05_PR'}) </x:v>
      </x:c>
      <x:c r="B7" s="13" t="str">
        <x:f t="shared" si="1"/>
        <x:v>create (a6)-[r6:has]-&gt;(b6)</x:v>
      </x:c>
      <x:c r="C7" s="6">
        <x:v>6</x:v>
      </x:c>
      <x:c r="D7" s="15" t="s">
        <x:v>3688</x:v>
      </x:c>
      <x:c r="E7" s="15" t="s">
        <x:v>3532</x:v>
      </x:c>
      <x:c r="F7" s="15" t="s">
        <x:v>3416</x:v>
      </x:c>
      <x:c r="G7" s="36" t="s">
        <x:v>2945</x:v>
      </x:c>
      <x:c r="H7" s="7" t="s">
        <x:v>2804</x:v>
      </x:c>
    </x:row>
    <x:row r="8" spans="1:8" ht="16.39999999999999857891">
      <x:c r="A8" s="13" t="str">
        <x:f t="shared" si="0"/>
        <x:v xml:space="preserve">match (a7{gid:'E001'}) match (b7{gid:'HBSGSJ(SG)01_001_06_PR'}) </x:v>
      </x:c>
      <x:c r="B8" s="13" t="str">
        <x:f t="shared" si="1"/>
        <x:v>create (a7)-[r7:has]-&gt;(b7)</x:v>
      </x:c>
      <x:c r="C8" s="6">
        <x:v>7</x:v>
      </x:c>
      <x:c r="D8" s="15" t="s">
        <x:v>3688</x:v>
      </x:c>
      <x:c r="E8" s="15" t="s">
        <x:v>3532</x:v>
      </x:c>
      <x:c r="F8" s="15" t="s">
        <x:v>3412</x:v>
      </x:c>
      <x:c r="G8" s="36" t="s">
        <x:v>2961</x:v>
      </x:c>
      <x:c r="H8" s="7" t="s">
        <x:v>2804</x:v>
      </x:c>
    </x:row>
    <x:row r="9" spans="1:8" ht="16.39999999999999857891">
      <x:c r="A9" s="13" t="str">
        <x:f t="shared" si="0"/>
        <x:v xml:space="preserve">match (a8{gid:'E001'}) match (b8{gid:'HBSGSJ(SG)02_001_PR'}) </x:v>
      </x:c>
      <x:c r="B9" s="13" t="str">
        <x:f t="shared" si="1"/>
        <x:v>create (a8)-[r8:has]-&gt;(b8)</x:v>
      </x:c>
      <x:c r="C9" s="6">
        <x:v>8</x:v>
      </x:c>
      <x:c r="D9" s="15" t="s">
        <x:v>3688</x:v>
      </x:c>
      <x:c r="E9" s="15" t="s">
        <x:v>3532</x:v>
      </x:c>
      <x:c r="F9" s="15" t="s">
        <x:v>1885</x:v>
      </x:c>
      <x:c r="G9" s="36" t="s">
        <x:v>3965</x:v>
      </x:c>
      <x:c r="H9" s="7" t="s">
        <x:v>2804</x:v>
      </x:c>
    </x:row>
    <x:row r="10" spans="1:8" ht="16.39999999999999857891">
      <x:c r="A10" s="13" t="str">
        <x:f t="shared" si="0"/>
        <x:v xml:space="preserve">match (a9{gid:'E001'}) match (b9{gid:'HBSGSJ(SG)02_002_PR'}) </x:v>
      </x:c>
      <x:c r="B10" s="13" t="str">
        <x:f t="shared" si="1"/>
        <x:v>create (a9)-[r9:has]-&gt;(b9)</x:v>
      </x:c>
      <x:c r="C10" s="6">
        <x:v>9</x:v>
      </x:c>
      <x:c r="D10" s="15" t="s">
        <x:v>3688</x:v>
      </x:c>
      <x:c r="E10" s="15" t="s">
        <x:v>3532</x:v>
      </x:c>
      <x:c r="F10" s="15" t="s">
        <x:v>1860</x:v>
      </x:c>
      <x:c r="G10" s="36" t="s">
        <x:v>3975</x:v>
      </x:c>
      <x:c r="H10" s="7" t="s">
        <x:v>2804</x:v>
      </x:c>
    </x:row>
    <x:row r="11" spans="1:8" ht="16.39999999999999857891">
      <x:c r="A11" s="13" t="str">
        <x:f t="shared" si="0"/>
        <x:v xml:space="preserve">match (a10{gid:'E001'}) match (b10{gid:'HBSGSJ(SG)02_003_PR'}) </x:v>
      </x:c>
      <x:c r="B11" s="13" t="str">
        <x:f t="shared" si="1"/>
        <x:v>create (a10)-[r10:has]-&gt;(b10)</x:v>
      </x:c>
      <x:c r="C11" s="6">
        <x:v>10</x:v>
      </x:c>
      <x:c r="D11" s="15" t="s">
        <x:v>3688</x:v>
      </x:c>
      <x:c r="E11" s="15" t="s">
        <x:v>3532</x:v>
      </x:c>
      <x:c r="F11" s="15" t="s">
        <x:v>1869</x:v>
      </x:c>
      <x:c r="G11" s="36" t="s">
        <x:v>3971</x:v>
      </x:c>
      <x:c r="H11" s="7" t="s">
        <x:v>2804</x:v>
      </x:c>
    </x:row>
    <x:row r="12" spans="1:8" ht="16.39999999999999857891">
      <x:c r="A12" s="13" t="str">
        <x:f t="shared" si="0"/>
        <x:v xml:space="preserve">match (a11{gid:'E001'}) match (b11{gid:'HBSGSJ(SG)02_004_PR'}) </x:v>
      </x:c>
      <x:c r="B12" s="13" t="str">
        <x:f t="shared" si="1"/>
        <x:v>create (a11)-[r11:has]-&gt;(b11)</x:v>
      </x:c>
      <x:c r="C12" s="6">
        <x:v>11</x:v>
      </x:c>
      <x:c r="D12" s="15" t="s">
        <x:v>3688</x:v>
      </x:c>
      <x:c r="E12" s="15" t="s">
        <x:v>3532</x:v>
      </x:c>
      <x:c r="F12" s="15" t="s">
        <x:v>1876</x:v>
      </x:c>
      <x:c r="G12" s="36" t="s">
        <x:v>3976</x:v>
      </x:c>
      <x:c r="H12" s="7" t="s">
        <x:v>2804</x:v>
      </x:c>
    </x:row>
    <x:row r="13" spans="1:8" ht="16.39999999999999857891">
      <x:c r="A13" s="13" t="str">
        <x:f t="shared" si="0"/>
        <x:v xml:space="preserve">match (a12{gid:'E001'}) match (b12{gid:'HBSGSJ(SG)02_005_PR'}) </x:v>
      </x:c>
      <x:c r="B13" s="13" t="str">
        <x:f t="shared" si="1"/>
        <x:v>create (a12)-[r12:has]-&gt;(b12)</x:v>
      </x:c>
      <x:c r="C13" s="6">
        <x:v>12</x:v>
      </x:c>
      <x:c r="D13" s="15" t="s">
        <x:v>3688</x:v>
      </x:c>
      <x:c r="E13" s="15" t="s">
        <x:v>3532</x:v>
      </x:c>
      <x:c r="F13" s="15" t="s">
        <x:v>1888</x:v>
      </x:c>
      <x:c r="G13" s="36" t="s">
        <x:v>3958</x:v>
      </x:c>
      <x:c r="H13" s="7" t="s">
        <x:v>2804</x:v>
      </x:c>
    </x:row>
    <x:row r="14" spans="1:8" ht="16.39999999999999857891">
      <x:c r="A14" s="13" t="str">
        <x:f t="shared" si="0"/>
        <x:v xml:space="preserve">match (a13{gid:'E001'}) match (b13{gid:'HBSGSJ(SG)02_006_PR'}) </x:v>
      </x:c>
      <x:c r="B14" s="13" t="str">
        <x:f t="shared" si="1"/>
        <x:v>create (a13)-[r13:has]-&gt;(b13)</x:v>
      </x:c>
      <x:c r="C14" s="6">
        <x:v>13</x:v>
      </x:c>
      <x:c r="D14" s="15" t="s">
        <x:v>3688</x:v>
      </x:c>
      <x:c r="E14" s="15" t="s">
        <x:v>3532</x:v>
      </x:c>
      <x:c r="F14" s="15" t="s">
        <x:v>1862</x:v>
      </x:c>
      <x:c r="G14" s="36" t="s">
        <x:v>3957</x:v>
      </x:c>
      <x:c r="H14" s="7" t="s">
        <x:v>2804</x:v>
      </x:c>
    </x:row>
    <x:row r="15" spans="1:8" ht="16.39999999999999857891">
      <x:c r="A15" s="13" t="str">
        <x:f t="shared" si="0"/>
        <x:v xml:space="preserve">match (a14{gid:'E001'}) match (b14{gid:'HBSGSJ(SG)02_007_PR'}) </x:v>
      </x:c>
      <x:c r="B15" s="13" t="str">
        <x:f t="shared" si="1"/>
        <x:v>create (a14)-[r14:has]-&gt;(b14)</x:v>
      </x:c>
      <x:c r="C15" s="6">
        <x:v>14</x:v>
      </x:c>
      <x:c r="D15" s="15" t="s">
        <x:v>3688</x:v>
      </x:c>
      <x:c r="E15" s="15" t="s">
        <x:v>3532</x:v>
      </x:c>
      <x:c r="F15" s="15" t="s">
        <x:v>1883</x:v>
      </x:c>
      <x:c r="G15" s="36" t="s">
        <x:v>4237</x:v>
      </x:c>
      <x:c r="H15" s="7" t="s">
        <x:v>2804</x:v>
      </x:c>
    </x:row>
    <x:row r="16" spans="1:8" ht="16.39999999999999857891">
      <x:c r="A16" s="13" t="str">
        <x:f t="shared" si="0"/>
        <x:v xml:space="preserve">match (a15{gid:'E001'}) match (b15{gid:'HBSGSJ(SG)02_008_PR'}) </x:v>
      </x:c>
      <x:c r="B16" s="13" t="str">
        <x:f t="shared" si="1"/>
        <x:v>create (a15)-[r15:has]-&gt;(b15)</x:v>
      </x:c>
      <x:c r="C16" s="6">
        <x:v>15</x:v>
      </x:c>
      <x:c r="D16" s="15" t="s">
        <x:v>3688</x:v>
      </x:c>
      <x:c r="E16" s="15" t="s">
        <x:v>3532</x:v>
      </x:c>
      <x:c r="F16" s="15" t="s">
        <x:v>563</x:v>
      </x:c>
      <x:c r="G16" s="36" t="s">
        <x:v>3974</x:v>
      </x:c>
      <x:c r="H16" s="7" t="s">
        <x:v>2804</x:v>
      </x:c>
    </x:row>
    <x:row r="17" spans="1:8" ht="16.39999999999999857891">
      <x:c r="A17" s="13" t="str">
        <x:f t="shared" si="0"/>
        <x:v xml:space="preserve">match (a16{gid:'E001'}) match (b16{gid:'HBSGSJ(SG)02_009_PR'}) </x:v>
      </x:c>
      <x:c r="B17" s="13" t="str">
        <x:f t="shared" si="1"/>
        <x:v>create (a16)-[r16:has]-&gt;(b16)</x:v>
      </x:c>
      <x:c r="C17" s="6">
        <x:v>16</x:v>
      </x:c>
      <x:c r="D17" s="15" t="s">
        <x:v>3688</x:v>
      </x:c>
      <x:c r="E17" s="15" t="s">
        <x:v>3532</x:v>
      </x:c>
      <x:c r="F17" s="15" t="s">
        <x:v>1827</x:v>
      </x:c>
      <x:c r="G17" s="36" t="s">
        <x:v>3996</x:v>
      </x:c>
      <x:c r="H17" s="7" t="s">
        <x:v>2804</x:v>
      </x:c>
    </x:row>
    <x:row r="18" spans="1:8" ht="16.39999999999999857891">
      <x:c r="A18" s="13" t="str">
        <x:f t="shared" si="0"/>
        <x:v xml:space="preserve">match (a17{gid:'E001'}) match (b17{gid:'HBSGSJ(SG)02_010_PR'}) </x:v>
      </x:c>
      <x:c r="B18" s="13" t="str">
        <x:f t="shared" si="1"/>
        <x:v>create (a17)-[r17:has]-&gt;(b17)</x:v>
      </x:c>
      <x:c r="C18" s="6">
        <x:v>17</x:v>
      </x:c>
      <x:c r="D18" s="15" t="s">
        <x:v>3688</x:v>
      </x:c>
      <x:c r="E18" s="15" t="s">
        <x:v>3532</x:v>
      </x:c>
      <x:c r="F18" s="15" t="s">
        <x:v>1874</x:v>
      </x:c>
      <x:c r="G18" s="36" t="s">
        <x:v>3956</x:v>
      </x:c>
      <x:c r="H18" s="7" t="s">
        <x:v>2804</x:v>
      </x:c>
    </x:row>
    <x:row r="19" spans="1:8" ht="16.39999999999999857891">
      <x:c r="A19" s="13" t="str">
        <x:f t="shared" si="0"/>
        <x:v xml:space="preserve">match (a18{gid:'E001'}) match (b18{gid:'HBSGSJ(SG)02_011_PR'}) </x:v>
      </x:c>
      <x:c r="B19" s="13" t="str">
        <x:f t="shared" si="1"/>
        <x:v>create (a18)-[r18:has]-&gt;(b18)</x:v>
      </x:c>
      <x:c r="C19" s="6">
        <x:v>18</x:v>
      </x:c>
      <x:c r="D19" s="15" t="s">
        <x:v>3688</x:v>
      </x:c>
      <x:c r="E19" s="15" t="s">
        <x:v>3532</x:v>
      </x:c>
      <x:c r="F19" s="15" t="s">
        <x:v>1875</x:v>
      </x:c>
      <x:c r="G19" s="36" t="s">
        <x:v>3850</x:v>
      </x:c>
      <x:c r="H19" s="7" t="s">
        <x:v>2804</x:v>
      </x:c>
    </x:row>
    <x:row r="20" spans="1:8" ht="16.39999999999999857891">
      <x:c r="A20" s="13" t="str">
        <x:f t="shared" si="0"/>
        <x:v xml:space="preserve">match (a19{gid:'E001'}) match (b19{gid:'HBSGSJ(SG)02_012_PR'}) </x:v>
      </x:c>
      <x:c r="B20" s="13" t="str">
        <x:f t="shared" si="1"/>
        <x:v>create (a19)-[r19:has]-&gt;(b19)</x:v>
      </x:c>
      <x:c r="C20" s="6">
        <x:v>19</x:v>
      </x:c>
      <x:c r="D20" s="15" t="s">
        <x:v>3688</x:v>
      </x:c>
      <x:c r="E20" s="15" t="s">
        <x:v>3532</x:v>
      </x:c>
      <x:c r="F20" s="15" t="s">
        <x:v>560</x:v>
      </x:c>
      <x:c r="G20" s="36" t="s">
        <x:v>3973</x:v>
      </x:c>
      <x:c r="H20" s="7" t="s">
        <x:v>2804</x:v>
      </x:c>
    </x:row>
    <x:row r="21" spans="1:8" ht="16.39999999999999857891">
      <x:c r="A21" s="13" t="str">
        <x:f t="shared" si="0"/>
        <x:v xml:space="preserve">match (a20{gid:'E001'}) match (b20{gid:'HBSGSJ(SG)02_013_00_PR'}) </x:v>
      </x:c>
      <x:c r="B21" s="13" t="str">
        <x:f t="shared" si="1"/>
        <x:v>create (a20)-[r20:has]-&gt;(b20)</x:v>
      </x:c>
      <x:c r="C21" s="6">
        <x:v>20</x:v>
      </x:c>
      <x:c r="D21" s="15" t="s">
        <x:v>3688</x:v>
      </x:c>
      <x:c r="E21" s="15" t="s">
        <x:v>3532</x:v>
      </x:c>
      <x:c r="F21" s="15" t="s">
        <x:v>3452</x:v>
      </x:c>
      <x:c r="G21" s="36" t="s">
        <x:v>1629</x:v>
      </x:c>
      <x:c r="H21" s="7" t="s">
        <x:v>2804</x:v>
      </x:c>
    </x:row>
    <x:row r="22" spans="1:8" ht="16.39999999999999857891">
      <x:c r="A22" s="13" t="str">
        <x:f t="shared" si="0"/>
        <x:v xml:space="preserve">match (a21{gid:'E001'}) match (b21{gid:'HBSGSJ(SG)02_013_01_PR'}) </x:v>
      </x:c>
      <x:c r="B22" s="13" t="str">
        <x:f t="shared" si="1"/>
        <x:v>create (a21)-[r21:has]-&gt;(b21)</x:v>
      </x:c>
      <x:c r="C22" s="6">
        <x:v>21</x:v>
      </x:c>
      <x:c r="D22" s="15" t="s">
        <x:v>3688</x:v>
      </x:c>
      <x:c r="E22" s="15" t="s">
        <x:v>3532</x:v>
      </x:c>
      <x:c r="F22" s="15" t="s">
        <x:v>3427</x:v>
      </x:c>
      <x:c r="G22" s="36" t="s">
        <x:v>1678</x:v>
      </x:c>
      <x:c r="H22" s="7" t="s">
        <x:v>2804</x:v>
      </x:c>
    </x:row>
    <x:row r="23" spans="1:8" ht="16.39999999999999857891">
      <x:c r="A23" s="13" t="str">
        <x:f t="shared" si="0"/>
        <x:v xml:space="preserve">match (a22{gid:'E001'}) match (b22{gid:'HBSGSJ(SG)02_013_02_PR'}) </x:v>
      </x:c>
      <x:c r="B23" s="13" t="str">
        <x:f t="shared" si="1"/>
        <x:v>create (a22)-[r22:has]-&gt;(b22)</x:v>
      </x:c>
      <x:c r="C23" s="6">
        <x:v>22</x:v>
      </x:c>
      <x:c r="D23" s="15" t="s">
        <x:v>3688</x:v>
      </x:c>
      <x:c r="E23" s="15" t="s">
        <x:v>3532</x:v>
      </x:c>
      <x:c r="F23" s="15" t="s">
        <x:v>3440</x:v>
      </x:c>
      <x:c r="G23" s="36" t="s">
        <x:v>43</x:v>
      </x:c>
      <x:c r="H23" s="7" t="s">
        <x:v>2804</x:v>
      </x:c>
    </x:row>
    <x:row r="24" spans="1:8" ht="16.39999999999999857891">
      <x:c r="A24" s="13" t="str">
        <x:f t="shared" si="0"/>
        <x:v xml:space="preserve">match (a23{gid:'E001'}) match (b23{gid:'HBSGSJ(SG)02_013_03_PR'}) </x:v>
      </x:c>
      <x:c r="B24" s="13" t="str">
        <x:f t="shared" si="1"/>
        <x:v>create (a23)-[r23:has]-&gt;(b23)</x:v>
      </x:c>
      <x:c r="C24" s="6">
        <x:v>23</x:v>
      </x:c>
      <x:c r="D24" s="15" t="s">
        <x:v>3688</x:v>
      </x:c>
      <x:c r="E24" s="15" t="s">
        <x:v>3532</x:v>
      </x:c>
      <x:c r="F24" s="15" t="s">
        <x:v>3438</x:v>
      </x:c>
      <x:c r="G24" s="36" t="s">
        <x:v>1630</x:v>
      </x:c>
      <x:c r="H24" s="7" t="s">
        <x:v>2804</x:v>
      </x:c>
    </x:row>
    <x:row r="25" spans="1:8" ht="16.39999999999999857891">
      <x:c r="A25" s="13" t="str">
        <x:f t="shared" si="0"/>
        <x:v xml:space="preserve">match (a24{gid:'E001'}) match (b24{gid:'HBSGSJ(SG)02_013_04_PR'}) </x:v>
      </x:c>
      <x:c r="B25" s="13" t="str">
        <x:f t="shared" si="1"/>
        <x:v>create (a24)-[r24:has]-&gt;(b24)</x:v>
      </x:c>
      <x:c r="C25" s="6">
        <x:v>24</x:v>
      </x:c>
      <x:c r="D25" s="15" t="s">
        <x:v>3688</x:v>
      </x:c>
      <x:c r="E25" s="15" t="s">
        <x:v>3532</x:v>
      </x:c>
      <x:c r="F25" s="15" t="s">
        <x:v>3429</x:v>
      </x:c>
      <x:c r="G25" s="36" t="s">
        <x:v>2905</x:v>
      </x:c>
      <x:c r="H25" s="7" t="s">
        <x:v>2804</x:v>
      </x:c>
    </x:row>
    <x:row r="26" spans="1:8" ht="16.39999999999999857891">
      <x:c r="A26" s="13" t="str">
        <x:f t="shared" si="0"/>
        <x:v xml:space="preserve">match (a25{gid:'E001'}) match (b25{gid:'HBSGSJ(SG)02_013_05_PR'}) </x:v>
      </x:c>
      <x:c r="B26" s="13" t="str">
        <x:f t="shared" si="1"/>
        <x:v>create (a25)-[r25:has]-&gt;(b25)</x:v>
      </x:c>
      <x:c r="C26" s="6">
        <x:v>25</x:v>
      </x:c>
      <x:c r="D26" s="15" t="s">
        <x:v>3688</x:v>
      </x:c>
      <x:c r="E26" s="15" t="s">
        <x:v>3532</x:v>
      </x:c>
      <x:c r="F26" s="15" t="s">
        <x:v>3485</x:v>
      </x:c>
      <x:c r="G26" s="36" t="s">
        <x:v>2889</x:v>
      </x:c>
      <x:c r="H26" s="7" t="s">
        <x:v>2804</x:v>
      </x:c>
    </x:row>
    <x:row r="27" spans="1:8" ht="16.39999999999999857891">
      <x:c r="A27" s="13" t="str">
        <x:f t="shared" si="0"/>
        <x:v xml:space="preserve">match (a26{gid:'E001'}) match (b26{gid:'HBSGSJ(SG)02_013_06_PR'}) </x:v>
      </x:c>
      <x:c r="B27" s="13" t="str">
        <x:f t="shared" si="1"/>
        <x:v>create (a26)-[r26:has]-&gt;(b26)</x:v>
      </x:c>
      <x:c r="C27" s="6">
        <x:v>26</x:v>
      </x:c>
      <x:c r="D27" s="15" t="s">
        <x:v>3688</x:v>
      </x:c>
      <x:c r="E27" s="15" t="s">
        <x:v>3532</x:v>
      </x:c>
      <x:c r="F27" s="15" t="s">
        <x:v>3428</x:v>
      </x:c>
      <x:c r="G27" s="36" t="s">
        <x:v>2898</x:v>
      </x:c>
      <x:c r="H27" s="7" t="s">
        <x:v>2804</x:v>
      </x:c>
    </x:row>
    <x:row r="28" spans="1:8" ht="16.39999999999999857891">
      <x:c r="A28" s="13" t="str">
        <x:f t="shared" si="0"/>
        <x:v xml:space="preserve">match (a27{gid:'E001'}) match (b27{gid:'HBSGSJ(SG)02_013_07_PR'}) </x:v>
      </x:c>
      <x:c r="B28" s="13" t="str">
        <x:f t="shared" si="1"/>
        <x:v>create (a27)-[r27:has]-&gt;(b27)</x:v>
      </x:c>
      <x:c r="C28" s="6">
        <x:v>27</x:v>
      </x:c>
      <x:c r="D28" s="15" t="s">
        <x:v>3688</x:v>
      </x:c>
      <x:c r="E28" s="15" t="s">
        <x:v>3532</x:v>
      </x:c>
      <x:c r="F28" s="15" t="s">
        <x:v>3453</x:v>
      </x:c>
      <x:c r="G28" s="36" t="s">
        <x:v>2949</x:v>
      </x:c>
      <x:c r="H28" s="7" t="s">
        <x:v>2804</x:v>
      </x:c>
    </x:row>
    <x:row r="29" spans="1:8" ht="16.39999999999999857891">
      <x:c r="A29" s="13" t="str">
        <x:f t="shared" si="0"/>
        <x:v xml:space="preserve">match (a28{gid:'E001'}) match (b28{gid:'HBSGSJ(SG)02_013_08_PR'}) </x:v>
      </x:c>
      <x:c r="B29" s="13" t="str">
        <x:f t="shared" si="1"/>
        <x:v>create (a28)-[r28:has]-&gt;(b28)</x:v>
      </x:c>
      <x:c r="C29" s="6">
        <x:v>28</x:v>
      </x:c>
      <x:c r="D29" s="15" t="s">
        <x:v>3688</x:v>
      </x:c>
      <x:c r="E29" s="15" t="s">
        <x:v>3532</x:v>
      </x:c>
      <x:c r="F29" s="15" t="s">
        <x:v>3447</x:v>
      </x:c>
      <x:c r="G29" s="36" t="s">
        <x:v>2851</x:v>
      </x:c>
      <x:c r="H29" s="7" t="s">
        <x:v>2804</x:v>
      </x:c>
    </x:row>
    <x:row r="30" spans="1:8" ht="16.39999999999999857891">
      <x:c r="A30" s="13" t="str">
        <x:f t="shared" si="0"/>
        <x:v xml:space="preserve">match (a29{gid:'E001'}) match (b29{gid:'HBSGSJ(SG)02_013_09_PR'}) </x:v>
      </x:c>
      <x:c r="B30" s="13" t="str">
        <x:f t="shared" si="1"/>
        <x:v>create (a29)-[r29:has]-&gt;(b29)</x:v>
      </x:c>
      <x:c r="C30" s="6">
        <x:v>29</x:v>
      </x:c>
      <x:c r="D30" s="15" t="s">
        <x:v>3688</x:v>
      </x:c>
      <x:c r="E30" s="15" t="s">
        <x:v>3532</x:v>
      </x:c>
      <x:c r="F30" s="15" t="s">
        <x:v>3431</x:v>
      </x:c>
      <x:c r="G30" s="36" t="s">
        <x:v>776</x:v>
      </x:c>
      <x:c r="H30" s="7" t="s">
        <x:v>2804</x:v>
      </x:c>
    </x:row>
    <x:row r="31" spans="1:8" ht="16.39999999999999857891">
      <x:c r="A31" s="13" t="str">
        <x:f t="shared" si="0"/>
        <x:v xml:space="preserve">match (a30{gid:'E001'}) match (b30{gid:'HBSGSJ(SG)02_013_10_PR'}) </x:v>
      </x:c>
      <x:c r="B31" s="13" t="str">
        <x:f t="shared" si="1"/>
        <x:v>create (a30)-[r30:has]-&gt;(b30)</x:v>
      </x:c>
      <x:c r="C31" s="6">
        <x:v>30</x:v>
      </x:c>
      <x:c r="D31" s="15" t="s">
        <x:v>3688</x:v>
      </x:c>
      <x:c r="E31" s="15" t="s">
        <x:v>3532</x:v>
      </x:c>
      <x:c r="F31" s="15" t="s">
        <x:v>3455</x:v>
      </x:c>
      <x:c r="G31" s="36" t="s">
        <x:v>1637</x:v>
      </x:c>
      <x:c r="H31" s="7" t="s">
        <x:v>2804</x:v>
      </x:c>
    </x:row>
    <x:row r="32" spans="1:8" ht="16.39999999999999857891">
      <x:c r="A32" s="13" t="str">
        <x:f t="shared" si="0"/>
        <x:v xml:space="preserve">match (a31{gid:'E001'}) match (b31{gid:'HBSGSJ(SG)02_014_PR'}) </x:v>
      </x:c>
      <x:c r="B32" s="13" t="str">
        <x:f t="shared" si="1"/>
        <x:v>create (a31)-[r31:has]-&gt;(b31)</x:v>
      </x:c>
      <x:c r="C32" s="6">
        <x:v>31</x:v>
      </x:c>
      <x:c r="D32" s="15" t="s">
        <x:v>3688</x:v>
      </x:c>
      <x:c r="E32" s="15" t="s">
        <x:v>3532</x:v>
      </x:c>
      <x:c r="F32" s="15" t="s">
        <x:v>1868</x:v>
      </x:c>
      <x:c r="G32" s="36" t="s">
        <x:v>4223</x:v>
      </x:c>
      <x:c r="H32" s="7" t="s">
        <x:v>2804</x:v>
      </x:c>
    </x:row>
    <x:row r="33" spans="1:8" ht="16.39999999999999857891">
      <x:c r="A33" s="13" t="str">
        <x:f t="shared" si="0"/>
        <x:v xml:space="preserve">match (a32{gid:'E001'}) match (b32{gid:'HBSGSJ(SG)02_015_01_PR'}) </x:v>
      </x:c>
      <x:c r="B33" s="13" t="str">
        <x:f t="shared" si="1"/>
        <x:v>create (a32)-[r32:has]-&gt;(b32)</x:v>
      </x:c>
      <x:c r="C33" s="6">
        <x:v>32</x:v>
      </x:c>
      <x:c r="D33" s="15" t="s">
        <x:v>3688</x:v>
      </x:c>
      <x:c r="E33" s="15" t="s">
        <x:v>3532</x:v>
      </x:c>
      <x:c r="F33" s="15" t="s">
        <x:v>3444</x:v>
      </x:c>
      <x:c r="G33" s="36" t="s">
        <x:v>2942</x:v>
      </x:c>
      <x:c r="H33" s="7" t="s">
        <x:v>2804</x:v>
      </x:c>
    </x:row>
    <x:row r="34" spans="1:8" ht="16.39999999999999857891">
      <x:c r="A34" s="13" t="str">
        <x:f t="shared" si="0"/>
        <x:v xml:space="preserve">match (a33{gid:'E001'}) match (b33{gid:'HBSGSJ(SG)02_015_02_PR'}) </x:v>
      </x:c>
      <x:c r="B34" s="13" t="str">
        <x:f t="shared" si="1"/>
        <x:v>create (a33)-[r33:has]-&gt;(b33)</x:v>
      </x:c>
      <x:c r="C34" s="6">
        <x:v>33</x:v>
      </x:c>
      <x:c r="D34" s="15" t="s">
        <x:v>3688</x:v>
      </x:c>
      <x:c r="E34" s="15" t="s">
        <x:v>3532</x:v>
      </x:c>
      <x:c r="F34" s="15" t="s">
        <x:v>3451</x:v>
      </x:c>
      <x:c r="G34" s="36" t="s">
        <x:v>778</x:v>
      </x:c>
      <x:c r="H34" s="7" t="s">
        <x:v>2804</x:v>
      </x:c>
    </x:row>
    <x:row r="35" spans="1:8" ht="16.39999999999999857891">
      <x:c r="A35" s="13" t="str">
        <x:f t="shared" si="0"/>
        <x:v xml:space="preserve">match (a34{gid:'E001'}) match (b34{gid:'HBSGSJ(SG)02_016_PR'}) </x:v>
      </x:c>
      <x:c r="B35" s="13" t="str">
        <x:f t="shared" si="1"/>
        <x:v>create (a34)-[r34:has]-&gt;(b34)</x:v>
      </x:c>
      <x:c r="C35" s="6">
        <x:v>34</x:v>
      </x:c>
      <x:c r="D35" s="15" t="s">
        <x:v>3688</x:v>
      </x:c>
      <x:c r="E35" s="15" t="s">
        <x:v>3532</x:v>
      </x:c>
      <x:c r="F35" s="15" t="s">
        <x:v>3084</x:v>
      </x:c>
      <x:c r="G35" s="36" t="s">
        <x:v>3983</x:v>
      </x:c>
      <x:c r="H35" s="7" t="s">
        <x:v>2804</x:v>
      </x:c>
    </x:row>
    <x:row r="36" spans="1:8" ht="16.39999999999999857891">
      <x:c r="A36" s="13" t="str">
        <x:f t="shared" si="0"/>
        <x:v xml:space="preserve">match (a35{gid:'E001'}) match (b35{gid:'HBSGSJ(SG)02_017_01_PR'}) </x:v>
      </x:c>
      <x:c r="B36" s="13" t="str">
        <x:f t="shared" si="1"/>
        <x:v>create (a35)-[r35:has]-&gt;(b35)</x:v>
      </x:c>
      <x:c r="C36" s="6">
        <x:v>35</x:v>
      </x:c>
      <x:c r="D36" s="15" t="s">
        <x:v>3688</x:v>
      </x:c>
      <x:c r="E36" s="15" t="s">
        <x:v>3532</x:v>
      </x:c>
      <x:c r="F36" s="15" t="s">
        <x:v>3433</x:v>
      </x:c>
      <x:c r="G36" s="36" t="s">
        <x:v>767</x:v>
      </x:c>
      <x:c r="H36" s="7" t="s">
        <x:v>2804</x:v>
      </x:c>
    </x:row>
    <x:row r="37" spans="1:8" ht="16.39999999999999857891">
      <x:c r="A37" s="13" t="str">
        <x:f t="shared" si="0"/>
        <x:v xml:space="preserve">match (a36{gid:'E001'}) match (b36{gid:'HBSGSJ(SG)02_017_02_PR'}) </x:v>
      </x:c>
      <x:c r="B37" s="13" t="str">
        <x:f t="shared" si="1"/>
        <x:v>create (a36)-[r36:has]-&gt;(b36)</x:v>
      </x:c>
      <x:c r="C37" s="6">
        <x:v>36</x:v>
      </x:c>
      <x:c r="D37" s="15" t="s">
        <x:v>3688</x:v>
      </x:c>
      <x:c r="E37" s="15" t="s">
        <x:v>3532</x:v>
      </x:c>
      <x:c r="F37" s="15" t="s">
        <x:v>3454</x:v>
      </x:c>
      <x:c r="G37" s="36" t="s">
        <x:v>2986</x:v>
      </x:c>
      <x:c r="H37" s="7" t="s">
        <x:v>2804</x:v>
      </x:c>
    </x:row>
    <x:row r="38" spans="1:8" ht="16.39999999999999857891">
      <x:c r="A38" s="13" t="str">
        <x:f t="shared" si="0"/>
        <x:v xml:space="preserve">match (a37{gid:'E001'}) match (b37{gid:'HBSGSJ(SG)02_017_03_PR'}) </x:v>
      </x:c>
      <x:c r="B38" s="13" t="str">
        <x:f t="shared" si="1"/>
        <x:v>create (a37)-[r37:has]-&gt;(b37)</x:v>
      </x:c>
      <x:c r="C38" s="6">
        <x:v>37</x:v>
      </x:c>
      <x:c r="D38" s="15" t="s">
        <x:v>3688</x:v>
      </x:c>
      <x:c r="E38" s="15" t="s">
        <x:v>3532</x:v>
      </x:c>
      <x:c r="F38" s="15" t="s">
        <x:v>3448</x:v>
      </x:c>
      <x:c r="G38" s="36" t="s">
        <x:v>2872</x:v>
      </x:c>
      <x:c r="H38" s="7" t="s">
        <x:v>2804</x:v>
      </x:c>
    </x:row>
    <x:row r="39" spans="1:8" ht="16.39999999999999857891">
      <x:c r="A39" s="13" t="str">
        <x:f t="shared" si="0"/>
        <x:v xml:space="preserve">match (a38{gid:'E001'}) match (b38{gid:'HBSGSJ(SG)02_018_PR'}) </x:v>
      </x:c>
      <x:c r="B39" s="13" t="str">
        <x:f t="shared" si="1"/>
        <x:v>create (a38)-[r38:has]-&gt;(b38)</x:v>
      </x:c>
      <x:c r="C39" s="6">
        <x:v>38</x:v>
      </x:c>
      <x:c r="D39" s="15" t="s">
        <x:v>3688</x:v>
      </x:c>
      <x:c r="E39" s="15" t="s">
        <x:v>3532</x:v>
      </x:c>
      <x:c r="F39" s="15" t="s">
        <x:v>1897</x:v>
      </x:c>
      <x:c r="G39" s="36" t="s">
        <x:v>3990</x:v>
      </x:c>
      <x:c r="H39" s="7" t="s">
        <x:v>2804</x:v>
      </x:c>
    </x:row>
    <x:row r="40" spans="1:8" ht="16.39999999999999857891">
      <x:c r="A40" s="13" t="str">
        <x:f t="shared" si="0"/>
        <x:v xml:space="preserve">match (a39{gid:'E001'}) match (b39{gid:'HBSGSJ(SG)02_019_01_PR'}) </x:v>
      </x:c>
      <x:c r="B40" s="13" t="str">
        <x:f t="shared" si="1"/>
        <x:v>create (a39)-[r39:has]-&gt;(b39)</x:v>
      </x:c>
      <x:c r="C40" s="6">
        <x:v>39</x:v>
      </x:c>
      <x:c r="D40" s="15" t="s">
        <x:v>3688</x:v>
      </x:c>
      <x:c r="E40" s="15" t="s">
        <x:v>3532</x:v>
      </x:c>
      <x:c r="F40" s="15" t="s">
        <x:v>3445</x:v>
      </x:c>
      <x:c r="G40" s="36" t="s">
        <x:v>1653</x:v>
      </x:c>
      <x:c r="H40" s="7" t="s">
        <x:v>2804</x:v>
      </x:c>
    </x:row>
    <x:row r="41" spans="1:8" ht="16.39999999999999857891">
      <x:c r="A41" s="13" t="str">
        <x:f t="shared" si="0"/>
        <x:v xml:space="preserve">match (a40{gid:'E001'}) match (b40{gid:'HBSGSJ(SG)02_019_02_PR'}) </x:v>
      </x:c>
      <x:c r="B41" s="13" t="str">
        <x:f t="shared" si="1"/>
        <x:v>create (a40)-[r40:has]-&gt;(b40)</x:v>
      </x:c>
      <x:c r="C41" s="6">
        <x:v>40</x:v>
      </x:c>
      <x:c r="D41" s="15" t="s">
        <x:v>3688</x:v>
      </x:c>
      <x:c r="E41" s="15" t="s">
        <x:v>3532</x:v>
      </x:c>
      <x:c r="F41" s="15" t="s">
        <x:v>3430</x:v>
      </x:c>
      <x:c r="G41" s="36" t="s">
        <x:v>775</x:v>
      </x:c>
      <x:c r="H41" s="7" t="s">
        <x:v>2804</x:v>
      </x:c>
    </x:row>
    <x:row r="42" spans="1:8" ht="16.39999999999999857891">
      <x:c r="A42" s="13" t="str">
        <x:f t="shared" si="0"/>
        <x:v xml:space="preserve">match (a41{gid:'E001'}) match (b41{gid:'HBSGSJ(SG)02_019_03_PR'}) </x:v>
      </x:c>
      <x:c r="B42" s="13" t="str">
        <x:f t="shared" si="1"/>
        <x:v>create (a41)-[r41:has]-&gt;(b41)</x:v>
      </x:c>
      <x:c r="C42" s="6">
        <x:v>41</x:v>
      </x:c>
      <x:c r="D42" s="15" t="s">
        <x:v>3688</x:v>
      </x:c>
      <x:c r="E42" s="15" t="s">
        <x:v>3532</x:v>
      </x:c>
      <x:c r="F42" s="15" t="s">
        <x:v>3443</x:v>
      </x:c>
      <x:c r="G42" s="36" t="s">
        <x:v>2880</x:v>
      </x:c>
      <x:c r="H42" s="7" t="s">
        <x:v>2804</x:v>
      </x:c>
    </x:row>
    <x:row r="43" spans="1:8" ht="16.39999999999999857891">
      <x:c r="A43" s="13" t="str">
        <x:f t="shared" si="0"/>
        <x:v xml:space="preserve">match (a42{gid:'E001'}) match (b42{gid:'HBSGSJ(SG)02_020_PR'}) </x:v>
      </x:c>
      <x:c r="B43" s="13" t="str">
        <x:f t="shared" si="1"/>
        <x:v>create (a42)-[r42:has]-&gt;(b42)</x:v>
      </x:c>
      <x:c r="C43" s="6">
        <x:v>42</x:v>
      </x:c>
      <x:c r="D43" s="15" t="s">
        <x:v>3688</x:v>
      </x:c>
      <x:c r="E43" s="15" t="s">
        <x:v>3532</x:v>
      </x:c>
      <x:c r="F43" s="15" t="s">
        <x:v>1878</x:v>
      </x:c>
      <x:c r="G43" s="36" t="s">
        <x:v>3997</x:v>
      </x:c>
      <x:c r="H43" s="7" t="s">
        <x:v>2804</x:v>
      </x:c>
    </x:row>
    <x:row r="44" spans="1:8" ht="16.39999999999999857891">
      <x:c r="A44" s="13" t="str">
        <x:f t="shared" si="0"/>
        <x:v xml:space="preserve">match (a43{gid:'E001'}) match (b43{gid:'HBSGSJ(SG)02_021_PR'}) </x:v>
      </x:c>
      <x:c r="B44" s="13" t="str">
        <x:f t="shared" si="1"/>
        <x:v>create (a43)-[r43:has]-&gt;(b43)</x:v>
      </x:c>
      <x:c r="C44" s="6">
        <x:v>43</x:v>
      </x:c>
      <x:c r="D44" s="15" t="s">
        <x:v>3688</x:v>
      </x:c>
      <x:c r="E44" s="15" t="s">
        <x:v>3532</x:v>
      </x:c>
      <x:c r="F44" s="15" t="s">
        <x:v>1880</x:v>
      </x:c>
      <x:c r="G44" s="36" t="s">
        <x:v>3854</x:v>
      </x:c>
      <x:c r="H44" s="7" t="s">
        <x:v>2804</x:v>
      </x:c>
    </x:row>
    <x:row r="45" spans="1:8" ht="16.39999999999999857891">
      <x:c r="A45" s="13" t="str">
        <x:f t="shared" si="0"/>
        <x:v xml:space="preserve">match (a44{gid:'E001'}) match (b44{gid:'HBSGSJ(SG)02_022_01_PR'}) </x:v>
      </x:c>
      <x:c r="B45" s="13" t="str">
        <x:f t="shared" si="1"/>
        <x:v>create (a44)-[r44:has]-&gt;(b44)</x:v>
      </x:c>
      <x:c r="C45" s="6">
        <x:v>44</x:v>
      </x:c>
      <x:c r="D45" s="15" t="s">
        <x:v>3688</x:v>
      </x:c>
      <x:c r="E45" s="15" t="s">
        <x:v>3532</x:v>
      </x:c>
      <x:c r="F45" s="15" t="s">
        <x:v>3457</x:v>
      </x:c>
      <x:c r="G45" s="36" t="s">
        <x:v>1628</x:v>
      </x:c>
      <x:c r="H45" s="7" t="s">
        <x:v>2804</x:v>
      </x:c>
    </x:row>
    <x:row r="46" spans="1:8" ht="16.39999999999999857891">
      <x:c r="A46" s="13" t="str">
        <x:f t="shared" si="0"/>
        <x:v xml:space="preserve">match (a45{gid:'E001'}) match (b45{gid:'HBSGSJ(SG)02_022_02_PR'}) </x:v>
      </x:c>
      <x:c r="B46" s="13" t="str">
        <x:f t="shared" si="1"/>
        <x:v>create (a45)-[r45:has]-&gt;(b45)</x:v>
      </x:c>
      <x:c r="C46" s="6">
        <x:v>45</x:v>
      </x:c>
      <x:c r="D46" s="15" t="s">
        <x:v>3688</x:v>
      </x:c>
      <x:c r="E46" s="15" t="s">
        <x:v>3532</x:v>
      </x:c>
      <x:c r="F46" s="15" t="s">
        <x:v>3464</x:v>
      </x:c>
      <x:c r="G46" s="36" t="s">
        <x:v>2950</x:v>
      </x:c>
      <x:c r="H46" s="7" t="s">
        <x:v>2804</x:v>
      </x:c>
    </x:row>
    <x:row r="47" spans="1:8" ht="16.39999999999999857891">
      <x:c r="A47" s="13" t="str">
        <x:f t="shared" si="0"/>
        <x:v xml:space="preserve">match (a46{gid:'E001'}) match (b46{gid:'HBSGSJ(SG)02_022_03_PR'}) </x:v>
      </x:c>
      <x:c r="B47" s="13" t="str">
        <x:f t="shared" si="1"/>
        <x:v>create (a46)-[r46:has]-&gt;(b46)</x:v>
      </x:c>
      <x:c r="C47" s="6">
        <x:v>46</x:v>
      </x:c>
      <x:c r="D47" s="15" t="s">
        <x:v>3688</x:v>
      </x:c>
      <x:c r="E47" s="15" t="s">
        <x:v>3532</x:v>
      </x:c>
      <x:c r="F47" s="15" t="s">
        <x:v>3480</x:v>
      </x:c>
      <x:c r="G47" s="36" t="s">
        <x:v>2903</x:v>
      </x:c>
      <x:c r="H47" s="7" t="s">
        <x:v>2804</x:v>
      </x:c>
    </x:row>
    <x:row r="48" spans="1:8" ht="16.39999999999999857891">
      <x:c r="A48" s="13" t="str">
        <x:f t="shared" si="0"/>
        <x:v xml:space="preserve">match (a47{gid:'E001'}) match (b47{gid:'HBSGSJ(SG)02_023_01_PR'}) </x:v>
      </x:c>
      <x:c r="B48" s="13" t="str">
        <x:f t="shared" si="1"/>
        <x:v>create (a47)-[r47:has]-&gt;(b47)</x:v>
      </x:c>
      <x:c r="C48" s="6">
        <x:v>47</x:v>
      </x:c>
      <x:c r="D48" s="15" t="s">
        <x:v>3688</x:v>
      </x:c>
      <x:c r="E48" s="15" t="s">
        <x:v>3532</x:v>
      </x:c>
      <x:c r="F48" s="15" t="s">
        <x:v>3472</x:v>
      </x:c>
      <x:c r="G48" s="36" t="s">
        <x:v>45</x:v>
      </x:c>
      <x:c r="H48" s="7" t="s">
        <x:v>2804</x:v>
      </x:c>
    </x:row>
    <x:row r="49" spans="1:8" ht="16.39999999999999857891">
      <x:c r="A49" s="13" t="str">
        <x:f t="shared" si="0"/>
        <x:v xml:space="preserve">match (a48{gid:'E001'}) match (b48{gid:'HBSGSJ(SG)02_023_02_PR'}) </x:v>
      </x:c>
      <x:c r="B49" s="13" t="str">
        <x:f t="shared" si="1"/>
        <x:v>create (a48)-[r48:has]-&gt;(b48)</x:v>
      </x:c>
      <x:c r="C49" s="6">
        <x:v>48</x:v>
      </x:c>
      <x:c r="D49" s="15" t="s">
        <x:v>3688</x:v>
      </x:c>
      <x:c r="E49" s="15" t="s">
        <x:v>3532</x:v>
      </x:c>
      <x:c r="F49" s="15" t="s">
        <x:v>3435</x:v>
      </x:c>
      <x:c r="G49" s="36" t="s">
        <x:v>3022</x:v>
      </x:c>
      <x:c r="H49" s="7" t="s">
        <x:v>2804</x:v>
      </x:c>
    </x:row>
    <x:row r="50" spans="1:8" ht="16.39999999999999857891">
      <x:c r="A50" s="13" t="str">
        <x:f t="shared" si="0"/>
        <x:v xml:space="preserve">match (a49{gid:'E001'}) match (b49{gid:'HBSGSJ(SG)02_023_03_PR'}) </x:v>
      </x:c>
      <x:c r="B50" s="13" t="str">
        <x:f t="shared" si="1"/>
        <x:v>create (a49)-[r49:has]-&gt;(b49)</x:v>
      </x:c>
      <x:c r="C50" s="6">
        <x:v>49</x:v>
      </x:c>
      <x:c r="D50" s="15" t="s">
        <x:v>3688</x:v>
      </x:c>
      <x:c r="E50" s="15" t="s">
        <x:v>3532</x:v>
      </x:c>
      <x:c r="F50" s="15" t="s">
        <x:v>3442</x:v>
      </x:c>
      <x:c r="G50" s="36" t="s">
        <x:v>2981</x:v>
      </x:c>
      <x:c r="H50" s="7" t="s">
        <x:v>2804</x:v>
      </x:c>
    </x:row>
    <x:row r="51" spans="1:8" ht="16.39999999999999857891">
      <x:c r="A51" s="13" t="str">
        <x:f t="shared" si="0"/>
        <x:v xml:space="preserve">match (a50{gid:'E001'}) match (b50{gid:'HBSGSJ(SG)02_024_PR'}) </x:v>
      </x:c>
      <x:c r="B51" s="13" t="str">
        <x:f t="shared" si="1"/>
        <x:v>create (a50)-[r50:has]-&gt;(b50)</x:v>
      </x:c>
      <x:c r="C51" s="6">
        <x:v>50</x:v>
      </x:c>
      <x:c r="D51" s="15" t="s">
        <x:v>3688</x:v>
      </x:c>
      <x:c r="E51" s="15" t="s">
        <x:v>3532</x:v>
      </x:c>
      <x:c r="F51" s="15" t="s">
        <x:v>1845</x:v>
      </x:c>
      <x:c r="G51" s="36" t="s">
        <x:v>4240</x:v>
      </x:c>
      <x:c r="H51" s="7" t="s">
        <x:v>2804</x:v>
      </x:c>
    </x:row>
    <x:row r="52" spans="1:8" ht="16.39999999999999857891">
      <x:c r="A52" s="13" t="str">
        <x:f t="shared" si="0"/>
        <x:v xml:space="preserve">match (a51{gid:'E001'}) match (b51{gid:'HBSGSJ(SG)02_025_PR'}) </x:v>
      </x:c>
      <x:c r="B52" s="13" t="str">
        <x:f t="shared" si="1"/>
        <x:v>create (a51)-[r51:has]-&gt;(b51)</x:v>
      </x:c>
      <x:c r="C52" s="6">
        <x:v>51</x:v>
      </x:c>
      <x:c r="D52" s="15" t="s">
        <x:v>3688</x:v>
      </x:c>
      <x:c r="E52" s="15" t="s">
        <x:v>3532</x:v>
      </x:c>
      <x:c r="F52" s="15" t="s">
        <x:v>1877</x:v>
      </x:c>
      <x:c r="G52" s="36" t="s">
        <x:v>3985</x:v>
      </x:c>
      <x:c r="H52" s="7" t="s">
        <x:v>2804</x:v>
      </x:c>
    </x:row>
    <x:row r="53" spans="1:8" ht="16.39999999999999857891">
      <x:c r="A53" s="13" t="str">
        <x:f t="shared" si="0"/>
        <x:v xml:space="preserve">match (a52{gid:'E001'}) match (b52{gid:'HBSGSJ(SG)02_026_PR'}) </x:v>
      </x:c>
      <x:c r="B53" s="13" t="str">
        <x:f t="shared" si="1"/>
        <x:v>create (a52)-[r52:has]-&gt;(b52)</x:v>
      </x:c>
      <x:c r="C53" s="6">
        <x:v>52</x:v>
      </x:c>
      <x:c r="D53" s="15" t="s">
        <x:v>3688</x:v>
      </x:c>
      <x:c r="E53" s="15" t="s">
        <x:v>3532</x:v>
      </x:c>
      <x:c r="F53" s="15" t="s">
        <x:v>1902</x:v>
      </x:c>
      <x:c r="G53" s="36" t="s">
        <x:v>4238</x:v>
      </x:c>
      <x:c r="H53" s="7" t="s">
        <x:v>2804</x:v>
      </x:c>
    </x:row>
    <x:row r="54" spans="1:8" ht="16.39999999999999857891">
      <x:c r="A54" s="13" t="str">
        <x:f t="shared" si="0"/>
        <x:v xml:space="preserve">match (a53{gid:'E001'}) match (b53{gid:'HBSGSJ(SG)02_027_01_PR'}) </x:v>
      </x:c>
      <x:c r="B54" s="13" t="str">
        <x:f t="shared" si="1"/>
        <x:v>create (a53)-[r53:has]-&gt;(b53)</x:v>
      </x:c>
      <x:c r="C54" s="6">
        <x:v>53</x:v>
      </x:c>
      <x:c r="D54" s="15" t="s">
        <x:v>3688</x:v>
      </x:c>
      <x:c r="E54" s="15" t="s">
        <x:v>3532</x:v>
      </x:c>
      <x:c r="F54" s="15" t="s">
        <x:v>3458</x:v>
      </x:c>
      <x:c r="G54" s="36" t="s">
        <x:v>771</x:v>
      </x:c>
      <x:c r="H54" s="7" t="s">
        <x:v>2804</x:v>
      </x:c>
    </x:row>
    <x:row r="55" spans="1:8" ht="16.39999999999999857891">
      <x:c r="A55" s="13" t="str">
        <x:f t="shared" si="0"/>
        <x:v xml:space="preserve">match (a54{gid:'E001'}) match (b54{gid:'HBSGSJ(SG)02_027_02_PR'}) </x:v>
      </x:c>
      <x:c r="B55" s="13" t="str">
        <x:f t="shared" si="1"/>
        <x:v>create (a54)-[r54:has]-&gt;(b54)</x:v>
      </x:c>
      <x:c r="C55" s="6">
        <x:v>54</x:v>
      </x:c>
      <x:c r="D55" s="15" t="s">
        <x:v>3688</x:v>
      </x:c>
      <x:c r="E55" s="15" t="s">
        <x:v>3532</x:v>
      </x:c>
      <x:c r="F55" s="15" t="s">
        <x:v>3476</x:v>
      </x:c>
      <x:c r="G55" s="36" t="s">
        <x:v>2896</x:v>
      </x:c>
      <x:c r="H55" s="7" t="s">
        <x:v>2804</x:v>
      </x:c>
    </x:row>
    <x:row r="56" spans="1:8" ht="16.39999999999999857891">
      <x:c r="A56" s="13" t="str">
        <x:f t="shared" si="0"/>
        <x:v xml:space="preserve">match (a55{gid:'E001'}) match (b55{gid:'HBSGSJ(SG)02_028_PR'}) </x:v>
      </x:c>
      <x:c r="B56" s="13" t="str">
        <x:f t="shared" si="1"/>
        <x:v>create (a55)-[r55:has]-&gt;(b55)</x:v>
      </x:c>
      <x:c r="C56" s="6">
        <x:v>55</x:v>
      </x:c>
      <x:c r="D56" s="15" t="s">
        <x:v>3688</x:v>
      </x:c>
      <x:c r="E56" s="15" t="s">
        <x:v>3532</x:v>
      </x:c>
      <x:c r="F56" s="15" t="s">
        <x:v>1836</x:v>
      </x:c>
      <x:c r="G56" s="36" t="s">
        <x:v>3961</x:v>
      </x:c>
      <x:c r="H56" s="7" t="s">
        <x:v>2804</x:v>
      </x:c>
    </x:row>
    <x:row r="57" spans="1:8" ht="16.39999999999999857891">
      <x:c r="A57" s="13" t="str">
        <x:f t="shared" si="0"/>
        <x:v xml:space="preserve">match (a56{gid:'E001'}) match (b56{gid:'HBSGSJ(SG)02_029_PR'}) </x:v>
      </x:c>
      <x:c r="B57" s="13" t="str">
        <x:f t="shared" si="1"/>
        <x:v>create (a56)-[r56:has]-&gt;(b56)</x:v>
      </x:c>
      <x:c r="C57" s="6">
        <x:v>56</x:v>
      </x:c>
      <x:c r="D57" s="15" t="s">
        <x:v>3688</x:v>
      </x:c>
      <x:c r="E57" s="15" t="s">
        <x:v>3532</x:v>
      </x:c>
      <x:c r="F57" s="15" t="s">
        <x:v>1890</x:v>
      </x:c>
      <x:c r="G57" s="36" t="s">
        <x:v>3986</x:v>
      </x:c>
      <x:c r="H57" s="7" t="s">
        <x:v>2804</x:v>
      </x:c>
    </x:row>
    <x:row r="58" spans="1:8" ht="16.39999999999999857891">
      <x:c r="A58" s="13" t="str">
        <x:f t="shared" si="0"/>
        <x:v xml:space="preserve">match (a57{gid:'E001'}) match (b57{gid:'HBSGSJ(SG)02_030_01_PR'}) </x:v>
      </x:c>
      <x:c r="B58" s="13" t="str">
        <x:f t="shared" si="1"/>
        <x:v>create (a57)-[r57:has]-&gt;(b57)</x:v>
      </x:c>
      <x:c r="C58" s="6">
        <x:v>57</x:v>
      </x:c>
      <x:c r="D58" s="15" t="s">
        <x:v>3688</x:v>
      </x:c>
      <x:c r="E58" s="15" t="s">
        <x:v>3532</x:v>
      </x:c>
      <x:c r="F58" s="15" t="s">
        <x:v>3474</x:v>
      </x:c>
      <x:c r="G58" s="36" t="s">
        <x:v>3007</x:v>
      </x:c>
      <x:c r="H58" s="7" t="s">
        <x:v>2804</x:v>
      </x:c>
    </x:row>
    <x:row r="59" spans="1:8" ht="16.39999999999999857891">
      <x:c r="A59" s="13" t="str">
        <x:f t="shared" si="0"/>
        <x:v xml:space="preserve">match (a58{gid:'E001'}) match (b58{gid:'HBSGSJ(SG)02_030_02_PR'}) </x:v>
      </x:c>
      <x:c r="B59" s="13" t="str">
        <x:f t="shared" si="1"/>
        <x:v>create (a58)-[r58:has]-&gt;(b58)</x:v>
      </x:c>
      <x:c r="C59" s="6">
        <x:v>58</x:v>
      </x:c>
      <x:c r="D59" s="15" t="s">
        <x:v>3688</x:v>
      </x:c>
      <x:c r="E59" s="15" t="s">
        <x:v>3532</x:v>
      </x:c>
      <x:c r="F59" s="15" t="s">
        <x:v>3263</x:v>
      </x:c>
      <x:c r="G59" s="36" t="s">
        <x:v>1648</x:v>
      </x:c>
      <x:c r="H59" s="7" t="s">
        <x:v>2804</x:v>
      </x:c>
    </x:row>
    <x:row r="60" spans="1:8" ht="16.39999999999999857891">
      <x:c r="A60" s="13" t="str">
        <x:f t="shared" si="0"/>
        <x:v xml:space="preserve">match (a59{gid:'E001'}) match (b59{gid:'HBSGSJ(SG)02_030_03_PR'}) </x:v>
      </x:c>
      <x:c r="B60" s="13" t="str">
        <x:f t="shared" si="1"/>
        <x:v>create (a59)-[r59:has]-&gt;(b59)</x:v>
      </x:c>
      <x:c r="C60" s="6">
        <x:v>59</x:v>
      </x:c>
      <x:c r="D60" s="15" t="s">
        <x:v>3688</x:v>
      </x:c>
      <x:c r="E60" s="15" t="s">
        <x:v>3532</x:v>
      </x:c>
      <x:c r="F60" s="15" t="s">
        <x:v>3517</x:v>
      </x:c>
      <x:c r="G60" s="36" t="s">
        <x:v>787</x:v>
      </x:c>
      <x:c r="H60" s="7" t="s">
        <x:v>2804</x:v>
      </x:c>
    </x:row>
    <x:row r="61" spans="1:8" ht="16.39999999999999857891">
      <x:c r="A61" s="13" t="str">
        <x:f t="shared" si="0"/>
        <x:v xml:space="preserve">match (a60{gid:'E001'}) match (b60{gid:'HBSGSJ(SG)02_030_04_PR'}) </x:v>
      </x:c>
      <x:c r="B61" s="13" t="str">
        <x:f t="shared" si="1"/>
        <x:v>create (a60)-[r60:has]-&gt;(b60)</x:v>
      </x:c>
      <x:c r="C61" s="6">
        <x:v>60</x:v>
      </x:c>
      <x:c r="D61" s="15" t="s">
        <x:v>3688</x:v>
      </x:c>
      <x:c r="E61" s="15" t="s">
        <x:v>3532</x:v>
      </x:c>
      <x:c r="F61" s="15" t="s">
        <x:v>3463</x:v>
      </x:c>
      <x:c r="G61" s="36" t="s">
        <x:v>1640</x:v>
      </x:c>
      <x:c r="H61" s="7" t="s">
        <x:v>2804</x:v>
      </x:c>
    </x:row>
    <x:row r="62" spans="1:8" ht="16.39999999999999857891">
      <x:c r="A62" s="13" t="str">
        <x:f t="shared" si="0"/>
        <x:v xml:space="preserve">match (a61{gid:'E001'}) match (b61{gid:'HBSGSJ(SG)02_030_05_PR'}) </x:v>
      </x:c>
      <x:c r="B62" s="13" t="str">
        <x:f t="shared" si="1"/>
        <x:v>create (a61)-[r61:has]-&gt;(b61)</x:v>
      </x:c>
      <x:c r="C62" s="6">
        <x:v>61</x:v>
      </x:c>
      <x:c r="D62" s="15" t="s">
        <x:v>3688</x:v>
      </x:c>
      <x:c r="E62" s="15" t="s">
        <x:v>3532</x:v>
      </x:c>
      <x:c r="F62" s="15" t="s">
        <x:v>3509</x:v>
      </x:c>
      <x:c r="G62" s="36" t="s">
        <x:v>1633</x:v>
      </x:c>
      <x:c r="H62" s="7" t="s">
        <x:v>2804</x:v>
      </x:c>
    </x:row>
    <x:row r="63" spans="1:8" ht="16.39999999999999857891">
      <x:c r="A63" s="13" t="str">
        <x:f t="shared" si="0"/>
        <x:v xml:space="preserve">match (a62{gid:'E001'}) match (b62{gid:'HBSGSJ(SG)02_030_06_PR'}) </x:v>
      </x:c>
      <x:c r="B63" s="13" t="str">
        <x:f t="shared" si="1"/>
        <x:v>create (a62)-[r62:has]-&gt;(b62)</x:v>
      </x:c>
      <x:c r="C63" s="6">
        <x:v>62</x:v>
      </x:c>
      <x:c r="D63" s="15" t="s">
        <x:v>3688</x:v>
      </x:c>
      <x:c r="E63" s="15" t="s">
        <x:v>3532</x:v>
      </x:c>
      <x:c r="F63" s="15" t="s">
        <x:v>3505</x:v>
      </x:c>
      <x:c r="G63" s="36" t="s">
        <x:v>3027</x:v>
      </x:c>
      <x:c r="H63" s="7" t="s">
        <x:v>2804</x:v>
      </x:c>
    </x:row>
    <x:row r="64" spans="1:8" ht="16.39999999999999857891">
      <x:c r="A64" s="13" t="str">
        <x:f t="shared" si="0"/>
        <x:v xml:space="preserve">match (a63{gid:'E001'}) match (b63{gid:'HBSGSJ(SG)02_031_01_PR'}) </x:v>
      </x:c>
      <x:c r="B64" s="13" t="str">
        <x:f t="shared" si="1"/>
        <x:v>create (a63)-[r63:has]-&gt;(b63)</x:v>
      </x:c>
      <x:c r="C64" s="6">
        <x:v>63</x:v>
      </x:c>
      <x:c r="D64" s="15" t="s">
        <x:v>3688</x:v>
      </x:c>
      <x:c r="E64" s="15" t="s">
        <x:v>3532</x:v>
      </x:c>
      <x:c r="F64" s="15" t="s">
        <x:v>3487</x:v>
      </x:c>
      <x:c r="G64" s="36" t="s">
        <x:v>3020</x:v>
      </x:c>
      <x:c r="H64" s="7" t="s">
        <x:v>2804</x:v>
      </x:c>
    </x:row>
    <x:row r="65" spans="1:8" ht="16.39999999999999857891">
      <x:c r="A65" s="13" t="str">
        <x:f t="shared" si="0"/>
        <x:v xml:space="preserve">match (a64{gid:'E001'}) match (b64{gid:'HBSGSJ(SG)02_031_02_PR'}) </x:v>
      </x:c>
      <x:c r="B65" s="13" t="str">
        <x:f t="shared" si="1"/>
        <x:v>create (a64)-[r64:has]-&gt;(b64)</x:v>
      </x:c>
      <x:c r="C65" s="6">
        <x:v>64</x:v>
      </x:c>
      <x:c r="D65" s="15" t="s">
        <x:v>3688</x:v>
      </x:c>
      <x:c r="E65" s="15" t="s">
        <x:v>3532</x:v>
      </x:c>
      <x:c r="F65" s="15" t="s">
        <x:v>3496</x:v>
      </x:c>
      <x:c r="G65" s="36" t="s">
        <x:v>1684</x:v>
      </x:c>
      <x:c r="H65" s="7" t="s">
        <x:v>2804</x:v>
      </x:c>
    </x:row>
    <x:row r="66" spans="1:8" ht="16.39999999999999857891">
      <x:c r="A66" s="13" t="str">
        <x:f t="shared" si="0"/>
        <x:v xml:space="preserve">match (a65{gid:'E001'}) match (b65{gid:'HBSGSJ(SG)02_031_03_PR'}) </x:v>
      </x:c>
      <x:c r="B66" s="13" t="str">
        <x:f t="shared" si="1"/>
        <x:v>create (a65)-[r65:has]-&gt;(b65)</x:v>
      </x:c>
      <x:c r="C66" s="6">
        <x:v>65</x:v>
      </x:c>
      <x:c r="D66" s="15" t="s">
        <x:v>3688</x:v>
      </x:c>
      <x:c r="E66" s="15" t="s">
        <x:v>3532</x:v>
      </x:c>
      <x:c r="F66" s="15" t="s">
        <x:v>3471</x:v>
      </x:c>
      <x:c r="G66" s="36" t="s">
        <x:v>2977</x:v>
      </x:c>
      <x:c r="H66" s="7" t="s">
        <x:v>2804</x:v>
      </x:c>
    </x:row>
    <x:row r="67" spans="1:8" ht="16.39999999999999857891">
      <x:c r="A67" s="13" t="str">
        <x:f t="shared" si="0"/>
        <x:v xml:space="preserve">match (a66{gid:'E001'}) match (b66{gid:'HBSGSJ(SG)02_031_04_PR'}) </x:v>
      </x:c>
      <x:c r="B67" s="13" t="str">
        <x:f t="shared" si="1"/>
        <x:v>create (a66)-[r66:has]-&gt;(b66)</x:v>
      </x:c>
      <x:c r="C67" s="6">
        <x:v>66</x:v>
      </x:c>
      <x:c r="D67" s="15" t="s">
        <x:v>3688</x:v>
      </x:c>
      <x:c r="E67" s="15" t="s">
        <x:v>3532</x:v>
      </x:c>
      <x:c r="F67" s="15" t="s">
        <x:v>3456</x:v>
      </x:c>
      <x:c r="G67" s="36" t="s">
        <x:v>3002</x:v>
      </x:c>
      <x:c r="H67" s="7" t="s">
        <x:v>2804</x:v>
      </x:c>
    </x:row>
    <x:row r="68" spans="1:8" ht="16.39999999999999857891">
      <x:c r="A68" s="13" t="str">
        <x:f t="shared" si="0"/>
        <x:v xml:space="preserve">match (a67{gid:'E001'}) match (b67{gid:'HBSGSJ(SG)02_031_05_PR'}) </x:v>
      </x:c>
      <x:c r="B68" s="13" t="str">
        <x:f t="shared" si="1"/>
        <x:v>create (a67)-[r67:has]-&gt;(b67)</x:v>
      </x:c>
      <x:c r="C68" s="6">
        <x:v>67</x:v>
      </x:c>
      <x:c r="D68" s="15" t="s">
        <x:v>3688</x:v>
      </x:c>
      <x:c r="E68" s="15" t="s">
        <x:v>3532</x:v>
      </x:c>
      <x:c r="F68" s="15" t="s">
        <x:v>3482</x:v>
      </x:c>
      <x:c r="G68" s="36" t="s">
        <x:v>2984</x:v>
      </x:c>
      <x:c r="H68" s="7" t="s">
        <x:v>2804</x:v>
      </x:c>
    </x:row>
    <x:row r="69" spans="1:8" ht="16.39999999999999857891">
      <x:c r="A69" s="13" t="str">
        <x:f t="shared" si="0"/>
        <x:v xml:space="preserve">match (a68{gid:'E001'}) match (b68{gid:'HBSGSJ(SG)02_031_06_PR'}) </x:v>
      </x:c>
      <x:c r="B69" s="13" t="str">
        <x:f t="shared" si="1"/>
        <x:v>create (a68)-[r68:has]-&gt;(b68)</x:v>
      </x:c>
      <x:c r="C69" s="6">
        <x:v>68</x:v>
      </x:c>
      <x:c r="D69" s="15" t="s">
        <x:v>3688</x:v>
      </x:c>
      <x:c r="E69" s="15" t="s">
        <x:v>3532</x:v>
      </x:c>
      <x:c r="F69" s="15" t="s">
        <x:v>3465</x:v>
      </x:c>
      <x:c r="G69" s="36" t="s">
        <x:v>2969</x:v>
      </x:c>
      <x:c r="H69" s="7" t="s">
        <x:v>2804</x:v>
      </x:c>
    </x:row>
    <x:row r="70" spans="1:8" ht="16.39999999999999857891">
      <x:c r="A70" s="13" t="str">
        <x:f t="shared" si="0"/>
        <x:v xml:space="preserve">match (a69{gid:'E001'}) match (b69{gid:'HBSGSJ(SG)02_032_PR'}) </x:v>
      </x:c>
      <x:c r="B70" s="13" t="str">
        <x:f t="shared" si="1"/>
        <x:v>create (a69)-[r69:has]-&gt;(b69)</x:v>
      </x:c>
      <x:c r="C70" s="6">
        <x:v>69</x:v>
      </x:c>
      <x:c r="D70" s="15" t="s">
        <x:v>3688</x:v>
      </x:c>
      <x:c r="E70" s="15" t="s">
        <x:v>3532</x:v>
      </x:c>
      <x:c r="F70" s="15" t="s">
        <x:v>1901</x:v>
      </x:c>
      <x:c r="G70" s="36" t="s">
        <x:v>4262</x:v>
      </x:c>
      <x:c r="H70" s="7" t="s">
        <x:v>2804</x:v>
      </x:c>
    </x:row>
    <x:row r="71" spans="1:8" ht="16.39999999999999857891">
      <x:c r="A71" s="13" t="str">
        <x:f t="shared" si="0"/>
        <x:v xml:space="preserve">match (a70{gid:'E001'}) match (b70{gid:'HBSGSJ(SG)02_033_01_PR'}) </x:v>
      </x:c>
      <x:c r="B71" s="13" t="str">
        <x:f t="shared" si="1"/>
        <x:v>create (a70)-[r70:has]-&gt;(b70)</x:v>
      </x:c>
      <x:c r="C71" s="6">
        <x:v>70</x:v>
      </x:c>
      <x:c r="D71" s="15" t="s">
        <x:v>3688</x:v>
      </x:c>
      <x:c r="E71" s="15" t="s">
        <x:v>3532</x:v>
      </x:c>
      <x:c r="F71" s="15" t="s">
        <x:v>3282</x:v>
      </x:c>
      <x:c r="G71" s="36" t="s">
        <x:v>779</x:v>
      </x:c>
      <x:c r="H71" s="7" t="s">
        <x:v>2804</x:v>
      </x:c>
    </x:row>
    <x:row r="72" spans="1:8" ht="16.39999999999999857891">
      <x:c r="A72" s="13" t="str">
        <x:f t="shared" si="0"/>
        <x:v xml:space="preserve">match (a71{gid:'E001'}) match (b71{gid:'HBSGSJ(SG)02_033_02_PR'}) </x:v>
      </x:c>
      <x:c r="B72" s="13" t="str">
        <x:f t="shared" si="1"/>
        <x:v>create (a71)-[r71:has]-&gt;(b71)</x:v>
      </x:c>
      <x:c r="C72" s="6">
        <x:v>71</x:v>
      </x:c>
      <x:c r="D72" s="15" t="s">
        <x:v>3688</x:v>
      </x:c>
      <x:c r="E72" s="15" t="s">
        <x:v>3532</x:v>
      </x:c>
      <x:c r="F72" s="15" t="s">
        <x:v>3499</x:v>
      </x:c>
      <x:c r="G72" s="36" t="s">
        <x:v>2996</x:v>
      </x:c>
      <x:c r="H72" s="7" t="s">
        <x:v>2804</x:v>
      </x:c>
    </x:row>
    <x:row r="73" spans="1:8" ht="16.39999999999999857891">
      <x:c r="A73" s="13" t="str">
        <x:f t="shared" si="0"/>
        <x:v xml:space="preserve">match (a72{gid:'E001'}) match (b72{gid:'HBSGSJ(SG)02_033_03_PR'}) </x:v>
      </x:c>
      <x:c r="B73" s="13" t="str">
        <x:f t="shared" si="1"/>
        <x:v>create (a72)-[r72:has]-&gt;(b72)</x:v>
      </x:c>
      <x:c r="C73" s="6">
        <x:v>72</x:v>
      </x:c>
      <x:c r="D73" s="15" t="s">
        <x:v>3688</x:v>
      </x:c>
      <x:c r="E73" s="15" t="s">
        <x:v>3532</x:v>
      </x:c>
      <x:c r="F73" s="15" t="s">
        <x:v>3494</x:v>
      </x:c>
      <x:c r="G73" s="36" t="s">
        <x:v>3012</x:v>
      </x:c>
      <x:c r="H73" s="7" t="s">
        <x:v>2804</x:v>
      </x:c>
    </x:row>
    <x:row r="74" spans="1:8" ht="16.39999999999999857891">
      <x:c r="A74" s="13" t="str">
        <x:f t="shared" si="0"/>
        <x:v xml:space="preserve">match (a73{gid:'E001'}) match (b73{gid:'HBSGSJ(SG)02_033_04_PR'}) </x:v>
      </x:c>
      <x:c r="B74" s="13" t="str">
        <x:f t="shared" si="1"/>
        <x:v>create (a73)-[r73:has]-&gt;(b73)</x:v>
      </x:c>
      <x:c r="C74" s="6">
        <x:v>73</x:v>
      </x:c>
      <x:c r="D74" s="15" t="s">
        <x:v>3688</x:v>
      </x:c>
      <x:c r="E74" s="15" t="s">
        <x:v>3532</x:v>
      </x:c>
      <x:c r="F74" s="15" t="s">
        <x:v>3503</x:v>
      </x:c>
      <x:c r="G74" s="36" t="s">
        <x:v>770</x:v>
      </x:c>
      <x:c r="H74" s="7" t="s">
        <x:v>2804</x:v>
      </x:c>
    </x:row>
    <x:row r="75" spans="1:8" ht="16.39999999999999857891">
      <x:c r="A75" s="13" t="str">
        <x:f t="shared" si="0"/>
        <x:v xml:space="preserve">match (a74{gid:'E001'}) match (b74{gid:'HBSGSJ(SG)02_033_05_PR'}) </x:v>
      </x:c>
      <x:c r="B75" s="13" t="str">
        <x:f t="shared" si="1"/>
        <x:v>create (a74)-[r74:has]-&gt;(b74)</x:v>
      </x:c>
      <x:c r="C75" s="6">
        <x:v>74</x:v>
      </x:c>
      <x:c r="D75" s="15" t="s">
        <x:v>3688</x:v>
      </x:c>
      <x:c r="E75" s="15" t="s">
        <x:v>3532</x:v>
      </x:c>
      <x:c r="F75" s="15" t="s">
        <x:v>3504</x:v>
      </x:c>
      <x:c r="G75" s="36" t="s">
        <x:v>3010</x:v>
      </x:c>
      <x:c r="H75" s="7" t="s">
        <x:v>2804</x:v>
      </x:c>
    </x:row>
    <x:row r="76" spans="1:8" ht="16.39999999999999857891">
      <x:c r="A76" s="13" t="str">
        <x:f t="shared" si="0"/>
        <x:v xml:space="preserve">match (a75{gid:'E001'}) match (b75{gid:'HBSGSJ(SG)02_034_01_PR'}) </x:v>
      </x:c>
      <x:c r="B76" s="13" t="str">
        <x:f t="shared" si="1"/>
        <x:v>create (a75)-[r75:has]-&gt;(b75)</x:v>
      </x:c>
      <x:c r="C76" s="6">
        <x:v>75</x:v>
      </x:c>
      <x:c r="D76" s="15" t="s">
        <x:v>3688</x:v>
      </x:c>
      <x:c r="E76" s="15" t="s">
        <x:v>3532</x:v>
      </x:c>
      <x:c r="F76" s="15" t="s">
        <x:v>3515</x:v>
      </x:c>
      <x:c r="G76" s="36" t="s">
        <x:v>2963</x:v>
      </x:c>
      <x:c r="H76" s="7" t="s">
        <x:v>2804</x:v>
      </x:c>
    </x:row>
    <x:row r="77" spans="1:8" ht="16.39999999999999857891">
      <x:c r="A77" s="13" t="str">
        <x:f t="shared" si="0"/>
        <x:v xml:space="preserve">match (a76{gid:'E001'}) match (b76{gid:'HBSGSJ(SG)02_034_02_PR'}) </x:v>
      </x:c>
      <x:c r="B77" s="13" t="str">
        <x:f t="shared" si="1"/>
        <x:v>create (a76)-[r76:has]-&gt;(b76)</x:v>
      </x:c>
      <x:c r="C77" s="6">
        <x:v>76</x:v>
      </x:c>
      <x:c r="D77" s="15" t="s">
        <x:v>3688</x:v>
      </x:c>
      <x:c r="E77" s="15" t="s">
        <x:v>3532</x:v>
      </x:c>
      <x:c r="F77" s="15" t="s">
        <x:v>3459</x:v>
      </x:c>
      <x:c r="G77" s="36" t="s">
        <x:v>46</x:v>
      </x:c>
      <x:c r="H77" s="7" t="s">
        <x:v>2804</x:v>
      </x:c>
    </x:row>
    <x:row r="78" spans="1:8" ht="16.39999999999999857891">
      <x:c r="A78" s="13" t="str">
        <x:f t="shared" si="0"/>
        <x:v xml:space="preserve">match (a77{gid:'E001'}) match (b77{gid:'HBSGSJ(SG)02_034_03_PR'}) </x:v>
      </x:c>
      <x:c r="B78" s="13" t="str">
        <x:f t="shared" si="1"/>
        <x:v>create (a77)-[r77:has]-&gt;(b77)</x:v>
      </x:c>
      <x:c r="C78" s="6">
        <x:v>77</x:v>
      </x:c>
      <x:c r="D78" s="15" t="s">
        <x:v>3688</x:v>
      </x:c>
      <x:c r="E78" s="15" t="s">
        <x:v>3532</x:v>
      </x:c>
      <x:c r="F78" s="15" t="s">
        <x:v>3486</x:v>
      </x:c>
      <x:c r="G78" s="36" t="s">
        <x:v>2962</x:v>
      </x:c>
      <x:c r="H78" s="7" t="s">
        <x:v>2804</x:v>
      </x:c>
    </x:row>
    <x:row r="79" spans="1:8" ht="16.39999999999999857891">
      <x:c r="A79" s="13" t="str">
        <x:f t="shared" si="0"/>
        <x:v xml:space="preserve">match (a78{gid:'E001'}) match (b78{gid:'HBSGSJ(SG)02_034_04_PR'}) </x:v>
      </x:c>
      <x:c r="B79" s="13" t="str">
        <x:f t="shared" si="1"/>
        <x:v>create (a78)-[r78:has]-&gt;(b78)</x:v>
      </x:c>
      <x:c r="C79" s="6">
        <x:v>78</x:v>
      </x:c>
      <x:c r="D79" s="15" t="s">
        <x:v>3688</x:v>
      </x:c>
      <x:c r="E79" s="15" t="s">
        <x:v>3532</x:v>
      </x:c>
      <x:c r="F79" s="15" t="s">
        <x:v>3461</x:v>
      </x:c>
      <x:c r="G79" s="36" t="s">
        <x:v>2978</x:v>
      </x:c>
      <x:c r="H79" s="7" t="s">
        <x:v>2804</x:v>
      </x:c>
    </x:row>
    <x:row r="80" spans="1:8" ht="16.39999999999999857891">
      <x:c r="A80" s="13" t="str">
        <x:f t="shared" si="0"/>
        <x:v xml:space="preserve">match (a79{gid:'E001'}) match (b79{gid:'HBSGSJ(SG)02_034_05_PR'}) </x:v>
      </x:c>
      <x:c r="B80" s="13" t="str">
        <x:f t="shared" si="1"/>
        <x:v>create (a79)-[r79:has]-&gt;(b79)</x:v>
      </x:c>
      <x:c r="C80" s="6">
        <x:v>79</x:v>
      </x:c>
      <x:c r="D80" s="15" t="s">
        <x:v>3688</x:v>
      </x:c>
      <x:c r="E80" s="15" t="s">
        <x:v>3532</x:v>
      </x:c>
      <x:c r="F80" s="15" t="s">
        <x:v>3469</x:v>
      </x:c>
      <x:c r="G80" s="36" t="s">
        <x:v>2964</x:v>
      </x:c>
      <x:c r="H80" s="7" t="s">
        <x:v>2804</x:v>
      </x:c>
    </x:row>
    <x:row r="81" spans="1:8" ht="16.39999999999999857891">
      <x:c r="A81" s="13" t="str">
        <x:f t="shared" si="0"/>
        <x:v xml:space="preserve">match (a80{gid:'E001'}) match (b80{gid:'HBSGSJ(SG)02_035_PR'}) </x:v>
      </x:c>
      <x:c r="B81" s="13" t="str">
        <x:f t="shared" si="1"/>
        <x:v>create (a80)-[r80:has]-&gt;(b80)</x:v>
      </x:c>
      <x:c r="C81" s="6">
        <x:v>80</x:v>
      </x:c>
      <x:c r="D81" s="15" t="s">
        <x:v>3688</x:v>
      </x:c>
      <x:c r="E81" s="15" t="s">
        <x:v>3532</x:v>
      </x:c>
      <x:c r="F81" s="15" t="s">
        <x:v>1865</x:v>
      </x:c>
      <x:c r="G81" s="36" t="s">
        <x:v>3989</x:v>
      </x:c>
      <x:c r="H81" s="7" t="s">
        <x:v>2804</x:v>
      </x:c>
    </x:row>
    <x:row r="82" spans="1:8" ht="16.39999999999999857891">
      <x:c r="A82" s="13" t="str">
        <x:f t="shared" si="0"/>
        <x:v xml:space="preserve">match (a81{gid:'E001'}) match (b81{gid:'HBSGSJ(SG)02_036_PR'}) </x:v>
      </x:c>
      <x:c r="B82" s="13" t="str">
        <x:f t="shared" si="1"/>
        <x:v>create (a81)-[r81:has]-&gt;(b81)</x:v>
      </x:c>
      <x:c r="C82" s="6">
        <x:v>81</x:v>
      </x:c>
      <x:c r="D82" s="15" t="s">
        <x:v>3688</x:v>
      </x:c>
      <x:c r="E82" s="15" t="s">
        <x:v>3532</x:v>
      </x:c>
      <x:c r="F82" s="15" t="s">
        <x:v>1863</x:v>
      </x:c>
      <x:c r="G82" s="36" t="s">
        <x:v>4263</x:v>
      </x:c>
      <x:c r="H82" s="7" t="s">
        <x:v>2804</x:v>
      </x:c>
    </x:row>
    <x:row r="83" spans="1:8" ht="16.39999999999999857891">
      <x:c r="A83" s="13" t="str">
        <x:f t="shared" si="0"/>
        <x:v xml:space="preserve">match (a82{gid:'E001'}) match (b82{gid:'HBSGSJ(SG)02_037_PR'}) </x:v>
      </x:c>
      <x:c r="B83" s="13" t="str">
        <x:f t="shared" si="1"/>
        <x:v>create (a82)-[r82:has]-&gt;(b82)</x:v>
      </x:c>
      <x:c r="C83" s="6">
        <x:v>82</x:v>
      </x:c>
      <x:c r="D83" s="15" t="s">
        <x:v>3688</x:v>
      </x:c>
      <x:c r="E83" s="15" t="s">
        <x:v>3532</x:v>
      </x:c>
      <x:c r="F83" s="15" t="s">
        <x:v>1837</x:v>
      </x:c>
      <x:c r="G83" s="36" t="s">
        <x:v>3979</x:v>
      </x:c>
      <x:c r="H83" s="7" t="s">
        <x:v>2804</x:v>
      </x:c>
    </x:row>
    <x:row r="84" spans="1:8" ht="16.39999999999999857891">
      <x:c r="A84" s="13" t="str">
        <x:f t="shared" si="0"/>
        <x:v xml:space="preserve">match (a83{gid:'E001'}) match (b83{gid:'HBSGSJ(SG)02_038_PR'}) </x:v>
      </x:c>
      <x:c r="B84" s="13" t="str">
        <x:f t="shared" si="1"/>
        <x:v>create (a83)-[r83:has]-&gt;(b83)</x:v>
      </x:c>
      <x:c r="C84" s="6">
        <x:v>83</x:v>
      </x:c>
      <x:c r="D84" s="15" t="s">
        <x:v>3688</x:v>
      </x:c>
      <x:c r="E84" s="15" t="s">
        <x:v>3532</x:v>
      </x:c>
      <x:c r="F84" s="15" t="s">
        <x:v>1861</x:v>
      </x:c>
      <x:c r="G84" s="36" t="s">
        <x:v>4233</x:v>
      </x:c>
      <x:c r="H84" s="7" t="s">
        <x:v>2804</x:v>
      </x:c>
    </x:row>
    <x:row r="85" spans="1:8" ht="16.39999999999999857891">
      <x:c r="A85" s="13" t="str">
        <x:f t="shared" si="0"/>
        <x:v xml:space="preserve">match (a84{gid:'E001'}) match (b84{gid:'HBSGSJ(SG)02_039_01_PR'}) </x:v>
      </x:c>
      <x:c r="B85" s="13" t="str">
        <x:f t="shared" si="1"/>
        <x:v>create (a84)-[r84:has]-&gt;(b84)</x:v>
      </x:c>
      <x:c r="C85" s="6">
        <x:v>84</x:v>
      </x:c>
      <x:c r="D85" s="15" t="s">
        <x:v>3688</x:v>
      </x:c>
      <x:c r="E85" s="15" t="s">
        <x:v>3532</x:v>
      </x:c>
      <x:c r="F85" s="15" t="s">
        <x:v>3441</x:v>
      </x:c>
      <x:c r="G85" s="36" t="s">
        <x:v>1649</x:v>
      </x:c>
      <x:c r="H85" s="7" t="s">
        <x:v>2804</x:v>
      </x:c>
    </x:row>
    <x:row r="86" spans="1:8" ht="16.39999999999999857891">
      <x:c r="A86" s="13" t="str">
        <x:f t="shared" si="0"/>
        <x:v xml:space="preserve">match (a85{gid:'E001'}) match (b85{gid:'HBSGSJ(SG)02_039_02_PR'}) </x:v>
      </x:c>
      <x:c r="B86" s="13" t="str">
        <x:f t="shared" si="1"/>
        <x:v>create (a85)-[r85:has]-&gt;(b85)</x:v>
      </x:c>
      <x:c r="C86" s="6">
        <x:v>85</x:v>
      </x:c>
      <x:c r="D86" s="15" t="s">
        <x:v>3688</x:v>
      </x:c>
      <x:c r="E86" s="15" t="s">
        <x:v>3532</x:v>
      </x:c>
      <x:c r="F86" s="15" t="s">
        <x:v>3436</x:v>
      </x:c>
      <x:c r="G86" s="36" t="s">
        <x:v>2966</x:v>
      </x:c>
      <x:c r="H86" s="7" t="s">
        <x:v>2804</x:v>
      </x:c>
    </x:row>
    <x:row r="87" spans="1:8" ht="16.39999999999999857891">
      <x:c r="A87" s="13" t="str">
        <x:f t="shared" si="0"/>
        <x:v xml:space="preserve">match (a86{gid:'E001'}) match (b86{gid:'HBSGSJ(SG)02_039_03_PR'}) </x:v>
      </x:c>
      <x:c r="B87" s="13" t="str">
        <x:f t="shared" si="1"/>
        <x:v>create (a86)-[r86:has]-&gt;(b86)</x:v>
      </x:c>
      <x:c r="C87" s="6">
        <x:v>86</x:v>
      </x:c>
      <x:c r="D87" s="15" t="s">
        <x:v>3688</x:v>
      </x:c>
      <x:c r="E87" s="15" t="s">
        <x:v>3532</x:v>
      </x:c>
      <x:c r="F87" s="15" t="s">
        <x:v>3426</x:v>
      </x:c>
      <x:c r="G87" s="36" t="s">
        <x:v>1652</x:v>
      </x:c>
      <x:c r="H87" s="7" t="s">
        <x:v>2804</x:v>
      </x:c>
    </x:row>
    <x:row r="88" spans="1:8" ht="16.39999999999999857891">
      <x:c r="A88" s="13" t="str">
        <x:f t="shared" si="0"/>
        <x:v xml:space="preserve">match (a87{gid:'E001'}) match (b87{gid:'HBSGSJ(SG)02_040_PR'}) </x:v>
      </x:c>
      <x:c r="B88" s="13" t="str">
        <x:f t="shared" si="1"/>
        <x:v>create (a87)-[r87:has]-&gt;(b87)</x:v>
      </x:c>
      <x:c r="C88" s="6">
        <x:v>87</x:v>
      </x:c>
      <x:c r="D88" s="15" t="s">
        <x:v>3688</x:v>
      </x:c>
      <x:c r="E88" s="15" t="s">
        <x:v>3532</x:v>
      </x:c>
      <x:c r="F88" s="15" t="s">
        <x:v>1859</x:v>
      </x:c>
      <x:c r="G88" s="36" t="s">
        <x:v>3955</x:v>
      </x:c>
      <x:c r="H88" s="7" t="s">
        <x:v>2804</x:v>
      </x:c>
    </x:row>
    <x:row r="89" spans="1:8" ht="16.39999999999999857891">
      <x:c r="A89" s="13" t="str">
        <x:f t="shared" si="0"/>
        <x:v xml:space="preserve">match (a88{gid:'E001'}) match (b88{gid:'HBSGSJ(SG)02_041_PR'}) </x:v>
      </x:c>
      <x:c r="B89" s="13" t="str">
        <x:f t="shared" si="1"/>
        <x:v>create (a88)-[r88:has]-&gt;(b88)</x:v>
      </x:c>
      <x:c r="C89" s="6">
        <x:v>88</x:v>
      </x:c>
      <x:c r="D89" s="15" t="s">
        <x:v>3688</x:v>
      </x:c>
      <x:c r="E89" s="15" t="s">
        <x:v>3532</x:v>
      </x:c>
      <x:c r="F89" s="15" t="s">
        <x:v>1900</x:v>
      </x:c>
      <x:c r="G89" s="36" t="s">
        <x:v>4279</x:v>
      </x:c>
      <x:c r="H89" s="7" t="s">
        <x:v>2804</x:v>
      </x:c>
    </x:row>
    <x:row r="90" spans="1:8" ht="16.39999999999999857891">
      <x:c r="A90" s="13" t="str">
        <x:f t="shared" si="0"/>
        <x:v xml:space="preserve">match (a89{gid:'E001'}) match (b89{gid:'HBSGSJ(SG)02_042_PR'}) </x:v>
      </x:c>
      <x:c r="B90" s="13" t="str">
        <x:f t="shared" si="1"/>
        <x:v>create (a89)-[r89:has]-&gt;(b89)</x:v>
      </x:c>
      <x:c r="C90" s="6">
        <x:v>89</x:v>
      </x:c>
      <x:c r="D90" s="15" t="s">
        <x:v>3688</x:v>
      </x:c>
      <x:c r="E90" s="15" t="s">
        <x:v>3532</x:v>
      </x:c>
      <x:c r="F90" s="15" t="s">
        <x:v>3106</x:v>
      </x:c>
      <x:c r="G90" s="36" t="s">
        <x:v>3853</x:v>
      </x:c>
      <x:c r="H90" s="7" t="s">
        <x:v>2804</x:v>
      </x:c>
    </x:row>
    <x:row r="91" spans="1:8" ht="16.39999999999999857891">
      <x:c r="A91" s="13" t="str">
        <x:f t="shared" si="0"/>
        <x:v xml:space="preserve">match (a90{gid:'E001'}) match (b90{gid:'HBSGSJ(SG)02_043_01_PR'}) </x:v>
      </x:c>
      <x:c r="B91" s="13" t="str">
        <x:f t="shared" si="1"/>
        <x:v>create (a90)-[r90:has]-&gt;(b90)</x:v>
      </x:c>
      <x:c r="C91" s="6">
        <x:v>90</x:v>
      </x:c>
      <x:c r="D91" s="15" t="s">
        <x:v>3688</x:v>
      </x:c>
      <x:c r="E91" s="15" t="s">
        <x:v>3532</x:v>
      </x:c>
      <x:c r="F91" s="15" t="s">
        <x:v>3462</x:v>
      </x:c>
      <x:c r="G91" s="36" t="s">
        <x:v>2904</x:v>
      </x:c>
      <x:c r="H91" s="7" t="s">
        <x:v>2804</x:v>
      </x:c>
    </x:row>
    <x:row r="92" spans="1:8" ht="16.39999999999999857891">
      <x:c r="A92" s="13" t="str">
        <x:f t="shared" si="0"/>
        <x:v xml:space="preserve">match (a91{gid:'E001'}) match (b91{gid:'HBSGSJ(SG)02_043_02_PR'}) </x:v>
      </x:c>
      <x:c r="B92" s="13" t="str">
        <x:f t="shared" si="1"/>
        <x:v>create (a91)-[r91:has]-&gt;(b91)</x:v>
      </x:c>
      <x:c r="C92" s="6">
        <x:v>91</x:v>
      </x:c>
      <x:c r="D92" s="15" t="s">
        <x:v>3688</x:v>
      </x:c>
      <x:c r="E92" s="15" t="s">
        <x:v>3532</x:v>
      </x:c>
      <x:c r="F92" s="15" t="s">
        <x:v>3508</x:v>
      </x:c>
      <x:c r="G92" s="36" t="s">
        <x:v>3026</x:v>
      </x:c>
      <x:c r="H92" s="7" t="s">
        <x:v>2804</x:v>
      </x:c>
    </x:row>
    <x:row r="93" spans="1:8" ht="16.39999999999999857891">
      <x:c r="A93" s="13" t="str">
        <x:f t="shared" si="0"/>
        <x:v xml:space="preserve">match (a92{gid:'E001'}) match (b92{gid:'HBSGSJ(SG)02_043_03_PR'}) </x:v>
      </x:c>
      <x:c r="B93" s="13" t="str">
        <x:f t="shared" si="1"/>
        <x:v>create (a92)-[r92:has]-&gt;(b92)</x:v>
      </x:c>
      <x:c r="C93" s="6">
        <x:v>92</x:v>
      </x:c>
      <x:c r="D93" s="15" t="s">
        <x:v>3688</x:v>
      </x:c>
      <x:c r="E93" s="15" t="s">
        <x:v>3532</x:v>
      </x:c>
      <x:c r="F93" s="15" t="s">
        <x:v>3478</x:v>
      </x:c>
      <x:c r="G93" s="36" t="s">
        <x:v>1636</x:v>
      </x:c>
      <x:c r="H93" s="7" t="s">
        <x:v>2804</x:v>
      </x:c>
    </x:row>
    <x:row r="94" spans="1:8" ht="16.39999999999999857891">
      <x:c r="A94" s="13" t="str">
        <x:f t="shared" si="0"/>
        <x:v xml:space="preserve">match (a93{gid:'E001'}) match (b93{gid:'HBSGSJ(SG)02_044_PR'}) </x:v>
      </x:c>
      <x:c r="B94" s="13" t="str">
        <x:f t="shared" si="1"/>
        <x:v>create (a93)-[r93:has]-&gt;(b93)</x:v>
      </x:c>
      <x:c r="C94" s="6">
        <x:v>93</x:v>
      </x:c>
      <x:c r="D94" s="15" t="s">
        <x:v>3688</x:v>
      </x:c>
      <x:c r="E94" s="15" t="s">
        <x:v>3532</x:v>
      </x:c>
      <x:c r="F94" s="15" t="s">
        <x:v>1849</x:v>
      </x:c>
      <x:c r="G94" s="36" t="s">
        <x:v>4239</x:v>
      </x:c>
      <x:c r="H94" s="7" t="s">
        <x:v>2804</x:v>
      </x:c>
    </x:row>
    <x:row r="95" spans="1:8" ht="16.39999999999999857891">
      <x:c r="A95" s="13" t="str">
        <x:f t="shared" si="0"/>
        <x:v xml:space="preserve">match (a94{gid:'E001'}) match (b94{gid:'HBSGSJ(SG)02_045_00_PR'}) </x:v>
      </x:c>
      <x:c r="B95" s="13" t="str">
        <x:f t="shared" si="1"/>
        <x:v>create (a94)-[r94:has]-&gt;(b94)</x:v>
      </x:c>
      <x:c r="C95" s="6">
        <x:v>94</x:v>
      </x:c>
      <x:c r="D95" s="15" t="s">
        <x:v>3688</x:v>
      </x:c>
      <x:c r="E95" s="15" t="s">
        <x:v>3532</x:v>
      </x:c>
      <x:c r="F95" s="15" t="s">
        <x:v>3450</x:v>
      </x:c>
      <x:c r="G95" s="36" t="s">
        <x:v>2976</x:v>
      </x:c>
      <x:c r="H95" s="7" t="s">
        <x:v>2804</x:v>
      </x:c>
    </x:row>
    <x:row r="96" spans="1:8" ht="16.39999999999999857891">
      <x:c r="A96" s="13" t="str">
        <x:f t="shared" si="0"/>
        <x:v xml:space="preserve">match (a95{gid:'E001'}) match (b95{gid:'HBSGSJ(SG)02_045_01_PR'}) </x:v>
      </x:c>
      <x:c r="B96" s="13" t="str">
        <x:f t="shared" si="1"/>
        <x:v>create (a95)-[r95:has]-&gt;(b95)</x:v>
      </x:c>
      <x:c r="C96" s="6">
        <x:v>95</x:v>
      </x:c>
      <x:c r="D96" s="15" t="s">
        <x:v>3688</x:v>
      </x:c>
      <x:c r="E96" s="15" t="s">
        <x:v>3532</x:v>
      </x:c>
      <x:c r="F96" s="15" t="s">
        <x:v>3446</x:v>
      </x:c>
      <x:c r="G96" s="36" t="s">
        <x:v>2902</x:v>
      </x:c>
      <x:c r="H96" s="7" t="s">
        <x:v>2804</x:v>
      </x:c>
    </x:row>
    <x:row r="97" spans="1:8" ht="16.39999999999999857891">
      <x:c r="A97" s="13" t="str">
        <x:f t="shared" si="0"/>
        <x:v xml:space="preserve">match (a96{gid:'E001'}) match (b96{gid:'HBSGSJ(SG)02_045_02_PR'}) </x:v>
      </x:c>
      <x:c r="B97" s="13" t="str">
        <x:f t="shared" si="1"/>
        <x:v>create (a96)-[r96:has]-&gt;(b96)</x:v>
      </x:c>
      <x:c r="C97" s="6">
        <x:v>96</x:v>
      </x:c>
      <x:c r="D97" s="15" t="s">
        <x:v>3688</x:v>
      </x:c>
      <x:c r="E97" s="15" t="s">
        <x:v>3532</x:v>
      </x:c>
      <x:c r="F97" s="15" t="s">
        <x:v>3432</x:v>
      </x:c>
      <x:c r="G97" s="36" t="s">
        <x:v>2959</x:v>
      </x:c>
      <x:c r="H97" s="7" t="s">
        <x:v>2804</x:v>
      </x:c>
    </x:row>
    <x:row r="98" spans="1:8" ht="16.39999999999999857891">
      <x:c r="A98" s="13" t="str">
        <x:f t="shared" si="0"/>
        <x:v xml:space="preserve">match (a97{gid:'E001'}) match (b97{gid:'HBSGSJ(SG)02_045_03_PR'}) </x:v>
      </x:c>
      <x:c r="B98" s="13" t="str">
        <x:f t="shared" si="1"/>
        <x:v>create (a97)-[r97:has]-&gt;(b97)</x:v>
      </x:c>
      <x:c r="C98" s="6">
        <x:v>97</x:v>
      </x:c>
      <x:c r="D98" s="15" t="s">
        <x:v>3688</x:v>
      </x:c>
      <x:c r="E98" s="15" t="s">
        <x:v>3532</x:v>
      </x:c>
      <x:c r="F98" s="15" t="s">
        <x:v>3460</x:v>
      </x:c>
      <x:c r="G98" s="36" t="s">
        <x:v>3003</x:v>
      </x:c>
      <x:c r="H98" s="7" t="s">
        <x:v>2804</x:v>
      </x:c>
    </x:row>
    <x:row r="99" spans="1:8" ht="16.39999999999999857891">
      <x:c r="A99" s="13" t="str">
        <x:f t="shared" si="0"/>
        <x:v xml:space="preserve">match (a98{gid:'E001'}) match (b98{gid:'HBSGSJ(SG)02_045_04_PR'}) </x:v>
      </x:c>
      <x:c r="B99" s="13" t="str">
        <x:f t="shared" si="1"/>
        <x:v>create (a98)-[r98:has]-&gt;(b98)</x:v>
      </x:c>
      <x:c r="C99" s="6">
        <x:v>98</x:v>
      </x:c>
      <x:c r="D99" s="15" t="s">
        <x:v>3688</x:v>
      </x:c>
      <x:c r="E99" s="15" t="s">
        <x:v>3532</x:v>
      </x:c>
      <x:c r="F99" s="15" t="s">
        <x:v>3484</x:v>
      </x:c>
      <x:c r="G99" s="36" t="s">
        <x:v>2914</x:v>
      </x:c>
      <x:c r="H99" s="7" t="s">
        <x:v>2804</x:v>
      </x:c>
    </x:row>
    <x:row r="100" spans="1:8" ht="16.39999999999999857891">
      <x:c r="A100" s="13" t="str">
        <x:f t="shared" si="0"/>
        <x:v xml:space="preserve">match (a99{gid:'E001'}) match (b99{gid:'HBSGSJ(SG)02_045_05_PR'}) </x:v>
      </x:c>
      <x:c r="B100" s="13" t="str">
        <x:f t="shared" si="1"/>
        <x:v>create (a99)-[r99:has]-&gt;(b99)</x:v>
      </x:c>
      <x:c r="C100" s="6">
        <x:v>99</x:v>
      </x:c>
      <x:c r="D100" s="15" t="s">
        <x:v>3688</x:v>
      </x:c>
      <x:c r="E100" s="15" t="s">
        <x:v>3532</x:v>
      </x:c>
      <x:c r="F100" s="15" t="s">
        <x:v>3475</x:v>
      </x:c>
      <x:c r="G100" s="36" t="s">
        <x:v>788</x:v>
      </x:c>
      <x:c r="H100" s="7" t="s">
        <x:v>2804</x:v>
      </x:c>
    </x:row>
    <x:row r="101" spans="1:8" ht="16.39999999999999857891">
      <x:c r="A101" s="13" t="str">
        <x:f t="shared" si="0"/>
        <x:v xml:space="preserve">match (a100{gid:'E001'}) match (b100{gid:'HBSGSJ(SG)02_045_06_PR'}) </x:v>
      </x:c>
      <x:c r="B101" s="13" t="str">
        <x:f t="shared" si="1"/>
        <x:v>create (a100)-[r100:has]-&gt;(b100)</x:v>
      </x:c>
      <x:c r="C101" s="6">
        <x:v>100</x:v>
      </x:c>
      <x:c r="D101" s="15" t="s">
        <x:v>3688</x:v>
      </x:c>
      <x:c r="E101" s="15" t="s">
        <x:v>3532</x:v>
      </x:c>
      <x:c r="F101" s="15" t="s">
        <x:v>3468</x:v>
      </x:c>
      <x:c r="G101" s="36" t="s">
        <x:v>2843</x:v>
      </x:c>
      <x:c r="H101" s="7" t="s">
        <x:v>2804</x:v>
      </x:c>
    </x:row>
    <x:row r="102" spans="1:8" ht="16.39999999999999857891">
      <x:c r="A102" s="13" t="str">
        <x:f t="shared" si="0"/>
        <x:v xml:space="preserve">match (a101{gid:'E001'}) match (b101{gid:'HBSGSJ(SG)02_045_07_PR'}) </x:v>
      </x:c>
      <x:c r="B102" s="13" t="str">
        <x:f t="shared" si="1"/>
        <x:v>create (a101)-[r101:has]-&gt;(b101)</x:v>
      </x:c>
      <x:c r="C102" s="6">
        <x:v>101</x:v>
      </x:c>
      <x:c r="D102" s="15" t="s">
        <x:v>3688</x:v>
      </x:c>
      <x:c r="E102" s="15" t="s">
        <x:v>3532</x:v>
      </x:c>
      <x:c r="F102" s="15" t="s">
        <x:v>3473</x:v>
      </x:c>
      <x:c r="G102" s="36" t="s">
        <x:v>2855</x:v>
      </x:c>
      <x:c r="H102" s="7" t="s">
        <x:v>2804</x:v>
      </x:c>
    </x:row>
    <x:row r="103" spans="1:8" ht="16.39999999999999857891">
      <x:c r="A103" s="13" t="str">
        <x:f t="shared" si="0"/>
        <x:v xml:space="preserve">match (a102{gid:'E001'}) match (b102{gid:'HBSGSJ(SG)02_045_08_PR'}) </x:v>
      </x:c>
      <x:c r="B103" s="13" t="str">
        <x:f t="shared" si="1"/>
        <x:v>create (a102)-[r102:has]-&gt;(b102)</x:v>
      </x:c>
      <x:c r="C103" s="6">
        <x:v>102</x:v>
      </x:c>
      <x:c r="D103" s="15" t="s">
        <x:v>3688</x:v>
      </x:c>
      <x:c r="E103" s="15" t="s">
        <x:v>3532</x:v>
      </x:c>
      <x:c r="F103" s="15" t="s">
        <x:v>3479</x:v>
      </x:c>
      <x:c r="G103" s="36" t="s">
        <x:v>2835</x:v>
      </x:c>
      <x:c r="H103" s="7" t="s">
        <x:v>2804</x:v>
      </x:c>
    </x:row>
    <x:row r="104" spans="1:8" ht="16.39999999999999857891">
      <x:c r="A104" s="13" t="str">
        <x:f t="shared" si="0"/>
        <x:v xml:space="preserve">match (a103{gid:'E001'}) match (b103{gid:'HBSGSJ(SG)02_046_01_PR'}) </x:v>
      </x:c>
      <x:c r="B104" s="13" t="str">
        <x:f t="shared" si="1"/>
        <x:v>create (a103)-[r103:has]-&gt;(b103)</x:v>
      </x:c>
      <x:c r="C104" s="6">
        <x:v>103</x:v>
      </x:c>
      <x:c r="D104" s="15" t="s">
        <x:v>3688</x:v>
      </x:c>
      <x:c r="E104" s="15" t="s">
        <x:v>3532</x:v>
      </x:c>
      <x:c r="F104" s="15" t="s">
        <x:v>3495</x:v>
      </x:c>
      <x:c r="G104" s="36" t="s">
        <x:v>1659</x:v>
      </x:c>
      <x:c r="H104" s="7" t="s">
        <x:v>2804</x:v>
      </x:c>
    </x:row>
    <x:row r="105" spans="1:8" ht="16.39999999999999857891">
      <x:c r="A105" s="13" t="str">
        <x:f t="shared" si="0"/>
        <x:v xml:space="preserve">match (a104{gid:'E001'}) match (b104{gid:'HBSGSJ(SG)02_046_02_PR'}) </x:v>
      </x:c>
      <x:c r="B105" s="13" t="str">
        <x:f t="shared" si="1"/>
        <x:v>create (a104)-[r104:has]-&gt;(b104)</x:v>
      </x:c>
      <x:c r="C105" s="6">
        <x:v>104</x:v>
      </x:c>
      <x:c r="D105" s="15" t="s">
        <x:v>3688</x:v>
      </x:c>
      <x:c r="E105" s="15" t="s">
        <x:v>3532</x:v>
      </x:c>
      <x:c r="F105" s="15" t="s">
        <x:v>3467</x:v>
      </x:c>
      <x:c r="G105" s="36" t="s">
        <x:v>1674</x:v>
      </x:c>
      <x:c r="H105" s="7" t="s">
        <x:v>2804</x:v>
      </x:c>
    </x:row>
    <x:row r="106" spans="1:8" ht="16.39999999999999857891">
      <x:c r="A106" s="13" t="str">
        <x:f t="shared" si="0"/>
        <x:v xml:space="preserve">match (a105{gid:'E001'}) match (b105{gid:'HBSGSJ(SG)02_047_PR'}) </x:v>
      </x:c>
      <x:c r="B106" s="13" t="str">
        <x:f t="shared" si="1"/>
        <x:v>create (a105)-[r105:has]-&gt;(b105)</x:v>
      </x:c>
      <x:c r="C106" s="6">
        <x:v>105</x:v>
      </x:c>
      <x:c r="D106" s="15" t="s">
        <x:v>3688</x:v>
      </x:c>
      <x:c r="E106" s="15" t="s">
        <x:v>3532</x:v>
      </x:c>
      <x:c r="F106" s="15" t="s">
        <x:v>3046</x:v>
      </x:c>
      <x:c r="G106" s="36" t="s">
        <x:v>1826</x:v>
      </x:c>
      <x:c r="H106" s="7" t="s">
        <x:v>2804</x:v>
      </x:c>
    </x:row>
    <x:row r="107" spans="1:8" ht="16.39999999999999857891">
      <x:c r="A107" s="13" t="str">
        <x:f t="shared" si="0"/>
        <x:v xml:space="preserve">match (a106{gid:'E001'}) match (b106{gid:'HBSGSJ(SG)02_048_01_PR'}) </x:v>
      </x:c>
      <x:c r="B107" s="13" t="str">
        <x:f t="shared" si="1"/>
        <x:v>create (a106)-[r106:has]-&gt;(b106)</x:v>
      </x:c>
      <x:c r="C107" s="6">
        <x:v>106</x:v>
      </x:c>
      <x:c r="D107" s="15" t="s">
        <x:v>3688</x:v>
      </x:c>
      <x:c r="E107" s="15" t="s">
        <x:v>3532</x:v>
      </x:c>
      <x:c r="F107" s="15" t="s">
        <x:v>3510</x:v>
      </x:c>
      <x:c r="G107" s="36" t="s">
        <x:v>44</x:v>
      </x:c>
      <x:c r="H107" s="7" t="s">
        <x:v>2804</x:v>
      </x:c>
    </x:row>
    <x:row r="108" spans="1:8" ht="16.39999999999999857891">
      <x:c r="A108" s="13" t="str">
        <x:f t="shared" si="0"/>
        <x:v xml:space="preserve">match (a107{gid:'E001'}) match (b107{gid:'HBSGSJ(SG)02_048_02_PR'}) </x:v>
      </x:c>
      <x:c r="B108" s="13" t="str">
        <x:f t="shared" si="1"/>
        <x:v>create (a107)-[r107:has]-&gt;(b107)</x:v>
      </x:c>
      <x:c r="C108" s="6">
        <x:v>107</x:v>
      </x:c>
      <x:c r="D108" s="15" t="s">
        <x:v>3688</x:v>
      </x:c>
      <x:c r="E108" s="15" t="s">
        <x:v>3532</x:v>
      </x:c>
      <x:c r="F108" s="15" t="s">
        <x:v>3500</x:v>
      </x:c>
      <x:c r="G108" s="36" t="s">
        <x:v>2852</x:v>
      </x:c>
      <x:c r="H108" s="7" t="s">
        <x:v>2804</x:v>
      </x:c>
    </x:row>
    <x:row r="109" spans="1:8" ht="16.39999999999999857891">
      <x:c r="A109" s="13" t="str">
        <x:f t="shared" si="0"/>
        <x:v xml:space="preserve">match (a108{gid:'E001'}) match (b108{gid:'HBSGSJ(SG)02_049_PR'}) </x:v>
      </x:c>
      <x:c r="B109" s="13" t="str">
        <x:f t="shared" si="1"/>
        <x:v>create (a108)-[r108:has]-&gt;(b108)</x:v>
      </x:c>
      <x:c r="C109" s="6">
        <x:v>108</x:v>
      </x:c>
      <x:c r="D109" s="15" t="s">
        <x:v>3688</x:v>
      </x:c>
      <x:c r="E109" s="15" t="s">
        <x:v>3532</x:v>
      </x:c>
      <x:c r="F109" s="15" t="s">
        <x:v>1831</x:v>
      </x:c>
      <x:c r="G109" s="36" t="s">
        <x:v>4252</x:v>
      </x:c>
      <x:c r="H109" s="7" t="s">
        <x:v>2804</x:v>
      </x:c>
    </x:row>
    <x:row r="110" spans="1:8" ht="16.39999999999999857891">
      <x:c r="A110" s="13" t="str">
        <x:f t="shared" si="0"/>
        <x:v xml:space="preserve">match (a109{gid:'E001'}) match (b109{gid:'HBSGSJ(SG)02_050_PR'}) </x:v>
      </x:c>
      <x:c r="B110" s="13" t="str">
        <x:f t="shared" si="1"/>
        <x:v>create (a109)-[r109:has]-&gt;(b109)</x:v>
      </x:c>
      <x:c r="C110" s="6">
        <x:v>109</x:v>
      </x:c>
      <x:c r="D110" s="15" t="s">
        <x:v>3688</x:v>
      </x:c>
      <x:c r="E110" s="15" t="s">
        <x:v>3532</x:v>
      </x:c>
      <x:c r="F110" s="15" t="s">
        <x:v>1906</x:v>
      </x:c>
      <x:c r="G110" s="36" t="s">
        <x:v>4236</x:v>
      </x:c>
      <x:c r="H110" s="7" t="s">
        <x:v>2804</x:v>
      </x:c>
    </x:row>
    <x:row r="111" spans="1:8" ht="16.39999999999999857891">
      <x:c r="A111" s="13" t="str">
        <x:f t="shared" si="0"/>
        <x:v xml:space="preserve">match (a110{gid:'E001'}) match (b110{gid:'HBSGSJ(SG)02_051_PR'}) </x:v>
      </x:c>
      <x:c r="B111" s="13" t="str">
        <x:f t="shared" si="1"/>
        <x:v>create (a110)-[r110:has]-&gt;(b110)</x:v>
      </x:c>
      <x:c r="C111" s="6">
        <x:v>110</x:v>
      </x:c>
      <x:c r="D111" s="15" t="s">
        <x:v>3688</x:v>
      </x:c>
      <x:c r="E111" s="15" t="s">
        <x:v>3532</x:v>
      </x:c>
      <x:c r="F111" s="15" t="s">
        <x:v>1896</x:v>
      </x:c>
      <x:c r="G111" s="36" t="s">
        <x:v>4219</x:v>
      </x:c>
      <x:c r="H111" s="7" t="s">
        <x:v>2804</x:v>
      </x:c>
    </x:row>
    <x:row r="112" spans="1:8" ht="16.39999999999999857891">
      <x:c r="A112" s="13" t="str">
        <x:f t="shared" si="0"/>
        <x:v xml:space="preserve">match (a111{gid:'E001'}) match (b111{gid:'HBSGSJ(SG)02_052_PR'}) </x:v>
      </x:c>
      <x:c r="B112" s="13" t="str">
        <x:f t="shared" si="1"/>
        <x:v>create (a111)-[r111:has]-&gt;(b111)</x:v>
      </x:c>
      <x:c r="C112" s="6">
        <x:v>111</x:v>
      </x:c>
      <x:c r="D112" s="15" t="s">
        <x:v>3688</x:v>
      </x:c>
      <x:c r="E112" s="15" t="s">
        <x:v>3532</x:v>
      </x:c>
      <x:c r="F112" s="15" t="s">
        <x:v>1858</x:v>
      </x:c>
      <x:c r="G112" s="36" t="s">
        <x:v>3849</x:v>
      </x:c>
      <x:c r="H112" s="7" t="s">
        <x:v>2804</x:v>
      </x:c>
    </x:row>
    <x:row r="113" spans="1:8" ht="16.39999999999999857891">
      <x:c r="A113" s="13" t="str">
        <x:f t="shared" si="0"/>
        <x:v xml:space="preserve">match (a112{gid:'E001'}) match (b112{gid:'HBSGSJ(SG)02_053_PR'}) </x:v>
      </x:c>
      <x:c r="B113" s="13" t="str">
        <x:f t="shared" si="1"/>
        <x:v>create (a112)-[r112:has]-&gt;(b112)</x:v>
      </x:c>
      <x:c r="C113" s="6">
        <x:v>112</x:v>
      </x:c>
      <x:c r="D113" s="15" t="s">
        <x:v>3688</x:v>
      </x:c>
      <x:c r="E113" s="15" t="s">
        <x:v>3532</x:v>
      </x:c>
      <x:c r="F113" s="15" t="s">
        <x:v>1907</x:v>
      </x:c>
      <x:c r="G113" s="36" t="s">
        <x:v>3981</x:v>
      </x:c>
      <x:c r="H113" s="7" t="s">
        <x:v>2804</x:v>
      </x:c>
    </x:row>
    <x:row r="114" spans="1:8" ht="16.39999999999999857891">
      <x:c r="A114" s="13" t="str">
        <x:f t="shared" si="0"/>
        <x:v xml:space="preserve">match (a113{gid:'E001'}) match (b113{gid:'HBSGSJ(SG)02_054_PR'}) </x:v>
      </x:c>
      <x:c r="B114" s="13" t="str">
        <x:f t="shared" si="1"/>
        <x:v>create (a113)-[r113:has]-&gt;(b113)</x:v>
      </x:c>
      <x:c r="C114" s="6">
        <x:v>113</x:v>
      </x:c>
      <x:c r="D114" s="15" t="s">
        <x:v>3688</x:v>
      </x:c>
      <x:c r="E114" s="15" t="s">
        <x:v>3532</x:v>
      </x:c>
      <x:c r="F114" s="15" t="s">
        <x:v>1908</x:v>
      </x:c>
      <x:c r="G114" s="36" t="s">
        <x:v>4224</x:v>
      </x:c>
      <x:c r="H114" s="7" t="s">
        <x:v>2804</x:v>
      </x:c>
    </x:row>
    <x:row r="115" spans="1:8" ht="16.39999999999999857891">
      <x:c r="A115" s="13" t="str">
        <x:f t="shared" si="0"/>
        <x:v xml:space="preserve">match (a114{gid:'E001'}) match (b114{gid:'HBSGSJ(SG)02_055_PR'}) </x:v>
      </x:c>
      <x:c r="B115" s="13" t="str">
        <x:f t="shared" si="1"/>
        <x:v>create (a114)-[r114:has]-&gt;(b114)</x:v>
      </x:c>
      <x:c r="C115" s="6">
        <x:v>114</x:v>
      </x:c>
      <x:c r="D115" s="15" t="s">
        <x:v>3688</x:v>
      </x:c>
      <x:c r="E115" s="15" t="s">
        <x:v>3532</x:v>
      </x:c>
      <x:c r="F115" s="15" t="s">
        <x:v>1893</x:v>
      </x:c>
      <x:c r="G115" s="36" t="s">
        <x:v>3851</x:v>
      </x:c>
      <x:c r="H115" s="7" t="s">
        <x:v>2804</x:v>
      </x:c>
    </x:row>
    <x:row r="116" spans="1:8" ht="16.39999999999999857891">
      <x:c r="A116" s="13" t="str">
        <x:f t="shared" si="0"/>
        <x:v xml:space="preserve">match (a115{gid:'E001'}) match (b115{gid:'HBSGSJ(SG)02_056_PR'}) </x:v>
      </x:c>
      <x:c r="B116" s="13" t="str">
        <x:f t="shared" si="1"/>
        <x:v>create (a115)-[r115:has]-&gt;(b115)</x:v>
      </x:c>
      <x:c r="C116" s="6">
        <x:v>115</x:v>
      </x:c>
      <x:c r="D116" s="15" t="s">
        <x:v>3688</x:v>
      </x:c>
      <x:c r="E116" s="15" t="s">
        <x:v>3532</x:v>
      </x:c>
      <x:c r="F116" s="15" t="s">
        <x:v>1856</x:v>
      </x:c>
      <x:c r="G116" s="36" t="s">
        <x:v>4243</x:v>
      </x:c>
      <x:c r="H116" s="7" t="s">
        <x:v>2804</x:v>
      </x:c>
    </x:row>
    <x:row r="117" spans="1:8" ht="16.39999999999999857891">
      <x:c r="A117" s="13" t="str">
        <x:f t="shared" si="0"/>
        <x:v xml:space="preserve">match (a116{gid:'E001'}) match (b116{gid:'HBSGSJ(SG)02_057_PR'}) </x:v>
      </x:c>
      <x:c r="B117" s="13" t="str">
        <x:f t="shared" si="1"/>
        <x:v>create (a116)-[r116:has]-&gt;(b116)</x:v>
      </x:c>
      <x:c r="C117" s="6">
        <x:v>116</x:v>
      </x:c>
      <x:c r="D117" s="15" t="s">
        <x:v>3688</x:v>
      </x:c>
      <x:c r="E117" s="15" t="s">
        <x:v>3532</x:v>
      </x:c>
      <x:c r="F117" s="15" t="s">
        <x:v>1847</x:v>
      </x:c>
      <x:c r="G117" s="36" t="s">
        <x:v>3991</x:v>
      </x:c>
      <x:c r="H117" s="7" t="s">
        <x:v>2804</x:v>
      </x:c>
    </x:row>
    <x:row r="118" spans="1:8" ht="16.39999999999999857891">
      <x:c r="A118" s="13" t="str">
        <x:f t="shared" si="0"/>
        <x:v xml:space="preserve">match (a117{gid:'E001'}) match (b117{gid:'HBSGSJ(SG)02_058_01_PR'}) </x:v>
      </x:c>
      <x:c r="B118" s="13" t="str">
        <x:f t="shared" si="1"/>
        <x:v>create (a117)-[r117:has]-&gt;(b117)</x:v>
      </x:c>
      <x:c r="C118" s="6">
        <x:v>117</x:v>
      </x:c>
      <x:c r="D118" s="15" t="s">
        <x:v>3688</x:v>
      </x:c>
      <x:c r="E118" s="15" t="s">
        <x:v>3532</x:v>
      </x:c>
      <x:c r="F118" s="15" t="s">
        <x:v>3497</x:v>
      </x:c>
      <x:c r="G118" s="36" t="s">
        <x:v>2841</x:v>
      </x:c>
      <x:c r="H118" s="7" t="s">
        <x:v>2804</x:v>
      </x:c>
    </x:row>
    <x:row r="119" spans="1:8" ht="16.39999999999999857891">
      <x:c r="A119" s="13" t="str">
        <x:f t="shared" si="0"/>
        <x:v xml:space="preserve">match (a118{gid:'E001'}) match (b118{gid:'HBSGSJ(SG)02_058_02_PR'}) </x:v>
      </x:c>
      <x:c r="B119" s="13" t="str">
        <x:f t="shared" si="1"/>
        <x:v>create (a118)-[r118:has]-&gt;(b118)</x:v>
      </x:c>
      <x:c r="C119" s="6">
        <x:v>118</x:v>
      </x:c>
      <x:c r="D119" s="15" t="s">
        <x:v>3688</x:v>
      </x:c>
      <x:c r="E119" s="15" t="s">
        <x:v>3532</x:v>
      </x:c>
      <x:c r="F119" s="15" t="s">
        <x:v>3470</x:v>
      </x:c>
      <x:c r="G119" s="36" t="s">
        <x:v>2838</x:v>
      </x:c>
      <x:c r="H119" s="7" t="s">
        <x:v>2804</x:v>
      </x:c>
    </x:row>
    <x:row r="120" spans="1:8" ht="16.39999999999999857891">
      <x:c r="A120" s="13" t="str">
        <x:f t="shared" si="0"/>
        <x:v xml:space="preserve">match (a119{gid:'E001'}) match (b119{gid:'HBSGSJ(SG)02_058_03_PR'}) </x:v>
      </x:c>
      <x:c r="B120" s="13" t="str">
        <x:f t="shared" si="1"/>
        <x:v>create (a119)-[r119:has]-&gt;(b119)</x:v>
      </x:c>
      <x:c r="C120" s="6">
        <x:v>119</x:v>
      </x:c>
      <x:c r="D120" s="15" t="s">
        <x:v>3688</x:v>
      </x:c>
      <x:c r="E120" s="15" t="s">
        <x:v>3532</x:v>
      </x:c>
      <x:c r="F120" s="15" t="s">
        <x:v>3434</x:v>
      </x:c>
      <x:c r="G120" s="36" t="s">
        <x:v>1680</x:v>
      </x:c>
      <x:c r="H120" s="7" t="s">
        <x:v>2804</x:v>
      </x:c>
    </x:row>
    <x:row r="121" spans="1:8" ht="16.39999999999999857891">
      <x:c r="A121" s="13" t="str">
        <x:f t="shared" si="0"/>
        <x:v xml:space="preserve">match (a120{gid:'E001'}) match (b120{gid:'HBSGSJ(SG)02_059_01_PR'}) </x:v>
      </x:c>
      <x:c r="B121" s="13" t="str">
        <x:f t="shared" si="1"/>
        <x:v>create (a120)-[r120:has]-&gt;(b120)</x:v>
      </x:c>
      <x:c r="C121" s="6">
        <x:v>120</x:v>
      </x:c>
      <x:c r="D121" s="15" t="s">
        <x:v>3688</x:v>
      </x:c>
      <x:c r="E121" s="15" t="s">
        <x:v>3532</x:v>
      </x:c>
      <x:c r="F121" s="15" t="s">
        <x:v>3511</x:v>
      </x:c>
      <x:c r="G121" s="36" t="s">
        <x:v>2845</x:v>
      </x:c>
      <x:c r="H121" s="7" t="s">
        <x:v>2804</x:v>
      </x:c>
    </x:row>
    <x:row r="122" spans="1:8" ht="16.39999999999999857891">
      <x:c r="A122" s="13" t="str">
        <x:f t="shared" si="0"/>
        <x:v xml:space="preserve">match (a121{gid:'E001'}) match (b121{gid:'HBSGSJ(SG)02_059_02_PR'}) </x:v>
      </x:c>
      <x:c r="B122" s="13" t="str">
        <x:f t="shared" si="1"/>
        <x:v>create (a121)-[r121:has]-&gt;(b121)</x:v>
      </x:c>
      <x:c r="C122" s="6">
        <x:v>121</x:v>
      </x:c>
      <x:c r="D122" s="15" t="s">
        <x:v>3688</x:v>
      </x:c>
      <x:c r="E122" s="15" t="s">
        <x:v>3532</x:v>
      </x:c>
      <x:c r="F122" s="15" t="s">
        <x:v>3516</x:v>
      </x:c>
      <x:c r="G122" s="36" t="s">
        <x:v>2944</x:v>
      </x:c>
      <x:c r="H122" s="7" t="s">
        <x:v>2804</x:v>
      </x:c>
    </x:row>
    <x:row r="123" spans="1:8" ht="16.39999999999999857891">
      <x:c r="A123" s="13" t="str">
        <x:f t="shared" si="0"/>
        <x:v xml:space="preserve">match (a122{gid:'E001'}) match (b122{gid:'HBSGSJ(SG)02_059_03_PR'}) </x:v>
      </x:c>
      <x:c r="B123" s="13" t="str">
        <x:f t="shared" si="1"/>
        <x:v>create (a122)-[r122:has]-&gt;(b122)</x:v>
      </x:c>
      <x:c r="C123" s="6">
        <x:v>122</x:v>
      </x:c>
      <x:c r="D123" s="15" t="s">
        <x:v>3688</x:v>
      </x:c>
      <x:c r="E123" s="15" t="s">
        <x:v>3532</x:v>
      </x:c>
      <x:c r="F123" s="15" t="s">
        <x:v>3513</x:v>
      </x:c>
      <x:c r="G123" s="36" t="s">
        <x:v>2899</x:v>
      </x:c>
      <x:c r="H123" s="7" t="s">
        <x:v>2804</x:v>
      </x:c>
    </x:row>
    <x:row r="124" spans="1:8" ht="16.39999999999999857891">
      <x:c r="A124" s="13" t="str">
        <x:f t="shared" si="0"/>
        <x:v xml:space="preserve">match (a123{gid:'E001'}) match (b123{gid:'HBSGSJ(SG)02_060_01_PR'}) </x:v>
      </x:c>
      <x:c r="B124" s="13" t="str">
        <x:f t="shared" si="1"/>
        <x:v>create (a123)-[r123:has]-&gt;(b123)</x:v>
      </x:c>
      <x:c r="C124" s="6">
        <x:v>123</x:v>
      </x:c>
      <x:c r="D124" s="15" t="s">
        <x:v>3688</x:v>
      </x:c>
      <x:c r="E124" s="15" t="s">
        <x:v>3532</x:v>
      </x:c>
      <x:c r="F124" s="15" t="s">
        <x:v>3507</x:v>
      </x:c>
      <x:c r="G124" s="36" t="s">
        <x:v>1668</x:v>
      </x:c>
      <x:c r="H124" s="7" t="s">
        <x:v>2804</x:v>
      </x:c>
    </x:row>
    <x:row r="125" spans="1:8" ht="16.39999999999999857891">
      <x:c r="A125" s="13" t="str">
        <x:f t="shared" si="0"/>
        <x:v xml:space="preserve">match (a124{gid:'E001'}) match (b124{gid:'HBSGSJ(SG)02_060_02_PR'}) </x:v>
      </x:c>
      <x:c r="B125" s="13" t="str">
        <x:f t="shared" si="1"/>
        <x:v>create (a124)-[r124:has]-&gt;(b124)</x:v>
      </x:c>
      <x:c r="C125" s="6">
        <x:v>124</x:v>
      </x:c>
      <x:c r="D125" s="15" t="s">
        <x:v>3688</x:v>
      </x:c>
      <x:c r="E125" s="15" t="s">
        <x:v>3532</x:v>
      </x:c>
      <x:c r="F125" s="15" t="s">
        <x:v>3490</x:v>
      </x:c>
      <x:c r="G125" s="36" t="s">
        <x:v>1655</x:v>
      </x:c>
      <x:c r="H125" s="7" t="s">
        <x:v>2804</x:v>
      </x:c>
    </x:row>
    <x:row r="126" spans="1:8" ht="16.39999999999999857891">
      <x:c r="A126" s="13" t="str">
        <x:f t="shared" si="0"/>
        <x:v xml:space="preserve">match (a125{gid:'E001'}) match (b125{gid:'HBSGSJ(SG)02_060_03_PR'}) </x:v>
      </x:c>
      <x:c r="B126" s="13" t="str">
        <x:f t="shared" si="1"/>
        <x:v>create (a125)-[r125:has]-&gt;(b125)</x:v>
      </x:c>
      <x:c r="C126" s="6">
        <x:v>125</x:v>
      </x:c>
      <x:c r="D126" s="15" t="s">
        <x:v>3688</x:v>
      </x:c>
      <x:c r="E126" s="15" t="s">
        <x:v>3532</x:v>
      </x:c>
      <x:c r="F126" s="15" t="s">
        <x:v>3488</x:v>
      </x:c>
      <x:c r="G126" s="36" t="s">
        <x:v>2870</x:v>
      </x:c>
      <x:c r="H126" s="7" t="s">
        <x:v>2804</x:v>
      </x:c>
    </x:row>
    <x:row r="127" spans="1:8" ht="16.39999999999999857891">
      <x:c r="A127" s="13" t="str">
        <x:f t="shared" si="0"/>
        <x:v xml:space="preserve">match (a126{gid:'E001'}) match (b126{gid:'HBSGSJ(SG)02_061_01_PR'}) </x:v>
      </x:c>
      <x:c r="B127" s="13" t="str">
        <x:f t="shared" si="1"/>
        <x:v>create (a126)-[r126:has]-&gt;(b126)</x:v>
      </x:c>
      <x:c r="C127" s="6">
        <x:v>126</x:v>
      </x:c>
      <x:c r="D127" s="15" t="s">
        <x:v>3688</x:v>
      </x:c>
      <x:c r="E127" s="15" t="s">
        <x:v>3532</x:v>
      </x:c>
      <x:c r="F127" s="15" t="s">
        <x:v>3439</x:v>
      </x:c>
      <x:c r="G127" s="36" t="s">
        <x:v>1635</x:v>
      </x:c>
      <x:c r="H127" s="7" t="s">
        <x:v>2804</x:v>
      </x:c>
    </x:row>
    <x:row r="128" spans="1:8" ht="16.39999999999999857891">
      <x:c r="A128" s="13" t="str">
        <x:f t="shared" si="0"/>
        <x:v xml:space="preserve">match (a127{gid:'E001'}) match (b127{gid:'HBSGSJ(SG)02_061_02_PR'}) </x:v>
      </x:c>
      <x:c r="B128" s="13" t="str">
        <x:f t="shared" si="1"/>
        <x:v>create (a127)-[r127:has]-&gt;(b127)</x:v>
      </x:c>
      <x:c r="C128" s="6">
        <x:v>127</x:v>
      </x:c>
      <x:c r="D128" s="15" t="s">
        <x:v>3688</x:v>
      </x:c>
      <x:c r="E128" s="15" t="s">
        <x:v>3532</x:v>
      </x:c>
      <x:c r="F128" s="15" t="s">
        <x:v>3252</x:v>
      </x:c>
      <x:c r="G128" s="36" t="s">
        <x:v>2955</x:v>
      </x:c>
      <x:c r="H128" s="7" t="s">
        <x:v>2804</x:v>
      </x:c>
    </x:row>
    <x:row r="129" spans="1:8" ht="16.39999999999999857891">
      <x:c r="A129" s="13" t="str">
        <x:f t="shared" si="0"/>
        <x:v xml:space="preserve">match (a128{gid:'E001'}) match (b128{gid:'HBSGSJ(SG)02_061_03_PR'}) </x:v>
      </x:c>
      <x:c r="B129" s="13" t="str">
        <x:f t="shared" si="1"/>
        <x:v>create (a128)-[r128:has]-&gt;(b128)</x:v>
      </x:c>
      <x:c r="C129" s="6">
        <x:v>128</x:v>
      </x:c>
      <x:c r="D129" s="15" t="s">
        <x:v>3688</x:v>
      </x:c>
      <x:c r="E129" s="15" t="s">
        <x:v>3532</x:v>
      </x:c>
      <x:c r="F129" s="15" t="s">
        <x:v>3261</x:v>
      </x:c>
      <x:c r="G129" s="36" t="s">
        <x:v>2883</x:v>
      </x:c>
      <x:c r="H129" s="7" t="s">
        <x:v>2804</x:v>
      </x:c>
    </x:row>
    <x:row r="130" spans="1:8" ht="16.39999999999999857891">
      <x:c r="A130" s="13" t="str">
        <x:f t="shared" si="0"/>
        <x:v xml:space="preserve">match (a129{gid:'E001'}) match (b129{gid:'HBSGSJ(SG)02_062_01_PR'}) </x:v>
      </x:c>
      <x:c r="B130" s="13" t="str">
        <x:f t="shared" si="1"/>
        <x:v>create (a129)-[r129:has]-&gt;(b129)</x:v>
      </x:c>
      <x:c r="C130" s="6">
        <x:v>129</x:v>
      </x:c>
      <x:c r="D130" s="15" t="s">
        <x:v>3688</x:v>
      </x:c>
      <x:c r="E130" s="15" t="s">
        <x:v>3532</x:v>
      </x:c>
      <x:c r="F130" s="15" t="s">
        <x:v>3268</x:v>
      </x:c>
      <x:c r="G130" s="36" t="s">
        <x:v>2918</x:v>
      </x:c>
      <x:c r="H130" s="7" t="s">
        <x:v>2804</x:v>
      </x:c>
    </x:row>
    <x:row r="131" spans="1:8" ht="16.39999999999999857891">
      <x:c r="A131" s="13" t="str">
        <x:f t="shared" si="0"/>
        <x:v xml:space="preserve">match (a130{gid:'E001'}) match (b130{gid:'HBSGSJ(SG)02_062_02_PR'}) </x:v>
      </x:c>
      <x:c r="B131" s="13" t="str">
        <x:f t="shared" si="1"/>
        <x:v>create (a130)-[r130:has]-&gt;(b130)</x:v>
      </x:c>
      <x:c r="C131" s="6">
        <x:v>130</x:v>
      </x:c>
      <x:c r="D131" s="15" t="s">
        <x:v>3688</x:v>
      </x:c>
      <x:c r="E131" s="15" t="s">
        <x:v>3532</x:v>
      </x:c>
      <x:c r="F131" s="15" t="s">
        <x:v>3269</x:v>
      </x:c>
      <x:c r="G131" s="36" t="s">
        <x:v>2908</x:v>
      </x:c>
      <x:c r="H131" s="7" t="s">
        <x:v>2804</x:v>
      </x:c>
    </x:row>
    <x:row r="132" spans="1:8" ht="16.39999999999999857891">
      <x:c r="A132" s="13" t="str">
        <x:f t="shared" si="0"/>
        <x:v xml:space="preserve">match (a131{gid:'E001'}) match (b131{gid:'HBSGSJ(SG)02_062_03_PR'}) </x:v>
      </x:c>
      <x:c r="B132" s="13" t="str">
        <x:f t="shared" si="1"/>
        <x:v>create (a131)-[r131:has]-&gt;(b131)</x:v>
      </x:c>
      <x:c r="C132" s="6">
        <x:v>131</x:v>
      </x:c>
      <x:c r="D132" s="15" t="s">
        <x:v>3688</x:v>
      </x:c>
      <x:c r="E132" s="15" t="s">
        <x:v>3532</x:v>
      </x:c>
      <x:c r="F132" s="15" t="s">
        <x:v>3277</x:v>
      </x:c>
      <x:c r="G132" s="36" t="s">
        <x:v>2846</x:v>
      </x:c>
      <x:c r="H132" s="7" t="s">
        <x:v>2804</x:v>
      </x:c>
    </x:row>
    <x:row r="133" spans="1:8" ht="16.39999999999999857891">
      <x:c r="A133" s="13" t="str">
        <x:f t="shared" si="0"/>
        <x:v xml:space="preserve">match (a132{gid:'E001'}) match (b132{gid:'HBSGSJ(SG)02_063_01_PR'}) </x:v>
      </x:c>
      <x:c r="B133" s="13" t="str">
        <x:f t="shared" si="1"/>
        <x:v>create (a132)-[r132:has]-&gt;(b132)</x:v>
      </x:c>
      <x:c r="C133" s="6">
        <x:v>132</x:v>
      </x:c>
      <x:c r="D133" s="15" t="s">
        <x:v>3688</x:v>
      </x:c>
      <x:c r="E133" s="15" t="s">
        <x:v>3532</x:v>
      </x:c>
      <x:c r="F133" s="15" t="s">
        <x:v>3493</x:v>
      </x:c>
      <x:c r="G133" s="36" t="s">
        <x:v>780</x:v>
      </x:c>
      <x:c r="H133" s="7" t="s">
        <x:v>2804</x:v>
      </x:c>
    </x:row>
    <x:row r="134" spans="1:8" ht="16.39999999999999857891">
      <x:c r="A134" s="13" t="str">
        <x:f t="shared" si="0"/>
        <x:v xml:space="preserve">match (a133{gid:'E001'}) match (b133{gid:'HBSGSJ(SG)02_063_02_PR'}) </x:v>
      </x:c>
      <x:c r="B134" s="13" t="str">
        <x:f t="shared" si="1"/>
        <x:v>create (a133)-[r133:has]-&gt;(b133)</x:v>
      </x:c>
      <x:c r="C134" s="6">
        <x:v>133</x:v>
      </x:c>
      <x:c r="D134" s="15" t="s">
        <x:v>3688</x:v>
      </x:c>
      <x:c r="E134" s="15" t="s">
        <x:v>3532</x:v>
      </x:c>
      <x:c r="F134" s="15" t="s">
        <x:v>3522</x:v>
      </x:c>
      <x:c r="G134" s="36" t="s">
        <x:v>1644</x:v>
      </x:c>
      <x:c r="H134" s="7" t="s">
        <x:v>2804</x:v>
      </x:c>
    </x:row>
    <x:row r="135" spans="1:8" ht="16.39999999999999857891">
      <x:c r="A135" s="13" t="str">
        <x:f t="shared" si="0"/>
        <x:v xml:space="preserve">match (a134{gid:'E001'}) match (b134{gid:'HBSGSJ(SG)02_064_01_PR'}) </x:v>
      </x:c>
      <x:c r="B135" s="13" t="str">
        <x:f t="shared" si="1"/>
        <x:v>create (a134)-[r134:has]-&gt;(b134)</x:v>
      </x:c>
      <x:c r="C135" s="6">
        <x:v>134</x:v>
      </x:c>
      <x:c r="D135" s="15" t="s">
        <x:v>3688</x:v>
      </x:c>
      <x:c r="E135" s="15" t="s">
        <x:v>3532</x:v>
      </x:c>
      <x:c r="F135" s="15" t="s">
        <x:v>3518</x:v>
      </x:c>
      <x:c r="G135" s="36" t="s">
        <x:v>1670</x:v>
      </x:c>
      <x:c r="H135" s="7" t="s">
        <x:v>2804</x:v>
      </x:c>
    </x:row>
    <x:row r="136" spans="1:8" ht="16.39999999999999857891">
      <x:c r="A136" s="13" t="str">
        <x:f t="shared" si="0"/>
        <x:v xml:space="preserve">match (a135{gid:'E001'}) match (b135{gid:'HBSGSJ(SG)02_064_02_PR'}) </x:v>
      </x:c>
      <x:c r="B136" s="13" t="str">
        <x:f t="shared" si="1"/>
        <x:v>create (a135)-[r135:has]-&gt;(b135)</x:v>
      </x:c>
      <x:c r="C136" s="6">
        <x:v>135</x:v>
      </x:c>
      <x:c r="D136" s="15" t="s">
        <x:v>3688</x:v>
      </x:c>
      <x:c r="E136" s="15" t="s">
        <x:v>3532</x:v>
      </x:c>
      <x:c r="F136" s="15" t="s">
        <x:v>3260</x:v>
      </x:c>
      <x:c r="G136" s="36" t="s">
        <x:v>576</x:v>
      </x:c>
      <x:c r="H136" s="7" t="s">
        <x:v>2804</x:v>
      </x:c>
    </x:row>
    <x:row r="137" spans="1:8" ht="16.39999999999999857891">
      <x:c r="A137" s="13" t="str">
        <x:f t="shared" si="0"/>
        <x:v xml:space="preserve">match (a136{gid:'E001'}) match (b136{gid:'HBSGSJ(SG)02_065_01_PR'}) </x:v>
      </x:c>
      <x:c r="B137" s="13" t="str">
        <x:f t="shared" si="1"/>
        <x:v>create (a136)-[r136:has]-&gt;(b136)</x:v>
      </x:c>
      <x:c r="C137" s="6">
        <x:v>136</x:v>
      </x:c>
      <x:c r="D137" s="15" t="s">
        <x:v>3688</x:v>
      </x:c>
      <x:c r="E137" s="15" t="s">
        <x:v>3532</x:v>
      </x:c>
      <x:c r="F137" s="15" t="s">
        <x:v>3506</x:v>
      </x:c>
      <x:c r="G137" s="36" t="s">
        <x:v>2871</x:v>
      </x:c>
      <x:c r="H137" s="7" t="s">
        <x:v>2804</x:v>
      </x:c>
    </x:row>
    <x:row r="138" spans="1:8" ht="16.39999999999999857891">
      <x:c r="A138" s="13" t="str">
        <x:f t="shared" si="0"/>
        <x:v xml:space="preserve">match (a137{gid:'E001'}) match (b137{gid:'HBSGSJ(SG)02_065_02_PR'}) </x:v>
      </x:c>
      <x:c r="B138" s="13" t="str">
        <x:f t="shared" si="1"/>
        <x:v>create (a137)-[r137:has]-&gt;(b137)</x:v>
      </x:c>
      <x:c r="C138" s="6">
        <x:v>137</x:v>
      </x:c>
      <x:c r="D138" s="15" t="s">
        <x:v>3688</x:v>
      </x:c>
      <x:c r="E138" s="15" t="s">
        <x:v>3532</x:v>
      </x:c>
      <x:c r="F138" s="15" t="s">
        <x:v>3519</x:v>
      </x:c>
      <x:c r="G138" s="36" t="s">
        <x:v>2837</x:v>
      </x:c>
      <x:c r="H138" s="7" t="s">
        <x:v>2804</x:v>
      </x:c>
    </x:row>
    <x:row r="139" spans="1:8" ht="16.39999999999999857891">
      <x:c r="A139" s="13" t="str">
        <x:f t="shared" si="0"/>
        <x:v xml:space="preserve">match (a138{gid:'E001'}) match (b138{gid:'HBSGSJ(SG)02_065_03_PR'}) </x:v>
      </x:c>
      <x:c r="B139" s="13" t="str">
        <x:f t="shared" si="1"/>
        <x:v>create (a138)-[r138:has]-&gt;(b138)</x:v>
      </x:c>
      <x:c r="C139" s="6">
        <x:v>138</x:v>
      </x:c>
      <x:c r="D139" s="15" t="s">
        <x:v>3688</x:v>
      </x:c>
      <x:c r="E139" s="15" t="s">
        <x:v>3532</x:v>
      </x:c>
      <x:c r="F139" s="15" t="s">
        <x:v>3491</x:v>
      </x:c>
      <x:c r="G139" s="36" t="s">
        <x:v>2973</x:v>
      </x:c>
      <x:c r="H139" s="7" t="s">
        <x:v>2804</x:v>
      </x:c>
    </x:row>
    <x:row r="140" spans="1:8" ht="16.39999999999999857891">
      <x:c r="A140" s="13" t="str">
        <x:f t="shared" si="0"/>
        <x:v xml:space="preserve">match (a139{gid:'E001'}) match (b139{gid:'HBSGSJ(SG)02_065_04_PR'}) </x:v>
      </x:c>
      <x:c r="B140" s="13" t="str">
        <x:f t="shared" si="1"/>
        <x:v>create (a139)-[r139:has]-&gt;(b139)</x:v>
      </x:c>
      <x:c r="C140" s="6">
        <x:v>139</x:v>
      </x:c>
      <x:c r="D140" s="15" t="s">
        <x:v>3688</x:v>
      </x:c>
      <x:c r="E140" s="15" t="s">
        <x:v>3532</x:v>
      </x:c>
      <x:c r="F140" s="15" t="s">
        <x:v>3512</x:v>
      </x:c>
      <x:c r="G140" s="36" t="s">
        <x:v>1645</x:v>
      </x:c>
      <x:c r="H140" s="7" t="s">
        <x:v>2804</x:v>
      </x:c>
    </x:row>
    <x:row r="141" spans="1:8" ht="16.39999999999999857891">
      <x:c r="A141" s="13" t="str">
        <x:f t="shared" si="0"/>
        <x:v xml:space="preserve">match (a140{gid:'E001'}) match (b140{gid:'HBSGSJ(SG)02_066_PR'}) </x:v>
      </x:c>
      <x:c r="B141" s="13" t="str">
        <x:f t="shared" si="1"/>
        <x:v>create (a140)-[r140:has]-&gt;(b140)</x:v>
      </x:c>
      <x:c r="C141" s="6">
        <x:v>140</x:v>
      </x:c>
      <x:c r="D141" s="15" t="s">
        <x:v>3688</x:v>
      </x:c>
      <x:c r="E141" s="15" t="s">
        <x:v>3532</x:v>
      </x:c>
      <x:c r="F141" s="15" t="s">
        <x:v>1840</x:v>
      </x:c>
      <x:c r="G141" s="36" t="s">
        <x:v>3988</x:v>
      </x:c>
      <x:c r="H141" s="7" t="s">
        <x:v>2804</x:v>
      </x:c>
    </x:row>
    <x:row r="142" spans="1:8" ht="16.39999999999999857891">
      <x:c r="A142" s="13" t="str">
        <x:f t="shared" si="0"/>
        <x:v xml:space="preserve">match (a141{gid:'E001'}) match (b141{gid:'HBSGSJ(SG)02_067_00_PR'}) </x:v>
      </x:c>
      <x:c r="B142" s="13" t="str">
        <x:f t="shared" si="1"/>
        <x:v>create (a141)-[r141:has]-&gt;(b141)</x:v>
      </x:c>
      <x:c r="C142" s="6">
        <x:v>141</x:v>
      </x:c>
      <x:c r="D142" s="15" t="s">
        <x:v>3688</x:v>
      </x:c>
      <x:c r="E142" s="15" t="s">
        <x:v>3532</x:v>
      </x:c>
      <x:c r="F142" s="15" t="s">
        <x:v>3281</x:v>
      </x:c>
      <x:c r="G142" s="36" t="s">
        <x:v>768</x:v>
      </x:c>
      <x:c r="H142" s="7" t="s">
        <x:v>2804</x:v>
      </x:c>
    </x:row>
    <x:row r="143" spans="1:8" ht="16.39999999999999857891">
      <x:c r="A143" s="13" t="str">
        <x:f t="shared" si="0"/>
        <x:v xml:space="preserve">match (a142{gid:'E001'}) match (b142{gid:'HBSGSJ(SG)02_067_01_PR'}) </x:v>
      </x:c>
      <x:c r="B143" s="13" t="str">
        <x:f t="shared" si="1"/>
        <x:v>create (a142)-[r142:has]-&gt;(b142)</x:v>
      </x:c>
      <x:c r="C143" s="6">
        <x:v>142</x:v>
      </x:c>
      <x:c r="D143" s="15" t="s">
        <x:v>3688</x:v>
      </x:c>
      <x:c r="E143" s="15" t="s">
        <x:v>3532</x:v>
      </x:c>
      <x:c r="F143" s="15" t="s">
        <x:v>3270</x:v>
      </x:c>
      <x:c r="G143" s="36" t="s">
        <x:v>3016</x:v>
      </x:c>
      <x:c r="H143" s="7" t="s">
        <x:v>2804</x:v>
      </x:c>
    </x:row>
    <x:row r="144" spans="1:8" ht="16.39999999999999857891">
      <x:c r="A144" s="13" t="str">
        <x:f t="shared" si="0"/>
        <x:v xml:space="preserve">match (a143{gid:'E001'}) match (b143{gid:'HBSGSJ(SG)02_067_02_PR'}) </x:v>
      </x:c>
      <x:c r="B144" s="13" t="str">
        <x:f t="shared" si="1"/>
        <x:v>create (a143)-[r143:has]-&gt;(b143)</x:v>
      </x:c>
      <x:c r="C144" s="6">
        <x:v>143</x:v>
      </x:c>
      <x:c r="D144" s="15" t="s">
        <x:v>3688</x:v>
      </x:c>
      <x:c r="E144" s="15" t="s">
        <x:v>3532</x:v>
      </x:c>
      <x:c r="F144" s="15" t="s">
        <x:v>3502</x:v>
      </x:c>
      <x:c r="G144" s="36" t="s">
        <x:v>2980</x:v>
      </x:c>
      <x:c r="H144" s="7" t="s">
        <x:v>2804</x:v>
      </x:c>
    </x:row>
    <x:row r="145" spans="1:8" ht="16.39999999999999857891">
      <x:c r="A145" s="13" t="str">
        <x:f t="shared" si="0"/>
        <x:v xml:space="preserve">match (a144{gid:'E001'}) match (b144{gid:'HBSGSJ(SG)02_067_03_PR'}) </x:v>
      </x:c>
      <x:c r="B145" s="13" t="str">
        <x:f t="shared" si="1"/>
        <x:v>create (a144)-[r144:has]-&gt;(b144)</x:v>
      </x:c>
      <x:c r="C145" s="6">
        <x:v>144</x:v>
      </x:c>
      <x:c r="D145" s="15" t="s">
        <x:v>3688</x:v>
      </x:c>
      <x:c r="E145" s="15" t="s">
        <x:v>3532</x:v>
      </x:c>
      <x:c r="F145" s="15" t="s">
        <x:v>3489</x:v>
      </x:c>
      <x:c r="G145" s="36" t="s">
        <x:v>2999</x:v>
      </x:c>
      <x:c r="H145" s="7" t="s">
        <x:v>2804</x:v>
      </x:c>
    </x:row>
    <x:row r="146" spans="1:8" ht="16.39999999999999857891">
      <x:c r="A146" s="13" t="str">
        <x:f t="shared" si="0"/>
        <x:v xml:space="preserve">match (a145{gid:'E001'}) match (b145{gid:'HBSGSJ(SG)02_067_04_PR'}) </x:v>
      </x:c>
      <x:c r="B146" s="13" t="str">
        <x:f t="shared" si="1"/>
        <x:v>create (a145)-[r145:has]-&gt;(b145)</x:v>
      </x:c>
      <x:c r="C146" s="6">
        <x:v>145</x:v>
      </x:c>
      <x:c r="D146" s="15" t="s">
        <x:v>3688</x:v>
      </x:c>
      <x:c r="E146" s="15" t="s">
        <x:v>3532</x:v>
      </x:c>
      <x:c r="F146" s="15" t="s">
        <x:v>3492</x:v>
      </x:c>
      <x:c r="G146" s="36" t="s">
        <x:v>2979</x:v>
      </x:c>
      <x:c r="H146" s="7" t="s">
        <x:v>2804</x:v>
      </x:c>
    </x:row>
    <x:row r="147" spans="1:8" ht="16.39999999999999857891">
      <x:c r="A147" s="13" t="str">
        <x:f t="shared" si="0"/>
        <x:v xml:space="preserve">match (a146{gid:'E001'}) match (b146{gid:'HBSGSJ(SG)02_067_05_PR'}) </x:v>
      </x:c>
      <x:c r="B147" s="13" t="str">
        <x:f t="shared" si="1"/>
        <x:v>create (a146)-[r146:has]-&gt;(b146)</x:v>
      </x:c>
      <x:c r="C147" s="6">
        <x:v>146</x:v>
      </x:c>
      <x:c r="D147" s="15" t="s">
        <x:v>3688</x:v>
      </x:c>
      <x:c r="E147" s="15" t="s">
        <x:v>3532</x:v>
      </x:c>
      <x:c r="F147" s="15" t="s">
        <x:v>3498</x:v>
      </x:c>
      <x:c r="G147" s="36" t="s">
        <x:v>3015</x:v>
      </x:c>
      <x:c r="H147" s="7" t="s">
        <x:v>2804</x:v>
      </x:c>
    </x:row>
    <x:row r="148" spans="1:8" ht="16.39999999999999857891">
      <x:c r="A148" s="13" t="str">
        <x:f t="shared" si="0"/>
        <x:v xml:space="preserve">match (a147{gid:'E001'}) match (b147{gid:'HBSGSJ(SG)02_067_06_PR'}) </x:v>
      </x:c>
      <x:c r="B148" s="13" t="str">
        <x:f t="shared" si="1"/>
        <x:v>create (a147)-[r147:has]-&gt;(b147)</x:v>
      </x:c>
      <x:c r="C148" s="6">
        <x:v>147</x:v>
      </x:c>
      <x:c r="D148" s="15" t="s">
        <x:v>3688</x:v>
      </x:c>
      <x:c r="E148" s="15" t="s">
        <x:v>3532</x:v>
      </x:c>
      <x:c r="F148" s="15" t="s">
        <x:v>3501</x:v>
      </x:c>
      <x:c r="G148" s="36" t="s">
        <x:v>772</x:v>
      </x:c>
      <x:c r="H148" s="7" t="s">
        <x:v>2804</x:v>
      </x:c>
    </x:row>
    <x:row r="149" spans="1:8" ht="16.39999999999999857891">
      <x:c r="A149" s="13" t="str">
        <x:f t="shared" si="0"/>
        <x:v xml:space="preserve">match (a148{gid:'E001'}) match (b148{gid:'HBSGSJ(SG)02_067_07_PR'}) </x:v>
      </x:c>
      <x:c r="B149" s="13" t="str">
        <x:f t="shared" si="1"/>
        <x:v>create (a148)-[r148:has]-&gt;(b148)</x:v>
      </x:c>
      <x:c r="C149" s="6">
        <x:v>148</x:v>
      </x:c>
      <x:c r="D149" s="15" t="s">
        <x:v>3688</x:v>
      </x:c>
      <x:c r="E149" s="15" t="s">
        <x:v>3532</x:v>
      </x:c>
      <x:c r="F149" s="15" t="s">
        <x:v>3514</x:v>
      </x:c>
      <x:c r="G149" s="36" t="s">
        <x:v>1694</x:v>
      </x:c>
      <x:c r="H149" s="7" t="s">
        <x:v>2804</x:v>
      </x:c>
    </x:row>
    <x:row r="150" spans="1:8" ht="16.39999999999999857891">
      <x:c r="A150" s="13" t="str">
        <x:f t="shared" si="0"/>
        <x:v xml:space="preserve">match (a149{gid:'E001'}) match (b149{gid:'HBSGSJ(SG)02_067_08_PR'}) </x:v>
      </x:c>
      <x:c r="B150" s="13" t="str">
        <x:f t="shared" si="1"/>
        <x:v>create (a149)-[r149:has]-&gt;(b149)</x:v>
      </x:c>
      <x:c r="C150" s="6">
        <x:v>149</x:v>
      </x:c>
      <x:c r="D150" s="15" t="s">
        <x:v>3688</x:v>
      </x:c>
      <x:c r="E150" s="15" t="s">
        <x:v>3532</x:v>
      </x:c>
      <x:c r="F150" s="15" t="s">
        <x:v>3521</x:v>
      </x:c>
      <x:c r="G150" s="36" t="s">
        <x:v>773</x:v>
      </x:c>
      <x:c r="H150" s="7" t="s">
        <x:v>2804</x:v>
      </x:c>
    </x:row>
    <x:row r="151" spans="1:8" ht="16.39999999999999857891">
      <x:c r="A151" s="13" t="str">
        <x:f t="shared" si="0"/>
        <x:v xml:space="preserve">match (a150{gid:'E001'}) match (b150{gid:'HBSGSJ(SG)02_068_01_PR'}) </x:v>
      </x:c>
      <x:c r="B151" s="13" t="str">
        <x:f t="shared" si="1"/>
        <x:v>create (a150)-[r150:has]-&gt;(b150)</x:v>
      </x:c>
      <x:c r="C151" s="6">
        <x:v>150</x:v>
      </x:c>
      <x:c r="D151" s="15" t="s">
        <x:v>3688</x:v>
      </x:c>
      <x:c r="E151" s="15" t="s">
        <x:v>3532</x:v>
      </x:c>
      <x:c r="F151" s="15" t="s">
        <x:v>3481</x:v>
      </x:c>
      <x:c r="G151" s="36" t="s">
        <x:v>3017</x:v>
      </x:c>
      <x:c r="H151" s="7" t="s">
        <x:v>2804</x:v>
      </x:c>
    </x:row>
    <x:row r="152" spans="1:8" ht="16.39999999999999857891">
      <x:c r="A152" s="13" t="str">
        <x:f t="shared" si="0"/>
        <x:v xml:space="preserve">match (a151{gid:'E001'}) match (b151{gid:'HBSGSJ(SG)02_068_02_PR'}) </x:v>
      </x:c>
      <x:c r="B152" s="13" t="str">
        <x:f t="shared" si="1"/>
        <x:v>create (a151)-[r151:has]-&gt;(b151)</x:v>
      </x:c>
      <x:c r="C152" s="6">
        <x:v>151</x:v>
      </x:c>
      <x:c r="D152" s="15" t="s">
        <x:v>3688</x:v>
      </x:c>
      <x:c r="E152" s="15" t="s">
        <x:v>3532</x:v>
      </x:c>
      <x:c r="F152" s="15" t="s">
        <x:v>3520</x:v>
      </x:c>
      <x:c r="G152" s="36" t="s">
        <x:v>3025</x:v>
      </x:c>
      <x:c r="H152" s="7" t="s">
        <x:v>2804</x:v>
      </x:c>
    </x:row>
    <x:row r="153" spans="1:8" ht="16.39999999999999857891">
      <x:c r="A153" s="13" t="str">
        <x:f t="shared" si="0"/>
        <x:v xml:space="preserve">match (a152{gid:'E001'}) match (b152{gid:'HBSGSJ(SG)02_069_01_PR'}) </x:v>
      </x:c>
      <x:c r="B153" s="13" t="str">
        <x:f t="shared" si="1"/>
        <x:v>create (a152)-[r152:has]-&gt;(b152)</x:v>
      </x:c>
      <x:c r="C153" s="6">
        <x:v>152</x:v>
      </x:c>
      <x:c r="D153" s="15" t="s">
        <x:v>3688</x:v>
      </x:c>
      <x:c r="E153" s="15" t="s">
        <x:v>3532</x:v>
      </x:c>
      <x:c r="F153" s="15" t="s">
        <x:v>3287</x:v>
      </x:c>
      <x:c r="G153" s="36" t="s">
        <x:v>3028</x:v>
      </x:c>
      <x:c r="H153" s="7" t="s">
        <x:v>2804</x:v>
      </x:c>
    </x:row>
    <x:row r="154" spans="1:8" ht="16.39999999999999857891">
      <x:c r="A154" s="13" t="str">
        <x:f t="shared" si="0"/>
        <x:v xml:space="preserve">match (a153{gid:'E001'}) match (b153{gid:'HBSGSJ(SG)02_069_02_PR'}) </x:v>
      </x:c>
      <x:c r="B154" s="13" t="str">
        <x:f t="shared" si="1"/>
        <x:v>create (a153)-[r153:has]-&gt;(b153)</x:v>
      </x:c>
      <x:c r="C154" s="6">
        <x:v>153</x:v>
      </x:c>
      <x:c r="D154" s="15" t="s">
        <x:v>3688</x:v>
      </x:c>
      <x:c r="E154" s="15" t="s">
        <x:v>3532</x:v>
      </x:c>
      <x:c r="F154" s="15" t="s">
        <x:v>3262</x:v>
      </x:c>
      <x:c r="G154" s="36" t="s">
        <x:v>774</x:v>
      </x:c>
      <x:c r="H154" s="7" t="s">
        <x:v>2804</x:v>
      </x:c>
    </x:row>
    <x:row r="155" spans="1:8" ht="16.39999999999999857891">
      <x:c r="A155" s="13" t="str">
        <x:f t="shared" si="0"/>
        <x:v xml:space="preserve">match (a154{gid:'E001'}) match (b154{gid:'HBSGSJ(SG)02_070_01_PR'}) </x:v>
      </x:c>
      <x:c r="B155" s="13" t="str">
        <x:f t="shared" si="1"/>
        <x:v>create (a154)-[r154:has]-&gt;(b154)</x:v>
      </x:c>
      <x:c r="C155" s="6">
        <x:v>154</x:v>
      </x:c>
      <x:c r="D155" s="15" t="s">
        <x:v>3688</x:v>
      </x:c>
      <x:c r="E155" s="15" t="s">
        <x:v>3532</x:v>
      </x:c>
      <x:c r="F155" s="15" t="s">
        <x:v>3317</x:v>
      </x:c>
      <x:c r="G155" s="36" t="s">
        <x:v>1642</x:v>
      </x:c>
      <x:c r="H155" s="7" t="s">
        <x:v>2804</x:v>
      </x:c>
    </x:row>
    <x:row r="156" spans="1:8" ht="16.39999999999999857891">
      <x:c r="A156" s="13" t="str">
        <x:f t="shared" si="0"/>
        <x:v xml:space="preserve">match (a155{gid:'E001'}) match (b155{gid:'HBSGSJ(SG)02_070_02_PR'}) </x:v>
      </x:c>
      <x:c r="B156" s="13" t="str">
        <x:f t="shared" si="1"/>
        <x:v>create (a155)-[r155:has]-&gt;(b155)</x:v>
      </x:c>
      <x:c r="C156" s="6">
        <x:v>155</x:v>
      </x:c>
      <x:c r="D156" s="15" t="s">
        <x:v>3688</x:v>
      </x:c>
      <x:c r="E156" s="15" t="s">
        <x:v>3532</x:v>
      </x:c>
      <x:c r="F156" s="15" t="s">
        <x:v>3322</x:v>
      </x:c>
      <x:c r="G156" s="36" t="s">
        <x:v>1631</x:v>
      </x:c>
      <x:c r="H156" s="7" t="s">
        <x:v>2804</x:v>
      </x:c>
    </x:row>
    <x:row r="157" spans="1:8" ht="16.39999999999999857891">
      <x:c r="A157" s="13" t="str">
        <x:f t="shared" si="0"/>
        <x:v xml:space="preserve">match (a156{gid:'E001'}) match (b156{gid:'HBSGSJ(SG)02_071_PR'}) </x:v>
      </x:c>
      <x:c r="B157" s="13" t="str">
        <x:f t="shared" si="1"/>
        <x:v>create (a156)-[r156:has]-&gt;(b156)</x:v>
      </x:c>
      <x:c r="C157" s="6">
        <x:v>156</x:v>
      </x:c>
      <x:c r="D157" s="15" t="s">
        <x:v>3688</x:v>
      </x:c>
      <x:c r="E157" s="15" t="s">
        <x:v>3532</x:v>
      </x:c>
      <x:c r="F157" s="15" t="s">
        <x:v>1889</x:v>
      </x:c>
      <x:c r="G157" s="36" t="s">
        <x:v>4232</x:v>
      </x:c>
      <x:c r="H157" s="7" t="s">
        <x:v>2804</x:v>
      </x:c>
    </x:row>
    <x:row r="158" spans="1:8" ht="16.39999999999999857891">
      <x:c r="A158" s="13" t="str">
        <x:f t="shared" si="0"/>
        <x:v xml:space="preserve">match (a157{gid:'E001'}) match (b157{gid:'HBSGSJ(SG)02_072_00_PR'}) </x:v>
      </x:c>
      <x:c r="B158" s="13" t="str">
        <x:f t="shared" si="1"/>
        <x:v>create (a157)-[r157:has]-&gt;(b157)</x:v>
      </x:c>
      <x:c r="C158" s="6">
        <x:v>157</x:v>
      </x:c>
      <x:c r="D158" s="15" t="s">
        <x:v>3688</x:v>
      </x:c>
      <x:c r="E158" s="15" t="s">
        <x:v>3532</x:v>
      </x:c>
      <x:c r="F158" s="15" t="s">
        <x:v>3276</x:v>
      </x:c>
      <x:c r="G158" s="36" t="s">
        <x:v>3008</x:v>
      </x:c>
      <x:c r="H158" s="7" t="s">
        <x:v>2804</x:v>
      </x:c>
    </x:row>
    <x:row r="159" spans="1:8" ht="16.39999999999999857891">
      <x:c r="A159" s="13" t="str">
        <x:f t="shared" si="0"/>
        <x:v xml:space="preserve">match (a158{gid:'E001'}) match (b158{gid:'HBSGSJ(SG)02_072_01_PR'}) </x:v>
      </x:c>
      <x:c r="B159" s="13" t="str">
        <x:f t="shared" si="1"/>
        <x:v>create (a158)-[r158:has]-&gt;(b158)</x:v>
      </x:c>
      <x:c r="C159" s="6">
        <x:v>158</x:v>
      </x:c>
      <x:c r="D159" s="15" t="s">
        <x:v>3688</x:v>
      </x:c>
      <x:c r="E159" s="15" t="s">
        <x:v>3532</x:v>
      </x:c>
      <x:c r="F159" s="15" t="s">
        <x:v>3251</x:v>
      </x:c>
      <x:c r="G159" s="36" t="s">
        <x:v>2975</x:v>
      </x:c>
      <x:c r="H159" s="7" t="s">
        <x:v>2804</x:v>
      </x:c>
    </x:row>
    <x:row r="160" spans="1:8" ht="16.39999999999999857891">
      <x:c r="A160" s="13" t="str">
        <x:f t="shared" si="0"/>
        <x:v xml:space="preserve">match (a159{gid:'E001'}) match (b159{gid:'HBSGSJ(SG)02_072_02_PR'}) </x:v>
      </x:c>
      <x:c r="B160" s="13" t="str">
        <x:f t="shared" si="1"/>
        <x:v>create (a159)-[r159:has]-&gt;(b159)</x:v>
      </x:c>
      <x:c r="C160" s="6">
        <x:v>159</x:v>
      </x:c>
      <x:c r="D160" s="15" t="s">
        <x:v>3688</x:v>
      </x:c>
      <x:c r="E160" s="15" t="s">
        <x:v>3532</x:v>
      </x:c>
      <x:c r="F160" s="15" t="s">
        <x:v>3272</x:v>
      </x:c>
      <x:c r="G160" s="36" t="s">
        <x:v>2840</x:v>
      </x:c>
      <x:c r="H160" s="7" t="s">
        <x:v>2804</x:v>
      </x:c>
    </x:row>
    <x:row r="161" spans="1:8" ht="16.39999999999999857891">
      <x:c r="A161" s="13" t="str">
        <x:f t="shared" si="0"/>
        <x:v xml:space="preserve">match (a160{gid:'E001'}) match (b160{gid:'HBSGSJ(SG)02_072_03_PR'}) </x:v>
      </x:c>
      <x:c r="B161" s="13" t="str">
        <x:f t="shared" si="1"/>
        <x:v>create (a160)-[r160:has]-&gt;(b160)</x:v>
      </x:c>
      <x:c r="C161" s="6">
        <x:v>160</x:v>
      </x:c>
      <x:c r="D161" s="15" t="s">
        <x:v>3688</x:v>
      </x:c>
      <x:c r="E161" s="15" t="s">
        <x:v>3532</x:v>
      </x:c>
      <x:c r="F161" s="15" t="s">
        <x:v>3267</x:v>
      </x:c>
      <x:c r="G161" s="36" t="s">
        <x:v>785</x:v>
      </x:c>
      <x:c r="H161" s="7" t="s">
        <x:v>2804</x:v>
      </x:c>
    </x:row>
    <x:row r="162" spans="1:8" ht="16.39999999999999857891">
      <x:c r="A162" s="13" t="str">
        <x:f t="shared" si="0"/>
        <x:v xml:space="preserve">match (a161{gid:'E001'}) match (b161{gid:'HBSGSJ(SG)02_072_04_PR'}) </x:v>
      </x:c>
      <x:c r="B162" s="13" t="str">
        <x:f t="shared" si="1"/>
        <x:v>create (a161)-[r161:has]-&gt;(b161)</x:v>
      </x:c>
      <x:c r="C162" s="6">
        <x:v>161</x:v>
      </x:c>
      <x:c r="D162" s="15" t="s">
        <x:v>3688</x:v>
      </x:c>
      <x:c r="E162" s="15" t="s">
        <x:v>3532</x:v>
      </x:c>
      <x:c r="F162" s="15" t="s">
        <x:v>3259</x:v>
      </x:c>
      <x:c r="G162" s="36" t="s">
        <x:v>2982</x:v>
      </x:c>
      <x:c r="H162" s="7" t="s">
        <x:v>2804</x:v>
      </x:c>
    </x:row>
    <x:row r="163" spans="1:8" ht="16.39999999999999857891">
      <x:c r="A163" s="13" t="str">
        <x:f t="shared" si="0"/>
        <x:v xml:space="preserve">match (a162{gid:'E001'}) match (b162{gid:'HBSGSJ(SG)02_072_05_PR'}) </x:v>
      </x:c>
      <x:c r="B163" s="13" t="str">
        <x:f t="shared" si="1"/>
        <x:v>create (a162)-[r162:has]-&gt;(b162)</x:v>
      </x:c>
      <x:c r="C163" s="6">
        <x:v>162</x:v>
      </x:c>
      <x:c r="D163" s="15" t="s">
        <x:v>3688</x:v>
      </x:c>
      <x:c r="E163" s="15" t="s">
        <x:v>3532</x:v>
      </x:c>
      <x:c r="F163" s="15" t="s">
        <x:v>3285</x:v>
      </x:c>
      <x:c r="G163" s="36" t="s">
        <x:v>2891</x:v>
      </x:c>
      <x:c r="H163" s="7" t="s">
        <x:v>2804</x:v>
      </x:c>
    </x:row>
    <x:row r="164" spans="1:8" ht="16.39999999999999857891">
      <x:c r="A164" s="13" t="str">
        <x:f t="shared" si="0"/>
        <x:v xml:space="preserve">match (a163{gid:'E001'}) match (b163{gid:'HBSGSJ(SG)02_072_06_PR'}) </x:v>
      </x:c>
      <x:c r="B164" s="13" t="str">
        <x:f t="shared" si="1"/>
        <x:v>create (a163)-[r163:has]-&gt;(b163)</x:v>
      </x:c>
      <x:c r="C164" s="6">
        <x:v>163</x:v>
      </x:c>
      <x:c r="D164" s="15" t="s">
        <x:v>3688</x:v>
      </x:c>
      <x:c r="E164" s="15" t="s">
        <x:v>3532</x:v>
      </x:c>
      <x:c r="F164" s="15" t="s">
        <x:v>3253</x:v>
      </x:c>
      <x:c r="G164" s="36" t="s">
        <x:v>2991</x:v>
      </x:c>
      <x:c r="H164" s="7" t="s">
        <x:v>2804</x:v>
      </x:c>
    </x:row>
    <x:row r="165" spans="1:8" ht="16.39999999999999857891">
      <x:c r="A165" s="13" t="str">
        <x:f t="shared" si="0"/>
        <x:v xml:space="preserve">match (a164{gid:'E001'}) match (b164{gid:'HBSGSJ(SG)02_072_07_PR'}) </x:v>
      </x:c>
      <x:c r="B165" s="13" t="str">
        <x:f t="shared" si="1"/>
        <x:v>create (a164)-[r164:has]-&gt;(b164)</x:v>
      </x:c>
      <x:c r="C165" s="6">
        <x:v>164</x:v>
      </x:c>
      <x:c r="D165" s="15" t="s">
        <x:v>3688</x:v>
      </x:c>
      <x:c r="E165" s="15" t="s">
        <x:v>3532</x:v>
      </x:c>
      <x:c r="F165" s="15" t="s">
        <x:v>3292</x:v>
      </x:c>
      <x:c r="G165" s="36" t="s">
        <x:v>1689</x:v>
      </x:c>
      <x:c r="H165" s="7" t="s">
        <x:v>2804</x:v>
      </x:c>
    </x:row>
    <x:row r="166" spans="1:8" ht="16.39999999999999857891">
      <x:c r="A166" s="13" t="str">
        <x:f t="shared" si="0"/>
        <x:v xml:space="preserve">match (a165{gid:'E001'}) match (b165{gid:'HBSGSJ(SG)02_072_08_PR'}) </x:v>
      </x:c>
      <x:c r="B166" s="13" t="str">
        <x:f t="shared" si="1"/>
        <x:v>create (a165)-[r165:has]-&gt;(b165)</x:v>
      </x:c>
      <x:c r="C166" s="6">
        <x:v>165</x:v>
      </x:c>
      <x:c r="D166" s="15" t="s">
        <x:v>3688</x:v>
      </x:c>
      <x:c r="E166" s="15" t="s">
        <x:v>3532</x:v>
      </x:c>
      <x:c r="F166" s="15" t="s">
        <x:v>3257</x:v>
      </x:c>
      <x:c r="G166" s="36" t="s">
        <x:v>3019</x:v>
      </x:c>
      <x:c r="H166" s="7" t="s">
        <x:v>2804</x:v>
      </x:c>
    </x:row>
    <x:row r="167" spans="1:8" ht="16.39999999999999857891">
      <x:c r="A167" s="13" t="str">
        <x:f t="shared" si="0"/>
        <x:v xml:space="preserve">match (a166{gid:'E001'}) match (b166{gid:'HBSGSJ(SG)02_073_01_PR'}) </x:v>
      </x:c>
      <x:c r="B167" s="13" t="str">
        <x:f t="shared" si="1"/>
        <x:v>create (a166)-[r166:has]-&gt;(b166)</x:v>
      </x:c>
      <x:c r="C167" s="6">
        <x:v>166</x:v>
      </x:c>
      <x:c r="D167" s="15" t="s">
        <x:v>3688</x:v>
      </x:c>
      <x:c r="E167" s="15" t="s">
        <x:v>3532</x:v>
      </x:c>
      <x:c r="F167" s="15" t="s">
        <x:v>3266</x:v>
      </x:c>
      <x:c r="G167" s="36" t="s">
        <x:v>2987</x:v>
      </x:c>
      <x:c r="H167" s="7" t="s">
        <x:v>2804</x:v>
      </x:c>
    </x:row>
    <x:row r="168" spans="1:8" ht="16.39999999999999857891">
      <x:c r="A168" s="13" t="str">
        <x:f t="shared" si="0"/>
        <x:v xml:space="preserve">match (a167{gid:'E001'}) match (b167{gid:'HBSGSJ(SG)02_073_02_PR'}) </x:v>
      </x:c>
      <x:c r="B168" s="13" t="str">
        <x:f t="shared" si="1"/>
        <x:v>create (a167)-[r167:has]-&gt;(b167)</x:v>
      </x:c>
      <x:c r="C168" s="6">
        <x:v>167</x:v>
      </x:c>
      <x:c r="D168" s="15" t="s">
        <x:v>3688</x:v>
      </x:c>
      <x:c r="E168" s="15" t="s">
        <x:v>3532</x:v>
      </x:c>
      <x:c r="F168" s="15" t="s">
        <x:v>3271</x:v>
      </x:c>
      <x:c r="G168" s="36" t="s">
        <x:v>3030</x:v>
      </x:c>
      <x:c r="H168" s="7" t="s">
        <x:v>2804</x:v>
      </x:c>
    </x:row>
    <x:row r="169" spans="1:8" ht="16.39999999999999857891">
      <x:c r="A169" s="13" t="str">
        <x:f t="shared" si="0"/>
        <x:v xml:space="preserve">match (a168{gid:'E001'}) match (b168{gid:'HBSGSJ(SG)02_073_03_PR'}) </x:v>
      </x:c>
      <x:c r="B169" s="13" t="str">
        <x:f t="shared" si="1"/>
        <x:v>create (a168)-[r168:has]-&gt;(b168)</x:v>
      </x:c>
      <x:c r="C169" s="6">
        <x:v>168</x:v>
      </x:c>
      <x:c r="D169" s="15" t="s">
        <x:v>3688</x:v>
      </x:c>
      <x:c r="E169" s="15" t="s">
        <x:v>3532</x:v>
      </x:c>
      <x:c r="F169" s="15" t="s">
        <x:v>3265</x:v>
      </x:c>
      <x:c r="G169" s="36" t="s">
        <x:v>3011</x:v>
      </x:c>
      <x:c r="H169" s="7" t="s">
        <x:v>2804</x:v>
      </x:c>
    </x:row>
    <x:row r="170" spans="1:8" ht="16.39999999999999857891">
      <x:c r="A170" s="13" t="str">
        <x:f t="shared" si="0"/>
        <x:v xml:space="preserve">match (a169{gid:'E001'}) match (b169{gid:'HBSGSJ(SG)02_074_PR'}) </x:v>
      </x:c>
      <x:c r="B170" s="13" t="str">
        <x:f t="shared" si="1"/>
        <x:v>create (a169)-[r169:has]-&gt;(b169)</x:v>
      </x:c>
      <x:c r="C170" s="6">
        <x:v>169</x:v>
      </x:c>
      <x:c r="D170" s="15" t="s">
        <x:v>3688</x:v>
      </x:c>
      <x:c r="E170" s="15" t="s">
        <x:v>3532</x:v>
      </x:c>
      <x:c r="F170" s="15" t="s">
        <x:v>1700</x:v>
      </x:c>
      <x:c r="G170" s="36" t="s">
        <x:v>4253</x:v>
      </x:c>
      <x:c r="H170" s="7" t="s">
        <x:v>2804</x:v>
      </x:c>
    </x:row>
    <x:row r="171" spans="1:8" ht="16.39999999999999857891">
      <x:c r="A171" s="13" t="str">
        <x:f t="shared" si="0"/>
        <x:v xml:space="preserve">match (a170{gid:'E001'}) match (b170{gid:'HBSGSJ(SG)02_075_01_PR'}) </x:v>
      </x:c>
      <x:c r="B171" s="13" t="str">
        <x:f t="shared" si="1"/>
        <x:v>create (a170)-[r170:has]-&gt;(b170)</x:v>
      </x:c>
      <x:c r="C171" s="6">
        <x:v>170</x:v>
      </x:c>
      <x:c r="D171" s="15" t="s">
        <x:v>3688</x:v>
      </x:c>
      <x:c r="E171" s="15" t="s">
        <x:v>3532</x:v>
      </x:c>
      <x:c r="F171" s="15" t="s">
        <x:v>3291</x:v>
      </x:c>
      <x:c r="G171" s="36" t="s">
        <x:v>3018</x:v>
      </x:c>
      <x:c r="H171" s="7" t="s">
        <x:v>2804</x:v>
      </x:c>
    </x:row>
    <x:row r="172" spans="1:8" ht="16.39999999999999857891">
      <x:c r="A172" s="13" t="str">
        <x:f t="shared" si="0"/>
        <x:v xml:space="preserve">match (a171{gid:'E001'}) match (b171{gid:'HBSGSJ(SG)02_075_02_PR'}) </x:v>
      </x:c>
      <x:c r="B172" s="13" t="str">
        <x:f t="shared" si="1"/>
        <x:v>create (a171)-[r171:has]-&gt;(b171)</x:v>
      </x:c>
      <x:c r="C172" s="6">
        <x:v>171</x:v>
      </x:c>
      <x:c r="D172" s="15" t="s">
        <x:v>3688</x:v>
      </x:c>
      <x:c r="E172" s="15" t="s">
        <x:v>3532</x:v>
      </x:c>
      <x:c r="F172" s="15" t="s">
        <x:v>3302</x:v>
      </x:c>
      <x:c r="G172" s="36" t="s">
        <x:v>1691</x:v>
      </x:c>
      <x:c r="H172" s="7" t="s">
        <x:v>2804</x:v>
      </x:c>
    </x:row>
    <x:row r="173" spans="1:8" ht="16.39999999999999857891">
      <x:c r="A173" s="13" t="str">
        <x:f t="shared" si="0"/>
        <x:v xml:space="preserve">match (a172{gid:'E001'}) match (b172{gid:'HBSGSJ(SG)02_076_PR'}) </x:v>
      </x:c>
      <x:c r="B173" s="13" t="str">
        <x:f t="shared" si="1"/>
        <x:v>create (a172)-[r172:has]-&gt;(b172)</x:v>
      </x:c>
      <x:c r="C173" s="6">
        <x:v>172</x:v>
      </x:c>
      <x:c r="D173" s="15" t="s">
        <x:v>3688</x:v>
      </x:c>
      <x:c r="E173" s="15" t="s">
        <x:v>3532</x:v>
      </x:c>
      <x:c r="F173" s="15" t="s">
        <x:v>1895</x:v>
      </x:c>
      <x:c r="G173" s="36" t="s">
        <x:v>3969</x:v>
      </x:c>
      <x:c r="H173" s="7" t="s">
        <x:v>2804</x:v>
      </x:c>
    </x:row>
    <x:row r="174" spans="1:8" ht="16.39999999999999857891">
      <x:c r="A174" s="13" t="str">
        <x:f t="shared" si="0"/>
        <x:v xml:space="preserve">match (a173{gid:'E001'}) match (b173{gid:'HBSGSJ(SG)02_077_PR'}) </x:v>
      </x:c>
      <x:c r="B174" s="13" t="str">
        <x:f t="shared" si="1"/>
        <x:v>create (a173)-[r173:has]-&gt;(b173)</x:v>
      </x:c>
      <x:c r="C174" s="6">
        <x:v>173</x:v>
      </x:c>
      <x:c r="D174" s="15" t="s">
        <x:v>3688</x:v>
      </x:c>
      <x:c r="E174" s="15" t="s">
        <x:v>3532</x:v>
      </x:c>
      <x:c r="F174" s="15" t="s">
        <x:v>1898</x:v>
      </x:c>
      <x:c r="G174" s="36" t="s">
        <x:v>3951</x:v>
      </x:c>
      <x:c r="H174" s="7" t="s">
        <x:v>2804</x:v>
      </x:c>
    </x:row>
    <x:row r="175" spans="1:8" ht="16.39999999999999857891">
      <x:c r="A175" s="13" t="str">
        <x:f t="shared" si="0"/>
        <x:v xml:space="preserve">match (a174{gid:'E001'}) match (b174{gid:'HBSGSJ(SG)02_078_PR'}) </x:v>
      </x:c>
      <x:c r="B175" s="13" t="str">
        <x:f t="shared" si="1"/>
        <x:v>create (a174)-[r174:has]-&gt;(b174)</x:v>
      </x:c>
      <x:c r="C175" s="6">
        <x:v>174</x:v>
      </x:c>
      <x:c r="D175" s="15" t="s">
        <x:v>3688</x:v>
      </x:c>
      <x:c r="E175" s="15" t="s">
        <x:v>3532</x:v>
      </x:c>
      <x:c r="F175" s="15" t="s">
        <x:v>1904</x:v>
      </x:c>
      <x:c r="G175" s="36" t="s">
        <x:v>4139</x:v>
      </x:c>
      <x:c r="H175" s="7" t="s">
        <x:v>2804</x:v>
      </x:c>
    </x:row>
    <x:row r="176" spans="1:8" ht="16.39999999999999857891">
      <x:c r="A176" s="13" t="str">
        <x:f t="shared" si="0"/>
        <x:v xml:space="preserve">match (a175{gid:'E001'}) match (b175{gid:'HBSGSJ(SG)02_079_01_PR'}) </x:v>
      </x:c>
      <x:c r="B176" s="13" t="str">
        <x:f t="shared" si="1"/>
        <x:v>create (a175)-[r175:has]-&gt;(b175)</x:v>
      </x:c>
      <x:c r="C176" s="6">
        <x:v>175</x:v>
      </x:c>
      <x:c r="D176" s="15" t="s">
        <x:v>3688</x:v>
      </x:c>
      <x:c r="E176" s="15" t="s">
        <x:v>3532</x:v>
      </x:c>
      <x:c r="F176" s="15" t="s">
        <x:v>3466</x:v>
      </x:c>
      <x:c r="G176" s="36" t="s">
        <x:v>3013</x:v>
      </x:c>
      <x:c r="H176" s="7" t="s">
        <x:v>2804</x:v>
      </x:c>
    </x:row>
    <x:row r="177" spans="1:8" ht="16.39999999999999857891">
      <x:c r="A177" s="13" t="str">
        <x:f t="shared" si="0"/>
        <x:v xml:space="preserve">match (a176{gid:'E001'}) match (b176{gid:'HBSGSJ(SG)02_079_02_PR'}) </x:v>
      </x:c>
      <x:c r="B177" s="13" t="str">
        <x:f t="shared" si="1"/>
        <x:v>create (a176)-[r176:has]-&gt;(b176)</x:v>
      </x:c>
      <x:c r="C177" s="6">
        <x:v>176</x:v>
      </x:c>
      <x:c r="D177" s="15" t="s">
        <x:v>3688</x:v>
      </x:c>
      <x:c r="E177" s="15" t="s">
        <x:v>3532</x:v>
      </x:c>
      <x:c r="F177" s="15" t="s">
        <x:v>3483</x:v>
      </x:c>
      <x:c r="G177" s="36" t="s">
        <x:v>2997</x:v>
      </x:c>
      <x:c r="H177" s="7" t="s">
        <x:v>2804</x:v>
      </x:c>
    </x:row>
    <x:row r="178" spans="1:8" ht="16.39999999999999857891">
      <x:c r="A178" s="13" t="str">
        <x:f t="shared" si="0"/>
        <x:v xml:space="preserve">match (a177{gid:'E001'}) match (b177{gid:'HBSGSJ(SG)02_080_00_PR'}) </x:v>
      </x:c>
      <x:c r="B178" s="13" t="str">
        <x:f t="shared" si="1"/>
        <x:v>create (a177)-[r177:has]-&gt;(b177)</x:v>
      </x:c>
      <x:c r="C178" s="6">
        <x:v>177</x:v>
      </x:c>
      <x:c r="D178" s="15" t="s">
        <x:v>3688</x:v>
      </x:c>
      <x:c r="E178" s="15" t="s">
        <x:v>3532</x:v>
      </x:c>
      <x:c r="F178" s="15" t="s">
        <x:v>3311</x:v>
      </x:c>
      <x:c r="G178" s="36" t="s">
        <x:v>3006</x:v>
      </x:c>
      <x:c r="H178" s="7" t="s">
        <x:v>2804</x:v>
      </x:c>
    </x:row>
    <x:row r="179" spans="1:8" ht="16.39999999999999857891">
      <x:c r="A179" s="13" t="str">
        <x:f t="shared" si="0"/>
        <x:v xml:space="preserve">match (a178{gid:'E001'}) match (b178{gid:'HBSGSJ(SG)02_080_01_PR'}) </x:v>
      </x:c>
      <x:c r="B179" s="13" t="str">
        <x:f t="shared" si="1"/>
        <x:v>create (a178)-[r178:has]-&gt;(b178)</x:v>
      </x:c>
      <x:c r="C179" s="6">
        <x:v>178</x:v>
      </x:c>
      <x:c r="D179" s="15" t="s">
        <x:v>3688</x:v>
      </x:c>
      <x:c r="E179" s="15" t="s">
        <x:v>3532</x:v>
      </x:c>
      <x:c r="F179" s="15" t="s">
        <x:v>3290</x:v>
      </x:c>
      <x:c r="G179" s="36" t="s">
        <x:v>2930</x:v>
      </x:c>
      <x:c r="H179" s="7" t="s">
        <x:v>2804</x:v>
      </x:c>
    </x:row>
    <x:row r="180" spans="1:8" ht="16.39999999999999857891">
      <x:c r="A180" s="13" t="str">
        <x:f t="shared" si="0"/>
        <x:v xml:space="preserve">match (a179{gid:'E001'}) match (b179{gid:'HBSGSJ(SG)02_080_02_PR'}) </x:v>
      </x:c>
      <x:c r="B180" s="13" t="str">
        <x:f t="shared" si="1"/>
        <x:v>create (a179)-[r179:has]-&gt;(b179)</x:v>
      </x:c>
      <x:c r="C180" s="6">
        <x:v>179</x:v>
      </x:c>
      <x:c r="D180" s="15" t="s">
        <x:v>3688</x:v>
      </x:c>
      <x:c r="E180" s="15" t="s">
        <x:v>3532</x:v>
      </x:c>
      <x:c r="F180" s="15" t="s">
        <x:v>3307</x:v>
      </x:c>
      <x:c r="G180" s="36" t="s">
        <x:v>2895</x:v>
      </x:c>
      <x:c r="H180" s="7" t="s">
        <x:v>2804</x:v>
      </x:c>
    </x:row>
    <x:row r="181" spans="1:8" ht="16.39999999999999857891">
      <x:c r="A181" s="13" t="str">
        <x:f t="shared" si="0"/>
        <x:v xml:space="preserve">match (a180{gid:'E001'}) match (b180{gid:'HBSGSJ(SG)02_080_03_PR'}) </x:v>
      </x:c>
      <x:c r="B181" s="13" t="str">
        <x:f t="shared" si="1"/>
        <x:v>create (a180)-[r180:has]-&gt;(b180)</x:v>
      </x:c>
      <x:c r="C181" s="6">
        <x:v>180</x:v>
      </x:c>
      <x:c r="D181" s="15" t="s">
        <x:v>3688</x:v>
      </x:c>
      <x:c r="E181" s="15" t="s">
        <x:v>3532</x:v>
      </x:c>
      <x:c r="F181" s="15" t="s">
        <x:v>3279</x:v>
      </x:c>
      <x:c r="G181" s="36" t="s">
        <x:v>2922</x:v>
      </x:c>
      <x:c r="H181" s="7" t="s">
        <x:v>2804</x:v>
      </x:c>
    </x:row>
    <x:row r="182" spans="1:8" ht="16.39999999999999857891">
      <x:c r="A182" s="13" t="str">
        <x:f t="shared" si="0"/>
        <x:v xml:space="preserve">match (a181{gid:'E001'}) match (b181{gid:'HBSGSJ(SG)02_080_04_PR'}) </x:v>
      </x:c>
      <x:c r="B182" s="13" t="str">
        <x:f t="shared" si="1"/>
        <x:v>create (a181)-[r181:has]-&gt;(b181)</x:v>
      </x:c>
      <x:c r="C182" s="6">
        <x:v>181</x:v>
      </x:c>
      <x:c r="D182" s="15" t="s">
        <x:v>3688</x:v>
      </x:c>
      <x:c r="E182" s="15" t="s">
        <x:v>3532</x:v>
      </x:c>
      <x:c r="F182" s="15" t="s">
        <x:v>3305</x:v>
      </x:c>
      <x:c r="G182" s="36" t="s">
        <x:v>1658</x:v>
      </x:c>
      <x:c r="H182" s="7" t="s">
        <x:v>2804</x:v>
      </x:c>
    </x:row>
    <x:row r="183" spans="1:8" ht="16.39999999999999857891">
      <x:c r="A183" s="13" t="str">
        <x:f t="shared" si="0"/>
        <x:v xml:space="preserve">match (a182{gid:'E001'}) match (b182{gid:'HBSGSJ(SG)02_080_05_PR'}) </x:v>
      </x:c>
      <x:c r="B183" s="13" t="str">
        <x:f t="shared" si="1"/>
        <x:v>create (a182)-[r182:has]-&gt;(b182)</x:v>
      </x:c>
      <x:c r="C183" s="6">
        <x:v>182</x:v>
      </x:c>
      <x:c r="D183" s="15" t="s">
        <x:v>3688</x:v>
      </x:c>
      <x:c r="E183" s="15" t="s">
        <x:v>3532</x:v>
      </x:c>
      <x:c r="F183" s="15" t="s">
        <x:v>3299</x:v>
      </x:c>
      <x:c r="G183" s="36" t="s">
        <x:v>1677</x:v>
      </x:c>
      <x:c r="H183" s="7" t="s">
        <x:v>2804</x:v>
      </x:c>
    </x:row>
    <x:row r="184" spans="1:8" ht="16.39999999999999857891">
      <x:c r="A184" s="13" t="str">
        <x:f t="shared" si="0"/>
        <x:v xml:space="preserve">match (a183{gid:'E001'}) match (b183{gid:'HBSGSJ(SG)02_080_06_PR'}) </x:v>
      </x:c>
      <x:c r="B184" s="13" t="str">
        <x:f t="shared" si="1"/>
        <x:v>create (a183)-[r183:has]-&gt;(b183)</x:v>
      </x:c>
      <x:c r="C184" s="6">
        <x:v>183</x:v>
      </x:c>
      <x:c r="D184" s="15" t="s">
        <x:v>3688</x:v>
      </x:c>
      <x:c r="E184" s="15" t="s">
        <x:v>3532</x:v>
      </x:c>
      <x:c r="F184" s="15" t="s">
        <x:v>3304</x:v>
      </x:c>
      <x:c r="G184" s="36" t="s">
        <x:v>2875</x:v>
      </x:c>
      <x:c r="H184" s="7" t="s">
        <x:v>2804</x:v>
      </x:c>
    </x:row>
    <x:row r="185" spans="1:8" ht="16.39999999999999857891">
      <x:c r="A185" s="13" t="str">
        <x:f t="shared" si="0"/>
        <x:v xml:space="preserve">match (a184{gid:'E001'}) match (b184{gid:'HBSGSJ(SG)02_080_07_PR'}) </x:v>
      </x:c>
      <x:c r="B185" s="13" t="str">
        <x:f t="shared" si="1"/>
        <x:v>create (a184)-[r184:has]-&gt;(b184)</x:v>
      </x:c>
      <x:c r="C185" s="6">
        <x:v>184</x:v>
      </x:c>
      <x:c r="D185" s="15" t="s">
        <x:v>3688</x:v>
      </x:c>
      <x:c r="E185" s="15" t="s">
        <x:v>3532</x:v>
      </x:c>
      <x:c r="F185" s="15" t="s">
        <x:v>3310</x:v>
      </x:c>
      <x:c r="G185" s="36" t="s">
        <x:v>2911</x:v>
      </x:c>
      <x:c r="H185" s="7" t="s">
        <x:v>2804</x:v>
      </x:c>
    </x:row>
    <x:row r="186" spans="1:8" ht="16.39999999999999857891">
      <x:c r="A186" s="13" t="str">
        <x:f t="shared" si="0"/>
        <x:v xml:space="preserve">match (a185{gid:'E001'}) match (b185{gid:'HBSGSJ(SG)02_080_08_PR'}) </x:v>
      </x:c>
      <x:c r="B186" s="13" t="str">
        <x:f t="shared" si="1"/>
        <x:v>create (a185)-[r185:has]-&gt;(b185)</x:v>
      </x:c>
      <x:c r="C186" s="6">
        <x:v>185</x:v>
      </x:c>
      <x:c r="D186" s="15" t="s">
        <x:v>3688</x:v>
      </x:c>
      <x:c r="E186" s="15" t="s">
        <x:v>3532</x:v>
      </x:c>
      <x:c r="F186" s="15" t="s">
        <x:v>3296</x:v>
      </x:c>
      <x:c r="G186" s="36" t="s">
        <x:v>2869</x:v>
      </x:c>
      <x:c r="H186" s="7" t="s">
        <x:v>2804</x:v>
      </x:c>
    </x:row>
    <x:row r="187" spans="1:8" ht="16.39999999999999857891">
      <x:c r="A187" s="13" t="str">
        <x:f t="shared" si="0"/>
        <x:v xml:space="preserve">match (a186{gid:'E001'}) match (b186{gid:'HBSGSJ(SG)02_081_01_PR'}) </x:v>
      </x:c>
      <x:c r="B187" s="13" t="str">
        <x:f t="shared" si="1"/>
        <x:v>create (a186)-[r186:has]-&gt;(b186)</x:v>
      </x:c>
      <x:c r="C187" s="6">
        <x:v>186</x:v>
      </x:c>
      <x:c r="D187" s="15" t="s">
        <x:v>3688</x:v>
      </x:c>
      <x:c r="E187" s="15" t="s">
        <x:v>3532</x:v>
      </x:c>
      <x:c r="F187" s="15" t="s">
        <x:v>3295</x:v>
      </x:c>
      <x:c r="G187" s="36" t="s">
        <x:v>783</x:v>
      </x:c>
      <x:c r="H187" s="7" t="s">
        <x:v>2804</x:v>
      </x:c>
    </x:row>
    <x:row r="188" spans="1:8" ht="16.39999999999999857891">
      <x:c r="A188" s="13" t="str">
        <x:f t="shared" si="0"/>
        <x:v xml:space="preserve">match (a187{gid:'E001'}) match (b187{gid:'HBSGSJ(SG)02_081_02_PR'}) </x:v>
      </x:c>
      <x:c r="B188" s="13" t="str">
        <x:f t="shared" si="1"/>
        <x:v>create (a187)-[r187:has]-&gt;(b187)</x:v>
      </x:c>
      <x:c r="C188" s="6">
        <x:v>187</x:v>
      </x:c>
      <x:c r="D188" s="15" t="s">
        <x:v>3688</x:v>
      </x:c>
      <x:c r="E188" s="15" t="s">
        <x:v>3532</x:v>
      </x:c>
      <x:c r="F188" s="15" t="s">
        <x:v>3300</x:v>
      </x:c>
      <x:c r="G188" s="36" t="s">
        <x:v>2920</x:v>
      </x:c>
      <x:c r="H188" s="7" t="s">
        <x:v>2804</x:v>
      </x:c>
    </x:row>
    <x:row r="189" spans="1:8" ht="16.39999999999999857891">
      <x:c r="A189" s="13" t="str">
        <x:f t="shared" si="0"/>
        <x:v xml:space="preserve">match (a188{gid:'E001'}) match (b188{gid:'HBSGSJ(SG)02_082_PR'}) </x:v>
      </x:c>
      <x:c r="B189" s="13" t="str">
        <x:f t="shared" si="1"/>
        <x:v>create (a188)-[r188:has]-&gt;(b188)</x:v>
      </x:c>
      <x:c r="C189" s="6">
        <x:v>188</x:v>
      </x:c>
      <x:c r="D189" s="15" t="s">
        <x:v>3688</x:v>
      </x:c>
      <x:c r="E189" s="15" t="s">
        <x:v>3532</x:v>
      </x:c>
      <x:c r="F189" s="15" t="s">
        <x:v>1846</x:v>
      </x:c>
      <x:c r="G189" s="36" t="s">
        <x:v>3966</x:v>
      </x:c>
      <x:c r="H189" s="7" t="s">
        <x:v>2804</x:v>
      </x:c>
    </x:row>
    <x:row r="190" spans="1:8" ht="16.39999999999999857891">
      <x:c r="A190" s="13" t="str">
        <x:f t="shared" si="0"/>
        <x:v xml:space="preserve">match (a189{gid:'E001'}) match (b189{gid:'HBSGSJ(SG)02_083_01_PR'}) </x:v>
      </x:c>
      <x:c r="B190" s="13" t="str">
        <x:f t="shared" si="1"/>
        <x:v>create (a189)-[r189:has]-&gt;(b189)</x:v>
      </x:c>
      <x:c r="C190" s="6">
        <x:v>189</x:v>
      </x:c>
      <x:c r="D190" s="15" t="s">
        <x:v>3688</x:v>
      </x:c>
      <x:c r="E190" s="15" t="s">
        <x:v>3532</x:v>
      </x:c>
      <x:c r="F190" s="15" t="s">
        <x:v>3301</x:v>
      </x:c>
      <x:c r="G190" s="36" t="s">
        <x:v>2859</x:v>
      </x:c>
      <x:c r="H190" s="7" t="s">
        <x:v>2804</x:v>
      </x:c>
    </x:row>
    <x:row r="191" spans="1:8" ht="16.39999999999999857891">
      <x:c r="A191" s="13" t="str">
        <x:f t="shared" si="0"/>
        <x:v xml:space="preserve">match (a190{gid:'E001'}) match (b190{gid:'HBSGSJ(SG)02_083_02_PR'}) </x:v>
      </x:c>
      <x:c r="B191" s="13" t="str">
        <x:f t="shared" si="1"/>
        <x:v>create (a190)-[r190:has]-&gt;(b190)</x:v>
      </x:c>
      <x:c r="C191" s="6">
        <x:v>190</x:v>
      </x:c>
      <x:c r="D191" s="15" t="s">
        <x:v>3688</x:v>
      </x:c>
      <x:c r="E191" s="15" t="s">
        <x:v>3532</x:v>
      </x:c>
      <x:c r="F191" s="15" t="s">
        <x:v>3293</x:v>
      </x:c>
      <x:c r="G191" s="36" t="s">
        <x:v>2917</x:v>
      </x:c>
      <x:c r="H191" s="7" t="s">
        <x:v>2804</x:v>
      </x:c>
    </x:row>
    <x:row r="192" spans="1:8" ht="16.39999999999999857891">
      <x:c r="A192" s="13" t="str">
        <x:f t="shared" si="0"/>
        <x:v xml:space="preserve">match (a191{gid:'E001'}) match (b191{gid:'HBSGSJ(SG)02_083_03_PR'}) </x:v>
      </x:c>
      <x:c r="B192" s="13" t="str">
        <x:f t="shared" si="1"/>
        <x:v>create (a191)-[r191:has]-&gt;(b191)</x:v>
      </x:c>
      <x:c r="C192" s="6">
        <x:v>191</x:v>
      </x:c>
      <x:c r="D192" s="15" t="s">
        <x:v>3688</x:v>
      </x:c>
      <x:c r="E192" s="15" t="s">
        <x:v>3532</x:v>
      </x:c>
      <x:c r="F192" s="15" t="s">
        <x:v>3289</x:v>
      </x:c>
      <x:c r="G192" s="36" t="s">
        <x:v>2854</x:v>
      </x:c>
      <x:c r="H192" s="7" t="s">
        <x:v>2804</x:v>
      </x:c>
    </x:row>
    <x:row r="193" spans="1:8" ht="16.39999999999999857891">
      <x:c r="A193" s="13" t="str">
        <x:f t="shared" si="0"/>
        <x:v xml:space="preserve">match (a192{gid:'E001'}) match (b192{gid:'HBSGSJ(SG)02_083_04_PR'}) </x:v>
      </x:c>
      <x:c r="B193" s="13" t="str">
        <x:f t="shared" si="1"/>
        <x:v>create (a192)-[r192:has]-&gt;(b192)</x:v>
      </x:c>
      <x:c r="C193" s="6">
        <x:v>192</x:v>
      </x:c>
      <x:c r="D193" s="15" t="s">
        <x:v>3688</x:v>
      </x:c>
      <x:c r="E193" s="15" t="s">
        <x:v>3532</x:v>
      </x:c>
      <x:c r="F193" s="15" t="s">
        <x:v>3313</x:v>
      </x:c>
      <x:c r="G193" s="36" t="s">
        <x:v>1673</x:v>
      </x:c>
      <x:c r="H193" s="7" t="s">
        <x:v>2804</x:v>
      </x:c>
    </x:row>
    <x:row r="194" spans="1:8" ht="16.39999999999999857891">
      <x:c r="A194" s="13" t="str">
        <x:f t="shared" si="0"/>
        <x:v xml:space="preserve">match (a193{gid:'E001'}) match (b193{gid:'HBSGSJ(SG)02_084_PR'}) </x:v>
      </x:c>
      <x:c r="B194" s="13" t="str">
        <x:f t="shared" si="1"/>
        <x:v>create (a193)-[r193:has]-&gt;(b193)</x:v>
      </x:c>
      <x:c r="C194" s="6">
        <x:v>193</x:v>
      </x:c>
      <x:c r="D194" s="15" t="s">
        <x:v>3688</x:v>
      </x:c>
      <x:c r="E194" s="15" t="s">
        <x:v>3532</x:v>
      </x:c>
      <x:c r="F194" s="15" t="s">
        <x:v>1903</x:v>
      </x:c>
      <x:c r="G194" s="36" t="s">
        <x:v>3977</x:v>
      </x:c>
      <x:c r="H194" s="7" t="s">
        <x:v>2804</x:v>
      </x:c>
    </x:row>
    <x:row r="195" spans="1:8" ht="16.39999999999999857891">
      <x:c r="A195" s="13" t="str">
        <x:f t="shared" si="0"/>
        <x:v xml:space="preserve">match (a194{gid:'E001'}) match (b194{gid:'HBSGSJ(SG)02_085_PR'}) </x:v>
      </x:c>
      <x:c r="B195" s="13" t="str">
        <x:f t="shared" si="1"/>
        <x:v>create (a194)-[r194:has]-&gt;(b194)</x:v>
      </x:c>
      <x:c r="C195" s="6">
        <x:v>194</x:v>
      </x:c>
      <x:c r="D195" s="15" t="s">
        <x:v>3688</x:v>
      </x:c>
      <x:c r="E195" s="15" t="s">
        <x:v>3532</x:v>
      </x:c>
      <x:c r="F195" s="15" t="s">
        <x:v>1839</x:v>
      </x:c>
      <x:c r="G195" s="36" t="s">
        <x:v>3972</x:v>
      </x:c>
      <x:c r="H195" s="7" t="s">
        <x:v>2804</x:v>
      </x:c>
    </x:row>
    <x:row r="196" spans="1:8" ht="16.39999999999999857891">
      <x:c r="A196" s="13" t="str">
        <x:f t="shared" si="0"/>
        <x:v xml:space="preserve">match (a195{gid:'E001'}) match (b195{gid:'HBSGSJ(SG)02_086_PR'}) </x:v>
      </x:c>
      <x:c r="B196" s="13" t="str">
        <x:f t="shared" si="1"/>
        <x:v>create (a195)-[r195:has]-&gt;(b195)</x:v>
      </x:c>
      <x:c r="C196" s="6">
        <x:v>195</x:v>
      </x:c>
      <x:c r="D196" s="15" t="s">
        <x:v>3688</x:v>
      </x:c>
      <x:c r="E196" s="15" t="s">
        <x:v>3532</x:v>
      </x:c>
      <x:c r="F196" s="15" t="s">
        <x:v>1891</x:v>
      </x:c>
      <x:c r="G196" s="36" t="s">
        <x:v>3978</x:v>
      </x:c>
      <x:c r="H196" s="7" t="s">
        <x:v>2804</x:v>
      </x:c>
    </x:row>
    <x:row r="197" spans="1:8" ht="16.39999999999999857891">
      <x:c r="A197" s="13" t="str">
        <x:f t="shared" si="0"/>
        <x:v xml:space="preserve">match (a196{gid:'E001'}) match (b196{gid:'HBSGSJ(SG)02_087_PR'}) </x:v>
      </x:c>
      <x:c r="B197" s="13" t="str">
        <x:f t="shared" si="1"/>
        <x:v>create (a196)-[r196:has]-&gt;(b196)</x:v>
      </x:c>
      <x:c r="C197" s="6">
        <x:v>196</x:v>
      </x:c>
      <x:c r="D197" s="15" t="s">
        <x:v>3688</x:v>
      </x:c>
      <x:c r="E197" s="15" t="s">
        <x:v>3532</x:v>
      </x:c>
      <x:c r="F197" s="15" t="s">
        <x:v>1894</x:v>
      </x:c>
      <x:c r="G197" s="36" t="s">
        <x:v>3982</x:v>
      </x:c>
      <x:c r="H197" s="7" t="s">
        <x:v>2804</x:v>
      </x:c>
    </x:row>
    <x:row r="198" spans="1:8" ht="16.39999999999999857891">
      <x:c r="A198" s="13" t="str">
        <x:f t="shared" si="0"/>
        <x:v xml:space="preserve">match (a197{gid:'E001'}) match (b197{gid:'HBSGSJ(SG)02_088_PR'}) </x:v>
      </x:c>
      <x:c r="B198" s="13" t="str">
        <x:f t="shared" si="1"/>
        <x:v>create (a197)-[r197:has]-&gt;(b197)</x:v>
      </x:c>
      <x:c r="C198" s="6">
        <x:v>197</x:v>
      </x:c>
      <x:c r="D198" s="15" t="s">
        <x:v>3688</x:v>
      </x:c>
      <x:c r="E198" s="15" t="s">
        <x:v>3532</x:v>
      </x:c>
      <x:c r="F198" s="15" t="s">
        <x:v>1867</x:v>
      </x:c>
      <x:c r="G198" s="36" t="s">
        <x:v>3936</x:v>
      </x:c>
      <x:c r="H198" s="7" t="s">
        <x:v>2804</x:v>
      </x:c>
    </x:row>
    <x:row r="199" spans="1:8" ht="16.39999999999999857891">
      <x:c r="A199" s="13" t="str">
        <x:f t="shared" si="0"/>
        <x:v xml:space="preserve">match (a198{gid:'E001'}) match (b198{gid:'HBSGSJ(SG)02_089_PR'}) </x:v>
      </x:c>
      <x:c r="B199" s="13" t="str">
        <x:f t="shared" si="1"/>
        <x:v>create (a198)-[r198:has]-&gt;(b198)</x:v>
      </x:c>
      <x:c r="C199" s="6">
        <x:v>198</x:v>
      </x:c>
      <x:c r="D199" s="15" t="s">
        <x:v>3688</x:v>
      </x:c>
      <x:c r="E199" s="15" t="s">
        <x:v>3532</x:v>
      </x:c>
      <x:c r="F199" s="15" t="s">
        <x:v>1830</x:v>
      </x:c>
      <x:c r="G199" s="36" t="s">
        <x:v>3952</x:v>
      </x:c>
      <x:c r="H199" s="7" t="s">
        <x:v>2804</x:v>
      </x:c>
    </x:row>
    <x:row r="200" spans="1:8" ht="16.39999999999999857891">
      <x:c r="A200" s="13" t="str">
        <x:f t="shared" si="0"/>
        <x:v xml:space="preserve">match (a199{gid:'E001'}) match (b199{gid:'HBSGSJ(SG)03_001_PR'}) </x:v>
      </x:c>
      <x:c r="B200" s="13" t="str">
        <x:f t="shared" si="1"/>
        <x:v>create (a199)-[r199:has]-&gt;(b199)</x:v>
      </x:c>
      <x:c r="C200" s="6">
        <x:v>199</x:v>
      </x:c>
      <x:c r="D200" s="15" t="s">
        <x:v>3688</x:v>
      </x:c>
      <x:c r="E200" s="15" t="s">
        <x:v>3532</x:v>
      </x:c>
      <x:c r="F200" s="15" t="s">
        <x:v>1703</x:v>
      </x:c>
      <x:c r="G200" s="63" t="s">
        <x:v>3995</x:v>
      </x:c>
      <x:c r="H200" s="7" t="s">
        <x:v>2804</x:v>
      </x:c>
    </x:row>
    <x:row r="201" spans="1:8" ht="16.39999999999999857891">
      <x:c r="A201" s="13" t="str">
        <x:f t="shared" si="0"/>
        <x:v xml:space="preserve">match (a200{gid:'E001'}) match (b200{gid:'HBSGSJ(SG)04_001_00_PR'}) </x:v>
      </x:c>
      <x:c r="B201" s="13" t="str">
        <x:f t="shared" si="1"/>
        <x:v>create (a200)-[r200:has]-&gt;(b200)</x:v>
      </x:c>
      <x:c r="C201" s="6">
        <x:v>200</x:v>
      </x:c>
      <x:c r="D201" s="15" t="s">
        <x:v>3688</x:v>
      </x:c>
      <x:c r="E201" s="15" t="s">
        <x:v>3532</x:v>
      </x:c>
      <x:c r="F201" s="15" t="s">
        <x:v>3264</x:v>
      </x:c>
      <x:c r="G201" s="63" t="s">
        <x:v>789</x:v>
      </x:c>
      <x:c r="H201" s="7" t="s">
        <x:v>2804</x:v>
      </x:c>
    </x:row>
    <x:row r="202" spans="1:8" ht="16.39999999999999857891">
      <x:c r="A202" s="13" t="str">
        <x:f t="shared" si="0"/>
        <x:v xml:space="preserve">match (a201{gid:'E001'}) match (b201{gid:'HBSGSJ(SG)04_001_01_PR'}) </x:v>
      </x:c>
      <x:c r="B202" s="13" t="str">
        <x:f t="shared" si="1"/>
        <x:v>create (a201)-[r201:has]-&gt;(b201)</x:v>
      </x:c>
      <x:c r="C202" s="6">
        <x:v>201</x:v>
      </x:c>
      <x:c r="D202" s="15" t="s">
        <x:v>3688</x:v>
      </x:c>
      <x:c r="E202" s="15" t="s">
        <x:v>3532</x:v>
      </x:c>
      <x:c r="F202" s="15" t="s">
        <x:v>3254</x:v>
      </x:c>
      <x:c r="G202" s="63" t="s">
        <x:v>1681</x:v>
      </x:c>
      <x:c r="H202" s="7" t="s">
        <x:v>2804</x:v>
      </x:c>
    </x:row>
    <x:row r="203" spans="1:8" ht="16.39999999999999857891">
      <x:c r="A203" s="13" t="str">
        <x:f t="shared" si="0"/>
        <x:v xml:space="preserve">match (a202{gid:'E001'}) match (b202{gid:'HBSGSJ(SG)04_001_02_PR'}) </x:v>
      </x:c>
      <x:c r="B203" s="13" t="str">
        <x:f t="shared" si="1"/>
        <x:v>create (a202)-[r202:has]-&gt;(b202)</x:v>
      </x:c>
      <x:c r="C203" s="6">
        <x:v>202</x:v>
      </x:c>
      <x:c r="D203" s="15" t="s">
        <x:v>3688</x:v>
      </x:c>
      <x:c r="E203" s="15" t="s">
        <x:v>3532</x:v>
      </x:c>
      <x:c r="F203" s="15" t="s">
        <x:v>3255</x:v>
      </x:c>
      <x:c r="G203" s="63" t="s">
        <x:v>2926</x:v>
      </x:c>
      <x:c r="H203" s="7" t="s">
        <x:v>2804</x:v>
      </x:c>
    </x:row>
    <x:row r="204" spans="1:8" ht="16.39999999999999857891">
      <x:c r="A204" s="13" t="str">
        <x:f t="shared" si="0"/>
        <x:v xml:space="preserve">match (a203{gid:'E001'}) match (b203{gid:'HBSGSJ(SG)04_001_03_PR'}) </x:v>
      </x:c>
      <x:c r="B204" s="13" t="str">
        <x:f t="shared" si="1"/>
        <x:v>create (a203)-[r203:has]-&gt;(b203)</x:v>
      </x:c>
      <x:c r="C204" s="6">
        <x:v>203</x:v>
      </x:c>
      <x:c r="D204" s="15" t="s">
        <x:v>3688</x:v>
      </x:c>
      <x:c r="E204" s="15" t="s">
        <x:v>3532</x:v>
      </x:c>
      <x:c r="F204" s="15" t="s">
        <x:v>3280</x:v>
      </x:c>
      <x:c r="G204" s="63" t="s">
        <x:v>2906</x:v>
      </x:c>
      <x:c r="H204" s="7" t="s">
        <x:v>2804</x:v>
      </x:c>
    </x:row>
    <x:row r="205" spans="1:8" ht="16.39999999999999857891">
      <x:c r="A205" s="13" t="str">
        <x:f t="shared" si="0"/>
        <x:v xml:space="preserve">match (a204{gid:'E001'}) match (b204{gid:'HBSGSJ(SG)09_001_01_PR'}) </x:v>
      </x:c>
      <x:c r="B205" s="13" t="str">
        <x:f t="shared" si="1"/>
        <x:v>create (a204)-[r204:has]-&gt;(b204)</x:v>
      </x:c>
      <x:c r="C205" s="6">
        <x:v>204</x:v>
      </x:c>
      <x:c r="D205" s="15" t="s">
        <x:v>3688</x:v>
      </x:c>
      <x:c r="E205" s="15" t="s">
        <x:v>3532</x:v>
      </x:c>
      <x:c r="F205" s="15" t="s">
        <x:v>3477</x:v>
      </x:c>
      <x:c r="G205" s="63" t="s">
        <x:v>1672</x:v>
      </x:c>
      <x:c r="H205" s="7" t="s">
        <x:v>2804</x:v>
      </x:c>
    </x:row>
    <x:row r="206" spans="1:8" ht="16.39999999999999857891">
      <x:c r="A206" s="13" t="str">
        <x:f t="shared" si="0"/>
        <x:v xml:space="preserve">match (a205{gid:'E001'}) match (b205{gid:'HBSGSJ(SG)09_001_02_PR'}) </x:v>
      </x:c>
      <x:c r="B206" s="13" t="str">
        <x:f t="shared" si="1"/>
        <x:v>create (a205)-[r205:has]-&gt;(b205)</x:v>
      </x:c>
      <x:c r="C206" s="6">
        <x:v>205</x:v>
      </x:c>
      <x:c r="D206" s="15" t="s">
        <x:v>3688</x:v>
      </x:c>
      <x:c r="E206" s="15" t="s">
        <x:v>3532</x:v>
      </x:c>
      <x:c r="F206" s="15" t="s">
        <x:v>3328</x:v>
      </x:c>
      <x:c r="G206" s="63" t="s">
        <x:v>1663</x:v>
      </x:c>
      <x:c r="H206" s="7" t="s">
        <x:v>2804</x:v>
      </x:c>
    </x:row>
    <x:row r="207" spans="1:8" ht="16.39999999999999857891">
      <x:c r="A207" s="13" t="str">
        <x:f t="shared" si="0"/>
        <x:v xml:space="preserve">match (a206{gid:'E001'}) match (b206{gid:'HBSGSJ(SG)09_001_03_PR'}) </x:v>
      </x:c>
      <x:c r="B207" s="13" t="str">
        <x:f t="shared" si="1"/>
        <x:v>create (a206)-[r206:has]-&gt;(b206)</x:v>
      </x:c>
      <x:c r="C207" s="6">
        <x:v>206</x:v>
      </x:c>
      <x:c r="D207" s="15" t="s">
        <x:v>3688</x:v>
      </x:c>
      <x:c r="E207" s="15" t="s">
        <x:v>3532</x:v>
      </x:c>
      <x:c r="F207" s="15" t="s">
        <x:v>3298</x:v>
      </x:c>
      <x:c r="G207" s="63" t="s">
        <x:v>786</x:v>
      </x:c>
      <x:c r="H207" s="7" t="s">
        <x:v>2804</x:v>
      </x:c>
    </x:row>
    <x:row r="208" spans="1:8" ht="16.39999999999999857891">
      <x:c r="A208" s="13" t="str">
        <x:f t="shared" si="0"/>
        <x:v xml:space="preserve">match (a207{gid:'E001'}) match (b207{gid:'HBSGSJ(SG)09_001_04_PR'}) </x:v>
      </x:c>
      <x:c r="B208" s="13" t="str">
        <x:f t="shared" si="1"/>
        <x:v>create (a207)-[r207:has]-&gt;(b207)</x:v>
      </x:c>
      <x:c r="C208" s="6">
        <x:v>207</x:v>
      </x:c>
      <x:c r="D208" s="15" t="s">
        <x:v>3688</x:v>
      </x:c>
      <x:c r="E208" s="15" t="s">
        <x:v>3532</x:v>
      </x:c>
      <x:c r="F208" s="15" t="s">
        <x:v>3338</x:v>
      </x:c>
      <x:c r="G208" s="63" t="s">
        <x:v>2924</x:v>
      </x:c>
      <x:c r="H208" s="7" t="s">
        <x:v>2804</x:v>
      </x:c>
    </x:row>
    <x:row r="209" spans="1:8" ht="16.39999999999999857891">
      <x:c r="A209" s="13" t="str">
        <x:f t="shared" si="0"/>
        <x:v xml:space="preserve">match (a208{gid:'E001'}) match (b208{gid:'HBSGSJ(SG)10_001_01_PR'}) </x:v>
      </x:c>
      <x:c r="B209" s="13" t="str">
        <x:f t="shared" si="1"/>
        <x:v>create (a208)-[r208:has]-&gt;(b208)</x:v>
      </x:c>
      <x:c r="C209" s="6">
        <x:v>208</x:v>
      </x:c>
      <x:c r="D209" s="15" t="s">
        <x:v>3688</x:v>
      </x:c>
      <x:c r="E209" s="15" t="s">
        <x:v>3532</x:v>
      </x:c>
      <x:c r="F209" s="15" t="s">
        <x:v>3306</x:v>
      </x:c>
      <x:c r="G209" s="63" t="s">
        <x:v>2990</x:v>
      </x:c>
      <x:c r="H209" s="7" t="s">
        <x:v>2804</x:v>
      </x:c>
    </x:row>
    <x:row r="210" spans="1:8" ht="16.39999999999999857891">
      <x:c r="A210" s="13" t="str">
        <x:f t="shared" si="0"/>
        <x:v xml:space="preserve">match (a209{gid:'E001'}) match (b209{gid:'HBSGSJ(SG)10_001_02_PR'}) </x:v>
      </x:c>
      <x:c r="B210" s="13" t="str">
        <x:f t="shared" si="1"/>
        <x:v>create (a209)-[r209:has]-&gt;(b209)</x:v>
      </x:c>
      <x:c r="C210" s="6">
        <x:v>209</x:v>
      </x:c>
      <x:c r="D210" s="15" t="s">
        <x:v>3688</x:v>
      </x:c>
      <x:c r="E210" s="15" t="s">
        <x:v>3532</x:v>
      </x:c>
      <x:c r="F210" s="15" t="s">
        <x:v>3340</x:v>
      </x:c>
      <x:c r="G210" s="63" t="s">
        <x:v>1686</x:v>
      </x:c>
      <x:c r="H210" s="7" t="s">
        <x:v>2804</x:v>
      </x:c>
    </x:row>
    <x:row r="211" spans="1:8" ht="16.39999999999999857891">
      <x:c r="A211" s="13" t="str">
        <x:f t="shared" si="0"/>
        <x:v xml:space="preserve">match (a210{gid:'E001'}) match (b210{gid:'HBSGSJ(SG)10_001_03_PR'}) </x:v>
      </x:c>
      <x:c r="B211" s="13" t="str">
        <x:f t="shared" si="1"/>
        <x:v>create (a210)-[r210:has]-&gt;(b210)</x:v>
      </x:c>
      <x:c r="C211" s="6">
        <x:v>210</x:v>
      </x:c>
      <x:c r="D211" s="15" t="s">
        <x:v>3688</x:v>
      </x:c>
      <x:c r="E211" s="15" t="s">
        <x:v>3532</x:v>
      </x:c>
      <x:c r="F211" s="15" t="s">
        <x:v>3314</x:v>
      </x:c>
      <x:c r="G211" s="63" t="s">
        <x:v>2919</x:v>
      </x:c>
      <x:c r="H211" s="7" t="s">
        <x:v>2804</x:v>
      </x:c>
    </x:row>
    <x:row r="212" spans="1:8" ht="16.39999999999999857891">
      <x:c r="A212" s="13" t="str">
        <x:f t="shared" si="0"/>
        <x:v xml:space="preserve">match (a211{gid:'E001'}) match (b211{gid:'HBSGSJ(SG)10_001_04_PR'}) </x:v>
      </x:c>
      <x:c r="B212" s="13" t="str">
        <x:f t="shared" si="1"/>
        <x:v>create (a211)-[r211:has]-&gt;(b211)</x:v>
      </x:c>
      <x:c r="C212" s="6">
        <x:v>211</x:v>
      </x:c>
      <x:c r="D212" s="15" t="s">
        <x:v>3688</x:v>
      </x:c>
      <x:c r="E212" s="15" t="s">
        <x:v>3532</x:v>
      </x:c>
      <x:c r="F212" s="15" t="s">
        <x:v>3331</x:v>
      </x:c>
      <x:c r="G212" s="63" t="s">
        <x:v>2933</x:v>
      </x:c>
      <x:c r="H212" s="7" t="s">
        <x:v>2804</x:v>
      </x:c>
    </x:row>
    <x:row r="213" spans="1:8" ht="16.39999999999999857891">
      <x:c r="A213" s="13" t="str">
        <x:f t="shared" si="0"/>
        <x:v xml:space="preserve">match (a212{gid:'E001'}) match (b212{gid:'HBSGSJ(SG)10_001_05_PR'}) </x:v>
      </x:c>
      <x:c r="B213" s="13" t="str">
        <x:f t="shared" si="1"/>
        <x:v>create (a212)-[r212:has]-&gt;(b212)</x:v>
      </x:c>
      <x:c r="C213" s="6">
        <x:v>212</x:v>
      </x:c>
      <x:c r="D213" s="15" t="s">
        <x:v>3688</x:v>
      </x:c>
      <x:c r="E213" s="15" t="s">
        <x:v>3532</x:v>
      </x:c>
      <x:c r="F213" s="15" t="s">
        <x:v>3320</x:v>
      </x:c>
      <x:c r="G213" s="63" t="s">
        <x:v>2912</x:v>
      </x:c>
      <x:c r="H213" s="7" t="s">
        <x:v>2804</x:v>
      </x:c>
    </x:row>
    <x:row r="214" spans="1:8" ht="16.39999999999999857891">
      <x:c r="A214" s="13" t="str">
        <x:f t="shared" si="0"/>
        <x:v xml:space="preserve">match (a213{gid:'E001'}) match (b213{gid:'HBSGSJ(SG)10_001_06_PR'}) </x:v>
      </x:c>
      <x:c r="B214" s="13" t="str">
        <x:f t="shared" si="1"/>
        <x:v>create (a213)-[r213:has]-&gt;(b213)</x:v>
      </x:c>
      <x:c r="C214" s="6">
        <x:v>213</x:v>
      </x:c>
      <x:c r="D214" s="15" t="s">
        <x:v>3688</x:v>
      </x:c>
      <x:c r="E214" s="15" t="s">
        <x:v>3532</x:v>
      </x:c>
      <x:c r="F214" s="15" t="s">
        <x:v>3339</x:v>
      </x:c>
      <x:c r="G214" s="63" t="s">
        <x:v>2860</x:v>
      </x:c>
      <x:c r="H214" s="7" t="s">
        <x:v>2804</x:v>
      </x:c>
    </x:row>
    <x:row r="215" spans="1:8" ht="16.39999999999999857891">
      <x:c r="A215" s="13" t="str">
        <x:f t="shared" si="0"/>
        <x:v xml:space="preserve">match (a214{gid:'E001'}) match (b214{gid:'HBSGSJ(SG)10_001_07_PR'}) </x:v>
      </x:c>
      <x:c r="B215" s="13" t="str">
        <x:f t="shared" si="1"/>
        <x:v>create (a214)-[r214:has]-&gt;(b214)</x:v>
      </x:c>
      <x:c r="C215" s="6">
        <x:v>214</x:v>
      </x:c>
      <x:c r="D215" s="15" t="s">
        <x:v>3688</x:v>
      </x:c>
      <x:c r="E215" s="15" t="s">
        <x:v>3532</x:v>
      </x:c>
      <x:c r="F215" s="15" t="s">
        <x:v>3329</x:v>
      </x:c>
      <x:c r="G215" s="63" t="s">
        <x:v>1687</x:v>
      </x:c>
      <x:c r="H215" s="7" t="s">
        <x:v>2804</x:v>
      </x:c>
    </x:row>
    <x:row r="216" spans="1:8" ht="16.39999999999999857891">
      <x:c r="A216" s="13" t="str">
        <x:f t="shared" si="0"/>
        <x:v xml:space="preserve">match (a215{gid:'E001'}) match (b215{gid:'HBSGSJ(SG)10_001_08_PR'}) </x:v>
      </x:c>
      <x:c r="B216" s="13" t="str">
        <x:f t="shared" si="1"/>
        <x:v>create (a215)-[r215:has]-&gt;(b215)</x:v>
      </x:c>
      <x:c r="C216" s="6">
        <x:v>215</x:v>
      </x:c>
      <x:c r="D216" s="15" t="s">
        <x:v>3688</x:v>
      </x:c>
      <x:c r="E216" s="15" t="s">
        <x:v>3532</x:v>
      </x:c>
      <x:c r="F216" s="15" t="s">
        <x:v>3286</x:v>
      </x:c>
      <x:c r="G216" s="63" t="s">
        <x:v>2901</x:v>
      </x:c>
      <x:c r="H216" s="7" t="s">
        <x:v>2804</x:v>
      </x:c>
    </x:row>
    <x:row r="217" spans="1:8" ht="16.39999999999999857891">
      <x:c r="A217" s="13" t="str">
        <x:f t="shared" si="0"/>
        <x:v xml:space="preserve">match (a216{gid:'E001'}) match (b216{gid:'HBSGSJ(SG)10_001_09_PR'}) </x:v>
      </x:c>
      <x:c r="B217" s="13" t="str">
        <x:f t="shared" si="1"/>
        <x:v>create (a216)-[r216:has]-&gt;(b216)</x:v>
      </x:c>
      <x:c r="C217" s="6">
        <x:v>216</x:v>
      </x:c>
      <x:c r="D217" s="15" t="s">
        <x:v>3688</x:v>
      </x:c>
      <x:c r="E217" s="15" t="s">
        <x:v>3532</x:v>
      </x:c>
      <x:c r="F217" s="15" t="s">
        <x:v>3283</x:v>
      </x:c>
      <x:c r="G217" s="63" t="s">
        <x:v>2848</x:v>
      </x:c>
      <x:c r="H217" s="7" t="s">
        <x:v>2804</x:v>
      </x:c>
    </x:row>
    <x:row r="218" spans="1:8" ht="16.39999999999999857891">
      <x:c r="A218" s="13" t="str">
        <x:f t="shared" si="0"/>
        <x:v xml:space="preserve">match (a217{gid:'E001'}) match (b217{gid:'HBSGSJ(SG)10_001_10_PR'}) </x:v>
      </x:c>
      <x:c r="B218" s="13" t="str">
        <x:f t="shared" si="1"/>
        <x:v>create (a217)-[r217:has]-&gt;(b217)</x:v>
      </x:c>
      <x:c r="C218" s="6">
        <x:v>217</x:v>
      </x:c>
      <x:c r="D218" s="15" t="s">
        <x:v>3688</x:v>
      </x:c>
      <x:c r="E218" s="15" t="s">
        <x:v>3532</x:v>
      </x:c>
      <x:c r="F218" s="15" t="s">
        <x:v>3316</x:v>
      </x:c>
      <x:c r="G218" s="63" t="s">
        <x:v>2882</x:v>
      </x:c>
      <x:c r="H218" s="7" t="s">
        <x:v>2804</x:v>
      </x:c>
    </x:row>
    <x:row r="219" spans="1:8" ht="16.39999999999999857891">
      <x:c r="A219" s="13" t="str">
        <x:f t="shared" si="0"/>
        <x:v xml:space="preserve">match (a218{gid:'E001'}) match (b218{gid:'HBSGSJ(SG)10_001_11_PR'}) </x:v>
      </x:c>
      <x:c r="B219" s="13" t="str">
        <x:f t="shared" si="1"/>
        <x:v>create (a218)-[r218:has]-&gt;(b218)</x:v>
      </x:c>
      <x:c r="C219" s="6">
        <x:v>218</x:v>
      </x:c>
      <x:c r="D219" s="15" t="s">
        <x:v>3688</x:v>
      </x:c>
      <x:c r="E219" s="15" t="s">
        <x:v>3532</x:v>
      </x:c>
      <x:c r="F219" s="15" t="s">
        <x:v>3309</x:v>
      </x:c>
      <x:c r="G219" s="63" t="s">
        <x:v>2876</x:v>
      </x:c>
      <x:c r="H219" s="7" t="s">
        <x:v>2804</x:v>
      </x:c>
    </x:row>
    <x:row r="220" spans="1:8" ht="16.39999999999999857891">
      <x:c r="A220" s="13" t="str">
        <x:f t="shared" si="0"/>
        <x:v xml:space="preserve">match (a219{gid:'E001'}) match (b219{gid:'HBSGSJ(SG)10_001_12_PR'}) </x:v>
      </x:c>
      <x:c r="B220" s="13" t="str">
        <x:f t="shared" si="1"/>
        <x:v>create (a219)-[r219:has]-&gt;(b219)</x:v>
      </x:c>
      <x:c r="C220" s="6">
        <x:v>219</x:v>
      </x:c>
      <x:c r="D220" s="15" t="s">
        <x:v>3688</x:v>
      </x:c>
      <x:c r="E220" s="15" t="s">
        <x:v>3532</x:v>
      </x:c>
      <x:c r="F220" s="15" t="s">
        <x:v>3274</x:v>
      </x:c>
      <x:c r="G220" s="63" t="s">
        <x:v>2932</x:v>
      </x:c>
      <x:c r="H220" s="7" t="s">
        <x:v>2804</x:v>
      </x:c>
    </x:row>
    <x:row r="221" spans="1:8" ht="16.39999999999999857891">
      <x:c r="A221" s="13" t="str">
        <x:f t="shared" si="0"/>
        <x:v xml:space="preserve">match (a220{gid:'E001'}) match (b220{gid:'HBSGSJ(SG)10_001_13_PR'}) </x:v>
      </x:c>
      <x:c r="B221" s="13" t="str">
        <x:f t="shared" si="1"/>
        <x:v>create (a220)-[r220:has]-&gt;(b220)</x:v>
      </x:c>
      <x:c r="C221" s="6">
        <x:v>220</x:v>
      </x:c>
      <x:c r="D221" s="15" t="s">
        <x:v>3688</x:v>
      </x:c>
      <x:c r="E221" s="15" t="s">
        <x:v>3532</x:v>
      </x:c>
      <x:c r="F221" s="15" t="s">
        <x:v>3294</x:v>
      </x:c>
      <x:c r="G221" s="63" t="s">
        <x:v>1650</x:v>
      </x:c>
      <x:c r="H221" s="7" t="s">
        <x:v>2804</x:v>
      </x:c>
    </x:row>
    <x:row r="222" spans="1:8" ht="16.39999999999999857891">
      <x:c r="A222" s="13" t="str">
        <x:f t="shared" si="0"/>
        <x:v xml:space="preserve">match (a221{gid:'E001'}) match (b221{gid:'HBSGSJ(SG)10_001_14_PR'}) </x:v>
      </x:c>
      <x:c r="B222" s="13" t="str">
        <x:f t="shared" si="1"/>
        <x:v>create (a221)-[r221:has]-&gt;(b221)</x:v>
      </x:c>
      <x:c r="C222" s="6">
        <x:v>221</x:v>
      </x:c>
      <x:c r="D222" s="15" t="s">
        <x:v>3688</x:v>
      </x:c>
      <x:c r="E222" s="15" t="s">
        <x:v>3532</x:v>
      </x:c>
      <x:c r="F222" s="15" t="s">
        <x:v>3319</x:v>
      </x:c>
      <x:c r="G222" s="63" t="s">
        <x:v>1638</x:v>
      </x:c>
      <x:c r="H222" s="7" t="s">
        <x:v>2804</x:v>
      </x:c>
    </x:row>
    <x:row r="223" spans="1:8" ht="16.39999999999999857891">
      <x:c r="A223" s="13" t="str">
        <x:f t="shared" si="0"/>
        <x:v xml:space="preserve">match (a222{gid:'E001'}) match (b222{gid:'HBSGSJ(SG)10_001_15_PR'}) </x:v>
      </x:c>
      <x:c r="B223" s="13" t="str">
        <x:f t="shared" si="1"/>
        <x:v>create (a222)-[r222:has]-&gt;(b222)</x:v>
      </x:c>
      <x:c r="C223" s="6">
        <x:v>222</x:v>
      </x:c>
      <x:c r="D223" s="15" t="s">
        <x:v>3688</x:v>
      </x:c>
      <x:c r="E223" s="15" t="s">
        <x:v>3532</x:v>
      </x:c>
      <x:c r="F223" s="15" t="s">
        <x:v>3334</x:v>
      </x:c>
      <x:c r="G223" s="63" t="s">
        <x:v>2890</x:v>
      </x:c>
      <x:c r="H223" s="7" t="s">
        <x:v>2804</x:v>
      </x:c>
    </x:row>
    <x:row r="224" spans="1:8" ht="16.39999999999999857891">
      <x:c r="A224" s="13" t="str">
        <x:f t="shared" si="0"/>
        <x:v xml:space="preserve">match (a223{gid:'E001'}) match (b223{gid:'HBSGSJ(SG)10_001_16_PR'}) </x:v>
      </x:c>
      <x:c r="B224" s="13" t="str">
        <x:f t="shared" si="1"/>
        <x:v>create (a223)-[r223:has]-&gt;(b223)</x:v>
      </x:c>
      <x:c r="C224" s="6">
        <x:v>223</x:v>
      </x:c>
      <x:c r="D224" s="15" t="s">
        <x:v>3688</x:v>
      </x:c>
      <x:c r="E224" s="15" t="s">
        <x:v>3532</x:v>
      </x:c>
      <x:c r="F224" s="15" t="s">
        <x:v>3341</x:v>
      </x:c>
      <x:c r="G224" s="63" t="s">
        <x:v>2907</x:v>
      </x:c>
      <x:c r="H224" s="7" t="s">
        <x:v>2804</x:v>
      </x:c>
    </x:row>
    <x:row r="225" spans="1:8" ht="16.39999999999999857891">
      <x:c r="A225" s="13" t="str">
        <x:f t="shared" si="0"/>
        <x:v xml:space="preserve">match (a224{gid:'E001'}) match (b224{gid:'HBSGSJ(SG)10_002_01_PR'}) </x:v>
      </x:c>
      <x:c r="B225" s="13" t="str">
        <x:f t="shared" si="1"/>
        <x:v>create (a224)-[r224:has]-&gt;(b224)</x:v>
      </x:c>
      <x:c r="C225" s="6">
        <x:v>224</x:v>
      </x:c>
      <x:c r="D225" s="15" t="s">
        <x:v>3688</x:v>
      </x:c>
      <x:c r="E225" s="15" t="s">
        <x:v>3532</x:v>
      </x:c>
      <x:c r="F225" s="15" t="s">
        <x:v>3303</x:v>
      </x:c>
      <x:c r="G225" s="63" t="s">
        <x:v>2893</x:v>
      </x:c>
      <x:c r="H225" s="7" t="s">
        <x:v>2804</x:v>
      </x:c>
    </x:row>
    <x:row r="226" spans="1:8" ht="16.39999999999999857891">
      <x:c r="A226" s="13" t="str">
        <x:f t="shared" si="0"/>
        <x:v xml:space="preserve">match (a225{gid:'E001'}) match (b225{gid:'HBSGSJ(SG)10_002_02_PR'}) </x:v>
      </x:c>
      <x:c r="B226" s="13" t="str">
        <x:f t="shared" si="1"/>
        <x:v>create (a225)-[r225:has]-&gt;(b225)</x:v>
      </x:c>
      <x:c r="C226" s="6">
        <x:v>225</x:v>
      </x:c>
      <x:c r="D226" s="15" t="s">
        <x:v>3688</x:v>
      </x:c>
      <x:c r="E226" s="15" t="s">
        <x:v>3532</x:v>
      </x:c>
      <x:c r="F226" s="15" t="s">
        <x:v>3323</x:v>
      </x:c>
      <x:c r="G226" s="63" t="s">
        <x:v>1676</x:v>
      </x:c>
      <x:c r="H226" s="7" t="s">
        <x:v>2804</x:v>
      </x:c>
    </x:row>
    <x:row r="227" spans="1:8" ht="16.39999999999999857891">
      <x:c r="A227" s="13" t="str">
        <x:f t="shared" si="0"/>
        <x:v xml:space="preserve">match (a226{gid:'E001'}) match (b226{gid:'HBSGSJ(SG)10_003_PR'}) </x:v>
      </x:c>
      <x:c r="B227" s="13" t="str">
        <x:f t="shared" si="1"/>
        <x:v>create (a226)-[r226:has]-&gt;(b226)</x:v>
      </x:c>
      <x:c r="C227" s="6">
        <x:v>226</x:v>
      </x:c>
      <x:c r="D227" s="15" t="s">
        <x:v>3688</x:v>
      </x:c>
      <x:c r="E227" s="15" t="s">
        <x:v>3532</x:v>
      </x:c>
      <x:c r="F227" s="15" t="s">
        <x:v>226</x:v>
      </x:c>
      <x:c r="G227" s="63" t="s">
        <x:v>3953</x:v>
      </x:c>
      <x:c r="H227" s="7" t="s">
        <x:v>2804</x:v>
      </x:c>
    </x:row>
    <x:row r="228" spans="1:8" ht="16.39999999999999857891">
      <x:c r="A228" s="13" t="str">
        <x:f t="shared" si="0"/>
        <x:v xml:space="preserve">match (a227{gid:'E001'}) match (b227{gid:'HBSGSJ(SG)13_001_PR'}) </x:v>
      </x:c>
      <x:c r="B228" s="13" t="str">
        <x:f t="shared" si="1"/>
        <x:v>create (a227)-[r227:has]-&gt;(b227)</x:v>
      </x:c>
      <x:c r="C228" s="6">
        <x:v>227</x:v>
      </x:c>
      <x:c r="D228" s="15" t="s">
        <x:v>3688</x:v>
      </x:c>
      <x:c r="E228" s="15" t="s">
        <x:v>3532</x:v>
      </x:c>
      <x:c r="F228" s="15" t="s">
        <x:v>1701</x:v>
      </x:c>
      <x:c r="G228" s="63" t="s">
        <x:v>3994</x:v>
      </x:c>
      <x:c r="H228" s="7" t="s">
        <x:v>2804</x:v>
      </x:c>
    </x:row>
    <x:row r="229" spans="1:8" ht="16.39999999999999857891">
      <x:c r="A229" s="13" t="str">
        <x:f t="shared" si="0"/>
        <x:v xml:space="preserve">match (a228{gid:'E001'}) match (b228{gid:'HBSGSJ(SG)13_002_PR'}) </x:v>
      </x:c>
      <x:c r="B229" s="13" t="str">
        <x:f t="shared" si="1"/>
        <x:v>create (a228)-[r228:has]-&gt;(b228)</x:v>
      </x:c>
      <x:c r="C229" s="6">
        <x:v>228</x:v>
      </x:c>
      <x:c r="D229" s="15" t="s">
        <x:v>3688</x:v>
      </x:c>
      <x:c r="E229" s="15" t="s">
        <x:v>3532</x:v>
      </x:c>
      <x:c r="F229" s="15" t="s">
        <x:v>1832</x:v>
      </x:c>
      <x:c r="G229" s="63" t="s">
        <x:v>3959</x:v>
      </x:c>
      <x:c r="H229" s="7" t="s">
        <x:v>2804</x:v>
      </x:c>
    </x:row>
    <x:row r="230" spans="1:8" ht="16.39999999999999857891">
      <x:c r="A230" s="13" t="str">
        <x:f t="shared" si="0"/>
        <x:v xml:space="preserve">match (a229{gid:'E001'}) match (b229{gid:'HBSGSJ(SG)14_001_PR'}) </x:v>
      </x:c>
      <x:c r="B230" s="13" t="str">
        <x:f t="shared" si="1"/>
        <x:v>create (a229)-[r229:has]-&gt;(b229)</x:v>
      </x:c>
      <x:c r="C230" s="6">
        <x:v>229</x:v>
      </x:c>
      <x:c r="D230" s="15" t="s">
        <x:v>3688</x:v>
      </x:c>
      <x:c r="E230" s="15" t="s">
        <x:v>3532</x:v>
      </x:c>
      <x:c r="F230" s="15" t="s">
        <x:v>1828</x:v>
      </x:c>
      <x:c r="G230" s="63" t="s">
        <x:v>3847</x:v>
      </x:c>
      <x:c r="H230" s="7" t="s">
        <x:v>2804</x:v>
      </x:c>
    </x:row>
    <x:row r="231" spans="1:8" ht="16.39999999999999857891">
      <x:c r="A231" s="13" t="str">
        <x:f t="shared" si="0"/>
        <x:v xml:space="preserve">match (a230{gid:'E001'}) match (b230{gid:'HBSGSJ(SG)14_002_PR'}) </x:v>
      </x:c>
      <x:c r="B231" s="13" t="str">
        <x:f t="shared" si="1"/>
        <x:v>create (a230)-[r230:has]-&gt;(b230)</x:v>
      </x:c>
      <x:c r="C231" s="6">
        <x:v>230</x:v>
      </x:c>
      <x:c r="D231" s="15" t="s">
        <x:v>3688</x:v>
      </x:c>
      <x:c r="E231" s="15" t="s">
        <x:v>3532</x:v>
      </x:c>
      <x:c r="F231" s="15" t="s">
        <x:v>1844</x:v>
      </x:c>
      <x:c r="G231" s="63" t="s">
        <x:v>3960</x:v>
      </x:c>
      <x:c r="H231" s="7" t="s">
        <x:v>2804</x:v>
      </x:c>
    </x:row>
    <x:row r="232" spans="1:8" ht="16.39999999999999857891">
      <x:c r="A232" s="13" t="str">
        <x:f t="shared" si="0"/>
        <x:v xml:space="preserve">match (a231{gid:'E001'}) match (b231{gid:'HBSGSJ(SG)14_003_01_PR'}) </x:v>
      </x:c>
      <x:c r="B232" s="13" t="str">
        <x:f t="shared" si="1"/>
        <x:v>create (a231)-[r231:has]-&gt;(b231)</x:v>
      </x:c>
      <x:c r="C232" s="6">
        <x:v>231</x:v>
      </x:c>
      <x:c r="D232" s="15" t="s">
        <x:v>3688</x:v>
      </x:c>
      <x:c r="E232" s="15" t="s">
        <x:v>3532</x:v>
      </x:c>
      <x:c r="F232" s="15" t="s">
        <x:v>3333</x:v>
      </x:c>
      <x:c r="G232" s="63" t="s">
        <x:v>2885</x:v>
      </x:c>
      <x:c r="H232" s="7" t="s">
        <x:v>2804</x:v>
      </x:c>
    </x:row>
    <x:row r="233" spans="1:8" ht="16.39999999999999857891">
      <x:c r="A233" s="13" t="str">
        <x:f t="shared" si="0"/>
        <x:v xml:space="preserve">match (a232{gid:'E001'}) match (b232{gid:'HBSGSJ(SG)14_003_02_PR'}) </x:v>
      </x:c>
      <x:c r="B233" s="13" t="str">
        <x:f t="shared" si="1"/>
        <x:v>create (a232)-[r232:has]-&gt;(b232)</x:v>
      </x:c>
      <x:c r="C233" s="6">
        <x:v>232</x:v>
      </x:c>
      <x:c r="D233" s="15" t="s">
        <x:v>3688</x:v>
      </x:c>
      <x:c r="E233" s="15" t="s">
        <x:v>3532</x:v>
      </x:c>
      <x:c r="F233" s="15" t="s">
        <x:v>3332</x:v>
      </x:c>
      <x:c r="G233" s="63" t="s">
        <x:v>2842</x:v>
      </x:c>
      <x:c r="H233" s="7" t="s">
        <x:v>2804</x:v>
      </x:c>
    </x:row>
    <x:row r="234" spans="1:8" ht="16.39999999999999857891">
      <x:c r="A234" s="13" t="str">
        <x:f t="shared" si="0"/>
        <x:v xml:space="preserve">match (a233{gid:'E001'}) match (b233{gid:'HBSGSJ(SG)20_001_01_PR'}) </x:v>
      </x:c>
      <x:c r="B234" s="13" t="str">
        <x:f t="shared" si="1"/>
        <x:v>create (a233)-[r233:has]-&gt;(b233)</x:v>
      </x:c>
      <x:c r="C234" s="6">
        <x:v>233</x:v>
      </x:c>
      <x:c r="D234" s="15" t="s">
        <x:v>3688</x:v>
      </x:c>
      <x:c r="E234" s="15" t="s">
        <x:v>3532</x:v>
      </x:c>
      <x:c r="F234" s="15" t="s">
        <x:v>3337</x:v>
      </x:c>
      <x:c r="G234" s="63" t="s">
        <x:v>2994</x:v>
      </x:c>
      <x:c r="H234" s="7" t="s">
        <x:v>2804</x:v>
      </x:c>
    </x:row>
    <x:row r="235" spans="1:8" ht="16.39999999999999857891">
      <x:c r="A235" s="13" t="str">
        <x:f t="shared" si="0"/>
        <x:v xml:space="preserve">match (a234{gid:'E001'}) match (b234{gid:'HBSGSJ(SG)20_001_02_PR'}) </x:v>
      </x:c>
      <x:c r="B235" s="13" t="str">
        <x:f t="shared" si="1"/>
        <x:v>create (a234)-[r234:has]-&gt;(b234)</x:v>
      </x:c>
      <x:c r="C235" s="6">
        <x:v>234</x:v>
      </x:c>
      <x:c r="D235" s="15" t="s">
        <x:v>3688</x:v>
      </x:c>
      <x:c r="E235" s="15" t="s">
        <x:v>3532</x:v>
      </x:c>
      <x:c r="F235" s="15" t="s">
        <x:v>3288</x:v>
      </x:c>
      <x:c r="G235" s="63" t="s">
        <x:v>1693</x:v>
      </x:c>
      <x:c r="H235" s="7" t="s">
        <x:v>2804</x:v>
      </x:c>
    </x:row>
    <x:row r="236" spans="1:8" ht="16.39999999999999857891">
      <x:c r="A236" s="13" t="str">
        <x:f t="shared" si="0"/>
        <x:v xml:space="preserve">match (a235{gid:'E001'}) match (b235{gid:'HBSGSJ(SG)20_001_03_PR'}) </x:v>
      </x:c>
      <x:c r="B236" s="13" t="str">
        <x:f t="shared" si="1"/>
        <x:v>create (a235)-[r235:has]-&gt;(b235)</x:v>
      </x:c>
      <x:c r="C236" s="6">
        <x:v>235</x:v>
      </x:c>
      <x:c r="D236" s="15" t="s">
        <x:v>3688</x:v>
      </x:c>
      <x:c r="E236" s="15" t="s">
        <x:v>3532</x:v>
      </x:c>
      <x:c r="F236" s="15" t="s">
        <x:v>3256</x:v>
      </x:c>
      <x:c r="G236" s="63" t="s">
        <x:v>2884</x:v>
      </x:c>
      <x:c r="H236" s="7" t="s">
        <x:v>2804</x:v>
      </x:c>
    </x:row>
    <x:row r="237" spans="1:8" ht="16.39999999999999857891">
      <x:c r="A237" s="13" t="str">
        <x:f t="shared" si="0"/>
        <x:v xml:space="preserve">match (a236{gid:'E001'}) match (b236{gid:'HBSGSJ(SG)20_001_04_PR'}) </x:v>
      </x:c>
      <x:c r="B237" s="13" t="str">
        <x:f t="shared" si="1"/>
        <x:v>create (a236)-[r236:has]-&gt;(b236)</x:v>
      </x:c>
      <x:c r="C237" s="6">
        <x:v>236</x:v>
      </x:c>
      <x:c r="D237" s="15" t="s">
        <x:v>3688</x:v>
      </x:c>
      <x:c r="E237" s="15" t="s">
        <x:v>3532</x:v>
      </x:c>
      <x:c r="F237" s="15" t="s">
        <x:v>3258</x:v>
      </x:c>
      <x:c r="G237" s="63" t="s">
        <x:v>1671</x:v>
      </x:c>
      <x:c r="H237" s="7" t="s">
        <x:v>2804</x:v>
      </x:c>
    </x:row>
    <x:row r="238" spans="1:8" ht="16.39999999999999857891">
      <x:c r="A238" s="13" t="str">
        <x:f t="shared" si="0"/>
        <x:v xml:space="preserve">match (a237{gid:'E001'}) match (b237{gid:'HBSGSJ(SG)20_002_PR'}) </x:v>
      </x:c>
      <x:c r="B238" s="13" t="str">
        <x:f t="shared" si="1"/>
        <x:v>create (a237)-[r237:has]-&gt;(b237)</x:v>
      </x:c>
      <x:c r="C238" s="6">
        <x:v>237</x:v>
      </x:c>
      <x:c r="D238" s="15" t="s">
        <x:v>3688</x:v>
      </x:c>
      <x:c r="E238" s="15" t="s">
        <x:v>3532</x:v>
      </x:c>
      <x:c r="F238" s="15" t="s">
        <x:v>1851</x:v>
      </x:c>
      <x:c r="G238" s="63" t="s">
        <x:v>3968</x:v>
      </x:c>
      <x:c r="H238" s="7" t="s">
        <x:v>2804</x:v>
      </x:c>
    </x:row>
    <x:row r="239" spans="1:8" ht="16.39999999999999857891">
      <x:c r="A239" s="13" t="str">
        <x:f t="shared" si="0"/>
        <x:v xml:space="preserve">match (a238{gid:'E001'}) match (b238{gid:'HBSGSJ(SG)20_003_PR'}) </x:v>
      </x:c>
      <x:c r="B239" s="13" t="str">
        <x:f t="shared" si="1"/>
        <x:v>create (a238)-[r238:has]-&gt;(b238)</x:v>
      </x:c>
      <x:c r="C239" s="6">
        <x:v>238</x:v>
      </x:c>
      <x:c r="D239" s="15" t="s">
        <x:v>3688</x:v>
      </x:c>
      <x:c r="E239" s="15" t="s">
        <x:v>3532</x:v>
      </x:c>
      <x:c r="F239" s="15" t="s">
        <x:v>1698</x:v>
      </x:c>
      <x:c r="G239" s="63" t="s">
        <x:v>3935</x:v>
      </x:c>
      <x:c r="H239" s="7" t="s">
        <x:v>2804</x:v>
      </x:c>
    </x:row>
    <x:row r="240" spans="1:8" ht="16.39999999999999857891">
      <x:c r="A240" s="13" t="str">
        <x:f t="shared" si="0"/>
        <x:v xml:space="preserve">match (a239{gid:'E001'}) match (b239{gid:'HBSGSJ(SG)21_001_01_PR'}) </x:v>
      </x:c>
      <x:c r="B240" s="13" t="str">
        <x:f t="shared" si="1"/>
        <x:v>create (a239)-[r239:has]-&gt;(b239)</x:v>
      </x:c>
      <x:c r="C240" s="6">
        <x:v>239</x:v>
      </x:c>
      <x:c r="D240" s="15" t="s">
        <x:v>3688</x:v>
      </x:c>
      <x:c r="E240" s="15" t="s">
        <x:v>3532</x:v>
      </x:c>
      <x:c r="F240" s="15" t="s">
        <x:v>3336</x:v>
      </x:c>
      <x:c r="G240" s="63" t="s">
        <x:v>1666</x:v>
      </x:c>
      <x:c r="H240" s="7" t="s">
        <x:v>2804</x:v>
      </x:c>
    </x:row>
    <x:row r="241" spans="1:8" ht="16.39999999999999857891">
      <x:c r="A241" s="13" t="str">
        <x:f t="shared" si="0"/>
        <x:v xml:space="preserve">match (a240{gid:'E001'}) match (b240{gid:'HBSGSJ(SG)21_001_02_PR'}) </x:v>
      </x:c>
      <x:c r="B241" s="13" t="str">
        <x:f t="shared" si="1"/>
        <x:v>create (a240)-[r240:has]-&gt;(b240)</x:v>
      </x:c>
      <x:c r="C241" s="6">
        <x:v>240</x:v>
      </x:c>
      <x:c r="D241" s="15" t="s">
        <x:v>3688</x:v>
      </x:c>
      <x:c r="E241" s="15" t="s">
        <x:v>3532</x:v>
      </x:c>
      <x:c r="F241" s="15" t="s">
        <x:v>3327</x:v>
      </x:c>
      <x:c r="G241" s="63" t="s">
        <x:v>2931</x:v>
      </x:c>
      <x:c r="H241" s="7" t="s">
        <x:v>2804</x:v>
      </x:c>
    </x:row>
    <x:row r="242" spans="1:8" ht="16.39999999999999857891">
      <x:c r="A242" s="13" t="str">
        <x:f t="shared" si="0"/>
        <x:v xml:space="preserve">match (a241{gid:'E001'}) match (b241{gid:'HBSGSJ(SG)21_001_03_PR'}) </x:v>
      </x:c>
      <x:c r="B242" s="13" t="str">
        <x:f t="shared" si="1"/>
        <x:v>create (a241)-[r241:has]-&gt;(b241)</x:v>
      </x:c>
      <x:c r="C242" s="6">
        <x:v>241</x:v>
      </x:c>
      <x:c r="D242" s="15" t="s">
        <x:v>3688</x:v>
      </x:c>
      <x:c r="E242" s="15" t="s">
        <x:v>3532</x:v>
      </x:c>
      <x:c r="F242" s="15" t="s">
        <x:v>3324</x:v>
      </x:c>
      <x:c r="G242" s="63" t="s">
        <x:v>2849</x:v>
      </x:c>
      <x:c r="H242" s="7" t="s">
        <x:v>2804</x:v>
      </x:c>
    </x:row>
    <x:row r="243" spans="1:8" ht="16.39999999999999857891">
      <x:c r="A243" s="13" t="str">
        <x:f t="shared" si="0"/>
        <x:v xml:space="preserve">match (a242{gid:'E001'}) match (b242{gid:'HBSGSJ(SG)21_001_04_PR'}) </x:v>
      </x:c>
      <x:c r="B243" s="13" t="str">
        <x:f t="shared" si="1"/>
        <x:v>create (a242)-[r242:has]-&gt;(b242)</x:v>
      </x:c>
      <x:c r="C243" s="6">
        <x:v>242</x:v>
      </x:c>
      <x:c r="D243" s="15" t="s">
        <x:v>3688</x:v>
      </x:c>
      <x:c r="E243" s="15" t="s">
        <x:v>3532</x:v>
      </x:c>
      <x:c r="F243" s="15" t="s">
        <x:v>3335</x:v>
      </x:c>
      <x:c r="G243" s="63" t="s">
        <x:v>1656</x:v>
      </x:c>
      <x:c r="H243" s="7" t="s">
        <x:v>2804</x:v>
      </x:c>
    </x:row>
    <x:row r="244" spans="1:8" ht="16.39999999999999857891">
      <x:c r="A244" s="13" t="str">
        <x:f t="shared" si="0"/>
        <x:v xml:space="preserve">match (a243{gid:'E001'}) match (b243{gid:'HBSGSJ(SG)21_001_05_PR'}) </x:v>
      </x:c>
      <x:c r="B244" s="13" t="str">
        <x:f t="shared" si="1"/>
        <x:v>create (a243)-[r243:has]-&gt;(b243)</x:v>
      </x:c>
      <x:c r="C244" s="6">
        <x:v>243</x:v>
      </x:c>
      <x:c r="D244" s="15" t="s">
        <x:v>3688</x:v>
      </x:c>
      <x:c r="E244" s="15" t="s">
        <x:v>3532</x:v>
      </x:c>
      <x:c r="F244" s="15" t="s">
        <x:v>3315</x:v>
      </x:c>
      <x:c r="G244" s="63" t="s">
        <x:v>2958</x:v>
      </x:c>
      <x:c r="H244" s="7" t="s">
        <x:v>2804</x:v>
      </x:c>
    </x:row>
    <x:row r="245" spans="1:8" ht="16.39999999999999857891">
      <x:c r="A245" s="13" t="str">
        <x:f t="shared" si="0"/>
        <x:v xml:space="preserve">match (a244{gid:'E001'}) match (b244{gid:'HBSGSJ(SG)21_002_PR'}) </x:v>
      </x:c>
      <x:c r="B245" s="13" t="str">
        <x:f t="shared" si="1"/>
        <x:v>create (a244)-[r244:has]-&gt;(b244)</x:v>
      </x:c>
      <x:c r="C245" s="6">
        <x:v>244</x:v>
      </x:c>
      <x:c r="D245" s="15" t="s">
        <x:v>3688</x:v>
      </x:c>
      <x:c r="E245" s="15" t="s">
        <x:v>3532</x:v>
      </x:c>
      <x:c r="F245" s="15" t="s">
        <x:v>1855</x:v>
      </x:c>
      <x:c r="G245" s="63" t="s">
        <x:v>3984</x:v>
      </x:c>
      <x:c r="H245" s="7" t="s">
        <x:v>2804</x:v>
      </x:c>
    </x:row>
    <x:row r="246" spans="1:8" ht="16.39999999999999857891">
      <x:c r="A246" s="13" t="str">
        <x:f t="shared" si="0"/>
        <x:v xml:space="preserve">match (a245{gid:'E001'}) match (b245{gid:'HBSGSJ(SG)21_003_01_PR'}) </x:v>
      </x:c>
      <x:c r="B246" s="13" t="str">
        <x:f t="shared" si="1"/>
        <x:v>create (a245)-[r245:has]-&gt;(b245)</x:v>
      </x:c>
      <x:c r="C246" s="6">
        <x:v>245</x:v>
      </x:c>
      <x:c r="D246" s="15" t="s">
        <x:v>3688</x:v>
      </x:c>
      <x:c r="E246" s="15" t="s">
        <x:v>3532</x:v>
      </x:c>
      <x:c r="F246" s="15" t="s">
        <x:v>3284</x:v>
      </x:c>
      <x:c r="G246" s="63" t="s">
        <x:v>790</x:v>
      </x:c>
      <x:c r="H246" s="7" t="s">
        <x:v>2804</x:v>
      </x:c>
    </x:row>
    <x:row r="247" spans="1:8" ht="16.39999999999999857891">
      <x:c r="A247" s="13" t="str">
        <x:f t="shared" si="0"/>
        <x:v xml:space="preserve">match (a246{gid:'E001'}) match (b246{gid:'HBSGSJ(SG)21_003_02_PR'}) </x:v>
      </x:c>
      <x:c r="B247" s="13" t="str">
        <x:f t="shared" si="1"/>
        <x:v>create (a246)-[r246:has]-&gt;(b246)</x:v>
      </x:c>
      <x:c r="C247" s="6">
        <x:v>246</x:v>
      </x:c>
      <x:c r="D247" s="15" t="s">
        <x:v>3688</x:v>
      </x:c>
      <x:c r="E247" s="15" t="s">
        <x:v>3532</x:v>
      </x:c>
      <x:c r="F247" s="15" t="s">
        <x:v>3278</x:v>
      </x:c>
      <x:c r="G247" s="63" t="s">
        <x:v>2878</x:v>
      </x:c>
      <x:c r="H247" s="7" t="s">
        <x:v>2804</x:v>
      </x:c>
    </x:row>
    <x:row r="248" spans="1:8" ht="16.39999999999999857891">
      <x:c r="A248" s="13" t="str">
        <x:f t="shared" si="0"/>
        <x:v xml:space="preserve">match (a247{gid:'E001'}) match (b247{gid:'HBSGSJ(SG)21_003_03_PR'}) </x:v>
      </x:c>
      <x:c r="B248" s="13" t="str">
        <x:f t="shared" si="1"/>
        <x:v>create (a247)-[r247:has]-&gt;(b247)</x:v>
      </x:c>
      <x:c r="C248" s="6">
        <x:v>247</x:v>
      </x:c>
      <x:c r="D248" s="15" t="s">
        <x:v>3688</x:v>
      </x:c>
      <x:c r="E248" s="15" t="s">
        <x:v>3532</x:v>
      </x:c>
      <x:c r="F248" s="15" t="s">
        <x:v>3275</x:v>
      </x:c>
      <x:c r="G248" s="63" t="s">
        <x:v>2971</x:v>
      </x:c>
      <x:c r="H248" s="7" t="s">
        <x:v>2804</x:v>
      </x:c>
    </x:row>
    <x:row r="249" spans="1:8" ht="16.39999999999999857891">
      <x:c r="A249" s="13" t="str">
        <x:f t="shared" si="0"/>
        <x:v xml:space="preserve">match (a248{gid:'E001'}) match (b248{gid:'HBSGSJ(SG)21_003_04_PR'}) </x:v>
      </x:c>
      <x:c r="B249" s="13" t="str">
        <x:f t="shared" si="1"/>
        <x:v>create (a248)-[r248:has]-&gt;(b248)</x:v>
      </x:c>
      <x:c r="C249" s="6">
        <x:v>248</x:v>
      </x:c>
      <x:c r="D249" s="15" t="s">
        <x:v>3688</x:v>
      </x:c>
      <x:c r="E249" s="15" t="s">
        <x:v>3532</x:v>
      </x:c>
      <x:c r="F249" s="15" t="s">
        <x:v>3297</x:v>
      </x:c>
      <x:c r="G249" s="63" t="s">
        <x:v>2967</x:v>
      </x:c>
      <x:c r="H249" s="7" t="s">
        <x:v>2804</x:v>
      </x:c>
    </x:row>
    <x:row r="250" spans="1:8" ht="16.39999999999999857891">
      <x:c r="A250" s="13" t="str">
        <x:f t="shared" si="0"/>
        <x:v xml:space="preserve">match (a249{gid:'E001'}) match (b249{gid:'HBSGSJ(SG)30_001_01_PR'}) </x:v>
      </x:c>
      <x:c r="B250" s="13" t="str">
        <x:f t="shared" si="1"/>
        <x:v>create (a249)-[r249:has]-&gt;(b249)</x:v>
      </x:c>
      <x:c r="C250" s="6">
        <x:v>249</x:v>
      </x:c>
      <x:c r="D250" s="15" t="s">
        <x:v>3688</x:v>
      </x:c>
      <x:c r="E250" s="15" t="s">
        <x:v>3532</x:v>
      </x:c>
      <x:c r="F250" s="15" t="s">
        <x:v>3362</x:v>
      </x:c>
      <x:c r="G250" s="63" t="s">
        <x:v>2988</x:v>
      </x:c>
      <x:c r="H250" s="7" t="s">
        <x:v>2804</x:v>
      </x:c>
    </x:row>
    <x:row r="251" spans="1:8" ht="16.39999999999999857891">
      <x:c r="A251" s="13" t="str">
        <x:f t="shared" si="0"/>
        <x:v xml:space="preserve">match (a250{gid:'E001'}) match (b250{gid:'HBSGSJ(SG)30_001_02_PR'}) </x:v>
      </x:c>
      <x:c r="B251" s="13" t="str">
        <x:f t="shared" si="1"/>
        <x:v>create (a250)-[r250:has]-&gt;(b250)</x:v>
      </x:c>
      <x:c r="C251" s="6">
        <x:v>250</x:v>
      </x:c>
      <x:c r="D251" s="15" t="s">
        <x:v>3688</x:v>
      </x:c>
      <x:c r="E251" s="15" t="s">
        <x:v>3532</x:v>
      </x:c>
      <x:c r="F251" s="15" t="s">
        <x:v>3344</x:v>
      </x:c>
      <x:c r="G251" s="63" t="s">
        <x:v>766</x:v>
      </x:c>
      <x:c r="H251" s="7" t="s">
        <x:v>2804</x:v>
      </x:c>
    </x:row>
    <x:row r="252" spans="1:8" ht="16.39999999999999857891">
      <x:c r="A252" s="13" t="str">
        <x:f t="shared" si="0"/>
        <x:v xml:space="preserve">match (a251{gid:'E001'}) match (b251{gid:'HBSGSJ(SG)30_001_03_PR'}) </x:v>
      </x:c>
      <x:c r="B252" s="13" t="str">
        <x:f t="shared" si="1"/>
        <x:v>create (a251)-[r251:has]-&gt;(b251)</x:v>
      </x:c>
      <x:c r="C252" s="6">
        <x:v>251</x:v>
      </x:c>
      <x:c r="D252" s="15" t="s">
        <x:v>3688</x:v>
      </x:c>
      <x:c r="E252" s="15" t="s">
        <x:v>3532</x:v>
      </x:c>
      <x:c r="F252" s="15" t="s">
        <x:v>3318</x:v>
      </x:c>
      <x:c r="G252" s="63" t="s">
        <x:v>2879</x:v>
      </x:c>
      <x:c r="H252" s="7" t="s">
        <x:v>2804</x:v>
      </x:c>
    </x:row>
    <x:row r="253" spans="1:8" ht="16.39999999999999857891">
      <x:c r="A253" s="13" t="str">
        <x:f t="shared" si="0"/>
        <x:v xml:space="preserve">match (a252{gid:'E001'}) match (b252{gid:'HBSGSJ(SG)30_002_01_PR'}) </x:v>
      </x:c>
      <x:c r="B253" s="13" t="str">
        <x:f t="shared" si="1"/>
        <x:v>create (a252)-[r252:has]-&gt;(b252)</x:v>
      </x:c>
      <x:c r="C253" s="6">
        <x:v>252</x:v>
      </x:c>
      <x:c r="D253" s="15" t="s">
        <x:v>3688</x:v>
      </x:c>
      <x:c r="E253" s="15" t="s">
        <x:v>3532</x:v>
      </x:c>
      <x:c r="F253" s="15" t="s">
        <x:v>3325</x:v>
      </x:c>
      <x:c r="G253" s="63" t="s">
        <x:v>2921</x:v>
      </x:c>
      <x:c r="H253" s="7" t="s">
        <x:v>2804</x:v>
      </x:c>
    </x:row>
    <x:row r="254" spans="1:8" ht="16.39999999999999857891">
      <x:c r="A254" s="13" t="str">
        <x:f t="shared" si="0"/>
        <x:v xml:space="preserve">match (a253{gid:'E001'}) match (b253{gid:'HBSGSJ(SG)30_002_02_PR'}) </x:v>
      </x:c>
      <x:c r="B254" s="13" t="str">
        <x:f t="shared" si="1"/>
        <x:v>create (a253)-[r253:has]-&gt;(b253)</x:v>
      </x:c>
      <x:c r="C254" s="6">
        <x:v>253</x:v>
      </x:c>
      <x:c r="D254" s="15" t="s">
        <x:v>3688</x:v>
      </x:c>
      <x:c r="E254" s="15" t="s">
        <x:v>3532</x:v>
      </x:c>
      <x:c r="F254" s="15" t="s">
        <x:v>3312</x:v>
      </x:c>
      <x:c r="G254" s="63" t="s">
        <x:v>2874</x:v>
      </x:c>
      <x:c r="H254" s="7" t="s">
        <x:v>2804</x:v>
      </x:c>
    </x:row>
    <x:row r="255" spans="1:8" ht="16.39999999999999857891">
      <x:c r="A255" s="13" t="str">
        <x:f t="shared" si="0"/>
        <x:v xml:space="preserve">match (a254{gid:'E001'}) match (b254{gid:'HBSGSJ(SG)30_002_03_PR'}) </x:v>
      </x:c>
      <x:c r="B255" s="13" t="str">
        <x:f t="shared" si="1"/>
        <x:v>create (a254)-[r254:has]-&gt;(b254)</x:v>
      </x:c>
      <x:c r="C255" s="6">
        <x:v>254</x:v>
      </x:c>
      <x:c r="D255" s="15" t="s">
        <x:v>3688</x:v>
      </x:c>
      <x:c r="E255" s="15" t="s">
        <x:v>3532</x:v>
      </x:c>
      <x:c r="F255" s="15" t="s">
        <x:v>3371</x:v>
      </x:c>
      <x:c r="G255" s="63" t="s">
        <x:v>1667</x:v>
      </x:c>
      <x:c r="H255" s="7" t="s">
        <x:v>2804</x:v>
      </x:c>
    </x:row>
    <x:row r="256" spans="1:8" ht="16.39999999999999857891">
      <x:c r="A256" s="13" t="str">
        <x:f t="shared" si="0"/>
        <x:v xml:space="preserve">match (a255{gid:'E001'}) match (b255{gid:'HBSGSJ(SG)30_002_04_PR'}) </x:v>
      </x:c>
      <x:c r="B256" s="13" t="str">
        <x:f t="shared" si="1"/>
        <x:v>create (a255)-[r255:has]-&gt;(b255)</x:v>
      </x:c>
      <x:c r="C256" s="6">
        <x:v>255</x:v>
      </x:c>
      <x:c r="D256" s="15" t="s">
        <x:v>3688</x:v>
      </x:c>
      <x:c r="E256" s="15" t="s">
        <x:v>3532</x:v>
      </x:c>
      <x:c r="F256" s="15" t="s">
        <x:v>3363</x:v>
      </x:c>
      <x:c r="G256" s="63" t="s">
        <x:v>3023</x:v>
      </x:c>
      <x:c r="H256" s="7" t="s">
        <x:v>2804</x:v>
      </x:c>
    </x:row>
    <x:row r="257" spans="1:13" ht="16.39999999999999857891">
      <x:c r="A257" s="13" t="str">
        <x:f t="shared" si="0"/>
        <x:v xml:space="preserve">match (a256{gid:'E001'}) match (b256{gid:'HBSGSJ(SG)31_001_PR'}) </x:v>
      </x:c>
      <x:c r="B257" s="13" t="str">
        <x:f t="shared" si="1"/>
        <x:v>create (a256)-[r256:has]-&gt;(b256)</x:v>
      </x:c>
      <x:c r="C257" s="6">
        <x:v>256</x:v>
      </x:c>
      <x:c r="D257" s="15" t="s">
        <x:v>3688</x:v>
      </x:c>
      <x:c r="E257" s="15" t="s">
        <x:v>3532</x:v>
      </x:c>
      <x:c r="F257" s="15" t="s">
        <x:v>1695</x:v>
      </x:c>
      <x:c r="G257" s="63" t="s">
        <x:v>3967</x:v>
      </x:c>
      <x:c r="H257" s="7" t="s">
        <x:v>2804</x:v>
      </x:c>
      <x:c r="L257" s="15" t="s">
        <x:v>3688</x:v>
      </x:c>
      <x:c r="M257" s="15" t="s">
        <x:v>3532</x:v>
      </x:c>
    </x:row>
    <x:row r="258" spans="1:13" ht="16.39999999999999857891">
      <x:c r="A258" s="13" t="str">
        <x:f t="shared" si="0"/>
        <x:v xml:space="preserve">match (a257{gid:'E001'}) match (b257{gid:'HBSGSJ(SG)31_002_01_PR'}) </x:v>
      </x:c>
      <x:c r="B258" s="13" t="str">
        <x:f t="shared" si="1"/>
        <x:v>create (a257)-[r257:has]-&gt;(b257)</x:v>
      </x:c>
      <x:c r="C258" s="6">
        <x:v>257</x:v>
      </x:c>
      <x:c r="D258" s="15" t="s">
        <x:v>3688</x:v>
      </x:c>
      <x:c r="E258" s="15" t="s">
        <x:v>3532</x:v>
      </x:c>
      <x:c r="F258" s="15" t="s">
        <x:v>3330</x:v>
      </x:c>
      <x:c r="G258" s="63" t="s">
        <x:v>1657</x:v>
      </x:c>
      <x:c r="H258" s="7" t="s">
        <x:v>2804</x:v>
      </x:c>
      <x:c r="L258" s="15" t="s">
        <x:v>3807</x:v>
      </x:c>
      <x:c r="M258" s="15" t="s">
        <x:v>3533</x:v>
      </x:c>
    </x:row>
    <x:row r="259" spans="1:13" ht="16.39999999999999857891">
      <x:c r="A259" s="13" t="str">
        <x:f t="shared" si="0"/>
        <x:v xml:space="preserve">match (a258{gid:'E001'}) match (b258{gid:'HBSGSJ(SG)31_002_02_PR'}) </x:v>
      </x:c>
      <x:c r="B259" s="13" t="str">
        <x:f t="shared" si="1"/>
        <x:v>create (a258)-[r258:has]-&gt;(b258)</x:v>
      </x:c>
      <x:c r="C259" s="6">
        <x:v>258</x:v>
      </x:c>
      <x:c r="D259" s="15" t="s">
        <x:v>3688</x:v>
      </x:c>
      <x:c r="E259" s="15" t="s">
        <x:v>3532</x:v>
      </x:c>
      <x:c r="F259" s="15" t="s">
        <x:v>3321</x:v>
      </x:c>
      <x:c r="G259" s="63" t="s">
        <x:v>2936</x:v>
      </x:c>
      <x:c r="H259" s="7" t="s">
        <x:v>2804</x:v>
      </x:c>
      <x:c r="L259" s="15" t="s">
        <x:v>3826</x:v>
      </x:c>
      <x:c r="M259" s="15" t="s">
        <x:v>4339</x:v>
      </x:c>
    </x:row>
    <x:row r="260" spans="1:13" ht="16.39999999999999857891">
      <x:c r="A260" s="13" t="str">
        <x:f t="shared" si="0"/>
        <x:v xml:space="preserve">match (a259{gid:'E001'}) match (b259{gid:'HBSGSJ(SG)31_002_03_PR'}) </x:v>
      </x:c>
      <x:c r="B260" s="13" t="str">
        <x:f t="shared" si="1"/>
        <x:v>create (a259)-[r259:has]-&gt;(b259)</x:v>
      </x:c>
      <x:c r="C260" s="6">
        <x:v>259</x:v>
      </x:c>
      <x:c r="D260" s="15" t="s">
        <x:v>3688</x:v>
      </x:c>
      <x:c r="E260" s="15" t="s">
        <x:v>3532</x:v>
      </x:c>
      <x:c r="F260" s="15" t="s">
        <x:v>3326</x:v>
      </x:c>
      <x:c r="G260" s="63" t="s">
        <x:v>2925</x:v>
      </x:c>
      <x:c r="H260" s="7" t="s">
        <x:v>2804</x:v>
      </x:c>
      <x:c r="L260" s="15" t="s">
        <x:v>4442</x:v>
      </x:c>
      <x:c r="M260" s="15" t="s">
        <x:v>4487</x:v>
      </x:c>
    </x:row>
    <x:row r="261" spans="1:13" ht="16.39999999999999857891">
      <x:c r="A261" s="13" t="str">
        <x:f t="shared" si="0"/>
        <x:v xml:space="preserve">match (a260{gid:'E001'}) match (b260{gid:'HBSGSJ(SG)31_003_PR'}) </x:v>
      </x:c>
      <x:c r="B261" s="13" t="str">
        <x:f t="shared" si="1"/>
        <x:v>create (a260)-[r260:has]-&gt;(b260)</x:v>
      </x:c>
      <x:c r="C261" s="6">
        <x:v>260</x:v>
      </x:c>
      <x:c r="D261" s="15" t="s">
        <x:v>3688</x:v>
      </x:c>
      <x:c r="E261" s="15" t="s">
        <x:v>3532</x:v>
      </x:c>
      <x:c r="F261" s="15" t="s">
        <x:v>1842</x:v>
      </x:c>
      <x:c r="G261" s="63" t="s">
        <x:v>3992</x:v>
      </x:c>
      <x:c r="H261" s="7" t="s">
        <x:v>2804</x:v>
      </x:c>
      <x:c r="L261" s="15" t="s">
        <x:v>4447</x:v>
      </x:c>
      <x:c r="M261" s="15" t="s">
        <x:v>2847</x:v>
      </x:c>
    </x:row>
    <x:row r="262" spans="1:13" ht="16.39999999999999857891">
      <x:c r="A262" s="13" t="str">
        <x:f t="shared" si="0"/>
        <x:v xml:space="preserve">match (a261{gid:'E001'}) match (b261{gid:'HBSGSJ(SG)31_004_PR'}) </x:v>
      </x:c>
      <x:c r="B262" s="13" t="str">
        <x:f t="shared" si="1"/>
        <x:v>create (a261)-[r261:has]-&gt;(b261)</x:v>
      </x:c>
      <x:c r="C262" s="6">
        <x:v>261</x:v>
      </x:c>
      <x:c r="D262" s="15" t="s">
        <x:v>3688</x:v>
      </x:c>
      <x:c r="E262" s="15" t="s">
        <x:v>3532</x:v>
      </x:c>
      <x:c r="F262" s="15" t="s">
        <x:v>1899</x:v>
      </x:c>
      <x:c r="G262" s="63" t="s">
        <x:v>4172</x:v>
      </x:c>
      <x:c r="H262" s="7" t="s">
        <x:v>2804</x:v>
      </x:c>
      <x:c r="L262" s="15" t="s">
        <x:v>4506</x:v>
      </x:c>
      <x:c r="M262" s="15" t="s">
        <x:v>4334</x:v>
      </x:c>
    </x:row>
    <x:row r="263" spans="1:13" ht="16.39999999999999857891">
      <x:c r="A263" s="13" t="str">
        <x:f t="shared" si="0"/>
        <x:v xml:space="preserve">match (a262{gid:'E001'}) match (b262{gid:'HBSGSJ(SG)31_005_01_PR'}) </x:v>
      </x:c>
      <x:c r="B263" s="13" t="str">
        <x:f t="shared" si="1"/>
        <x:v>create (a262)-[r262:has]-&gt;(b262)</x:v>
      </x:c>
      <x:c r="C263" s="6">
        <x:v>262</x:v>
      </x:c>
      <x:c r="D263" s="15" t="s">
        <x:v>3688</x:v>
      </x:c>
      <x:c r="E263" s="15" t="s">
        <x:v>3532</x:v>
      </x:c>
      <x:c r="F263" s="15" t="s">
        <x:v>3273</x:v>
      </x:c>
      <x:c r="G263" s="63" t="s">
        <x:v>2998</x:v>
      </x:c>
      <x:c r="H263" s="7" t="s">
        <x:v>2804</x:v>
      </x:c>
      <x:c r="L263" s="15" t="s">
        <x:v>4514</x:v>
      </x:c>
      <x:c r="M263" s="15" t="s">
        <x:v>4331</x:v>
      </x:c>
    </x:row>
    <x:row r="264" spans="1:13" ht="16.39999999999999857891">
      <x:c r="A264" s="13" t="str">
        <x:f t="shared" si="0"/>
        <x:v xml:space="preserve">match (a263{gid:'E001'}) match (b263{gid:'HBSGSJ(SG)31_005_02_PR'}) </x:v>
      </x:c>
      <x:c r="B264" s="13" t="str">
        <x:f t="shared" si="1"/>
        <x:v>create (a263)-[r263:has]-&gt;(b263)</x:v>
      </x:c>
      <x:c r="C264" s="6">
        <x:v>263</x:v>
      </x:c>
      <x:c r="D264" s="15" t="s">
        <x:v>3688</x:v>
      </x:c>
      <x:c r="E264" s="15" t="s">
        <x:v>3532</x:v>
      </x:c>
      <x:c r="F264" s="15" t="s">
        <x:v>3308</x:v>
      </x:c>
      <x:c r="G264" s="63" t="s">
        <x:v>2863</x:v>
      </x:c>
      <x:c r="H264" s="7" t="s">
        <x:v>2804</x:v>
      </x:c>
      <x:c r="L264" s="15" t="s">
        <x:v>4471</x:v>
      </x:c>
      <x:c r="M264" s="15" t="s">
        <x:v>4314</x:v>
      </x:c>
    </x:row>
    <x:row r="265" spans="1:13" ht="16.39999999999999857891">
      <x:c r="A265" s="13" t="str">
        <x:f t="shared" si="0"/>
        <x:v xml:space="preserve">match (a264{gid:'E002'}) match (b264{gid:'HBSGSJBY(SG)03_001_00_PR'}) </x:v>
      </x:c>
      <x:c r="B265" s="13" t="str">
        <x:f t="shared" si="1"/>
        <x:v>create (a264)-[r264:has]-&gt;(b264)</x:v>
      </x:c>
      <x:c r="C265" s="6">
        <x:v>264</x:v>
      </x:c>
      <x:c r="D265" s="15" t="s">
        <x:v>3807</x:v>
      </x:c>
      <x:c r="E265" s="15" t="s">
        <x:v>3533</x:v>
      </x:c>
      <x:c r="F265" s="15" t="s">
        <x:v>1807</x:v>
      </x:c>
      <x:c r="G265" s="63" t="s">
        <x:v>2888</x:v>
      </x:c>
      <x:c r="H265" s="7" t="s">
        <x:v>2804</x:v>
      </x:c>
      <x:c r="L265" s="15" t="s">
        <x:v>4468</x:v>
      </x:c>
      <x:c r="M265" s="15" t="s">
        <x:v>4534</x:v>
      </x:c>
    </x:row>
    <x:row r="266" spans="1:13" ht="16.39999999999999857891">
      <x:c r="A266" s="13" t="str">
        <x:f t="shared" si="0"/>
        <x:v xml:space="preserve">match (a265{gid:'E002'}) match (b265{gid:'HBSGSJBY(SG)03_001_01_PR'}) </x:v>
      </x:c>
      <x:c r="B266" s="13" t="str">
        <x:f t="shared" si="1"/>
        <x:v>create (a265)-[r265:has]-&gt;(b265)</x:v>
      </x:c>
      <x:c r="C266" s="6">
        <x:v>265</x:v>
      </x:c>
      <x:c r="D266" s="15" t="s">
        <x:v>3807</x:v>
      </x:c>
      <x:c r="E266" s="15" t="s">
        <x:v>3533</x:v>
      </x:c>
      <x:c r="F266" s="15" t="s">
        <x:v>1813</x:v>
      </x:c>
      <x:c r="G266" s="63" t="s">
        <x:v>2892</x:v>
      </x:c>
      <x:c r="H266" s="7" t="s">
        <x:v>2804</x:v>
      </x:c>
      <x:c r="L266" s="15" t="s">
        <x:v>4444</x:v>
      </x:c>
      <x:c r="M266" s="15" t="s">
        <x:v>4317</x:v>
      </x:c>
    </x:row>
    <x:row r="267" spans="1:8" ht="16.39999999999999857891">
      <x:c r="A267" s="13" t="str">
        <x:f t="shared" si="0"/>
        <x:v xml:space="preserve">match (a266{gid:'E002'}) match (b266{gid:'HBSGSJBY(SG)03_001_02_PR'}) </x:v>
      </x:c>
      <x:c r="B267" s="13" t="str">
        <x:f t="shared" si="1"/>
        <x:v>create (a266)-[r266:has]-&gt;(b266)</x:v>
      </x:c>
      <x:c r="C267" s="6">
        <x:v>266</x:v>
      </x:c>
      <x:c r="D267" s="15" t="s">
        <x:v>3807</x:v>
      </x:c>
      <x:c r="E267" s="15" t="s">
        <x:v>3533</x:v>
      </x:c>
      <x:c r="F267" s="15" t="s">
        <x:v>594</x:v>
      </x:c>
      <x:c r="G267" s="63" t="s">
        <x:v>2864</x:v>
      </x:c>
      <x:c r="H267" s="7" t="s">
        <x:v>2804</x:v>
      </x:c>
    </x:row>
    <x:row r="268" spans="1:8" ht="16.39999999999999857891">
      <x:c r="A268" s="13" t="str">
        <x:f t="shared" si="0"/>
        <x:v xml:space="preserve">match (a267{gid:'E002'}) match (b267{gid:'HBSGSJBY(SG)03_001_03_PR'}) </x:v>
      </x:c>
      <x:c r="B268" s="13" t="str">
        <x:f t="shared" si="1"/>
        <x:v>create (a267)-[r267:has]-&gt;(b267)</x:v>
      </x:c>
      <x:c r="C268" s="6">
        <x:v>267</x:v>
      </x:c>
      <x:c r="D268" s="15" t="s">
        <x:v>3807</x:v>
      </x:c>
      <x:c r="E268" s="15" t="s">
        <x:v>3533</x:v>
      </x:c>
      <x:c r="F268" s="15" t="s">
        <x:v>598</x:v>
      </x:c>
      <x:c r="G268" s="63" t="s">
        <x:v>2916</x:v>
      </x:c>
      <x:c r="H268" s="7" t="s">
        <x:v>2804</x:v>
      </x:c>
    </x:row>
    <x:row r="269" spans="1:8" ht="16.39999999999999857891">
      <x:c r="A269" s="13" t="str">
        <x:f t="shared" si="0"/>
        <x:v xml:space="preserve">match (a268{gid:'E002'}) match (b268{gid:'HBSGSJBY(SG)03_001_04_PR'}) </x:v>
      </x:c>
      <x:c r="B269" s="13" t="str">
        <x:f t="shared" si="1"/>
        <x:v>create (a268)-[r268:has]-&gt;(b268)</x:v>
      </x:c>
      <x:c r="C269" s="6">
        <x:v>268</x:v>
      </x:c>
      <x:c r="D269" s="15" t="s">
        <x:v>3807</x:v>
      </x:c>
      <x:c r="E269" s="15" t="s">
        <x:v>3533</x:v>
      </x:c>
      <x:c r="F269" s="15" t="s">
        <x:v>596</x:v>
      </x:c>
      <x:c r="G269" s="63" t="s">
        <x:v>2857</x:v>
      </x:c>
      <x:c r="H269" s="7" t="s">
        <x:v>2804</x:v>
      </x:c>
    </x:row>
    <x:row r="270" spans="1:8" ht="16.39999999999999857891">
      <x:c r="A270" s="13" t="str">
        <x:f t="shared" si="0"/>
        <x:v xml:space="preserve">match (a269{gid:'E002'}) match (b269{gid:'HBSGSJBY(SG)03_001_05_PR'}) </x:v>
      </x:c>
      <x:c r="B270" s="13" t="str">
        <x:f t="shared" si="1"/>
        <x:v>create (a269)-[r269:has]-&gt;(b269)</x:v>
      </x:c>
      <x:c r="C270" s="6">
        <x:v>269</x:v>
      </x:c>
      <x:c r="D270" s="15" t="s">
        <x:v>3807</x:v>
      </x:c>
      <x:c r="E270" s="15" t="s">
        <x:v>3533</x:v>
      </x:c>
      <x:c r="F270" s="15" t="s">
        <x:v>1787</x:v>
      </x:c>
      <x:c r="G270" s="63" t="s">
        <x:v>2894</x:v>
      </x:c>
      <x:c r="H270" s="7" t="s">
        <x:v>2804</x:v>
      </x:c>
    </x:row>
    <x:row r="271" spans="1:8" ht="16.39999999999999857891">
      <x:c r="A271" s="13" t="str">
        <x:f t="shared" si="0"/>
        <x:v xml:space="preserve">match (a270{gid:'E002'}) match (b270{gid:'HBSGSJBY(SG)03_001_06_PR'}) </x:v>
      </x:c>
      <x:c r="B271" s="13" t="str">
        <x:f t="shared" si="1"/>
        <x:v>create (a270)-[r270:has]-&gt;(b270)</x:v>
      </x:c>
      <x:c r="C271" s="6">
        <x:v>270</x:v>
      </x:c>
      <x:c r="D271" s="15" t="s">
        <x:v>3807</x:v>
      </x:c>
      <x:c r="E271" s="15" t="s">
        <x:v>3533</x:v>
      </x:c>
      <x:c r="F271" s="15" t="s">
        <x:v>1808</x:v>
      </x:c>
      <x:c r="G271" s="63" t="s">
        <x:v>1661</x:v>
      </x:c>
      <x:c r="H271" s="7" t="s">
        <x:v>2804</x:v>
      </x:c>
    </x:row>
    <x:row r="272" spans="1:8" ht="16.39999999999999857891">
      <x:c r="A272" s="13" t="str">
        <x:f t="shared" si="0"/>
        <x:v xml:space="preserve">match (a271{gid:'E003'}) match (b271{gid:'HBSDMS(SG)03_001_01_PR'}) </x:v>
      </x:c>
      <x:c r="B272" s="13" t="str">
        <x:f t="shared" si="1"/>
        <x:v>create (a271)-[r271:has]-&gt;(b271)</x:v>
      </x:c>
      <x:c r="C272" s="6">
        <x:v>271</x:v>
      </x:c>
      <x:c r="D272" s="15" t="s">
        <x:v>3826</x:v>
      </x:c>
      <x:c r="E272" s="15" t="s">
        <x:v>4339</x:v>
      </x:c>
      <x:c r="F272" s="15" t="s">
        <x:v>3343</x:v>
      </x:c>
      <x:c r="G272" s="36" t="s">
        <x:v>2941</x:v>
      </x:c>
      <x:c r="H272" s="7" t="s">
        <x:v>2804</x:v>
      </x:c>
    </x:row>
    <x:row r="273" spans="1:8" ht="16.39999999999999857891">
      <x:c r="A273" s="13" t="str">
        <x:f t="shared" si="0"/>
        <x:v xml:space="preserve">match (a272{gid:'E003'}) match (b272{gid:'HBSDMS(SG)03_001_02_PR'}) </x:v>
      </x:c>
      <x:c r="B273" s="13" t="str">
        <x:f t="shared" si="1"/>
        <x:v>create (a272)-[r272:has]-&gt;(b272)</x:v>
      </x:c>
      <x:c r="C273" s="6">
        <x:v>272</x:v>
      </x:c>
      <x:c r="D273" s="15" t="s">
        <x:v>3826</x:v>
      </x:c>
      <x:c r="E273" s="15" t="s">
        <x:v>4339</x:v>
      </x:c>
      <x:c r="F273" s="15" t="s">
        <x:v>3353</x:v>
      </x:c>
      <x:c r="G273" s="36" t="s">
        <x:v>2915</x:v>
      </x:c>
      <x:c r="H273" s="7" t="s">
        <x:v>2804</x:v>
      </x:c>
    </x:row>
    <x:row r="274" spans="1:8" ht="16.39999999999999857891">
      <x:c r="A274" s="13" t="str">
        <x:f t="shared" si="0"/>
        <x:v xml:space="preserve">match (a273{gid:'E003'}) match (b273{gid:'HBSDMS(SG)04_001_PR'}) </x:v>
      </x:c>
      <x:c r="B274" s="13" t="str">
        <x:f t="shared" si="1"/>
        <x:v>create (a273)-[r273:has]-&gt;(b273)</x:v>
      </x:c>
      <x:c r="C274" s="6">
        <x:v>273</x:v>
      </x:c>
      <x:c r="D274" s="15" t="s">
        <x:v>3826</x:v>
      </x:c>
      <x:c r="E274" s="15" t="s">
        <x:v>4339</x:v>
      </x:c>
      <x:c r="F274" s="15" t="s">
        <x:v>1848</x:v>
      </x:c>
      <x:c r="G274" s="36" t="s">
        <x:v>4137</x:v>
      </x:c>
      <x:c r="H274" s="7" t="s">
        <x:v>2804</x:v>
      </x:c>
    </x:row>
    <x:row r="275" spans="1:8" ht="16.39999999999999857891">
      <x:c r="A275" s="13" t="str">
        <x:f t="shared" si="0"/>
        <x:v xml:space="preserve">match (a274{gid:'E003'}) match (b274{gid:'HBSDMS(SG)04_002_PR'}) </x:v>
      </x:c>
      <x:c r="B275" s="13" t="str">
        <x:f t="shared" si="1"/>
        <x:v>create (a274)-[r274:has]-&gt;(b274)</x:v>
      </x:c>
      <x:c r="C275" s="6">
        <x:v>274</x:v>
      </x:c>
      <x:c r="D275" s="15" t="s">
        <x:v>3826</x:v>
      </x:c>
      <x:c r="E275" s="15" t="s">
        <x:v>4339</x:v>
      </x:c>
      <x:c r="F275" s="15" t="s">
        <x:v>1905</x:v>
      </x:c>
      <x:c r="G275" s="36" t="s">
        <x:v>4157</x:v>
      </x:c>
      <x:c r="H275" s="7" t="s">
        <x:v>2804</x:v>
      </x:c>
    </x:row>
    <x:row r="276" spans="1:8" ht="16.39999999999999857891">
      <x:c r="A276" s="13" t="str">
        <x:f t="shared" si="0"/>
        <x:v xml:space="preserve">match (a275{gid:'E003'}) match (b275{gid:'HBSDMS(SG)07_001_PR'}) </x:v>
      </x:c>
      <x:c r="B276" s="13" t="str">
        <x:f t="shared" si="1"/>
        <x:v>create (a275)-[r275:has]-&gt;(b275)</x:v>
      </x:c>
      <x:c r="C276" s="6">
        <x:v>275</x:v>
      </x:c>
      <x:c r="D276" s="15" t="s">
        <x:v>3826</x:v>
      </x:c>
      <x:c r="E276" s="15" t="s">
        <x:v>4339</x:v>
      </x:c>
      <x:c r="F276" s="15" t="s">
        <x:v>1696</x:v>
      </x:c>
      <x:c r="G276" s="36" t="s">
        <x:v>4164</x:v>
      </x:c>
      <x:c r="H276" s="7" t="s">
        <x:v>2804</x:v>
      </x:c>
    </x:row>
    <x:row r="277" spans="1:8" ht="16.39999999999999857891">
      <x:c r="A277" s="13" t="str">
        <x:f t="shared" si="0"/>
        <x:v xml:space="preserve">match (a276{gid:'E004'}) match (b276{gid:'HBSTJ(SG)05_001_01_PR'}) </x:v>
      </x:c>
      <x:c r="B277" s="13" t="str">
        <x:f t="shared" si="1"/>
        <x:v>create (a276)-[r276:has]-&gt;(b276)</x:v>
      </x:c>
      <x:c r="C277" s="6">
        <x:v>276</x:v>
      </x:c>
      <x:c r="D277" s="15" t="s">
        <x:v>4442</x:v>
      </x:c>
      <x:c r="E277" s="15" t="s">
        <x:v>4487</x:v>
      </x:c>
      <x:c r="F277" s="15" t="s">
        <x:v>3376</x:v>
      </x:c>
      <x:c r="G277" s="36" t="s">
        <x:v>4183</x:v>
      </x:c>
      <x:c r="H277" s="7" t="s">
        <x:v>2804</x:v>
      </x:c>
    </x:row>
    <x:row r="278" spans="1:8" ht="16.39999999999999857891">
      <x:c r="A278" s="13" t="str">
        <x:f t="shared" si="0"/>
        <x:v xml:space="preserve">match (a277{gid:'E004'}) match (b277{gid:'HBSTJ(SG)05_001_02_PR'}) </x:v>
      </x:c>
      <x:c r="B278" s="13" t="str">
        <x:f t="shared" si="1"/>
        <x:v>create (a277)-[r277:has]-&gt;(b277)</x:v>
      </x:c>
      <x:c r="C278" s="6">
        <x:v>277</x:v>
      </x:c>
      <x:c r="D278" s="15" t="s">
        <x:v>4442</x:v>
      </x:c>
      <x:c r="E278" s="15" t="s">
        <x:v>4487</x:v>
      </x:c>
      <x:c r="F278" s="15" t="s">
        <x:v>3377</x:v>
      </x:c>
      <x:c r="G278" s="36" t="s">
        <x:v>4142</x:v>
      </x:c>
      <x:c r="H278" s="7" t="s">
        <x:v>2804</x:v>
      </x:c>
    </x:row>
    <x:row r="279" spans="1:8" ht="16.39999999999999857891">
      <x:c r="A279" s="13" t="str">
        <x:f t="shared" si="0"/>
        <x:v xml:space="preserve">match (a278{gid:'E004'}) match (b278{gid:'HBSTJ(SG)05_001_03_PR'}) </x:v>
      </x:c>
      <x:c r="B279" s="13" t="str">
        <x:f t="shared" si="1"/>
        <x:v>create (a278)-[r278:has]-&gt;(b278)</x:v>
      </x:c>
      <x:c r="C279" s="6">
        <x:v>278</x:v>
      </x:c>
      <x:c r="D279" s="15" t="s">
        <x:v>4442</x:v>
      </x:c>
      <x:c r="E279" s="15" t="s">
        <x:v>4487</x:v>
      </x:c>
      <x:c r="F279" s="15" t="s">
        <x:v>3402</x:v>
      </x:c>
      <x:c r="G279" s="36" t="s">
        <x:v>4211</x:v>
      </x:c>
      <x:c r="H279" s="7" t="s">
        <x:v>2804</x:v>
      </x:c>
    </x:row>
    <x:row r="280" spans="1:8" ht="16.39999999999999857891">
      <x:c r="A280" s="13" t="str">
        <x:f t="shared" si="0"/>
        <x:v xml:space="preserve">match (a279{gid:'E004'}) match (b279{gid:'HBSTJ(SG)05_001_04_PR'}) </x:v>
      </x:c>
      <x:c r="B280" s="13" t="str">
        <x:f t="shared" si="1"/>
        <x:v>create (a279)-[r279:has]-&gt;(b279)</x:v>
      </x:c>
      <x:c r="C280" s="6">
        <x:v>279</x:v>
      </x:c>
      <x:c r="D280" s="15" t="s">
        <x:v>4442</x:v>
      </x:c>
      <x:c r="E280" s="15" t="s">
        <x:v>4487</x:v>
      </x:c>
      <x:c r="F280" s="15" t="s">
        <x:v>3405</x:v>
      </x:c>
      <x:c r="G280" s="36" t="s">
        <x:v>4196</x:v>
      </x:c>
      <x:c r="H280" s="7" t="s">
        <x:v>2804</x:v>
      </x:c>
    </x:row>
    <x:row r="281" spans="1:8" ht="16.39999999999999857891">
      <x:c r="A281" s="13" t="str">
        <x:f t="shared" si="0"/>
        <x:v xml:space="preserve">match (a280{gid:'E004'}) match (b280{gid:'HBSTJ(SG)05_001_05_PR'}) </x:v>
      </x:c>
      <x:c r="B281" s="13" t="str">
        <x:f t="shared" si="1"/>
        <x:v>create (a280)-[r280:has]-&gt;(b280)</x:v>
      </x:c>
      <x:c r="C281" s="6">
        <x:v>280</x:v>
      </x:c>
      <x:c r="D281" s="15" t="s">
        <x:v>4442</x:v>
      </x:c>
      <x:c r="E281" s="15" t="s">
        <x:v>4487</x:v>
      </x:c>
      <x:c r="F281" s="15" t="s">
        <x:v>3342</x:v>
      </x:c>
      <x:c r="G281" s="36" t="s">
        <x:v>4202</x:v>
      </x:c>
      <x:c r="H281" s="7" t="s">
        <x:v>2804</x:v>
      </x:c>
    </x:row>
    <x:row r="282" spans="1:8" ht="16.39999999999999857891">
      <x:c r="A282" s="13" t="str">
        <x:f t="shared" si="0"/>
        <x:v xml:space="preserve">match (a281{gid:'E004'}) match (b281{gid:'HBSTJ(SG)05_001_06_PR'}) </x:v>
      </x:c>
      <x:c r="B282" s="13" t="str">
        <x:f t="shared" si="1"/>
        <x:v>create (a281)-[r281:has]-&gt;(b281)</x:v>
      </x:c>
      <x:c r="C282" s="6">
        <x:v>281</x:v>
      </x:c>
      <x:c r="D282" s="15" t="s">
        <x:v>4442</x:v>
      </x:c>
      <x:c r="E282" s="15" t="s">
        <x:v>4487</x:v>
      </x:c>
      <x:c r="F282" s="15" t="s">
        <x:v>3349</x:v>
      </x:c>
      <x:c r="G282" s="36" t="s">
        <x:v>4200</x:v>
      </x:c>
      <x:c r="H282" s="7" t="s">
        <x:v>2804</x:v>
      </x:c>
    </x:row>
    <x:row r="283" spans="1:8" ht="16.39999999999999857891">
      <x:c r="A283" s="13" t="str">
        <x:f t="shared" si="0"/>
        <x:v xml:space="preserve">match (a282{gid:'E004'}) match (b282{gid:'HBSTJ(SG)05_002_01_PR'}) </x:v>
      </x:c>
      <x:c r="B283" s="13" t="str">
        <x:f t="shared" si="1"/>
        <x:v>create (a282)-[r282:has]-&gt;(b282)</x:v>
      </x:c>
      <x:c r="C283" s="6">
        <x:v>282</x:v>
      </x:c>
      <x:c r="D283" s="15" t="s">
        <x:v>4442</x:v>
      </x:c>
      <x:c r="E283" s="15" t="s">
        <x:v>4487</x:v>
      </x:c>
      <x:c r="F283" s="15" t="s">
        <x:v>3347</x:v>
      </x:c>
      <x:c r="G283" s="36" t="s">
        <x:v>4188</x:v>
      </x:c>
      <x:c r="H283" s="7" t="s">
        <x:v>2804</x:v>
      </x:c>
    </x:row>
    <x:row r="284" spans="1:8" ht="16.39999999999999857891">
      <x:c r="A284" s="13" t="str">
        <x:f t="shared" si="0"/>
        <x:v xml:space="preserve">match (a283{gid:'E004'}) match (b283{gid:'HBSTJ(SG)05_002_02_PR'}) </x:v>
      </x:c>
      <x:c r="B284" s="13" t="str">
        <x:f t="shared" si="1"/>
        <x:v>create (a283)-[r283:has]-&gt;(b283)</x:v>
      </x:c>
      <x:c r="C284" s="6">
        <x:v>283</x:v>
      </x:c>
      <x:c r="D284" s="15" t="s">
        <x:v>4442</x:v>
      </x:c>
      <x:c r="E284" s="15" t="s">
        <x:v>4487</x:v>
      </x:c>
      <x:c r="F284" s="15" t="s">
        <x:v>3372</x:v>
      </x:c>
      <x:c r="G284" s="36" t="s">
        <x:v>4156</x:v>
      </x:c>
      <x:c r="H284" s="7" t="s">
        <x:v>2804</x:v>
      </x:c>
    </x:row>
    <x:row r="285" spans="1:8" ht="16.39999999999999857891">
      <x:c r="A285" s="13" t="str">
        <x:f t="shared" si="0"/>
        <x:v xml:space="preserve">match (a284{gid:'E004'}) match (b284{gid:'HBSTJ(SG)06_001_PR'}) </x:v>
      </x:c>
      <x:c r="B285" s="13" t="str">
        <x:f t="shared" si="1"/>
        <x:v>create (a284)-[r284:has]-&gt;(b284)</x:v>
      </x:c>
      <x:c r="C285" s="6">
        <x:v>284</x:v>
      </x:c>
      <x:c r="D285" s="15" t="s">
        <x:v>4442</x:v>
      </x:c>
      <x:c r="E285" s="15" t="s">
        <x:v>4487</x:v>
      </x:c>
      <x:c r="F285" s="15" t="s">
        <x:v>1834</x:v>
      </x:c>
      <x:c r="G285" s="36" t="s">
        <x:v>4176</x:v>
      </x:c>
      <x:c r="H285" s="7" t="s">
        <x:v>2804</x:v>
      </x:c>
    </x:row>
    <x:row r="286" spans="1:8" ht="16.39999999999999857891">
      <x:c r="A286" s="13" t="str">
        <x:f t="shared" si="0"/>
        <x:v xml:space="preserve">match (a285{gid:'E004'}) match (b285{gid:'HBSTJ(SG)07_001_01_PR'}) </x:v>
      </x:c>
      <x:c r="B286" s="13" t="str">
        <x:f t="shared" si="1"/>
        <x:v>create (a285)-[r285:has]-&gt;(b285)</x:v>
      </x:c>
      <x:c r="C286" s="6">
        <x:v>285</x:v>
      </x:c>
      <x:c r="D286" s="15" t="s">
        <x:v>4442</x:v>
      </x:c>
      <x:c r="E286" s="15" t="s">
        <x:v>4487</x:v>
      </x:c>
      <x:c r="F286" s="15" t="s">
        <x:v>3345</x:v>
      </x:c>
      <x:c r="G286" s="36" t="s">
        <x:v>4182</x:v>
      </x:c>
      <x:c r="H286" s="7" t="s">
        <x:v>2804</x:v>
      </x:c>
    </x:row>
    <x:row r="287" spans="1:8" ht="16.39999999999999857891">
      <x:c r="A287" s="13" t="str">
        <x:f t="shared" si="0"/>
        <x:v xml:space="preserve">match (a286{gid:'E004'}) match (b286{gid:'HBSTJ(SG)07_001_02_PR'}) </x:v>
      </x:c>
      <x:c r="B287" s="13" t="str">
        <x:f t="shared" si="1"/>
        <x:v>create (a286)-[r286:has]-&gt;(b286)</x:v>
      </x:c>
      <x:c r="C287" s="6">
        <x:v>286</x:v>
      </x:c>
      <x:c r="D287" s="15" t="s">
        <x:v>4442</x:v>
      </x:c>
      <x:c r="E287" s="15" t="s">
        <x:v>4487</x:v>
      </x:c>
      <x:c r="F287" s="15" t="s">
        <x:v>3373</x:v>
      </x:c>
      <x:c r="G287" s="36" t="s">
        <x:v>4181</x:v>
      </x:c>
      <x:c r="H287" s="7" t="s">
        <x:v>2804</x:v>
      </x:c>
    </x:row>
    <x:row r="288" spans="1:8" ht="16.39999999999999857891">
      <x:c r="A288" s="13" t="str">
        <x:f t="shared" si="0"/>
        <x:v xml:space="preserve">match (a287{gid:'E004'}) match (b287{gid:'HBSTJ(SG)07_001_03_PR'}) </x:v>
      </x:c>
      <x:c r="B288" s="13" t="str">
        <x:f t="shared" si="1"/>
        <x:v>create (a287)-[r287:has]-&gt;(b287)</x:v>
      </x:c>
      <x:c r="C288" s="6">
        <x:v>287</x:v>
      </x:c>
      <x:c r="D288" s="15" t="s">
        <x:v>4442</x:v>
      </x:c>
      <x:c r="E288" s="15" t="s">
        <x:v>4487</x:v>
      </x:c>
      <x:c r="F288" s="15" t="s">
        <x:v>3367</x:v>
      </x:c>
      <x:c r="G288" s="36" t="s">
        <x:v>4212</x:v>
      </x:c>
      <x:c r="H288" s="7" t="s">
        <x:v>2804</x:v>
      </x:c>
    </x:row>
    <x:row r="289" spans="1:8" ht="16.39999999999999857891">
      <x:c r="A289" s="13" t="str">
        <x:f t="shared" si="0"/>
        <x:v xml:space="preserve">match (a288{gid:'E004'}) match (b288{gid:'HBSTJ(SG)07_001_04_PR'}) </x:v>
      </x:c>
      <x:c r="B289" s="13" t="str">
        <x:f t="shared" si="1"/>
        <x:v>create (a288)-[r288:has]-&gt;(b288)</x:v>
      </x:c>
      <x:c r="C289" s="6">
        <x:v>288</x:v>
      </x:c>
      <x:c r="D289" s="15" t="s">
        <x:v>4442</x:v>
      </x:c>
      <x:c r="E289" s="15" t="s">
        <x:v>4487</x:v>
      </x:c>
      <x:c r="F289" s="15" t="s">
        <x:v>3366</x:v>
      </x:c>
      <x:c r="G289" s="36" t="s">
        <x:v>4158</x:v>
      </x:c>
      <x:c r="H289" s="7" t="s">
        <x:v>2804</x:v>
      </x:c>
    </x:row>
    <x:row r="290" spans="1:8" ht="16.39999999999999857891">
      <x:c r="A290" s="13" t="str">
        <x:f t="shared" si="0"/>
        <x:v xml:space="preserve">match (a289{gid:'E004'}) match (b289{gid:'HBSTJ(SG)07_001_05_PR'}) </x:v>
      </x:c>
      <x:c r="B290" s="13" t="str">
        <x:f t="shared" si="1"/>
        <x:v>create (a289)-[r289:has]-&gt;(b289)</x:v>
      </x:c>
      <x:c r="C290" s="6">
        <x:v>289</x:v>
      </x:c>
      <x:c r="D290" s="15" t="s">
        <x:v>4442</x:v>
      </x:c>
      <x:c r="E290" s="15" t="s">
        <x:v>4487</x:v>
      </x:c>
      <x:c r="F290" s="15" t="s">
        <x:v>3350</x:v>
      </x:c>
      <x:c r="G290" s="36" t="s">
        <x:v>4169</x:v>
      </x:c>
      <x:c r="H290" s="7" t="s">
        <x:v>2804</x:v>
      </x:c>
    </x:row>
    <x:row r="291" spans="1:8" ht="16.39999999999999857891">
      <x:c r="A291" s="13" t="str">
        <x:f t="shared" si="0"/>
        <x:v xml:space="preserve">match (a290{gid:'E004'}) match (b290{gid:'HBSTJ(SG)07_002_01_PR'}) </x:v>
      </x:c>
      <x:c r="B291" s="13" t="str">
        <x:f t="shared" si="1"/>
        <x:v>create (a290)-[r290:has]-&gt;(b290)</x:v>
      </x:c>
      <x:c r="C291" s="6">
        <x:v>290</x:v>
      </x:c>
      <x:c r="D291" s="15" t="s">
        <x:v>4442</x:v>
      </x:c>
      <x:c r="E291" s="15" t="s">
        <x:v>4487</x:v>
      </x:c>
      <x:c r="F291" s="15" t="s">
        <x:v>3352</x:v>
      </x:c>
      <x:c r="G291" s="36" t="s">
        <x:v>4192</x:v>
      </x:c>
      <x:c r="H291" s="7" t="s">
        <x:v>2804</x:v>
      </x:c>
    </x:row>
    <x:row r="292" spans="1:8" ht="16.39999999999999857891">
      <x:c r="A292" s="13" t="str">
        <x:f t="shared" si="0"/>
        <x:v xml:space="preserve">match (a291{gid:'E004'}) match (b291{gid:'HBSTJ(SG)07_002_02_PR'}) </x:v>
      </x:c>
      <x:c r="B292" s="13" t="str">
        <x:f t="shared" si="1"/>
        <x:v>create (a291)-[r291:has]-&gt;(b291)</x:v>
      </x:c>
      <x:c r="C292" s="6">
        <x:v>291</x:v>
      </x:c>
      <x:c r="D292" s="15" t="s">
        <x:v>4442</x:v>
      </x:c>
      <x:c r="E292" s="15" t="s">
        <x:v>4487</x:v>
      </x:c>
      <x:c r="F292" s="15" t="s">
        <x:v>3360</x:v>
      </x:c>
      <x:c r="G292" s="36" t="s">
        <x:v>4207</x:v>
      </x:c>
      <x:c r="H292" s="7" t="s">
        <x:v>2804</x:v>
      </x:c>
    </x:row>
    <x:row r="293" spans="1:8" ht="16.39999999999999857891">
      <x:c r="A293" s="13" t="str">
        <x:f t="shared" si="0"/>
        <x:v xml:space="preserve">match (a292{gid:'E004'}) match (b292{gid:'HBSTJ(SG)07_002_03_PR'}) </x:v>
      </x:c>
      <x:c r="B293" s="13" t="str">
        <x:f t="shared" si="1"/>
        <x:v>create (a292)-[r292:has]-&gt;(b292)</x:v>
      </x:c>
      <x:c r="C293" s="6">
        <x:v>292</x:v>
      </x:c>
      <x:c r="D293" s="15" t="s">
        <x:v>4442</x:v>
      </x:c>
      <x:c r="E293" s="15" t="s">
        <x:v>4487</x:v>
      </x:c>
      <x:c r="F293" s="15" t="s">
        <x:v>3357</x:v>
      </x:c>
      <x:c r="G293" s="36" t="s">
        <x:v>4222</x:v>
      </x:c>
      <x:c r="H293" s="7" t="s">
        <x:v>2804</x:v>
      </x:c>
    </x:row>
    <x:row r="294" spans="1:8" ht="16.39999999999999857891">
      <x:c r="A294" s="13" t="str">
        <x:f t="shared" si="0"/>
        <x:v xml:space="preserve">match (a293{gid:'E004'}) match (b293{gid:'HBSTJ(SG)07_002_04_PR'}) </x:v>
      </x:c>
      <x:c r="B294" s="13" t="str">
        <x:f t="shared" si="1"/>
        <x:v>create (a293)-[r293:has]-&gt;(b293)</x:v>
      </x:c>
      <x:c r="C294" s="6">
        <x:v>293</x:v>
      </x:c>
      <x:c r="D294" s="15" t="s">
        <x:v>4442</x:v>
      </x:c>
      <x:c r="E294" s="15" t="s">
        <x:v>4487</x:v>
      </x:c>
      <x:c r="F294" s="15" t="s">
        <x:v>3379</x:v>
      </x:c>
      <x:c r="G294" s="36" t="s">
        <x:v>4175</x:v>
      </x:c>
      <x:c r="H294" s="7" t="s">
        <x:v>2804</x:v>
      </x:c>
    </x:row>
    <x:row r="295" spans="1:8" ht="16.39999999999999857891">
      <x:c r="A295" s="13" t="str">
        <x:f t="shared" si="0"/>
        <x:v xml:space="preserve">match (a294{gid:'E004'}) match (b294{gid:'HBSTJ(SG)07_003_01_PR'}) </x:v>
      </x:c>
      <x:c r="B295" s="13" t="str">
        <x:f t="shared" si="1"/>
        <x:v>create (a294)-[r294:has]-&gt;(b294)</x:v>
      </x:c>
      <x:c r="C295" s="6">
        <x:v>294</x:v>
      </x:c>
      <x:c r="D295" s="15" t="s">
        <x:v>4442</x:v>
      </x:c>
      <x:c r="E295" s="15" t="s">
        <x:v>4487</x:v>
      </x:c>
      <x:c r="F295" s="15" t="s">
        <x:v>3364</x:v>
      </x:c>
      <x:c r="G295" s="36" t="s">
        <x:v>4153</x:v>
      </x:c>
      <x:c r="H295" s="7" t="s">
        <x:v>2804</x:v>
      </x:c>
    </x:row>
    <x:row r="296" spans="1:8" ht="16.39999999999999857891">
      <x:c r="A296" s="13" t="str">
        <x:f t="shared" si="0"/>
        <x:v xml:space="preserve">match (a295{gid:'E004'}) match (b295{gid:'HBSTJ(SG)07_003_02_PR'}) </x:v>
      </x:c>
      <x:c r="B296" s="13" t="str">
        <x:f t="shared" si="1"/>
        <x:v>create (a295)-[r295:has]-&gt;(b295)</x:v>
      </x:c>
      <x:c r="C296" s="6">
        <x:v>295</x:v>
      </x:c>
      <x:c r="D296" s="15" t="s">
        <x:v>4442</x:v>
      </x:c>
      <x:c r="E296" s="15" t="s">
        <x:v>4487</x:v>
      </x:c>
      <x:c r="F296" s="15" t="s">
        <x:v>3358</x:v>
      </x:c>
      <x:c r="G296" s="36" t="s">
        <x:v>4179</x:v>
      </x:c>
      <x:c r="H296" s="7" t="s">
        <x:v>2804</x:v>
      </x:c>
    </x:row>
    <x:row r="297" spans="1:8" ht="16.39999999999999857891">
      <x:c r="A297" s="13" t="str">
        <x:f t="shared" si="0"/>
        <x:v xml:space="preserve">match (a296{gid:'E004'}) match (b296{gid:'HBSTJ(SG)07_003_03_PR'}) </x:v>
      </x:c>
      <x:c r="B297" s="13" t="str">
        <x:f t="shared" si="1"/>
        <x:v>create (a296)-[r296:has]-&gt;(b296)</x:v>
      </x:c>
      <x:c r="C297" s="6">
        <x:v>296</x:v>
      </x:c>
      <x:c r="D297" s="15" t="s">
        <x:v>4442</x:v>
      </x:c>
      <x:c r="E297" s="15" t="s">
        <x:v>4487</x:v>
      </x:c>
      <x:c r="F297" s="15" t="s">
        <x:v>3399</x:v>
      </x:c>
      <x:c r="G297" s="36" t="s">
        <x:v>4155</x:v>
      </x:c>
      <x:c r="H297" s="7" t="s">
        <x:v>2804</x:v>
      </x:c>
    </x:row>
    <x:row r="298" spans="1:8" ht="16.39999999999999857891">
      <x:c r="A298" s="13" t="str">
        <x:f t="shared" si="0"/>
        <x:v xml:space="preserve">match (a297{gid:'E004'}) match (b297{gid:'HBSTJ(SG)07_003_04_PR'}) </x:v>
      </x:c>
      <x:c r="B298" s="13" t="str">
        <x:f t="shared" si="1"/>
        <x:v>create (a297)-[r297:has]-&gt;(b297)</x:v>
      </x:c>
      <x:c r="C298" s="6">
        <x:v>297</x:v>
      </x:c>
      <x:c r="D298" s="15" t="s">
        <x:v>4442</x:v>
      </x:c>
      <x:c r="E298" s="15" t="s">
        <x:v>4487</x:v>
      </x:c>
      <x:c r="F298" s="15" t="s">
        <x:v>3346</x:v>
      </x:c>
      <x:c r="G298" s="36" t="s">
        <x:v>4167</x:v>
      </x:c>
      <x:c r="H298" s="7" t="s">
        <x:v>2804</x:v>
      </x:c>
    </x:row>
    <x:row r="299" spans="1:8" ht="16.39999999999999857891">
      <x:c r="A299" s="13" t="str">
        <x:f t="shared" si="0"/>
        <x:v xml:space="preserve">match (a298{gid:'E004'}) match (b298{gid:'HBSTJ(SG)07_003_05_PR'}) </x:v>
      </x:c>
      <x:c r="B299" s="13" t="str">
        <x:f t="shared" si="1"/>
        <x:v>create (a298)-[r298:has]-&gt;(b298)</x:v>
      </x:c>
      <x:c r="C299" s="6">
        <x:v>298</x:v>
      </x:c>
      <x:c r="D299" s="15" t="s">
        <x:v>4442</x:v>
      </x:c>
      <x:c r="E299" s="15" t="s">
        <x:v>4487</x:v>
      </x:c>
      <x:c r="F299" s="15" t="s">
        <x:v>3403</x:v>
      </x:c>
      <x:c r="G299" s="36" t="s">
        <x:v>4159</x:v>
      </x:c>
      <x:c r="H299" s="7" t="s">
        <x:v>2804</x:v>
      </x:c>
    </x:row>
    <x:row r="300" spans="1:8" ht="16.39999999999999857891">
      <x:c r="A300" s="13" t="str">
        <x:f t="shared" si="0"/>
        <x:v xml:space="preserve">match (a299{gid:'E004'}) match (b299{gid:'HBSTJ(SG)07_004_00_PR'}) </x:v>
      </x:c>
      <x:c r="B300" s="13" t="str">
        <x:f t="shared" si="1"/>
        <x:v>create (a299)-[r299:has]-&gt;(b299)</x:v>
      </x:c>
      <x:c r="C300" s="6">
        <x:v>299</x:v>
      </x:c>
      <x:c r="D300" s="15" t="s">
        <x:v>4442</x:v>
      </x:c>
      <x:c r="E300" s="15" t="s">
        <x:v>4487</x:v>
      </x:c>
      <x:c r="F300" s="15" t="s">
        <x:v>3384</x:v>
      </x:c>
      <x:c r="G300" s="36" t="s">
        <x:v>4147</x:v>
      </x:c>
      <x:c r="H300" s="7" t="s">
        <x:v>2804</x:v>
      </x:c>
    </x:row>
    <x:row r="301" spans="1:8" ht="16.39999999999999857891">
      <x:c r="A301" s="13" t="str">
        <x:f t="shared" si="0"/>
        <x:v xml:space="preserve">match (a300{gid:'E004'}) match (b300{gid:'HBSTJ(SG)07_004_01_PR'}) </x:v>
      </x:c>
      <x:c r="B301" s="13" t="str">
        <x:f t="shared" si="1"/>
        <x:v>create (a300)-[r300:has]-&gt;(b300)</x:v>
      </x:c>
      <x:c r="C301" s="6">
        <x:v>300</x:v>
      </x:c>
      <x:c r="D301" s="15" t="s">
        <x:v>4442</x:v>
      </x:c>
      <x:c r="E301" s="15" t="s">
        <x:v>4487</x:v>
      </x:c>
      <x:c r="F301" s="15" t="s">
        <x:v>3394</x:v>
      </x:c>
      <x:c r="G301" s="36" t="s">
        <x:v>4177</x:v>
      </x:c>
      <x:c r="H301" s="7" t="s">
        <x:v>2804</x:v>
      </x:c>
    </x:row>
    <x:row r="302" spans="1:8" ht="16.39999999999999857891">
      <x:c r="A302" s="13" t="str">
        <x:f t="shared" si="0"/>
        <x:v xml:space="preserve">match (a301{gid:'E004'}) match (b301{gid:'HBSTJ(SG)07_004_02_PR'}) </x:v>
      </x:c>
      <x:c r="B302" s="13" t="str">
        <x:f t="shared" si="1"/>
        <x:v>create (a301)-[r301:has]-&gt;(b301)</x:v>
      </x:c>
      <x:c r="C302" s="6">
        <x:v>301</x:v>
      </x:c>
      <x:c r="D302" s="15" t="s">
        <x:v>4442</x:v>
      </x:c>
      <x:c r="E302" s="15" t="s">
        <x:v>4487</x:v>
      </x:c>
      <x:c r="F302" s="15" t="s">
        <x:v>3369</x:v>
      </x:c>
      <x:c r="G302" s="36" t="s">
        <x:v>3943</x:v>
      </x:c>
      <x:c r="H302" s="7" t="s">
        <x:v>2804</x:v>
      </x:c>
    </x:row>
    <x:row r="303" spans="1:8" ht="16.39999999999999857891">
      <x:c r="A303" s="13" t="str">
        <x:f t="shared" si="0"/>
        <x:v xml:space="preserve">match (a302{gid:'E004'}) match (b302{gid:'HBSTJ(SG)07_004_03_PR'}) </x:v>
      </x:c>
      <x:c r="B303" s="13" t="str">
        <x:f t="shared" si="1"/>
        <x:v>create (a302)-[r302:has]-&gt;(b302)</x:v>
      </x:c>
      <x:c r="C303" s="6">
        <x:v>302</x:v>
      </x:c>
      <x:c r="D303" s="15" t="s">
        <x:v>4442</x:v>
      </x:c>
      <x:c r="E303" s="15" t="s">
        <x:v>4487</x:v>
      </x:c>
      <x:c r="F303" s="15" t="s">
        <x:v>3395</x:v>
      </x:c>
      <x:c r="G303" s="36" t="s">
        <x:v>4205</x:v>
      </x:c>
      <x:c r="H303" s="7" t="s">
        <x:v>2804</x:v>
      </x:c>
    </x:row>
    <x:row r="304" spans="1:8" ht="16.39999999999999857891">
      <x:c r="A304" s="13" t="str">
        <x:f t="shared" si="0"/>
        <x:v xml:space="preserve">match (a303{gid:'E004'}) match (b303{gid:'HBSTJ(SG)07_004_04_PR'}) </x:v>
      </x:c>
      <x:c r="B304" s="13" t="str">
        <x:f t="shared" si="1"/>
        <x:v>create (a303)-[r303:has]-&gt;(b303)</x:v>
      </x:c>
      <x:c r="C304" s="6">
        <x:v>303</x:v>
      </x:c>
      <x:c r="D304" s="15" t="s">
        <x:v>4442</x:v>
      </x:c>
      <x:c r="E304" s="15" t="s">
        <x:v>4487</x:v>
      </x:c>
      <x:c r="F304" s="15" t="s">
        <x:v>3365</x:v>
      </x:c>
      <x:c r="G304" s="36" t="s">
        <x:v>4161</x:v>
      </x:c>
      <x:c r="H304" s="7" t="s">
        <x:v>2804</x:v>
      </x:c>
    </x:row>
    <x:row r="305" spans="1:8" ht="16.39999999999999857891">
      <x:c r="A305" s="13" t="str">
        <x:f t="shared" si="0"/>
        <x:v xml:space="preserve">match (a304{gid:'E004'}) match (b304{gid:'HBSTJ(SG)07_004_05_PR'}) </x:v>
      </x:c>
      <x:c r="B305" s="13" t="str">
        <x:f t="shared" si="1"/>
        <x:v>create (a304)-[r304:has]-&gt;(b304)</x:v>
      </x:c>
      <x:c r="C305" s="6">
        <x:v>304</x:v>
      </x:c>
      <x:c r="D305" s="15" t="s">
        <x:v>4442</x:v>
      </x:c>
      <x:c r="E305" s="15" t="s">
        <x:v>4487</x:v>
      </x:c>
      <x:c r="F305" s="15" t="s">
        <x:v>3351</x:v>
      </x:c>
      <x:c r="G305" s="36" t="s">
        <x:v>3950</x:v>
      </x:c>
      <x:c r="H305" s="7" t="s">
        <x:v>2804</x:v>
      </x:c>
    </x:row>
    <x:row r="306" spans="1:8" ht="16.39999999999999857891">
      <x:c r="A306" s="13" t="str">
        <x:f t="shared" si="0"/>
        <x:v xml:space="preserve">match (a305{gid:'E004'}) match (b305{gid:'HBSTJ(SG)07_004_06_PR'}) </x:v>
      </x:c>
      <x:c r="B306" s="13" t="str">
        <x:f t="shared" si="1"/>
        <x:v>create (a305)-[r305:has]-&gt;(b305)</x:v>
      </x:c>
      <x:c r="C306" s="6">
        <x:v>305</x:v>
      </x:c>
      <x:c r="D306" s="15" t="s">
        <x:v>4442</x:v>
      </x:c>
      <x:c r="E306" s="15" t="s">
        <x:v>4487</x:v>
      </x:c>
      <x:c r="F306" s="15" t="s">
        <x:v>3375</x:v>
      </x:c>
      <x:c r="G306" s="36" t="s">
        <x:v>4227</x:v>
      </x:c>
      <x:c r="H306" s="7" t="s">
        <x:v>2804</x:v>
      </x:c>
    </x:row>
    <x:row r="307" spans="1:8" ht="16.39999999999999857891">
      <x:c r="A307" s="13" t="str">
        <x:f t="shared" si="0"/>
        <x:v xml:space="preserve">match (a306{gid:'E004'}) match (b306{gid:'HBSTJ(SG)07_004_07_PR'}) </x:v>
      </x:c>
      <x:c r="B307" s="13" t="str">
        <x:f t="shared" si="1"/>
        <x:v>create (a306)-[r306:has]-&gt;(b306)</x:v>
      </x:c>
      <x:c r="C307" s="6">
        <x:v>306</x:v>
      </x:c>
      <x:c r="D307" s="15" t="s">
        <x:v>4442</x:v>
      </x:c>
      <x:c r="E307" s="15" t="s">
        <x:v>4487</x:v>
      </x:c>
      <x:c r="F307" s="15" t="s">
        <x:v>3374</x:v>
      </x:c>
      <x:c r="G307" s="36" t="s">
        <x:v>4173</x:v>
      </x:c>
      <x:c r="H307" s="7" t="s">
        <x:v>2804</x:v>
      </x:c>
    </x:row>
    <x:row r="308" spans="1:8" ht="16.39999999999999857891">
      <x:c r="A308" s="13" t="str">
        <x:f t="shared" si="0"/>
        <x:v xml:space="preserve">match (a307{gid:'E004'}) match (b307{gid:'HBSTJ(SG)07_004_08_PR'}) </x:v>
      </x:c>
      <x:c r="B308" s="13" t="str">
        <x:f t="shared" si="1"/>
        <x:v>create (a307)-[r307:has]-&gt;(b307)</x:v>
      </x:c>
      <x:c r="C308" s="6">
        <x:v>307</x:v>
      </x:c>
      <x:c r="D308" s="15" t="s">
        <x:v>4442</x:v>
      </x:c>
      <x:c r="E308" s="15" t="s">
        <x:v>4487</x:v>
      </x:c>
      <x:c r="F308" s="15" t="s">
        <x:v>3361</x:v>
      </x:c>
      <x:c r="G308" s="36" t="s">
        <x:v>4185</x:v>
      </x:c>
      <x:c r="H308" s="7" t="s">
        <x:v>2804</x:v>
      </x:c>
    </x:row>
    <x:row r="309" spans="1:8" ht="16.39999999999999857891">
      <x:c r="A309" s="13" t="str">
        <x:f t="shared" si="0"/>
        <x:v xml:space="preserve">match (a308{gid:'E004'}) match (b308{gid:'HBSTJ(SG)07_005_01_PR'}) </x:v>
      </x:c>
      <x:c r="B309" s="13" t="str">
        <x:f t="shared" si="1"/>
        <x:v>create (a308)-[r308:has]-&gt;(b308)</x:v>
      </x:c>
      <x:c r="C309" s="6">
        <x:v>308</x:v>
      </x:c>
      <x:c r="D309" s="15" t="s">
        <x:v>4442</x:v>
      </x:c>
      <x:c r="E309" s="15" t="s">
        <x:v>4487</x:v>
      </x:c>
      <x:c r="F309" s="15" t="s">
        <x:v>3354</x:v>
      </x:c>
      <x:c r="G309" s="36" t="s">
        <x:v>3948</x:v>
      </x:c>
      <x:c r="H309" s="7" t="s">
        <x:v>2804</x:v>
      </x:c>
    </x:row>
    <x:row r="310" spans="1:8" ht="16.39999999999999857891">
      <x:c r="A310" s="13" t="str">
        <x:f t="shared" si="0"/>
        <x:v xml:space="preserve">match (a309{gid:'E004'}) match (b309{gid:'HBSTJ(SG)07_005_02_PR'}) </x:v>
      </x:c>
      <x:c r="B310" s="13" t="str">
        <x:f t="shared" si="1"/>
        <x:v>create (a309)-[r309:has]-&gt;(b309)</x:v>
      </x:c>
      <x:c r="C310" s="6">
        <x:v>309</x:v>
      </x:c>
      <x:c r="D310" s="15" t="s">
        <x:v>4442</x:v>
      </x:c>
      <x:c r="E310" s="15" t="s">
        <x:v>4487</x:v>
      </x:c>
      <x:c r="F310" s="15" t="s">
        <x:v>3370</x:v>
      </x:c>
      <x:c r="G310" s="36" t="s">
        <x:v>4230</x:v>
      </x:c>
      <x:c r="H310" s="7" t="s">
        <x:v>2804</x:v>
      </x:c>
    </x:row>
    <x:row r="311" spans="1:8" ht="16.39999999999999857891">
      <x:c r="A311" s="13" t="str">
        <x:f t="shared" si="0"/>
        <x:v xml:space="preserve">match (a310{gid:'E004'}) match (b310{gid:'HBSTJ(SG)07_005_03_PR'}) </x:v>
      </x:c>
      <x:c r="B311" s="13" t="str">
        <x:f t="shared" si="1"/>
        <x:v>create (a310)-[r310:has]-&gt;(b310)</x:v>
      </x:c>
      <x:c r="C311" s="6">
        <x:v>310</x:v>
      </x:c>
      <x:c r="D311" s="15" t="s">
        <x:v>4442</x:v>
      </x:c>
      <x:c r="E311" s="15" t="s">
        <x:v>4487</x:v>
      </x:c>
      <x:c r="F311" s="15" t="s">
        <x:v>3393</x:v>
      </x:c>
      <x:c r="G311" s="36" t="s">
        <x:v>3941</x:v>
      </x:c>
      <x:c r="H311" s="7" t="s">
        <x:v>2804</x:v>
      </x:c>
    </x:row>
    <x:row r="312" spans="1:8" ht="16.39999999999999857891">
      <x:c r="A312" s="13" t="str">
        <x:f t="shared" si="0"/>
        <x:v xml:space="preserve">match (a311{gid:'E004'}) match (b311{gid:'HBSTJ(SG)07_005_04_PR'}) </x:v>
      </x:c>
      <x:c r="B312" s="13" t="str">
        <x:f t="shared" si="1"/>
        <x:v>create (a311)-[r311:has]-&gt;(b311)</x:v>
      </x:c>
      <x:c r="C312" s="6">
        <x:v>311</x:v>
      </x:c>
      <x:c r="D312" s="15" t="s">
        <x:v>4442</x:v>
      </x:c>
      <x:c r="E312" s="15" t="s">
        <x:v>4487</x:v>
      </x:c>
      <x:c r="F312" s="15" t="s">
        <x:v>3397</x:v>
      </x:c>
      <x:c r="G312" s="36" t="s">
        <x:v>3922</x:v>
      </x:c>
      <x:c r="H312" s="7" t="s">
        <x:v>2804</x:v>
      </x:c>
    </x:row>
    <x:row r="313" spans="1:8" ht="16.39999999999999857891">
      <x:c r="A313" s="13" t="str">
        <x:f t="shared" si="0"/>
        <x:v xml:space="preserve">match (a312{gid:'E004'}) match (b312{gid:'HBSTJ(SG)07_005_05_PR'}) </x:v>
      </x:c>
      <x:c r="B313" s="13" t="str">
        <x:f t="shared" si="1"/>
        <x:v>create (a312)-[r312:has]-&gt;(b312)</x:v>
      </x:c>
      <x:c r="C313" s="6">
        <x:v>312</x:v>
      </x:c>
      <x:c r="D313" s="15" t="s">
        <x:v>4442</x:v>
      </x:c>
      <x:c r="E313" s="15" t="s">
        <x:v>4487</x:v>
      </x:c>
      <x:c r="F313" s="15" t="s">
        <x:v>3389</x:v>
      </x:c>
      <x:c r="G313" s="36" t="s">
        <x:v>4201</x:v>
      </x:c>
      <x:c r="H313" s="7" t="s">
        <x:v>2804</x:v>
      </x:c>
    </x:row>
    <x:row r="314" spans="1:8" ht="16.39999999999999857891">
      <x:c r="A314" s="13" t="str">
        <x:f t="shared" si="0"/>
        <x:v xml:space="preserve">match (a313{gid:'E004'}) match (b313{gid:'HBSTJ(SG)07_005_06_PR'}) </x:v>
      </x:c>
      <x:c r="B314" s="13" t="str">
        <x:f t="shared" si="1"/>
        <x:v>create (a313)-[r313:has]-&gt;(b313)</x:v>
      </x:c>
      <x:c r="C314" s="6">
        <x:v>313</x:v>
      </x:c>
      <x:c r="D314" s="15" t="s">
        <x:v>4442</x:v>
      </x:c>
      <x:c r="E314" s="15" t="s">
        <x:v>4487</x:v>
      </x:c>
      <x:c r="F314" s="15" t="s">
        <x:v>3368</x:v>
      </x:c>
      <x:c r="G314" s="36" t="s">
        <x:v>4163</x:v>
      </x:c>
      <x:c r="H314" s="7" t="s">
        <x:v>2804</x:v>
      </x:c>
    </x:row>
    <x:row r="315" spans="1:8" ht="16.39999999999999857891">
      <x:c r="A315" s="13" t="str">
        <x:f t="shared" si="0"/>
        <x:v xml:space="preserve">match (a314{gid:'E004'}) match (b314{gid:'HBSTJ(SG)07_005_07_PR'}) </x:v>
      </x:c>
      <x:c r="B315" s="13" t="str">
        <x:f t="shared" si="1"/>
        <x:v>create (a314)-[r314:has]-&gt;(b314)</x:v>
      </x:c>
      <x:c r="C315" s="6">
        <x:v>314</x:v>
      </x:c>
      <x:c r="D315" s="15" t="s">
        <x:v>4442</x:v>
      </x:c>
      <x:c r="E315" s="15" t="s">
        <x:v>4487</x:v>
      </x:c>
      <x:c r="F315" s="15" t="s">
        <x:v>3383</x:v>
      </x:c>
      <x:c r="G315" s="36" t="s">
        <x:v>4198</x:v>
      </x:c>
      <x:c r="H315" s="7" t="s">
        <x:v>2804</x:v>
      </x:c>
    </x:row>
    <x:row r="316" spans="1:8" ht="16.39999999999999857891">
      <x:c r="A316" s="13" t="str">
        <x:f t="shared" si="0"/>
        <x:v xml:space="preserve">match (a315{gid:'E004'}) match (b315{gid:'HBSTJ(SG)07_005_08_PR'}) </x:v>
      </x:c>
      <x:c r="B316" s="13" t="str">
        <x:f t="shared" si="1"/>
        <x:v>create (a315)-[r315:has]-&gt;(b315)</x:v>
      </x:c>
      <x:c r="C316" s="6">
        <x:v>315</x:v>
      </x:c>
      <x:c r="D316" s="15" t="s">
        <x:v>4442</x:v>
      </x:c>
      <x:c r="E316" s="15" t="s">
        <x:v>4487</x:v>
      </x:c>
      <x:c r="F316" s="15" t="s">
        <x:v>3359</x:v>
      </x:c>
      <x:c r="G316" s="36" t="s">
        <x:v>4178</x:v>
      </x:c>
      <x:c r="H316" s="7" t="s">
        <x:v>2804</x:v>
      </x:c>
    </x:row>
    <x:row r="317" spans="1:8" ht="16.39999999999999857891">
      <x:c r="A317" s="13" t="str">
        <x:f t="shared" si="0"/>
        <x:v xml:space="preserve">match (a316{gid:'E004'}) match (b316{gid:'HBSTJ(SG)07_005_09_PR'}) </x:v>
      </x:c>
      <x:c r="B317" s="13" t="str">
        <x:f t="shared" si="1"/>
        <x:v>create (a316)-[r316:has]-&gt;(b316)</x:v>
      </x:c>
      <x:c r="C317" s="6">
        <x:v>316</x:v>
      </x:c>
      <x:c r="D317" s="15" t="s">
        <x:v>4442</x:v>
      </x:c>
      <x:c r="E317" s="15" t="s">
        <x:v>4487</x:v>
      </x:c>
      <x:c r="F317" s="15" t="s">
        <x:v>3355</x:v>
      </x:c>
      <x:c r="G317" s="36" t="s">
        <x:v>3944</x:v>
      </x:c>
      <x:c r="H317" s="7" t="s">
        <x:v>2804</x:v>
      </x:c>
    </x:row>
    <x:row r="318" spans="1:8" ht="16.39999999999999857891">
      <x:c r="A318" s="13" t="str">
        <x:f t="shared" si="0"/>
        <x:v xml:space="preserve">match (a317{gid:'E004'}) match (b317{gid:'HBSTJ(SG)07_005_10_PR'}) </x:v>
      </x:c>
      <x:c r="B318" s="13" t="str">
        <x:f t="shared" si="1"/>
        <x:v>create (a317)-[r317:has]-&gt;(b317)</x:v>
      </x:c>
      <x:c r="C318" s="6">
        <x:v>317</x:v>
      </x:c>
      <x:c r="D318" s="15" t="s">
        <x:v>4442</x:v>
      </x:c>
      <x:c r="E318" s="15" t="s">
        <x:v>4487</x:v>
      </x:c>
      <x:c r="F318" s="15" t="s">
        <x:v>3396</x:v>
      </x:c>
      <x:c r="G318" s="36" t="s">
        <x:v>1692</x:v>
      </x:c>
      <x:c r="H318" s="7" t="s">
        <x:v>2804</x:v>
      </x:c>
    </x:row>
    <x:row r="319" spans="1:8" ht="16.39999999999999857891">
      <x:c r="A319" s="13" t="str">
        <x:f t="shared" si="0"/>
        <x:v xml:space="preserve">match (a318{gid:'E004'}) match (b318{gid:'HBSTJ(SG)07_006_01_PR'}) </x:v>
      </x:c>
      <x:c r="B319" s="13" t="str">
        <x:f t="shared" si="1"/>
        <x:v>create (a318)-[r318:has]-&gt;(b318)</x:v>
      </x:c>
      <x:c r="C319" s="6">
        <x:v>318</x:v>
      </x:c>
      <x:c r="D319" s="15" t="s">
        <x:v>4442</x:v>
      </x:c>
      <x:c r="E319" s="15" t="s">
        <x:v>4487</x:v>
      </x:c>
      <x:c r="F319" s="15" t="s">
        <x:v>3381</x:v>
      </x:c>
      <x:c r="G319" s="36" t="s">
        <x:v>4228</x:v>
      </x:c>
      <x:c r="H319" s="7" t="s">
        <x:v>2804</x:v>
      </x:c>
    </x:row>
    <x:row r="320" spans="1:8" ht="16.39999999999999857891">
      <x:c r="A320" s="13" t="str">
        <x:f t="shared" si="0"/>
        <x:v xml:space="preserve">match (a319{gid:'E004'}) match (b319{gid:'HBSTJ(SG)07_006_02_PR'}) </x:v>
      </x:c>
      <x:c r="B320" s="13" t="str">
        <x:f t="shared" si="1"/>
        <x:v>create (a319)-[r319:has]-&gt;(b319)</x:v>
      </x:c>
      <x:c r="C320" s="6">
        <x:v>319</x:v>
      </x:c>
      <x:c r="D320" s="15" t="s">
        <x:v>4442</x:v>
      </x:c>
      <x:c r="E320" s="15" t="s">
        <x:v>4487</x:v>
      </x:c>
      <x:c r="F320" s="15" t="s">
        <x:v>3356</x:v>
      </x:c>
      <x:c r="G320" s="36" t="s">
        <x:v>3921</x:v>
      </x:c>
      <x:c r="H320" s="7" t="s">
        <x:v>2804</x:v>
      </x:c>
    </x:row>
    <x:row r="321" spans="1:8" ht="16.39999999999999857891">
      <x:c r="A321" s="13" t="str">
        <x:f t="shared" si="0"/>
        <x:v xml:space="preserve">match (a320{gid:'E004'}) match (b320{gid:'HBSTJ(SG)07_006_03_PR'}) </x:v>
      </x:c>
      <x:c r="B321" s="13" t="str">
        <x:f t="shared" si="1"/>
        <x:v>create (a320)-[r320:has]-&gt;(b320)</x:v>
      </x:c>
      <x:c r="C321" s="6">
        <x:v>320</x:v>
      </x:c>
      <x:c r="D321" s="15" t="s">
        <x:v>4442</x:v>
      </x:c>
      <x:c r="E321" s="15" t="s">
        <x:v>4487</x:v>
      </x:c>
      <x:c r="F321" s="15" t="s">
        <x:v>3404</x:v>
      </x:c>
      <x:c r="G321" s="36" t="s">
        <x:v>4208</x:v>
      </x:c>
      <x:c r="H321" s="7" t="s">
        <x:v>2804</x:v>
      </x:c>
    </x:row>
    <x:row r="322" spans="1:8" ht="16.39999999999999857891">
      <x:c r="A322" s="13" t="str">
        <x:f t="shared" si="0"/>
        <x:v xml:space="preserve">match (a321{gid:'E004'}) match (b321{gid:'HBSTJ(SG)07_006_04_PR'}) </x:v>
      </x:c>
      <x:c r="B322" s="13" t="str">
        <x:f t="shared" si="1"/>
        <x:v>create (a321)-[r321:has]-&gt;(b321)</x:v>
      </x:c>
      <x:c r="C322" s="6">
        <x:v>321</x:v>
      </x:c>
      <x:c r="D322" s="15" t="s">
        <x:v>4442</x:v>
      </x:c>
      <x:c r="E322" s="15" t="s">
        <x:v>4487</x:v>
      </x:c>
      <x:c r="F322" s="15" t="s">
        <x:v>3348</x:v>
      </x:c>
      <x:c r="G322" s="36" t="s">
        <x:v>3946</x:v>
      </x:c>
      <x:c r="H322" s="7" t="s">
        <x:v>2804</x:v>
      </x:c>
    </x:row>
    <x:row r="323" spans="1:8" ht="16.39999999999999857891">
      <x:c r="A323" s="13" t="str">
        <x:f t="shared" si="0"/>
        <x:v xml:space="preserve">match (a322{gid:'E004'}) match (b322{gid:'HBSTJ(SG)07_006_05_PR'}) </x:v>
      </x:c>
      <x:c r="B323" s="13" t="str">
        <x:f t="shared" si="1"/>
        <x:v>create (a322)-[r322:has]-&gt;(b322)</x:v>
      </x:c>
      <x:c r="C323" s="6">
        <x:v>322</x:v>
      </x:c>
      <x:c r="D323" s="15" t="s">
        <x:v>4442</x:v>
      </x:c>
      <x:c r="E323" s="15" t="s">
        <x:v>4487</x:v>
      </x:c>
      <x:c r="F323" s="15" t="s">
        <x:v>3400</x:v>
      </x:c>
      <x:c r="G323" s="36" t="s">
        <x:v>3923</x:v>
      </x:c>
      <x:c r="H323" s="7" t="s">
        <x:v>2804</x:v>
      </x:c>
    </x:row>
    <x:row r="324" spans="1:8" ht="16.39999999999999857891">
      <x:c r="A324" s="13" t="str">
        <x:f t="shared" si="0"/>
        <x:v xml:space="preserve">match (a323{gid:'E004'}) match (b323{gid:'HBSTJ(SG)07_007_01_PR'}) </x:v>
      </x:c>
      <x:c r="B324" s="13" t="str">
        <x:f t="shared" si="1"/>
        <x:v>create (a323)-[r323:has]-&gt;(b323)</x:v>
      </x:c>
      <x:c r="C324" s="6">
        <x:v>323</x:v>
      </x:c>
      <x:c r="D324" s="15" t="s">
        <x:v>4442</x:v>
      </x:c>
      <x:c r="E324" s="15" t="s">
        <x:v>4487</x:v>
      </x:c>
      <x:c r="F324" s="15" t="s">
        <x:v>3385</x:v>
      </x:c>
      <x:c r="G324" s="36" t="s">
        <x:v>3937</x:v>
      </x:c>
      <x:c r="H324" s="7" t="s">
        <x:v>2804</x:v>
      </x:c>
    </x:row>
    <x:row r="325" spans="1:8" ht="16.39999999999999857891">
      <x:c r="A325" s="13" t="str">
        <x:f t="shared" si="0"/>
        <x:v xml:space="preserve">match (a324{gid:'E004'}) match (b324{gid:'HBSTJ(SG)07_007_02_PR'}) </x:v>
      </x:c>
      <x:c r="B325" s="13" t="str">
        <x:f t="shared" si="1"/>
        <x:v>create (a324)-[r324:has]-&gt;(b324)</x:v>
      </x:c>
      <x:c r="C325" s="6">
        <x:v>324</x:v>
      </x:c>
      <x:c r="D325" s="15" t="s">
        <x:v>4442</x:v>
      </x:c>
      <x:c r="E325" s="15" t="s">
        <x:v>4487</x:v>
      </x:c>
      <x:c r="F325" s="15" t="s">
        <x:v>3392</x:v>
      </x:c>
      <x:c r="G325" s="36" t="s">
        <x:v>3920</x:v>
      </x:c>
      <x:c r="H325" s="7" t="s">
        <x:v>2804</x:v>
      </x:c>
    </x:row>
    <x:row r="326" spans="1:8" ht="16.39999999999999857891">
      <x:c r="A326" s="13" t="str">
        <x:f t="shared" si="0"/>
        <x:v xml:space="preserve">match (a325{gid:'E004'}) match (b325{gid:'HBSTJ(SG)07_007_03_PR'}) </x:v>
      </x:c>
      <x:c r="B326" s="13" t="str">
        <x:f t="shared" si="1"/>
        <x:v>create (a325)-[r325:has]-&gt;(b325)</x:v>
      </x:c>
      <x:c r="C326" s="6">
        <x:v>325</x:v>
      </x:c>
      <x:c r="D326" s="15" t="s">
        <x:v>4442</x:v>
      </x:c>
      <x:c r="E326" s="15" t="s">
        <x:v>4487</x:v>
      </x:c>
      <x:c r="F326" s="15" t="s">
        <x:v>3382</x:v>
      </x:c>
      <x:c r="G326" s="36" t="s">
        <x:v>4229</x:v>
      </x:c>
      <x:c r="H326" s="7" t="s">
        <x:v>2804</x:v>
      </x:c>
    </x:row>
    <x:row r="327" spans="1:8" ht="16.39999999999999857891">
      <x:c r="A327" s="13" t="str">
        <x:f t="shared" si="0"/>
        <x:v xml:space="preserve">match (a326{gid:'E005'}) match (b326{gid:'HBSJDG(SG)11_001_PR'}) </x:v>
      </x:c>
      <x:c r="B327" s="13" t="str">
        <x:f t="shared" si="1"/>
        <x:v>create (a326)-[r326:has]-&gt;(b326)</x:v>
      </x:c>
      <x:c r="C327" s="6">
        <x:v>326</x:v>
      </x:c>
      <x:c r="D327" s="15" t="s">
        <x:v>4447</x:v>
      </x:c>
      <x:c r="E327" s="15" t="s">
        <x:v>2847</x:v>
      </x:c>
      <x:c r="F327" s="15" t="s">
        <x:v>1702</x:v>
      </x:c>
      <x:c r="G327" s="36" t="s">
        <x:v>2960</x:v>
      </x:c>
      <x:c r="H327" s="7" t="s">
        <x:v>2804</x:v>
      </x:c>
    </x:row>
    <x:row r="328" spans="1:8" ht="16.39999999999999857891">
      <x:c r="A328" s="13" t="str">
        <x:f t="shared" si="0"/>
        <x:v xml:space="preserve">match (a327{gid:'E006'}) match (b327{gid:'HBYJCH(SH)07_001_PR'}) </x:v>
      </x:c>
      <x:c r="B328" s="13" t="str">
        <x:f t="shared" si="1"/>
        <x:v>create (a327)-[r327:has]-&gt;(b327)</x:v>
      </x:c>
      <x:c r="C328" s="6">
        <x:v>327</x:v>
      </x:c>
      <x:c r="D328" s="15" t="s">
        <x:v>4506</x:v>
      </x:c>
      <x:c r="E328" s="15" t="s">
        <x:v>4334</x:v>
      </x:c>
      <x:c r="F328" s="15" t="s">
        <x:v>1857</x:v>
      </x:c>
      <x:c r="G328" s="36" t="s">
        <x:v>3931</x:v>
      </x:c>
      <x:c r="H328" s="7" t="s">
        <x:v>2804</x:v>
      </x:c>
    </x:row>
    <x:row r="329" spans="1:8" ht="16.39999999999999857891">
      <x:c r="A329" s="13" t="str">
        <x:f t="shared" si="0"/>
        <x:v xml:space="preserve">match (a328{gid:'E006'}) match (b328{gid:'HBYJCH(SH)07_002_PR'}) </x:v>
      </x:c>
      <x:c r="B329" s="13" t="str">
        <x:f t="shared" si="1"/>
        <x:v>create (a328)-[r328:has]-&gt;(b328)</x:v>
      </x:c>
      <x:c r="C329" s="6">
        <x:v>328</x:v>
      </x:c>
      <x:c r="D329" s="15" t="s">
        <x:v>4506</x:v>
      </x:c>
      <x:c r="E329" s="15" t="s">
        <x:v>4334</x:v>
      </x:c>
      <x:c r="F329" s="15" t="s">
        <x:v>1835</x:v>
      </x:c>
      <x:c r="G329" s="36" t="s">
        <x:v>4268</x:v>
      </x:c>
      <x:c r="H329" s="7" t="s">
        <x:v>2804</x:v>
      </x:c>
    </x:row>
    <x:row r="330" spans="1:8" ht="16.39999999999999857891">
      <x:c r="A330" s="13" t="str">
        <x:f t="shared" si="0"/>
        <x:v xml:space="preserve">match (a329{gid:'E007'}) match (b329{gid:'HBSGBJ(SG)04_001_PR'}) </x:v>
      </x:c>
      <x:c r="B330" s="13" t="str">
        <x:f t="shared" si="1"/>
        <x:v>create (a329)-[r329:has]-&gt;(b329)</x:v>
      </x:c>
      <x:c r="C330" s="6">
        <x:v>329</x:v>
      </x:c>
      <x:c r="D330" s="15" t="s">
        <x:v>4514</x:v>
      </x:c>
      <x:c r="E330" s="15" t="s">
        <x:v>4331</x:v>
      </x:c>
      <x:c r="F330" s="15" t="s">
        <x:v>1853</x:v>
      </x:c>
      <x:c r="G330" s="36" t="s">
        <x:v>4216</x:v>
      </x:c>
      <x:c r="H330" s="7" t="s">
        <x:v>2804</x:v>
      </x:c>
    </x:row>
    <x:row r="331" spans="1:8" ht="16.39999999999999857891">
      <x:c r="A331" s="13" t="str">
        <x:f t="shared" si="0"/>
        <x:v xml:space="preserve">match (a330{gid:'E008'}) match (b330{gid:'HBJPJJ(SG)09_001_01_PR'}) </x:v>
      </x:c>
      <x:c r="B331" s="13" t="str">
        <x:f t="shared" si="1"/>
        <x:v>create (a330)-[r330:has]-&gt;(b330)</x:v>
      </x:c>
      <x:c r="C331" s="6">
        <x:v>330</x:v>
      </x:c>
      <x:c r="D331" s="15" t="s">
        <x:v>4471</x:v>
      </x:c>
      <x:c r="E331" s="15" t="s">
        <x:v>4314</x:v>
      </x:c>
      <x:c r="F331" s="15" t="s">
        <x:v>3380</x:v>
      </x:c>
      <x:c r="G331" s="36" t="s">
        <x:v>2868</x:v>
      </x:c>
      <x:c r="H331" s="7" t="s">
        <x:v>2804</x:v>
      </x:c>
    </x:row>
    <x:row r="332" spans="1:8" ht="16.39999999999999857891">
      <x:c r="A332" s="13" t="str">
        <x:f t="shared" si="0"/>
        <x:v xml:space="preserve">match (a331{gid:'E008'}) match (b331{gid:'HBJPJJ(SG)09_001_02_PR'}) </x:v>
      </x:c>
      <x:c r="B332" s="13" t="str">
        <x:f t="shared" si="1"/>
        <x:v>create (a331)-[r331:has]-&gt;(b331)</x:v>
      </x:c>
      <x:c r="C332" s="6">
        <x:v>331</x:v>
      </x:c>
      <x:c r="D332" s="15" t="s">
        <x:v>4471</x:v>
      </x:c>
      <x:c r="E332" s="15" t="s">
        <x:v>4314</x:v>
      </x:c>
      <x:c r="F332" s="15" t="s">
        <x:v>3390</x:v>
      </x:c>
      <x:c r="G332" s="36" t="s">
        <x:v>1675</x:v>
      </x:c>
      <x:c r="H332" s="7" t="s">
        <x:v>2804</x:v>
      </x:c>
    </x:row>
    <x:row r="333" spans="1:8" ht="16.39999999999999857891">
      <x:c r="A333" s="13" t="str">
        <x:f t="shared" si="0"/>
        <x:v xml:space="preserve">match (a332{gid:'E008'}) match (b332{gid:'HBJPJJ(SG)09_001_03_PR'}) </x:v>
      </x:c>
      <x:c r="B333" s="13" t="str">
        <x:f t="shared" si="1"/>
        <x:v>create (a332)-[r332:has]-&gt;(b332)</x:v>
      </x:c>
      <x:c r="C333" s="6">
        <x:v>332</x:v>
      </x:c>
      <x:c r="D333" s="15" t="s">
        <x:v>4471</x:v>
      </x:c>
      <x:c r="E333" s="15" t="s">
        <x:v>4314</x:v>
      </x:c>
      <x:c r="F333" s="15" t="s">
        <x:v>3415</x:v>
      </x:c>
      <x:c r="G333" s="36" t="s">
        <x:v>1634</x:v>
      </x:c>
      <x:c r="H333" s="7" t="s">
        <x:v>2804</x:v>
      </x:c>
    </x:row>
    <x:row r="334" spans="1:8" ht="16.39999999999999857891">
      <x:c r="A334" s="13" t="str">
        <x:f t="shared" si="0"/>
        <x:v xml:space="preserve">match (a333{gid:'E008'}) match (b333{gid:'HBJPJJ(SG)09_001_04_PR'}) </x:v>
      </x:c>
      <x:c r="B334" s="13" t="str">
        <x:f t="shared" si="1"/>
        <x:v>create (a333)-[r333:has]-&gt;(b333)</x:v>
      </x:c>
      <x:c r="C334" s="6">
        <x:v>333</x:v>
      </x:c>
      <x:c r="D334" s="15" t="s">
        <x:v>4471</x:v>
      </x:c>
      <x:c r="E334" s="15" t="s">
        <x:v>4314</x:v>
      </x:c>
      <x:c r="F334" s="15" t="s">
        <x:v>3386</x:v>
      </x:c>
      <x:c r="G334" s="36" t="s">
        <x:v>1627</x:v>
      </x:c>
      <x:c r="H334" s="7" t="s">
        <x:v>2804</x:v>
      </x:c>
    </x:row>
    <x:row r="335" spans="1:8" ht="16.39999999999999857891">
      <x:c r="A335" s="13" t="str">
        <x:f t="shared" si="0"/>
        <x:v xml:space="preserve">match (a334{gid:'E008'}) match (b334{gid:'HBJPJJ(SG)09_001_05_PR'}) </x:v>
      </x:c>
      <x:c r="B335" s="13" t="str">
        <x:f t="shared" si="1"/>
        <x:v>create (a334)-[r334:has]-&gt;(b334)</x:v>
      </x:c>
      <x:c r="C335" s="6">
        <x:v>334</x:v>
      </x:c>
      <x:c r="D335" s="15" t="s">
        <x:v>4471</x:v>
      </x:c>
      <x:c r="E335" s="15" t="s">
        <x:v>4314</x:v>
      </x:c>
      <x:c r="F335" s="15" t="s">
        <x:v>3401</x:v>
      </x:c>
      <x:c r="G335" s="36" t="s">
        <x:v>1685</x:v>
      </x:c>
      <x:c r="H335" s="7" t="s">
        <x:v>2804</x:v>
      </x:c>
    </x:row>
    <x:row r="336" spans="1:8" ht="16.39999999999999857891">
      <x:c r="A336" s="13" t="str">
        <x:f t="shared" si="0"/>
        <x:v xml:space="preserve">match (a335{gid:'E008'}) match (b335{gid:'HBJPJJ(SG)09_001_06_PR'}) </x:v>
      </x:c>
      <x:c r="B336" s="13" t="str">
        <x:f t="shared" si="1"/>
        <x:v>create (a335)-[r335:has]-&gt;(b335)</x:v>
      </x:c>
      <x:c r="C336" s="6">
        <x:v>335</x:v>
      </x:c>
      <x:c r="D336" s="15" t="s">
        <x:v>4471</x:v>
      </x:c>
      <x:c r="E336" s="15" t="s">
        <x:v>4314</x:v>
      </x:c>
      <x:c r="F336" s="15" t="s">
        <x:v>3387</x:v>
      </x:c>
      <x:c r="G336" s="36" t="s">
        <x:v>2853</x:v>
      </x:c>
      <x:c r="H336" s="7" t="s">
        <x:v>2804</x:v>
      </x:c>
    </x:row>
    <x:row r="337" spans="1:8" ht="16.39999999999999857891">
      <x:c r="A337" s="13" t="str">
        <x:f t="shared" si="0"/>
        <x:v xml:space="preserve">match (a336{gid:'E008'}) match (b336{gid:'HBJPJJ(SG)09_001_07_PR'}) </x:v>
      </x:c>
      <x:c r="B337" s="13" t="str">
        <x:f t="shared" si="1"/>
        <x:v>create (a336)-[r336:has]-&gt;(b336)</x:v>
      </x:c>
      <x:c r="C337" s="6">
        <x:v>336</x:v>
      </x:c>
      <x:c r="D337" s="15" t="s">
        <x:v>4471</x:v>
      </x:c>
      <x:c r="E337" s="15" t="s">
        <x:v>4314</x:v>
      </x:c>
      <x:c r="F337" s="15" t="s">
        <x:v>3398</x:v>
      </x:c>
      <x:c r="G337" s="36" t="s">
        <x:v>1662</x:v>
      </x:c>
      <x:c r="H337" s="7" t="s">
        <x:v>2804</x:v>
      </x:c>
    </x:row>
    <x:row r="338" spans="1:8" ht="16.39999999999999857891">
      <x:c r="A338" s="13" t="str">
        <x:f t="shared" si="0"/>
        <x:v xml:space="preserve">match (a337{gid:'E008'}) match (b337{gid:'HBJPJJ(SG)09_001_08_PR'}) </x:v>
      </x:c>
      <x:c r="B338" s="13" t="str">
        <x:f t="shared" si="1"/>
        <x:v>create (a337)-[r337:has]-&gt;(b337)</x:v>
      </x:c>
      <x:c r="C338" s="6">
        <x:v>337</x:v>
      </x:c>
      <x:c r="D338" s="15" t="s">
        <x:v>4471</x:v>
      </x:c>
      <x:c r="E338" s="15" t="s">
        <x:v>4314</x:v>
      </x:c>
      <x:c r="F338" s="15" t="s">
        <x:v>3388</x:v>
      </x:c>
      <x:c r="G338" s="36" t="s">
        <x:v>1632</x:v>
      </x:c>
      <x:c r="H338" s="7" t="s">
        <x:v>2804</x:v>
      </x:c>
    </x:row>
    <x:row r="339" spans="1:8" ht="16.39999999999999857891">
      <x:c r="A339" s="13" t="str">
        <x:f t="shared" si="0"/>
        <x:v xml:space="preserve">match (a338{gid:'E008'}) match (b338{gid:'HBJPJJ(SG)09_002_01_PR'}) </x:v>
      </x:c>
      <x:c r="B339" s="13" t="str">
        <x:f t="shared" si="1"/>
        <x:v>create (a338)-[r338:has]-&gt;(b338)</x:v>
      </x:c>
      <x:c r="C339" s="6">
        <x:v>338</x:v>
      </x:c>
      <x:c r="D339" s="15" t="s">
        <x:v>4471</x:v>
      </x:c>
      <x:c r="E339" s="15" t="s">
        <x:v>4314</x:v>
      </x:c>
      <x:c r="F339" s="15" t="s">
        <x:v>3410</x:v>
      </x:c>
      <x:c r="G339" s="36" t="s">
        <x:v>1669</x:v>
      </x:c>
      <x:c r="H339" s="7" t="s">
        <x:v>2804</x:v>
      </x:c>
    </x:row>
    <x:row r="340" spans="1:8" ht="16.39999999999999857891">
      <x:c r="A340" s="13" t="str">
        <x:f t="shared" si="0"/>
        <x:v xml:space="preserve">match (a339{gid:'E008'}) match (b339{gid:'HBJPJJ(SG)09_002_02_PR'}) </x:v>
      </x:c>
      <x:c r="B340" s="13" t="str">
        <x:f t="shared" si="1"/>
        <x:v>create (a339)-[r339:has]-&gt;(b339)</x:v>
      </x:c>
      <x:c r="C340" s="6">
        <x:v>339</x:v>
      </x:c>
      <x:c r="D340" s="15" t="s">
        <x:v>4471</x:v>
      </x:c>
      <x:c r="E340" s="15" t="s">
        <x:v>4314</x:v>
      </x:c>
      <x:c r="F340" s="15" t="s">
        <x:v>3414</x:v>
      </x:c>
      <x:c r="G340" s="36" t="s">
        <x:v>2877</x:v>
      </x:c>
      <x:c r="H340" s="7" t="s">
        <x:v>2804</x:v>
      </x:c>
    </x:row>
    <x:row r="341" spans="1:8" ht="16.39999999999999857891">
      <x:c r="A341" s="13" t="str">
        <x:f t="shared" si="0"/>
        <x:v xml:space="preserve">match (a340{gid:'E009'}) match (b340{gid:'HBCHJ(SG)01_001_PR'}) </x:v>
      </x:c>
      <x:c r="B341" s="13" t="str">
        <x:f t="shared" si="1"/>
        <x:v>create (a340)-[r340:has]-&gt;(b340)</x:v>
      </x:c>
      <x:c r="C341" s="6">
        <x:v>340</x:v>
      </x:c>
      <x:c r="D341" s="15" t="s">
        <x:v>4468</x:v>
      </x:c>
      <x:c r="E341" s="15" t="s">
        <x:v>4534</x:v>
      </x:c>
      <x:c r="F341" s="15" t="s">
        <x:v>1699</x:v>
      </x:c>
      <x:c r="G341" s="36" t="s">
        <x:v>3942</x:v>
      </x:c>
      <x:c r="H341" s="7" t="s">
        <x:v>2804</x:v>
      </x:c>
    </x:row>
    <x:row r="342" spans="1:8" ht="16.39999999999999857891">
      <x:c r="A342" s="13" t="str">
        <x:f t="shared" si="0"/>
        <x:v xml:space="preserve">match (a341{gid:'E009'}) match (b341{gid:'HBCHJ(SG)02_001_PR'}) </x:v>
      </x:c>
      <x:c r="B342" s="13" t="str">
        <x:f t="shared" si="1"/>
        <x:v>create (a341)-[r341:has]-&gt;(b341)</x:v>
      </x:c>
      <x:c r="C342" s="6">
        <x:v>341</x:v>
      </x:c>
      <x:c r="D342" s="15" t="s">
        <x:v>4468</x:v>
      </x:c>
      <x:c r="E342" s="15" t="s">
        <x:v>4534</x:v>
      </x:c>
      <x:c r="F342" s="15" t="s">
        <x:v>1697</x:v>
      </x:c>
      <x:c r="G342" s="36" t="s">
        <x:v>3940</x:v>
      </x:c>
      <x:c r="H342" s="7" t="s">
        <x:v>2804</x:v>
      </x:c>
    </x:row>
    <x:row r="343" spans="1:8" ht="16.39999999999999857891">
      <x:c r="A343" s="13" t="str">
        <x:f t="shared" si="0"/>
        <x:v xml:space="preserve">match (a342{gid:'E010'}) match (b342{gid:'HBHBDJ(SG)01_001_01_PR'}) </x:v>
      </x:c>
      <x:c r="B343" s="13" t="str">
        <x:f t="shared" si="1"/>
        <x:v>create (a342)-[r342:has]-&gt;(b342)</x:v>
      </x:c>
      <x:c r="C343" s="6">
        <x:v>342</x:v>
      </x:c>
      <x:c r="D343" s="15" t="s">
        <x:v>4444</x:v>
      </x:c>
      <x:c r="E343" s="15" t="s">
        <x:v>4317</x:v>
      </x:c>
      <x:c r="F343" s="15" t="s">
        <x:v>3378</x:v>
      </x:c>
      <x:c r="G343" s="36" t="s">
        <x:v>1664</x:v>
      </x:c>
      <x:c r="H343" s="7" t="s">
        <x:v>2804</x:v>
      </x:c>
    </x:row>
    <x:row r="344" spans="1:8" ht="16.39999999999999857891">
      <x:c r="A344" s="13" t="str">
        <x:f t="shared" si="0"/>
        <x:v xml:space="preserve">match (a343{gid:'E010'}) match (b343{gid:'HBHBDJ(SG)01_001_02_PR'}) </x:v>
      </x:c>
      <x:c r="B344" s="13" t="str">
        <x:f t="shared" si="1"/>
        <x:v>create (a343)-[r343:has]-&gt;(b343)</x:v>
      </x:c>
      <x:c r="C344" s="6">
        <x:v>343</x:v>
      </x:c>
      <x:c r="D344" s="15" t="s">
        <x:v>4444</x:v>
      </x:c>
      <x:c r="E344" s="15" t="s">
        <x:v>4317</x:v>
      </x:c>
      <x:c r="F344" s="15" t="s">
        <x:v>3391</x:v>
      </x:c>
      <x:c r="G344" s="36" t="s">
        <x:v>2886</x:v>
      </x:c>
      <x:c r="H344" s="7" t="s">
        <x:v>2804</x:v>
      </x:c>
    </x:row>
    <x:row r="345" spans="1:8" ht="16.39999999999999857891">
      <x:c r="A345" s="13" t="str">
        <x:f t="shared" si="0"/>
        <x:v xml:space="preserve">match (a344{gid:'E010'}) match (b344{gid:'HBHBDJ(SG)01_001_03_PR'}) </x:v>
      </x:c>
      <x:c r="B345" s="13" t="str">
        <x:f t="shared" si="1"/>
        <x:v>create (a344)-[r344:has]-&gt;(b344)</x:v>
      </x:c>
      <x:c r="C345" s="6">
        <x:v>344</x:v>
      </x:c>
      <x:c r="D345" s="15" t="s">
        <x:v>4444</x:v>
      </x:c>
      <x:c r="E345" s="15" t="s">
        <x:v>4317</x:v>
      </x:c>
      <x:c r="F345" s="15" t="s">
        <x:v>3422</x:v>
      </x:c>
      <x:c r="G345" s="36" t="s">
        <x:v>2836</x:v>
      </x:c>
      <x:c r="H345" s="7" t="s">
        <x:v>2804</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1.xml><?xml version="1.0" encoding="utf-8"?>
<x:worksheet xmlns:r="http://schemas.openxmlformats.org/officeDocument/2006/relationships" xmlns:c="http://schemas.openxmlformats.org/drawingml/2006/chart" xmlns:x="http://schemas.openxmlformats.org/spreadsheetml/2006/main">
  <x:sheetPr codeName="Sheet34"/>
  <x:dimension ref="A1:M345"/>
  <x:sheetViews>
    <x:sheetView topLeftCell="A46" zoomScale="115" zoomScaleNormal="115" zoomScaleSheetLayoutView="115" workbookViewId="0">
      <x:selection activeCell="B49" activeCellId="0" sqref="B2:B49"/>
    </x:sheetView>
  </x:sheetViews>
  <x:sheetFormatPr defaultColWidth="8.7265625" defaultRowHeight="13.19999999999999928946"/>
  <x:cols>
    <x:col min="1" max="1" width="41.81640625" customWidth="1"/>
    <x:col min="2" max="2" width="29" customWidth="1"/>
    <x:col min="3" max="3" width="6.1796875" customWidth="1"/>
    <x:col min="4" max="4" width="23" customWidth="1"/>
    <x:col min="5" max="5" width="20.54296875" customWidth="1"/>
    <x:col min="6" max="6" width="25.08984375" customWidth="1"/>
    <x:col min="7" max="7" width="21" customWidth="1"/>
    <x:col min="8" max="8" width="13.7265625" customWidth="1"/>
    <x:col min="11" max="11" width="24.36328125" customWidth="1"/>
    <x:col min="12" max="12" width="17.269531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5" si="0">"match (a"&amp;C2&amp;"{gid:'"&amp;D2&amp;"'}) "&amp;"match (b"&amp;C2&amp;"{gid:'"&amp;F2&amp;"'}) "</x:f>
        <x:v xml:space="preserve">match (a1{gid:'HBSGSJ(SG)01_001_01_PR'}) match (b1{gid:'HBSGSJ(SG)01_001_01_L01_PR'}) </x:v>
      </x:c>
      <x:c r="B2" s="13" t="str">
        <x:f t="shared" ref="B2:B5" si="1">"create (a"&amp;C2&amp;")-[r"&amp;C2&amp;":"&amp;H2&amp;"]-&gt;(b"&amp;C2&amp;")"</x:f>
        <x:v>create (a1)-[r1:mentions]-&gt;(b1)</x:v>
      </x:c>
      <x:c r="C2" s="6">
        <x:v>1</x:v>
      </x:c>
      <x:c r="D2" s="15" t="s">
        <x:v>3437</x:v>
      </x:c>
      <x:c r="E2" s="36" t="s">
        <x:v>2968</x:v>
      </x:c>
      <x:c r="F2" s="15" t="s">
        <x:v>1800</x:v>
      </x:c>
      <x:c r="G2" s="36" t="s">
        <x:v>3071</x:v>
      </x:c>
      <x:c r="H2" s="7" t="s">
        <x:v>4319</x:v>
      </x:c>
      <x:c r="K2" s="15" t="s">
        <x:v>3449</x:v>
      </x:c>
      <x:c r="L2" s="36" t="s">
        <x:v>2844</x:v>
      </x:c>
      <x:c r="M2" s="16"/>
    </x:row>
    <x:row r="3" spans="1:12" ht="20.14999999999999857891" customHeight="1">
      <x:c r="A3" s="13" t="str">
        <x:f t="shared" si="0"/>
        <x:v xml:space="preserve">match (a2{gid:'HBSGSJ(SG)01_001_01_PR'}) match (b2{gid:'HBSGSJ(SG)01_001_01_L02_PR'}) </x:v>
      </x:c>
      <x:c r="B3" s="13" t="str">
        <x:f t="shared" si="1"/>
        <x:v>create (a2)-[r2:mentions]-&gt;(b2)</x:v>
      </x:c>
      <x:c r="C3" s="6">
        <x:v>2</x:v>
      </x:c>
      <x:c r="D3" s="15" t="s">
        <x:v>3437</x:v>
      </x:c>
      <x:c r="E3" s="36" t="s">
        <x:v>2968</x:v>
      </x:c>
      <x:c r="F3" s="15" t="s">
        <x:v>1798</x:v>
      </x:c>
      <x:c r="G3" s="36" t="s">
        <x:v>3108</x:v>
      </x:c>
      <x:c r="H3" s="7" t="s">
        <x:v>4319</x:v>
      </x:c>
      <x:c r="K3" s="15" t="s">
        <x:v>3437</x:v>
      </x:c>
      <x:c r="L3" s="36" t="s">
        <x:v>2968</x:v>
      </x:c>
    </x:row>
    <x:row r="4" spans="1:12" ht="20.14999999999999857891" customHeight="1">
      <x:c r="A4" s="13" t="str">
        <x:f t="shared" si="0"/>
        <x:v xml:space="preserve">match (a3{gid:'HBSGSJ(SG)01_001_01_PR'}) match (b3{gid:'HBSGSJ(SG)01_001_01_L03_PR'}) </x:v>
      </x:c>
      <x:c r="B4" s="13" t="str">
        <x:f t="shared" si="1"/>
        <x:v>create (a3)-[r3:mentions]-&gt;(b3)</x:v>
      </x:c>
      <x:c r="C4" s="6">
        <x:v>3</x:v>
      </x:c>
      <x:c r="D4" s="15" t="s">
        <x:v>3437</x:v>
      </x:c>
      <x:c r="E4" s="36" t="s">
        <x:v>2968</x:v>
      </x:c>
      <x:c r="F4" s="15" t="s">
        <x:v>1791</x:v>
      </x:c>
      <x:c r="G4" s="36" t="s">
        <x:v>3032</x:v>
      </x:c>
      <x:c r="H4" s="7" t="s">
        <x:v>4319</x:v>
      </x:c>
      <x:c r="K4" s="15" t="s">
        <x:v>3413</x:v>
      </x:c>
      <x:c r="L4" s="36" t="s">
        <x:v>2948</x:v>
      </x:c>
    </x:row>
    <x:row r="5" spans="1:12" ht="20.14999999999999857891" customHeight="1">
      <x:c r="A5" s="13" t="str">
        <x:f t="shared" si="0"/>
        <x:v xml:space="preserve">match (a4{gid:'HBSGSJ(SG)01_001_01_PR'}) match (b4{gid:'HBSGSJ(SG)01_001_01_L04_PR'}) </x:v>
      </x:c>
      <x:c r="B5" s="13" t="str">
        <x:f t="shared" si="1"/>
        <x:v>create (a4)-[r4:mentions]-&gt;(b4)</x:v>
      </x:c>
      <x:c r="C5" s="6">
        <x:v>4</x:v>
      </x:c>
      <x:c r="D5" s="15" t="s">
        <x:v>3437</x:v>
      </x:c>
      <x:c r="E5" s="36" t="s">
        <x:v>2968</x:v>
      </x:c>
      <x:c r="F5" s="15" t="s">
        <x:v>3663</x:v>
      </x:c>
      <x:c r="G5" s="36" t="s">
        <x:v>3061</x:v>
      </x:c>
      <x:c r="H5" s="7" t="s">
        <x:v>4319</x:v>
      </x:c>
      <x:c r="K5" s="15" t="s">
        <x:v>3411</x:v>
      </x:c>
      <x:c r="L5" s="36" t="s">
        <x:v>2956</x:v>
      </x:c>
    </x:row>
    <x:row r="6" spans="1:12" ht="20.14999999999999857891" customHeight="1">
      <x:c r="A6" s="13" t="str">
        <x:f t="shared" ref="A6:A32" si="2">"match (a"&amp;C6&amp;"{gid:'"&amp;D6&amp;"'}) "&amp;"match (b"&amp;C6&amp;"{gid:'"&amp;F6&amp;"'}) "</x:f>
        <x:v xml:space="preserve">match (a5{gid:'HBSGSJ(SG)01_001_01_PR'}) match (b5{gid:'HBSGSJ(SG)01_001_01_L05_PR'}) </x:v>
      </x:c>
      <x:c r="B6" s="13" t="str">
        <x:f t="shared" ref="B6:B32" si="3">"create (a"&amp;C6&amp;")-[r"&amp;C6&amp;":"&amp;H6&amp;"]-&gt;(b"&amp;C6&amp;")"</x:f>
        <x:v>create (a5)-[r5:mentions]-&gt;(b5)</x:v>
      </x:c>
      <x:c r="C6" s="6">
        <x:v>5</x:v>
      </x:c>
      <x:c r="D6" s="15" t="s">
        <x:v>3437</x:v>
      </x:c>
      <x:c r="E6" s="36" t="s">
        <x:v>2968</x:v>
      </x:c>
      <x:c r="F6" s="15" t="s">
        <x:v>3656</x:v>
      </x:c>
      <x:c r="G6" s="36" t="s">
        <x:v>3107</x:v>
      </x:c>
      <x:c r="H6" s="7" t="s">
        <x:v>4319</x:v>
      </x:c>
      <x:c r="K6" s="15" t="s">
        <x:v>3421</x:v>
      </x:c>
      <x:c r="L6" s="36" t="s">
        <x:v>2953</x:v>
      </x:c>
    </x:row>
    <x:row r="7" spans="1:12" ht="20.14999999999999857891" customHeight="1">
      <x:c r="A7" s="13" t="str">
        <x:f t="shared" si="2"/>
        <x:v xml:space="preserve">match (a6{gid:'HBSGSJ(SG)01_001_01_PR'}) match (b6{gid:'HBSGSJ(SG)01_001_01_L06_PR'}) </x:v>
      </x:c>
      <x:c r="B7" s="13" t="str">
        <x:f t="shared" si="3"/>
        <x:v>create (a6)-[r6:mentions]-&gt;(b6)</x:v>
      </x:c>
      <x:c r="C7" s="6">
        <x:v>6</x:v>
      </x:c>
      <x:c r="D7" s="15" t="s">
        <x:v>3437</x:v>
      </x:c>
      <x:c r="E7" s="36" t="s">
        <x:v>2968</x:v>
      </x:c>
      <x:c r="F7" s="15" t="s">
        <x:v>1790</x:v>
      </x:c>
      <x:c r="G7" s="36" t="s">
        <x:v>3057</x:v>
      </x:c>
      <x:c r="H7" s="7" t="s">
        <x:v>4319</x:v>
      </x:c>
      <x:c r="K7" s="15" t="s">
        <x:v>3416</x:v>
      </x:c>
      <x:c r="L7" s="36" t="s">
        <x:v>2945</x:v>
      </x:c>
    </x:row>
    <x:row r="8" spans="1:12" ht="16.39999999999999857891">
      <x:c r="A8" s="13" t="str">
        <x:f t="shared" si="2"/>
        <x:v xml:space="preserve">match (a7{gid:'HBSGSJ(SG)01_001_01_PR'}) match (b7{gid:'HBSGSJ(SG)01_001_01_L07_PR'}) </x:v>
      </x:c>
      <x:c r="B8" s="13" t="str">
        <x:f t="shared" si="3"/>
        <x:v>create (a7)-[r7:mentions]-&gt;(b7)</x:v>
      </x:c>
      <x:c r="C8" s="6">
        <x:v>7</x:v>
      </x:c>
      <x:c r="D8" s="15" t="s">
        <x:v>3437</x:v>
      </x:c>
      <x:c r="E8" s="36" t="s">
        <x:v>2968</x:v>
      </x:c>
      <x:c r="F8" s="15" t="s">
        <x:v>3648</x:v>
      </x:c>
      <x:c r="G8" s="36" t="s">
        <x:v>3101</x:v>
      </x:c>
      <x:c r="H8" s="7" t="s">
        <x:v>4319</x:v>
      </x:c>
      <x:c r="K8" s="15" t="s">
        <x:v>3412</x:v>
      </x:c>
      <x:c r="L8" s="36" t="s">
        <x:v>2961</x:v>
      </x:c>
    </x:row>
    <x:row r="9" spans="1:12" ht="16.39999999999999857891">
      <x:c r="A9" s="13" t="str">
        <x:f t="shared" si="2"/>
        <x:v xml:space="preserve">match (a8{gid:'HBSGSJ(SG)01_001_01_PR'}) match (b8{gid:'HBSGSJ(SG)01_001_01_L08_PR'}) </x:v>
      </x:c>
      <x:c r="B9" s="13" t="str">
        <x:f t="shared" si="3"/>
        <x:v>create (a8)-[r8:mentions]-&gt;(b8)</x:v>
      </x:c>
      <x:c r="C9" s="6">
        <x:v>8</x:v>
      </x:c>
      <x:c r="D9" s="15" t="s">
        <x:v>3437</x:v>
      </x:c>
      <x:c r="E9" s="36" t="s">
        <x:v>2968</x:v>
      </x:c>
      <x:c r="F9" s="15" t="s">
        <x:v>1789</x:v>
      </x:c>
      <x:c r="G9" s="36" t="s">
        <x:v>3062</x:v>
      </x:c>
      <x:c r="H9" s="7" t="s">
        <x:v>4319</x:v>
      </x:c>
      <x:c r="K9" s="15" t="s">
        <x:v>1885</x:v>
      </x:c>
      <x:c r="L9" s="36" t="s">
        <x:v>3965</x:v>
      </x:c>
    </x:row>
    <x:row r="10" spans="1:12" ht="16.39999999999999857891">
      <x:c r="A10" s="13" t="str">
        <x:f t="shared" si="2"/>
        <x:v xml:space="preserve">match (a9{gid:'HBSGSJ(SG)01_001_02_PR'}) match (b9{gid:'HBSGSJ(SG)01_001_02_L01_PR'}) </x:v>
      </x:c>
      <x:c r="B10" s="13" t="str">
        <x:f t="shared" si="3"/>
        <x:v>create (a9)-[r9:mentions]-&gt;(b9)</x:v>
      </x:c>
      <x:c r="C10" s="6">
        <x:v>9</x:v>
      </x:c>
      <x:c r="D10" s="15" t="s">
        <x:v>3413</x:v>
      </x:c>
      <x:c r="E10" s="36" t="s">
        <x:v>2948</x:v>
      </x:c>
      <x:c r="F10" s="15" t="s">
        <x:v>3676</x:v>
      </x:c>
      <x:c r="G10" s="36" t="s">
        <x:v>1843</x:v>
      </x:c>
      <x:c r="H10" s="7" t="s">
        <x:v>4319</x:v>
      </x:c>
      <x:c r="K10" s="15" t="s">
        <x:v>1860</x:v>
      </x:c>
      <x:c r="L10" s="36" t="s">
        <x:v>3975</x:v>
      </x:c>
    </x:row>
    <x:row r="11" spans="1:12" ht="16.39999999999999857891">
      <x:c r="A11" s="13" t="str">
        <x:f t="shared" si="2"/>
        <x:v xml:space="preserve">match (a10{gid:'HBSGSJ(SG)01_001_02_PR'}) match (b10{gid:'HBSGSJ(SG)01_001_02_L02_PR'}) </x:v>
      </x:c>
      <x:c r="B11" s="13" t="str">
        <x:f t="shared" si="3"/>
        <x:v>create (a10)-[r10:mentions]-&gt;(b10)</x:v>
      </x:c>
      <x:c r="C11" s="6">
        <x:v>10</x:v>
      </x:c>
      <x:c r="D11" s="15" t="s">
        <x:v>3413</x:v>
      </x:c>
      <x:c r="E11" s="36" t="s">
        <x:v>2948</x:v>
      </x:c>
      <x:c r="F11" s="15" t="s">
        <x:v>1809</x:v>
      </x:c>
      <x:c r="G11" s="36" t="s">
        <x:v>1879</x:v>
      </x:c>
      <x:c r="H11" s="7" t="s">
        <x:v>4319</x:v>
      </x:c>
      <x:c r="K11" s="15" t="s">
        <x:v>1869</x:v>
      </x:c>
      <x:c r="L11" s="36" t="s">
        <x:v>3971</x:v>
      </x:c>
    </x:row>
    <x:row r="12" spans="1:12" ht="16.39999999999999857891">
      <x:c r="A12" s="13" t="str">
        <x:f t="shared" si="2"/>
        <x:v xml:space="preserve">match (a11{gid:'HBSGSJ(SG)01_001_02_PR'}) match (b11{gid:'HBSGSJ(SG)01_001_02_L03_PR'}) </x:v>
      </x:c>
      <x:c r="B12" s="13" t="str">
        <x:f t="shared" si="3"/>
        <x:v>create (a11)-[r11:mentions]-&gt;(b11)</x:v>
      </x:c>
      <x:c r="C12" s="6">
        <x:v>11</x:v>
      </x:c>
      <x:c r="D12" s="15" t="s">
        <x:v>3413</x:v>
      </x:c>
      <x:c r="E12" s="36" t="s">
        <x:v>2948</x:v>
      </x:c>
      <x:c r="F12" s="15" t="s">
        <x:v>3673</x:v>
      </x:c>
      <x:c r="G12" s="36" t="s">
        <x:v>3105</x:v>
      </x:c>
      <x:c r="H12" s="7" t="s">
        <x:v>4319</x:v>
      </x:c>
      <x:c r="K12" s="15" t="s">
        <x:v>1876</x:v>
      </x:c>
      <x:c r="L12" s="36" t="s">
        <x:v>3976</x:v>
      </x:c>
    </x:row>
    <x:row r="13" spans="1:12" ht="16.39999999999999857891">
      <x:c r="A13" s="13" t="str">
        <x:f t="shared" si="2"/>
        <x:v xml:space="preserve">match (a12{gid:'HBSGSJ(SG)01_001_02_PR'}) match (b12{gid:'HBSGSJ(SG)01_001_02_L04_PR'}) </x:v>
      </x:c>
      <x:c r="B13" s="13" t="str">
        <x:f t="shared" si="3"/>
        <x:v>create (a12)-[r12:mentions]-&gt;(b12)</x:v>
      </x:c>
      <x:c r="C13" s="6">
        <x:v>12</x:v>
      </x:c>
      <x:c r="D13" s="15" t="s">
        <x:v>3413</x:v>
      </x:c>
      <x:c r="E13" s="36" t="s">
        <x:v>2948</x:v>
      </x:c>
      <x:c r="F13" s="15" t="s">
        <x:v>1792</x:v>
      </x:c>
      <x:c r="G13" s="36" t="s">
        <x:v>1886</x:v>
      </x:c>
      <x:c r="H13" s="7" t="s">
        <x:v>4319</x:v>
      </x:c>
      <x:c r="K13" s="15" t="s">
        <x:v>1888</x:v>
      </x:c>
      <x:c r="L13" s="36" t="s">
        <x:v>3958</x:v>
      </x:c>
    </x:row>
    <x:row r="14" spans="1:12" ht="16.39999999999999857891">
      <x:c r="A14" s="13" t="str">
        <x:f t="shared" si="2"/>
        <x:v xml:space="preserve">match (a13{gid:'HBSGSJ(SG)01_001_02_PR'}) match (b13{gid:'HBSGSJ(SG)01_001_02_L05_PR'}) </x:v>
      </x:c>
      <x:c r="B14" s="13" t="str">
        <x:f t="shared" si="3"/>
        <x:v>create (a13)-[r13:mentions]-&gt;(b13)</x:v>
      </x:c>
      <x:c r="C14" s="6">
        <x:v>13</x:v>
      </x:c>
      <x:c r="D14" s="15" t="s">
        <x:v>3413</x:v>
      </x:c>
      <x:c r="E14" s="36" t="s">
        <x:v>2948</x:v>
      </x:c>
      <x:c r="F14" s="15" t="s">
        <x:v>3650</x:v>
      </x:c>
      <x:c r="G14" s="36" t="s">
        <x:v>3047</x:v>
      </x:c>
      <x:c r="H14" s="7" t="s">
        <x:v>4319</x:v>
      </x:c>
      <x:c r="K14" s="15" t="s">
        <x:v>1862</x:v>
      </x:c>
      <x:c r="L14" s="36" t="s">
        <x:v>3957</x:v>
      </x:c>
    </x:row>
    <x:row r="15" spans="1:12" ht="16.39999999999999857891">
      <x:c r="A15" s="13" t="str">
        <x:f t="shared" si="2"/>
        <x:v xml:space="preserve">match (a14{gid:'HBSGSJ(SG)01_001_02_PR'}) match (b14{gid:'HBSGSJ(SG)01_001_02_L06_PR'}) </x:v>
      </x:c>
      <x:c r="B15" s="13" t="str">
        <x:f t="shared" si="3"/>
        <x:v>create (a14)-[r14:mentions]-&gt;(b14)</x:v>
      </x:c>
      <x:c r="C15" s="6">
        <x:v>14</x:v>
      </x:c>
      <x:c r="D15" s="15" t="s">
        <x:v>3413</x:v>
      </x:c>
      <x:c r="E15" s="36" t="s">
        <x:v>2948</x:v>
      </x:c>
      <x:c r="F15" s="15" t="s">
        <x:v>3671</x:v>
      </x:c>
      <x:c r="G15" s="36" t="s">
        <x:v>3070</x:v>
      </x:c>
      <x:c r="H15" s="7" t="s">
        <x:v>4319</x:v>
      </x:c>
      <x:c r="K15" s="15" t="s">
        <x:v>1883</x:v>
      </x:c>
      <x:c r="L15" s="36" t="s">
        <x:v>4237</x:v>
      </x:c>
    </x:row>
    <x:row r="16" spans="1:12" ht="16.39999999999999857891">
      <x:c r="A16" s="13" t="str">
        <x:f t="shared" si="2"/>
        <x:v xml:space="preserve">match (a15{gid:'HBSGSJ(SG)01_001_02_PR'}) match (b15{gid:'HBSGSJ(SG)01_001_02_L07_PR'}) </x:v>
      </x:c>
      <x:c r="B16" s="13" t="str">
        <x:f t="shared" si="3"/>
        <x:v>create (a15)-[r15:mentions]-&gt;(b15)</x:v>
      </x:c>
      <x:c r="C16" s="6">
        <x:v>15</x:v>
      </x:c>
      <x:c r="D16" s="15" t="s">
        <x:v>3413</x:v>
      </x:c>
      <x:c r="E16" s="36" t="s">
        <x:v>2948</x:v>
      </x:c>
      <x:c r="F16" s="15" t="s">
        <x:v>3655</x:v>
      </x:c>
      <x:c r="G16" s="36" t="s">
        <x:v>3097</x:v>
      </x:c>
      <x:c r="H16" s="7" t="s">
        <x:v>4319</x:v>
      </x:c>
      <x:c r="K16" s="15" t="s">
        <x:v>563</x:v>
      </x:c>
      <x:c r="L16" s="36" t="s">
        <x:v>3974</x:v>
      </x:c>
    </x:row>
    <x:row r="17" spans="1:12" ht="16.39999999999999857891">
      <x:c r="A17" s="13" t="str">
        <x:f t="shared" si="2"/>
        <x:v xml:space="preserve">match (a16{gid:'HBSGSJ(SG)01_001_02_PR'}) match (b16{gid:'HBSGSJ(SG)01_001_02_L08_PR'}) </x:v>
      </x:c>
      <x:c r="B17" s="13" t="str">
        <x:f t="shared" si="3"/>
        <x:v>create (a16)-[r16:mentions]-&gt;(b16)</x:v>
      </x:c>
      <x:c r="C17" s="6">
        <x:v>16</x:v>
      </x:c>
      <x:c r="D17" s="15" t="s">
        <x:v>3413</x:v>
      </x:c>
      <x:c r="E17" s="36" t="s">
        <x:v>2948</x:v>
      </x:c>
      <x:c r="F17" s="15" t="s">
        <x:v>1785</x:v>
      </x:c>
      <x:c r="G17" s="36" t="s">
        <x:v>1833</x:v>
      </x:c>
      <x:c r="H17" s="7" t="s">
        <x:v>4319</x:v>
      </x:c>
      <x:c r="K17" s="15" t="s">
        <x:v>1827</x:v>
      </x:c>
      <x:c r="L17" s="36" t="s">
        <x:v>3996</x:v>
      </x:c>
    </x:row>
    <x:row r="18" spans="1:12" ht="16.39999999999999857891">
      <x:c r="A18" s="13" t="str">
        <x:f t="shared" si="2"/>
        <x:v xml:space="preserve">match (a17{gid:'HBSGSJ(SG)01_001_03_PR'}) match (b17{gid:'HBSGSJ(SG)01_001_03_L01_PR'}) </x:v>
      </x:c>
      <x:c r="B18" s="13" t="str">
        <x:f t="shared" si="3"/>
        <x:v>create (a17)-[r17:mentions]-&gt;(b17)</x:v>
      </x:c>
      <x:c r="C18" s="6">
        <x:v>17</x:v>
      </x:c>
      <x:c r="D18" s="15" t="s">
        <x:v>3411</x:v>
      </x:c>
      <x:c r="E18" s="36" t="s">
        <x:v>2956</x:v>
      </x:c>
      <x:c r="F18" s="15" t="s">
        <x:v>3653</x:v>
      </x:c>
      <x:c r="G18" s="36" t="s">
        <x:v>3049</x:v>
      </x:c>
      <x:c r="H18" s="7" t="s">
        <x:v>4319</x:v>
      </x:c>
      <x:c r="K18" s="15" t="s">
        <x:v>1874</x:v>
      </x:c>
      <x:c r="L18" s="36" t="s">
        <x:v>3956</x:v>
      </x:c>
    </x:row>
    <x:row r="19" spans="1:12" ht="16.39999999999999857891">
      <x:c r="A19" s="13" t="str">
        <x:f t="shared" si="2"/>
        <x:v xml:space="preserve">match (a18{gid:'HBSGSJ(SG)01_001_03_PR'}) match (b18{gid:'HBSGSJ(SG)01_001_03_L02_PR'}) </x:v>
      </x:c>
      <x:c r="B19" s="13" t="str">
        <x:f t="shared" si="3"/>
        <x:v>create (a18)-[r18:mentions]-&gt;(b18)</x:v>
      </x:c>
      <x:c r="C19" s="6">
        <x:v>18</x:v>
      </x:c>
      <x:c r="D19" s="15" t="s">
        <x:v>3411</x:v>
      </x:c>
      <x:c r="E19" s="36" t="s">
        <x:v>2956</x:v>
      </x:c>
      <x:c r="F19" s="15" t="s">
        <x:v>1811</x:v>
      </x:c>
      <x:c r="G19" s="36" t="s">
        <x:v>3094</x:v>
      </x:c>
      <x:c r="H19" s="7" t="s">
        <x:v>4319</x:v>
      </x:c>
      <x:c r="K19" s="15" t="s">
        <x:v>1875</x:v>
      </x:c>
      <x:c r="L19" s="36" t="s">
        <x:v>3850</x:v>
      </x:c>
    </x:row>
    <x:row r="20" spans="1:12" ht="16.39999999999999857891">
      <x:c r="A20" s="13" t="str">
        <x:f t="shared" si="2"/>
        <x:v xml:space="preserve">match (a19{gid:'HBSGSJ(SG)01_001_03_PR'}) match (b19{gid:'HBSGSJ(SG)01_001_03_L03_PR'}) </x:v>
      </x:c>
      <x:c r="B20" s="13" t="str">
        <x:f t="shared" si="3"/>
        <x:v>create (a19)-[r19:mentions]-&gt;(b19)</x:v>
      </x:c>
      <x:c r="C20" s="6">
        <x:v>19</x:v>
      </x:c>
      <x:c r="D20" s="15" t="s">
        <x:v>3411</x:v>
      </x:c>
      <x:c r="E20" s="36" t="s">
        <x:v>2956</x:v>
      </x:c>
      <x:c r="F20" s="15" t="s">
        <x:v>579</x:v>
      </x:c>
      <x:c r="G20" s="36" t="s">
        <x:v>3056</x:v>
      </x:c>
      <x:c r="H20" s="7" t="s">
        <x:v>4319</x:v>
      </x:c>
      <x:c r="K20" s="15" t="s">
        <x:v>560</x:v>
      </x:c>
      <x:c r="L20" s="36" t="s">
        <x:v>3973</x:v>
      </x:c>
    </x:row>
    <x:row r="21" spans="1:12" ht="16.39999999999999857891">
      <x:c r="A21" s="13" t="str">
        <x:f t="shared" si="2"/>
        <x:v xml:space="preserve">match (a20{gid:'HBSGSJ(SG)01_001_03_PR'}) match (b20{gid:'HBSGSJ(SG)01_001_03_L04_PR'}) </x:v>
      </x:c>
      <x:c r="B21" s="13" t="str">
        <x:f t="shared" si="3"/>
        <x:v>create (a20)-[r20:mentions]-&gt;(b20)</x:v>
      </x:c>
      <x:c r="C21" s="6">
        <x:v>20</x:v>
      </x:c>
      <x:c r="D21" s="15" t="s">
        <x:v>3411</x:v>
      </x:c>
      <x:c r="E21" s="36" t="s">
        <x:v>2956</x:v>
      </x:c>
      <x:c r="F21" s="15" t="s">
        <x:v>588</x:v>
      </x:c>
      <x:c r="G21" s="36" t="s">
        <x:v>3091</x:v>
      </x:c>
      <x:c r="H21" s="7" t="s">
        <x:v>4319</x:v>
      </x:c>
      <x:c r="K21" s="15" t="s">
        <x:v>3452</x:v>
      </x:c>
      <x:c r="L21" s="36" t="s">
        <x:v>1629</x:v>
      </x:c>
    </x:row>
    <x:row r="22" spans="1:12" ht="16.39999999999999857891">
      <x:c r="A22" s="13" t="str">
        <x:f t="shared" si="2"/>
        <x:v xml:space="preserve">match (a21{gid:'HBSGSJ(SG)01_001_03_PR'}) match (b21{gid:'HBSGSJ(SG)01_001_03_L05_PR'}) </x:v>
      </x:c>
      <x:c r="B22" s="13" t="str">
        <x:f t="shared" si="3"/>
        <x:v>create (a21)-[r21:mentions]-&gt;(b21)</x:v>
      </x:c>
      <x:c r="C22" s="6">
        <x:v>21</x:v>
      </x:c>
      <x:c r="D22" s="15" t="s">
        <x:v>3411</x:v>
      </x:c>
      <x:c r="E22" s="36" t="s">
        <x:v>2956</x:v>
      </x:c>
      <x:c r="F22" s="15" t="s">
        <x:v>1795</x:v>
      </x:c>
      <x:c r="G22" s="36" t="s">
        <x:v>3045</x:v>
      </x:c>
      <x:c r="H22" s="7" t="s">
        <x:v>4319</x:v>
      </x:c>
      <x:c r="K22" s="15" t="s">
        <x:v>3427</x:v>
      </x:c>
      <x:c r="L22" s="36" t="s">
        <x:v>1678</x:v>
      </x:c>
    </x:row>
    <x:row r="23" spans="1:12" ht="16.39999999999999857891">
      <x:c r="A23" s="13" t="str">
        <x:f t="shared" si="2"/>
        <x:v xml:space="preserve">match (a22{gid:'HBSGSJ(SG)01_001_03_PR'}) match (b22{gid:'HBSGSJ(SG)01_001_03_L06_PR'}) </x:v>
      </x:c>
      <x:c r="B23" s="13" t="str">
        <x:f t="shared" si="3"/>
        <x:v>create (a22)-[r22:mentions]-&gt;(b22)</x:v>
      </x:c>
      <x:c r="C23" s="6">
        <x:v>22</x:v>
      </x:c>
      <x:c r="D23" s="15" t="s">
        <x:v>3411</x:v>
      </x:c>
      <x:c r="E23" s="36" t="s">
        <x:v>2956</x:v>
      </x:c>
      <x:c r="F23" s="15" t="s">
        <x:v>1796</x:v>
      </x:c>
      <x:c r="G23" s="36" t="s">
        <x:v>3059</x:v>
      </x:c>
      <x:c r="H23" s="7" t="s">
        <x:v>4319</x:v>
      </x:c>
      <x:c r="K23" s="15" t="s">
        <x:v>3440</x:v>
      </x:c>
      <x:c r="L23" s="36" t="s">
        <x:v>43</x:v>
      </x:c>
    </x:row>
    <x:row r="24" spans="1:12" ht="16.39999999999999857891">
      <x:c r="A24" s="13" t="str">
        <x:f t="shared" si="2"/>
        <x:v xml:space="preserve">match (a23{gid:'HBSGSJ(SG)01_001_03_PR'}) match (b23{gid:'HBSGSJ(SG)01_001_03_L07_PR'}) </x:v>
      </x:c>
      <x:c r="B24" s="13" t="str">
        <x:f t="shared" si="3"/>
        <x:v>create (a23)-[r23:mentions]-&gt;(b23)</x:v>
      </x:c>
      <x:c r="C24" s="6">
        <x:v>23</x:v>
      </x:c>
      <x:c r="D24" s="15" t="s">
        <x:v>3411</x:v>
      </x:c>
      <x:c r="E24" s="36" t="s">
        <x:v>2956</x:v>
      </x:c>
      <x:c r="F24" s="15" t="s">
        <x:v>578</x:v>
      </x:c>
      <x:c r="G24" s="36" t="s">
        <x:v>3041</x:v>
      </x:c>
      <x:c r="H24" s="7" t="s">
        <x:v>4319</x:v>
      </x:c>
      <x:c r="K24" s="15" t="s">
        <x:v>3438</x:v>
      </x:c>
      <x:c r="L24" s="36" t="s">
        <x:v>1630</x:v>
      </x:c>
    </x:row>
    <x:row r="25" spans="1:12" ht="16.39999999999999857891">
      <x:c r="A25" s="13" t="str">
        <x:f t="shared" si="2"/>
        <x:v xml:space="preserve">match (a24{gid:'HBSGSJ(SG)01_001_03_PR'}) match (b24{gid:'HBSGSJ(SG)01_001_03_L08_PR'}) </x:v>
      </x:c>
      <x:c r="B25" s="13" t="str">
        <x:f t="shared" si="3"/>
        <x:v>create (a24)-[r24:mentions]-&gt;(b24)</x:v>
      </x:c>
      <x:c r="C25" s="6">
        <x:v>24</x:v>
      </x:c>
      <x:c r="D25" s="15" t="s">
        <x:v>3411</x:v>
      </x:c>
      <x:c r="E25" s="36" t="s">
        <x:v>2956</x:v>
      </x:c>
      <x:c r="F25" s="15" t="s">
        <x:v>1794</x:v>
      </x:c>
      <x:c r="G25" s="36" t="s">
        <x:v>1866</x:v>
      </x:c>
      <x:c r="H25" s="7" t="s">
        <x:v>4319</x:v>
      </x:c>
      <x:c r="K25" s="15" t="s">
        <x:v>3429</x:v>
      </x:c>
      <x:c r="L25" s="36" t="s">
        <x:v>2905</x:v>
      </x:c>
    </x:row>
    <x:row r="26" spans="1:12" ht="16.39999999999999857891">
      <x:c r="A26" s="13" t="str">
        <x:f t="shared" si="2"/>
        <x:v xml:space="preserve">match (a25{gid:'HBSGSJ(SG)01_001_04_PR'}) match (b25{gid:'HBSGSJ(SG)01_001_04_L01_PR'}) </x:v>
      </x:c>
      <x:c r="B26" s="13" t="str">
        <x:f t="shared" si="3"/>
        <x:v>create (a25)-[r25:mentions]-&gt;(b25)</x:v>
      </x:c>
      <x:c r="C26" s="6">
        <x:v>25</x:v>
      </x:c>
      <x:c r="D26" s="15" t="s">
        <x:v>3421</x:v>
      </x:c>
      <x:c r="E26" s="36" t="s">
        <x:v>2953</x:v>
      </x:c>
      <x:c r="F26" s="15" t="s">
        <x:v>1803</x:v>
      </x:c>
      <x:c r="G26" s="36" t="s">
        <x:v>3086</x:v>
      </x:c>
      <x:c r="H26" s="7" t="s">
        <x:v>4319</x:v>
      </x:c>
      <x:c r="K26" s="15" t="s">
        <x:v>3485</x:v>
      </x:c>
      <x:c r="L26" s="36" t="s">
        <x:v>2889</x:v>
      </x:c>
    </x:row>
    <x:row r="27" spans="1:12" ht="16.39999999999999857891">
      <x:c r="A27" s="13" t="str">
        <x:f t="shared" si="2"/>
        <x:v xml:space="preserve">match (a26{gid:'HBSGSJ(SG)01_001_04_PR'}) match (b26{gid:'HBSGSJ(SG)01_001_04_L02_PR'}) </x:v>
      </x:c>
      <x:c r="B27" s="13" t="str">
        <x:f t="shared" si="3"/>
        <x:v>create (a26)-[r26:mentions]-&gt;(b26)</x:v>
      </x:c>
      <x:c r="C27" s="6">
        <x:v>26</x:v>
      </x:c>
      <x:c r="D27" s="15" t="s">
        <x:v>3421</x:v>
      </x:c>
      <x:c r="E27" s="36" t="s">
        <x:v>2953</x:v>
      </x:c>
      <x:c r="F27" s="15" t="s">
        <x:v>3660</x:v>
      </x:c>
      <x:c r="G27" s="36" t="s">
        <x:v>1872</x:v>
      </x:c>
      <x:c r="H27" s="7" t="s">
        <x:v>4319</x:v>
      </x:c>
      <x:c r="K27" s="15" t="s">
        <x:v>3428</x:v>
      </x:c>
      <x:c r="L27" s="36" t="s">
        <x:v>2898</x:v>
      </x:c>
    </x:row>
    <x:row r="28" spans="1:12" ht="16.39999999999999857891">
      <x:c r="A28" s="13" t="str">
        <x:f t="shared" si="2"/>
        <x:v xml:space="preserve">match (a27{gid:'HBSGSJ(SG)01_001_04_PR'}) match (b27{gid:'HBSGSJ(SG)01_001_04_L03_PR'}) </x:v>
      </x:c>
      <x:c r="B28" s="13" t="str">
        <x:f t="shared" si="3"/>
        <x:v>create (a27)-[r27:mentions]-&gt;(b27)</x:v>
      </x:c>
      <x:c r="C28" s="6">
        <x:v>27</x:v>
      </x:c>
      <x:c r="D28" s="15" t="s">
        <x:v>3421</x:v>
      </x:c>
      <x:c r="E28" s="36" t="s">
        <x:v>2953</x:v>
      </x:c>
      <x:c r="F28" s="15" t="s">
        <x:v>1801</x:v>
      </x:c>
      <x:c r="G28" s="36" t="s">
        <x:v>1850</x:v>
      </x:c>
      <x:c r="H28" s="7" t="s">
        <x:v>4319</x:v>
      </x:c>
      <x:c r="K28" s="15" t="s">
        <x:v>3453</x:v>
      </x:c>
      <x:c r="L28" s="36" t="s">
        <x:v>2949</x:v>
      </x:c>
    </x:row>
    <x:row r="29" spans="1:12" ht="16.39999999999999857891">
      <x:c r="A29" s="13" t="str">
        <x:f t="shared" si="2"/>
        <x:v xml:space="preserve">match (a28{gid:'HBSGSJ(SG)01_001_04_PR'}) match (b28{gid:'HBSGSJ(SG)01_001_04_L04_PR'}) </x:v>
      </x:c>
      <x:c r="B29" s="13" t="str">
        <x:f t="shared" si="3"/>
        <x:v>create (a28)-[r28:mentions]-&gt;(b28)</x:v>
      </x:c>
      <x:c r="C29" s="6">
        <x:v>28</x:v>
      </x:c>
      <x:c r="D29" s="15" t="s">
        <x:v>3421</x:v>
      </x:c>
      <x:c r="E29" s="36" t="s">
        <x:v>2953</x:v>
      </x:c>
      <x:c r="F29" s="15" t="s">
        <x:v>1799</x:v>
      </x:c>
      <x:c r="G29" s="36" t="s">
        <x:v>3063</x:v>
      </x:c>
      <x:c r="H29" s="7" t="s">
        <x:v>4319</x:v>
      </x:c>
      <x:c r="K29" s="15" t="s">
        <x:v>3447</x:v>
      </x:c>
      <x:c r="L29" s="36" t="s">
        <x:v>2851</x:v>
      </x:c>
    </x:row>
    <x:row r="30" spans="1:12" ht="16.39999999999999857891">
      <x:c r="A30" s="13" t="str">
        <x:f t="shared" si="2"/>
        <x:v xml:space="preserve">match (a29{gid:'HBSGSJ(SG)01_001_04_PR'}) match (b29{gid:'HBSGSJ(SG)01_001_04_L05_PR'}) </x:v>
      </x:c>
      <x:c r="B30" s="13" t="str">
        <x:f t="shared" si="3"/>
        <x:v>create (a29)-[r29:mentions]-&gt;(b29)</x:v>
      </x:c>
      <x:c r="C30" s="6">
        <x:v>29</x:v>
      </x:c>
      <x:c r="D30" s="15" t="s">
        <x:v>3421</x:v>
      </x:c>
      <x:c r="E30" s="36" t="s">
        <x:v>2953</x:v>
      </x:c>
      <x:c r="F30" s="15" t="s">
        <x:v>3649</x:v>
      </x:c>
      <x:c r="G30" s="36" t="s">
        <x:v>3076</x:v>
      </x:c>
      <x:c r="H30" s="7" t="s">
        <x:v>4319</x:v>
      </x:c>
      <x:c r="K30" s="15" t="s">
        <x:v>3431</x:v>
      </x:c>
      <x:c r="L30" s="36" t="s">
        <x:v>776</x:v>
      </x:c>
    </x:row>
    <x:row r="31" spans="1:12" ht="16.39999999999999857891">
      <x:c r="A31" s="13" t="str">
        <x:f t="shared" si="2"/>
        <x:v xml:space="preserve">match (a30{gid:'HBSGSJ(SG)01_001_04_PR'}) match (b30{gid:'HBSGSJ(SG)01_001_04_L06_PR'}) </x:v>
      </x:c>
      <x:c r="B31" s="13" t="str">
        <x:f t="shared" si="3"/>
        <x:v>create (a30)-[r30:mentions]-&gt;(b30)</x:v>
      </x:c>
      <x:c r="C31" s="6">
        <x:v>30</x:v>
      </x:c>
      <x:c r="D31" s="15" t="s">
        <x:v>3421</x:v>
      </x:c>
      <x:c r="E31" s="36" t="s">
        <x:v>2953</x:v>
      </x:c>
      <x:c r="F31" s="15" t="s">
        <x:v>1802</x:v>
      </x:c>
      <x:c r="G31" s="36" t="s">
        <x:v>1864</x:v>
      </x:c>
      <x:c r="H31" s="7" t="s">
        <x:v>4319</x:v>
      </x:c>
      <x:c r="K31" s="15" t="s">
        <x:v>3455</x:v>
      </x:c>
      <x:c r="L31" s="36" t="s">
        <x:v>1637</x:v>
      </x:c>
    </x:row>
    <x:row r="32" spans="1:12" ht="16.39999999999999857891">
      <x:c r="A32" s="13" t="str">
        <x:f t="shared" si="2"/>
        <x:v xml:space="preserve">match (a31{gid:'HBSGSJ(SG)01_001_04_PR'}) match (b31{gid:'HBSGSJ(SG)01_001_04_L07_PR'}) </x:v>
      </x:c>
      <x:c r="B32" s="13" t="str">
        <x:f t="shared" si="3"/>
        <x:v>create (a31)-[r31:mentions]-&gt;(b31)</x:v>
      </x:c>
      <x:c r="C32" s="6">
        <x:v>31</x:v>
      </x:c>
      <x:c r="D32" s="15" t="s">
        <x:v>3421</x:v>
      </x:c>
      <x:c r="E32" s="36" t="s">
        <x:v>2953</x:v>
      </x:c>
      <x:c r="F32" s="15" t="s">
        <x:v>3652</x:v>
      </x:c>
      <x:c r="G32" s="36" t="s">
        <x:v>1870</x:v>
      </x:c>
      <x:c r="H32" s="7" t="s">
        <x:v>4319</x:v>
      </x:c>
      <x:c r="K32" s="15" t="s">
        <x:v>1868</x:v>
      </x:c>
      <x:c r="L32" s="36" t="s">
        <x:v>4223</x:v>
      </x:c>
    </x:row>
    <x:row r="33" spans="1:12" ht="16.39999999999999857891">
      <x:c r="A33" s="13" t="str">
        <x:f t="shared" ref="A33:A67" si="4">"match (a"&amp;C33&amp;"{gid:'"&amp;D33&amp;"'}) "&amp;"match (b"&amp;C33&amp;"{gid:'"&amp;F33&amp;"'}) "</x:f>
        <x:v xml:space="preserve">match (a32{gid:'HBSGSJ(SG)01_001_04_PR'}) match (b32{gid:'HBSGSJ(SG)01_001_04_L08_PR'}) </x:v>
      </x:c>
      <x:c r="B33" s="13" t="str">
        <x:f t="shared" ref="B33:B67" si="5">"create (a"&amp;C33&amp;")-[r"&amp;C33&amp;":"&amp;H33&amp;"]-&gt;(b"&amp;C33&amp;")"</x:f>
        <x:v>create (a32)-[r32:mentions]-&gt;(b32)</x:v>
      </x:c>
      <x:c r="C33" s="6">
        <x:v>32</x:v>
      </x:c>
      <x:c r="D33" s="15" t="s">
        <x:v>3421</x:v>
      </x:c>
      <x:c r="E33" s="36" t="s">
        <x:v>2953</x:v>
      </x:c>
      <x:c r="F33" s="15" t="s">
        <x:v>3654</x:v>
      </x:c>
      <x:c r="G33" s="36" t="s">
        <x:v>3090</x:v>
      </x:c>
      <x:c r="H33" s="7" t="s">
        <x:v>4319</x:v>
      </x:c>
      <x:c r="K33" s="15" t="s">
        <x:v>3444</x:v>
      </x:c>
      <x:c r="L33" s="36" t="s">
        <x:v>2942</x:v>
      </x:c>
    </x:row>
    <x:row r="34" spans="1:12" ht="16.39999999999999857891">
      <x:c r="A34" s="13" t="str">
        <x:f t="shared" si="4"/>
        <x:v xml:space="preserve">match (a33{gid:'HBSGSJ(SG)01_001_05_PR'}) match (b33{gid:'HBSGSJ(SG)01_001_05_L01_PR'}) </x:v>
      </x:c>
      <x:c r="B34" s="13" t="str">
        <x:f t="shared" si="5"/>
        <x:v>create (a33)-[r33:mentions]-&gt;(b33)</x:v>
      </x:c>
      <x:c r="C34" s="6">
        <x:v>33</x:v>
      </x:c>
      <x:c r="D34" s="15" t="s">
        <x:v>3416</x:v>
      </x:c>
      <x:c r="E34" s="36" t="s">
        <x:v>2945</x:v>
      </x:c>
      <x:c r="F34" s="15" t="s">
        <x:v>3664</x:v>
      </x:c>
      <x:c r="G34" s="36" t="s">
        <x:v>3060</x:v>
      </x:c>
      <x:c r="H34" s="7" t="s">
        <x:v>4319</x:v>
      </x:c>
      <x:c r="K34" s="15" t="s">
        <x:v>3451</x:v>
      </x:c>
      <x:c r="L34" s="36" t="s">
        <x:v>778</x:v>
      </x:c>
    </x:row>
    <x:row r="35" spans="1:12" ht="16.39999999999999857891">
      <x:c r="A35" s="13" t="str">
        <x:f t="shared" si="4"/>
        <x:v xml:space="preserve">match (a34{gid:'HBSGSJ(SG)01_001_05_PR'}) match (b34{gid:'HBSGSJ(SG)01_001_05_L02_PR'}) </x:v>
      </x:c>
      <x:c r="B35" s="13" t="str">
        <x:f t="shared" si="5"/>
        <x:v>create (a34)-[r34:mentions]-&gt;(b34)</x:v>
      </x:c>
      <x:c r="C35" s="6">
        <x:v>34</x:v>
      </x:c>
      <x:c r="D35" s="15" t="s">
        <x:v>3416</x:v>
      </x:c>
      <x:c r="E35" s="36" t="s">
        <x:v>2945</x:v>
      </x:c>
      <x:c r="F35" s="15" t="s">
        <x:v>3667</x:v>
      </x:c>
      <x:c r="G35" s="36" t="s">
        <x:v>1852</x:v>
      </x:c>
      <x:c r="H35" s="7" t="s">
        <x:v>4319</x:v>
      </x:c>
      <x:c r="K35" s="15" t="s">
        <x:v>3084</x:v>
      </x:c>
      <x:c r="L35" s="36" t="s">
        <x:v>3983</x:v>
      </x:c>
    </x:row>
    <x:row r="36" spans="1:12" ht="16.39999999999999857891">
      <x:c r="A36" s="13" t="str">
        <x:f t="shared" si="4"/>
        <x:v xml:space="preserve">match (a35{gid:'HBSGSJ(SG)01_001_05_PR'}) match (b35{gid:'HBSGSJ(SG)01_001_05_L03_PR'}) </x:v>
      </x:c>
      <x:c r="B36" s="13" t="str">
        <x:f t="shared" si="5"/>
        <x:v>create (a35)-[r35:mentions]-&gt;(b35)</x:v>
      </x:c>
      <x:c r="C36" s="6">
        <x:v>35</x:v>
      </x:c>
      <x:c r="D36" s="15" t="s">
        <x:v>3416</x:v>
      </x:c>
      <x:c r="E36" s="36" t="s">
        <x:v>2945</x:v>
      </x:c>
      <x:c r="F36" s="15" t="s">
        <x:v>3658</x:v>
      </x:c>
      <x:c r="G36" s="36" t="s">
        <x:v>3093</x:v>
      </x:c>
      <x:c r="H36" s="7" t="s">
        <x:v>4319</x:v>
      </x:c>
      <x:c r="K36" s="15" t="s">
        <x:v>3433</x:v>
      </x:c>
      <x:c r="L36" s="36" t="s">
        <x:v>767</x:v>
      </x:c>
    </x:row>
    <x:row r="37" spans="1:12" ht="16.39999999999999857891">
      <x:c r="A37" s="13" t="str">
        <x:f t="shared" si="4"/>
        <x:v xml:space="preserve">match (a36{gid:'HBSGSJ(SG)01_001_05_PR'}) match (b36{gid:'HBSGSJ(SG)01_001_05_L04_PR'}) </x:v>
      </x:c>
      <x:c r="B37" s="13" t="str">
        <x:f t="shared" si="5"/>
        <x:v>create (a36)-[r36:mentions]-&gt;(b36)</x:v>
      </x:c>
      <x:c r="C37" s="6">
        <x:v>36</x:v>
      </x:c>
      <x:c r="D37" s="15" t="s">
        <x:v>3416</x:v>
      </x:c>
      <x:c r="E37" s="36" t="s">
        <x:v>2945</x:v>
      </x:c>
      <x:c r="F37" s="15" t="s">
        <x:v>3651</x:v>
      </x:c>
      <x:c r="G37" s="36" t="s">
        <x:v>3042</x:v>
      </x:c>
      <x:c r="H37" s="7" t="s">
        <x:v>4319</x:v>
      </x:c>
      <x:c r="K37" s="15" t="s">
        <x:v>3454</x:v>
      </x:c>
      <x:c r="L37" s="36" t="s">
        <x:v>2986</x:v>
      </x:c>
    </x:row>
    <x:row r="38" spans="1:12" ht="16.39999999999999857891">
      <x:c r="A38" s="13" t="str">
        <x:f t="shared" si="4"/>
        <x:v xml:space="preserve">match (a37{gid:'HBSGSJ(SG)01_001_05_PR'}) match (b37{gid:'HBSGSJ(SG)01_001_05_L05_PR'}) </x:v>
      </x:c>
      <x:c r="B38" s="13" t="str">
        <x:f t="shared" si="5"/>
        <x:v>create (a37)-[r37:mentions]-&gt;(b37)</x:v>
      </x:c>
      <x:c r="C38" s="6">
        <x:v>37</x:v>
      </x:c>
      <x:c r="D38" s="15" t="s">
        <x:v>3416</x:v>
      </x:c>
      <x:c r="E38" s="36" t="s">
        <x:v>2945</x:v>
      </x:c>
      <x:c r="F38" s="15" t="s">
        <x:v>3675</x:v>
      </x:c>
      <x:c r="G38" s="36" t="s">
        <x:v>3103</x:v>
      </x:c>
      <x:c r="H38" s="7" t="s">
        <x:v>4319</x:v>
      </x:c>
      <x:c r="K38" s="15" t="s">
        <x:v>3448</x:v>
      </x:c>
      <x:c r="L38" s="36" t="s">
        <x:v>2872</x:v>
      </x:c>
    </x:row>
    <x:row r="39" spans="1:12" ht="16.39999999999999857891">
      <x:c r="A39" s="13" t="str">
        <x:f t="shared" si="4"/>
        <x:v xml:space="preserve">match (a38{gid:'HBSGSJ(SG)01_001_05_PR'}) match (b38{gid:'HBSGSJ(SG)01_001_05_L06_PR'}) </x:v>
      </x:c>
      <x:c r="B39" s="13" t="str">
        <x:f t="shared" si="5"/>
        <x:v>create (a38)-[r38:mentions]-&gt;(b38)</x:v>
      </x:c>
      <x:c r="C39" s="6">
        <x:v>38</x:v>
      </x:c>
      <x:c r="D39" s="15" t="s">
        <x:v>3416</x:v>
      </x:c>
      <x:c r="E39" s="36" t="s">
        <x:v>2945</x:v>
      </x:c>
      <x:c r="F39" s="15" t="s">
        <x:v>3659</x:v>
      </x:c>
      <x:c r="G39" s="36" t="s">
        <x:v>3048</x:v>
      </x:c>
      <x:c r="H39" s="7" t="s">
        <x:v>4319</x:v>
      </x:c>
      <x:c r="K39" s="15" t="s">
        <x:v>1897</x:v>
      </x:c>
      <x:c r="L39" s="36" t="s">
        <x:v>3990</x:v>
      </x:c>
    </x:row>
    <x:row r="40" spans="1:12" ht="16.39999999999999857891">
      <x:c r="A40" s="13" t="str">
        <x:f t="shared" si="4"/>
        <x:v xml:space="preserve">match (a39{gid:'HBSGSJ(SG)01_001_05_PR'}) match (b39{gid:'HBSGSJ(SG)01_001_05_L07_PR'}) </x:v>
      </x:c>
      <x:c r="B40" s="13" t="str">
        <x:f t="shared" si="5"/>
        <x:v>create (a39)-[r39:mentions]-&gt;(b39)</x:v>
      </x:c>
      <x:c r="C40" s="6">
        <x:v>39</x:v>
      </x:c>
      <x:c r="D40" s="15" t="s">
        <x:v>3416</x:v>
      </x:c>
      <x:c r="E40" s="36" t="s">
        <x:v>2945</x:v>
      </x:c>
      <x:c r="F40" s="15" t="s">
        <x:v>3674</x:v>
      </x:c>
      <x:c r="G40" s="36" t="s">
        <x:v>1829</x:v>
      </x:c>
      <x:c r="H40" s="7" t="s">
        <x:v>4319</x:v>
      </x:c>
      <x:c r="K40" s="15" t="s">
        <x:v>3445</x:v>
      </x:c>
      <x:c r="L40" s="36" t="s">
        <x:v>1653</x:v>
      </x:c>
    </x:row>
    <x:row r="41" spans="1:12" ht="16.39999999999999857891">
      <x:c r="A41" s="13" t="str">
        <x:f t="shared" si="4"/>
        <x:v xml:space="preserve">match (a40{gid:'HBSGSJ(SG)01_001_05_PR'}) match (b40{gid:'HBSGSJ(SG)01_001_05_L08_PR'}) </x:v>
      </x:c>
      <x:c r="B41" s="13" t="str">
        <x:f t="shared" si="5"/>
        <x:v>create (a40)-[r40:mentions]-&gt;(b40)</x:v>
      </x:c>
      <x:c r="C41" s="6">
        <x:v>40</x:v>
      </x:c>
      <x:c r="D41" s="15" t="s">
        <x:v>3416</x:v>
      </x:c>
      <x:c r="E41" s="36" t="s">
        <x:v>2945</x:v>
      </x:c>
      <x:c r="F41" s="15" t="s">
        <x:v>3670</x:v>
      </x:c>
      <x:c r="G41" s="36" t="s">
        <x:v>3058</x:v>
      </x:c>
      <x:c r="H41" s="7" t="s">
        <x:v>4319</x:v>
      </x:c>
      <x:c r="K41" s="15" t="s">
        <x:v>3430</x:v>
      </x:c>
      <x:c r="L41" s="36" t="s">
        <x:v>775</x:v>
      </x:c>
    </x:row>
    <x:row r="42" spans="1:13" ht="16.39999999999999857891">
      <x:c r="A42" s="13" t="str">
        <x:f t="shared" si="4"/>
        <x:v xml:space="preserve">match (a41{gid:'HBSGSJ(SG)01_001_06_PR'}) match (b41{gid:'HBSGSJ(SG)01_001_06_L01_PR'}) </x:v>
      </x:c>
      <x:c r="B42" s="13" t="str">
        <x:f t="shared" si="5"/>
        <x:v>create (a41)-[r41:mentions]-&gt;(b41)</x:v>
      </x:c>
      <x:c r="C42" s="6">
        <x:v>41</x:v>
      </x:c>
      <x:c r="D42" s="15" t="s">
        <x:v>3412</x:v>
      </x:c>
      <x:c r="E42" s="36" t="s">
        <x:v>2961</x:v>
      </x:c>
      <x:c r="F42" s="15" t="s">
        <x:v>3666</x:v>
      </x:c>
      <x:c r="G42" s="36" t="s">
        <x:v>3077</x:v>
      </x:c>
      <x:c r="H42" s="7" t="s">
        <x:v>4319</x:v>
      </x:c>
      <x:c r="K42" s="15" t="s">
        <x:v>3443</x:v>
      </x:c>
      <x:c r="L42" s="36" t="s">
        <x:v>2880</x:v>
      </x:c>
      <x:c r="M42" s="15"/>
    </x:row>
    <x:row r="43" spans="1:13" ht="16.39999999999999857891">
      <x:c r="A43" s="13" t="str">
        <x:f t="shared" si="4"/>
        <x:v xml:space="preserve">match (a42{gid:'HBSGSJ(SG)01_001_06_PR'}) match (b42{gid:'HBSGSJ(SG)01_001_06_L02_PR'}) </x:v>
      </x:c>
      <x:c r="B43" s="13" t="str">
        <x:f t="shared" si="5"/>
        <x:v>create (a42)-[r42:mentions]-&gt;(b42)</x:v>
      </x:c>
      <x:c r="C43" s="6">
        <x:v>42</x:v>
      </x:c>
      <x:c r="D43" s="15" t="s">
        <x:v>3412</x:v>
      </x:c>
      <x:c r="E43" s="36" t="s">
        <x:v>2961</x:v>
      </x:c>
      <x:c r="F43" s="15" t="s">
        <x:v>3662</x:v>
      </x:c>
      <x:c r="G43" s="36" t="s">
        <x:v>1854</x:v>
      </x:c>
      <x:c r="H43" s="7" t="s">
        <x:v>4319</x:v>
      </x:c>
      <x:c r="K43" s="15" t="s">
        <x:v>1878</x:v>
      </x:c>
      <x:c r="L43" s="36" t="s">
        <x:v>3997</x:v>
      </x:c>
      <x:c r="M43" s="15"/>
    </x:row>
    <x:row r="44" spans="1:12" ht="16.39999999999999857891">
      <x:c r="A44" s="13" t="str">
        <x:f t="shared" si="4"/>
        <x:v xml:space="preserve">match (a43{gid:'HBSGSJ(SG)01_001_06_PR'}) match (b43{gid:'HBSGSJ(SG)01_001_06_L03_PR'}) </x:v>
      </x:c>
      <x:c r="B44" s="13" t="str">
        <x:f t="shared" si="5"/>
        <x:v>create (a43)-[r43:mentions]-&gt;(b43)</x:v>
      </x:c>
      <x:c r="C44" s="6">
        <x:v>43</x:v>
      </x:c>
      <x:c r="D44" s="15" t="s">
        <x:v>3412</x:v>
      </x:c>
      <x:c r="E44" s="36" t="s">
        <x:v>2961</x:v>
      </x:c>
      <x:c r="F44" s="15" t="s">
        <x:v>3672</x:v>
      </x:c>
      <x:c r="G44" s="36" t="s">
        <x:v>1841</x:v>
      </x:c>
      <x:c r="H44" s="7" t="s">
        <x:v>4319</x:v>
      </x:c>
      <x:c r="K44" s="15" t="s">
        <x:v>1880</x:v>
      </x:c>
      <x:c r="L44" s="36" t="s">
        <x:v>3854</x:v>
      </x:c>
    </x:row>
    <x:row r="45" spans="1:13" ht="16.39999999999999857891">
      <x:c r="A45" s="13" t="str">
        <x:f t="shared" si="4"/>
        <x:v xml:space="preserve">match (a44{gid:'HBSGSJ(SG)01_001_06_PR'}) match (b44{gid:'HBSGSJ(SG)01_001_06_L04_PR'}) </x:v>
      </x:c>
      <x:c r="B45" s="13" t="str">
        <x:f t="shared" si="5"/>
        <x:v>create (a44)-[r44:mentions]-&gt;(b44)</x:v>
      </x:c>
      <x:c r="C45" s="6">
        <x:v>44</x:v>
      </x:c>
      <x:c r="D45" s="15" t="s">
        <x:v>3412</x:v>
      </x:c>
      <x:c r="E45" s="36" t="s">
        <x:v>2961</x:v>
      </x:c>
      <x:c r="F45" s="15" t="s">
        <x:v>3657</x:v>
      </x:c>
      <x:c r="G45" s="36" t="s">
        <x:v>3085</x:v>
      </x:c>
      <x:c r="H45" s="7" t="s">
        <x:v>4319</x:v>
      </x:c>
      <x:c r="K45" s="15" t="s">
        <x:v>3457</x:v>
      </x:c>
      <x:c r="L45" s="36" t="s">
        <x:v>1628</x:v>
      </x:c>
      <x:c r="M45" s="15"/>
    </x:row>
    <x:row r="46" spans="1:12" ht="16.39999999999999857891">
      <x:c r="A46" s="13" t="str">
        <x:f t="shared" si="4"/>
        <x:v xml:space="preserve">match (a45{gid:'HBSGSJ(SG)01_001_06_PR'}) match (b45{gid:'HBSGSJ(SG)01_001_06_L05_PR'}) </x:v>
      </x:c>
      <x:c r="B46" s="13" t="str">
        <x:f t="shared" si="5"/>
        <x:v>create (a45)-[r45:mentions]-&gt;(b45)</x:v>
      </x:c>
      <x:c r="C46" s="6">
        <x:v>45</x:v>
      </x:c>
      <x:c r="D46" s="15" t="s">
        <x:v>3412</x:v>
      </x:c>
      <x:c r="E46" s="36" t="s">
        <x:v>2961</x:v>
      </x:c>
      <x:c r="F46" s="15" t="s">
        <x:v>3661</x:v>
      </x:c>
      <x:c r="G46" s="36" t="s">
        <x:v>1838</x:v>
      </x:c>
      <x:c r="H46" s="7" t="s">
        <x:v>4319</x:v>
      </x:c>
      <x:c r="K46" s="15" t="s">
        <x:v>3464</x:v>
      </x:c>
      <x:c r="L46" s="36" t="s">
        <x:v>2950</x:v>
      </x:c>
    </x:row>
    <x:row r="47" spans="1:12" ht="16.39999999999999857891">
      <x:c r="A47" s="13" t="str">
        <x:f t="shared" si="4"/>
        <x:v xml:space="preserve">match (a46{gid:'HBSGSJ(SG)01_001_06_PR'}) match (b46{gid:'HBSGSJ(SG)01_001_06_L06_PR'}) </x:v>
      </x:c>
      <x:c r="B47" s="13" t="str">
        <x:f t="shared" si="5"/>
        <x:v>create (a46)-[r46:mentions]-&gt;(b46)</x:v>
      </x:c>
      <x:c r="C47" s="6">
        <x:v>46</x:v>
      </x:c>
      <x:c r="D47" s="15" t="s">
        <x:v>3412</x:v>
      </x:c>
      <x:c r="E47" s="36" t="s">
        <x:v>2961</x:v>
      </x:c>
      <x:c r="F47" s="15" t="s">
        <x:v>3668</x:v>
      </x:c>
      <x:c r="G47" s="36" t="s">
        <x:v>558</x:v>
      </x:c>
      <x:c r="H47" s="7" t="s">
        <x:v>4319</x:v>
      </x:c>
      <x:c r="K47" s="15" t="s">
        <x:v>3480</x:v>
      </x:c>
      <x:c r="L47" s="36" t="s">
        <x:v>2903</x:v>
      </x:c>
    </x:row>
    <x:row r="48" spans="1:12" ht="16.39999999999999857891">
      <x:c r="A48" s="13" t="str">
        <x:f t="shared" si="4"/>
        <x:v xml:space="preserve">match (a47{gid:'HBSGSJ(SG)01_001_06_PR'}) match (b47{gid:'HBSGSJ(SG)01_001_06_L07_PR'}) </x:v>
      </x:c>
      <x:c r="B48" s="13" t="str">
        <x:f t="shared" si="5"/>
        <x:v>create (a47)-[r47:mentions]-&gt;(b47)</x:v>
      </x:c>
      <x:c r="C48" s="6">
        <x:v>47</x:v>
      </x:c>
      <x:c r="D48" s="15" t="s">
        <x:v>3412</x:v>
      </x:c>
      <x:c r="E48" s="36" t="s">
        <x:v>2961</x:v>
      </x:c>
      <x:c r="F48" s="15" t="s">
        <x:v>3669</x:v>
      </x:c>
      <x:c r="G48" s="36" t="s">
        <x:v>3051</x:v>
      </x:c>
      <x:c r="H48" s="7" t="s">
        <x:v>4319</x:v>
      </x:c>
      <x:c r="K48" s="15" t="s">
        <x:v>3472</x:v>
      </x:c>
      <x:c r="L48" s="36" t="s">
        <x:v>45</x:v>
      </x:c>
    </x:row>
    <x:row r="49" spans="1:12" ht="16.39999999999999857891">
      <x:c r="A49" s="13" t="str">
        <x:f t="shared" si="4"/>
        <x:v xml:space="preserve">match (a48{gid:'HBSGSJ(SG)01_001_06_PR'}) match (b48{gid:'HBSGSJ(SG)01_001_06_L08_PR'}) </x:v>
      </x:c>
      <x:c r="B49" s="13" t="str">
        <x:f t="shared" si="5"/>
        <x:v>create (a48)-[r48:mentions]-&gt;(b48)</x:v>
      </x:c>
      <x:c r="C49" s="6">
        <x:v>48</x:v>
      </x:c>
      <x:c r="D49" s="15" t="s">
        <x:v>3412</x:v>
      </x:c>
      <x:c r="E49" s="36" t="s">
        <x:v>2961</x:v>
      </x:c>
      <x:c r="F49" s="15" t="s">
        <x:v>3665</x:v>
      </x:c>
      <x:c r="G49" s="36" t="s">
        <x:v>3043</x:v>
      </x:c>
      <x:c r="H49" s="7" t="s">
        <x:v>4319</x:v>
      </x:c>
      <x:c r="K49" s="15" t="s">
        <x:v>3435</x:v>
      </x:c>
      <x:c r="L49" s="36" t="s">
        <x:v>3022</x:v>
      </x:c>
    </x:row>
    <x:row r="50" spans="1:12" ht="16.39999999999999857891">
      <x:c r="A50" s="13" t="str">
        <x:f t="shared" si="4"/>
        <x:v xml:space="preserve">match (a49{gid:''}) match (b49{gid:''}) </x:v>
      </x:c>
      <x:c r="B50" s="13" t="str">
        <x:f t="shared" si="5"/>
        <x:v>create (a49)-[r49:]-&gt;(b49)</x:v>
      </x:c>
      <x:c r="C50" s="6">
        <x:v>49</x:v>
      </x:c>
      <x:c r="D50" s="16"/>
      <x:c r="E50" s="16"/>
      <x:c r="F50" s="15"/>
      <x:c r="G50" s="15"/>
      <x:c r="H50" s="7"/>
      <x:c r="K50" s="15" t="s">
        <x:v>3442</x:v>
      </x:c>
      <x:c r="L50" s="36" t="s">
        <x:v>2981</x:v>
      </x:c>
    </x:row>
    <x:row r="51" spans="1:12" ht="16.39999999999999857891">
      <x:c r="A51" s="13" t="str">
        <x:f t="shared" si="4"/>
        <x:v xml:space="preserve">match (a50{gid:''}) match (b50{gid:''}) </x:v>
      </x:c>
      <x:c r="B51" s="13" t="str">
        <x:f t="shared" si="5"/>
        <x:v>create (a50)-[r50:]-&gt;(b50)</x:v>
      </x:c>
      <x:c r="C51" s="6">
        <x:v>50</x:v>
      </x:c>
      <x:c r="D51" s="16"/>
      <x:c r="E51" s="16"/>
      <x:c r="F51" s="15"/>
      <x:c r="G51" s="16"/>
      <x:c r="H51" s="7"/>
      <x:c r="K51" s="15" t="s">
        <x:v>1845</x:v>
      </x:c>
      <x:c r="L51" s="36" t="s">
        <x:v>4240</x:v>
      </x:c>
    </x:row>
    <x:row r="52" spans="1:12" ht="16.39999999999999857891">
      <x:c r="A52" s="13" t="str">
        <x:f t="shared" si="4"/>
        <x:v xml:space="preserve">match (a51{gid:''}) match (b51{gid:''}) </x:v>
      </x:c>
      <x:c r="B52" s="13" t="str">
        <x:f t="shared" si="5"/>
        <x:v>create (a51)-[r51:]-&gt;(b51)</x:v>
      </x:c>
      <x:c r="C52" s="6">
        <x:v>51</x:v>
      </x:c>
      <x:c r="D52" s="16"/>
      <x:c r="E52" s="16"/>
      <x:c r="F52" s="15"/>
      <x:c r="G52" s="16"/>
      <x:c r="H52" s="7"/>
      <x:c r="K52" s="15" t="s">
        <x:v>1877</x:v>
      </x:c>
      <x:c r="L52" s="36" t="s">
        <x:v>3985</x:v>
      </x:c>
    </x:row>
    <x:row r="53" spans="1:12" ht="16.39999999999999857891">
      <x:c r="A53" s="13" t="str">
        <x:f t="shared" si="4"/>
        <x:v xml:space="preserve">match (a52{gid:''}) match (b52{gid:''}) </x:v>
      </x:c>
      <x:c r="B53" s="13" t="str">
        <x:f t="shared" si="5"/>
        <x:v>create (a52)-[r52:]-&gt;(b52)</x:v>
      </x:c>
      <x:c r="C53" s="6">
        <x:v>52</x:v>
      </x:c>
      <x:c r="D53" s="16"/>
      <x:c r="E53" s="16"/>
      <x:c r="F53" s="15"/>
      <x:c r="G53" s="15"/>
      <x:c r="H53" s="7"/>
      <x:c r="K53" s="15" t="s">
        <x:v>1902</x:v>
      </x:c>
      <x:c r="L53" s="36" t="s">
        <x:v>4238</x:v>
      </x:c>
    </x:row>
    <x:row r="54" spans="1:12" ht="16.39999999999999857891">
      <x:c r="A54" s="13" t="str">
        <x:f t="shared" si="4"/>
        <x:v xml:space="preserve">match (a53{gid:''}) match (b53{gid:''}) </x:v>
      </x:c>
      <x:c r="B54" s="13" t="str">
        <x:f t="shared" si="5"/>
        <x:v>create (a53)-[r53:]-&gt;(b53)</x:v>
      </x:c>
      <x:c r="C54" s="6">
        <x:v>53</x:v>
      </x:c>
      <x:c r="D54" s="16"/>
      <x:c r="E54" s="16"/>
      <x:c r="F54" s="15"/>
      <x:c r="G54" s="16"/>
      <x:c r="H54" s="7"/>
      <x:c r="K54" s="15" t="s">
        <x:v>3458</x:v>
      </x:c>
      <x:c r="L54" s="36" t="s">
        <x:v>771</x:v>
      </x:c>
    </x:row>
    <x:row r="55" spans="1:12" ht="16.39999999999999857891">
      <x:c r="A55" s="13" t="str">
        <x:f t="shared" si="4"/>
        <x:v xml:space="preserve">match (a54{gid:''}) match (b54{gid:''}) </x:v>
      </x:c>
      <x:c r="B55" s="13" t="str">
        <x:f t="shared" si="5"/>
        <x:v>create (a54)-[r54:]-&gt;(b54)</x:v>
      </x:c>
      <x:c r="C55" s="6">
        <x:v>54</x:v>
      </x:c>
      <x:c r="D55" s="16"/>
      <x:c r="E55" s="16"/>
      <x:c r="F55" s="15"/>
      <x:c r="G55" s="15"/>
      <x:c r="H55" s="7"/>
      <x:c r="K55" s="15" t="s">
        <x:v>3476</x:v>
      </x:c>
      <x:c r="L55" s="36" t="s">
        <x:v>2896</x:v>
      </x:c>
    </x:row>
    <x:row r="56" spans="1:12" ht="16.39999999999999857891">
      <x:c r="A56" s="13" t="str">
        <x:f t="shared" si="4"/>
        <x:v xml:space="preserve">match (a55{gid:''}) match (b55{gid:''}) </x:v>
      </x:c>
      <x:c r="B56" s="13" t="str">
        <x:f t="shared" si="5"/>
        <x:v>create (a55)-[r55:]-&gt;(b55)</x:v>
      </x:c>
      <x:c r="C56" s="6">
        <x:v>55</x:v>
      </x:c>
      <x:c r="D56" s="16"/>
      <x:c r="E56" s="16"/>
      <x:c r="F56" s="15"/>
      <x:c r="G56" s="15"/>
      <x:c r="H56" s="7"/>
      <x:c r="K56" s="15" t="s">
        <x:v>1836</x:v>
      </x:c>
      <x:c r="L56" s="36" t="s">
        <x:v>3961</x:v>
      </x:c>
    </x:row>
    <x:row r="57" spans="1:12" ht="16.39999999999999857891">
      <x:c r="A57" s="13" t="str">
        <x:f t="shared" si="4"/>
        <x:v xml:space="preserve">match (a56{gid:''}) match (b56{gid:''}) </x:v>
      </x:c>
      <x:c r="B57" s="13" t="str">
        <x:f t="shared" si="5"/>
        <x:v>create (a56)-[r56:]-&gt;(b56)</x:v>
      </x:c>
      <x:c r="C57" s="6">
        <x:v>56</x:v>
      </x:c>
      <x:c r="D57" s="16"/>
      <x:c r="E57" s="16"/>
      <x:c r="F57" s="15"/>
      <x:c r="G57" s="15"/>
      <x:c r="H57" s="7"/>
      <x:c r="K57" s="15" t="s">
        <x:v>1890</x:v>
      </x:c>
      <x:c r="L57" s="36" t="s">
        <x:v>3986</x:v>
      </x:c>
    </x:row>
    <x:row r="58" spans="1:12" ht="16.39999999999999857891">
      <x:c r="A58" s="13" t="str">
        <x:f t="shared" si="4"/>
        <x:v xml:space="preserve">match (a57{gid:''}) match (b57{gid:''}) </x:v>
      </x:c>
      <x:c r="B58" s="13" t="str">
        <x:f t="shared" si="5"/>
        <x:v>create (a57)-[r57:]-&gt;(b57)</x:v>
      </x:c>
      <x:c r="C58" s="6">
        <x:v>57</x:v>
      </x:c>
      <x:c r="D58" s="16"/>
      <x:c r="E58" s="16"/>
      <x:c r="F58" s="15"/>
      <x:c r="G58" s="15"/>
      <x:c r="H58" s="7"/>
      <x:c r="K58" s="15" t="s">
        <x:v>3474</x:v>
      </x:c>
      <x:c r="L58" s="36" t="s">
        <x:v>3007</x:v>
      </x:c>
    </x:row>
    <x:row r="59" spans="1:12" ht="16.39999999999999857891">
      <x:c r="A59" s="13" t="str">
        <x:f t="shared" si="4"/>
        <x:v xml:space="preserve">match (a58{gid:''}) match (b58{gid:''}) </x:v>
      </x:c>
      <x:c r="B59" s="13" t="str">
        <x:f t="shared" si="5"/>
        <x:v>create (a58)-[r58:]-&gt;(b58)</x:v>
      </x:c>
      <x:c r="C59" s="6">
        <x:v>58</x:v>
      </x:c>
      <x:c r="D59" s="16"/>
      <x:c r="E59" s="16"/>
      <x:c r="F59" s="15"/>
      <x:c r="G59" s="15"/>
      <x:c r="H59" s="7"/>
      <x:c r="K59" s="15" t="s">
        <x:v>3263</x:v>
      </x:c>
      <x:c r="L59" s="36" t="s">
        <x:v>1648</x:v>
      </x:c>
    </x:row>
    <x:row r="60" spans="1:12" ht="16.39999999999999857891">
      <x:c r="A60" s="13" t="str">
        <x:f t="shared" si="4"/>
        <x:v xml:space="preserve">match (a59{gid:''}) match (b59{gid:''}) </x:v>
      </x:c>
      <x:c r="B60" s="13" t="str">
        <x:f t="shared" si="5"/>
        <x:v>create (a59)-[r59:]-&gt;(b59)</x:v>
      </x:c>
      <x:c r="C60" s="6">
        <x:v>59</x:v>
      </x:c>
      <x:c r="D60" s="16"/>
      <x:c r="E60" s="16"/>
      <x:c r="F60" s="15"/>
      <x:c r="G60" s="16"/>
      <x:c r="H60" s="7"/>
      <x:c r="K60" s="15" t="s">
        <x:v>3517</x:v>
      </x:c>
      <x:c r="L60" s="36" t="s">
        <x:v>787</x:v>
      </x:c>
    </x:row>
    <x:row r="61" spans="1:12" ht="16.39999999999999857891">
      <x:c r="A61" s="13" t="str">
        <x:f t="shared" si="4"/>
        <x:v xml:space="preserve">match (a60{gid:''}) match (b60{gid:''}) </x:v>
      </x:c>
      <x:c r="B61" s="13" t="str">
        <x:f t="shared" si="5"/>
        <x:v>create (a60)-[r60:]-&gt;(b60)</x:v>
      </x:c>
      <x:c r="C61" s="6">
        <x:v>60</x:v>
      </x:c>
      <x:c r="D61" s="16"/>
      <x:c r="E61" s="16"/>
      <x:c r="F61" s="15"/>
      <x:c r="G61" s="16"/>
      <x:c r="H61" s="7"/>
      <x:c r="K61" s="15" t="s">
        <x:v>3463</x:v>
      </x:c>
      <x:c r="L61" s="36" t="s">
        <x:v>1640</x:v>
      </x:c>
    </x:row>
    <x:row r="62" spans="1:12" ht="16.39999999999999857891">
      <x:c r="A62" s="13" t="str">
        <x:f t="shared" si="4"/>
        <x:v xml:space="preserve">match (a61{gid:''}) match (b61{gid:''}) </x:v>
      </x:c>
      <x:c r="B62" s="13" t="str">
        <x:f t="shared" si="5"/>
        <x:v>create (a61)-[r61:]-&gt;(b61)</x:v>
      </x:c>
      <x:c r="C62" s="6">
        <x:v>61</x:v>
      </x:c>
      <x:c r="D62" s="16"/>
      <x:c r="E62" s="16"/>
      <x:c r="F62" s="15"/>
      <x:c r="G62" s="16"/>
      <x:c r="H62" s="7"/>
      <x:c r="K62" s="15" t="s">
        <x:v>3509</x:v>
      </x:c>
      <x:c r="L62" s="36" t="s">
        <x:v>1633</x:v>
      </x:c>
    </x:row>
    <x:row r="63" spans="1:12" ht="16.39999999999999857891">
      <x:c r="A63" s="13" t="str">
        <x:f t="shared" si="4"/>
        <x:v xml:space="preserve">match (a62{gid:''}) match (b62{gid:''}) </x:v>
      </x:c>
      <x:c r="B63" s="13" t="str">
        <x:f t="shared" si="5"/>
        <x:v>create (a62)-[r62:]-&gt;(b62)</x:v>
      </x:c>
      <x:c r="C63" s="6">
        <x:v>62</x:v>
      </x:c>
      <x:c r="D63" s="16"/>
      <x:c r="E63" s="16"/>
      <x:c r="F63" s="15"/>
      <x:c r="G63" s="16"/>
      <x:c r="H63" s="7"/>
      <x:c r="K63" s="15" t="s">
        <x:v>3505</x:v>
      </x:c>
      <x:c r="L63" s="36" t="s">
        <x:v>3027</x:v>
      </x:c>
    </x:row>
    <x:row r="64" spans="1:12" ht="16.39999999999999857891">
      <x:c r="A64" s="13" t="str">
        <x:f t="shared" si="4"/>
        <x:v xml:space="preserve">match (a63{gid:''}) match (b63{gid:''}) </x:v>
      </x:c>
      <x:c r="B64" s="13" t="str">
        <x:f t="shared" si="5"/>
        <x:v>create (a63)-[r63:]-&gt;(b63)</x:v>
      </x:c>
      <x:c r="C64" s="6">
        <x:v>63</x:v>
      </x:c>
      <x:c r="D64" s="16"/>
      <x:c r="E64" s="16"/>
      <x:c r="F64" s="15"/>
      <x:c r="G64" s="15"/>
      <x:c r="H64" s="7"/>
      <x:c r="K64" s="15" t="s">
        <x:v>3487</x:v>
      </x:c>
      <x:c r="L64" s="36" t="s">
        <x:v>3020</x:v>
      </x:c>
    </x:row>
    <x:row r="65" spans="1:12" ht="16.39999999999999857891">
      <x:c r="A65" s="13" t="str">
        <x:f t="shared" si="4"/>
        <x:v xml:space="preserve">match (a64{gid:''}) match (b64{gid:''}) </x:v>
      </x:c>
      <x:c r="B65" s="13" t="str">
        <x:f t="shared" si="5"/>
        <x:v>create (a64)-[r64:]-&gt;(b64)</x:v>
      </x:c>
      <x:c r="C65" s="6">
        <x:v>64</x:v>
      </x:c>
      <x:c r="D65" s="16"/>
      <x:c r="E65" s="16"/>
      <x:c r="F65" s="15"/>
      <x:c r="G65" s="15"/>
      <x:c r="H65" s="7"/>
      <x:c r="K65" s="15" t="s">
        <x:v>3496</x:v>
      </x:c>
      <x:c r="L65" s="36" t="s">
        <x:v>1684</x:v>
      </x:c>
    </x:row>
    <x:row r="66" spans="1:12" ht="16.39999999999999857891">
      <x:c r="A66" s="13" t="str">
        <x:f t="shared" si="4"/>
        <x:v xml:space="preserve">match (a65{gid:''}) match (b65{gid:''}) </x:v>
      </x:c>
      <x:c r="B66" s="13" t="str">
        <x:f t="shared" si="5"/>
        <x:v>create (a65)-[r65:]-&gt;(b65)</x:v>
      </x:c>
      <x:c r="C66" s="6">
        <x:v>65</x:v>
      </x:c>
      <x:c r="D66" s="16"/>
      <x:c r="E66" s="16"/>
      <x:c r="F66" s="15"/>
      <x:c r="G66" s="16"/>
      <x:c r="H66" s="7"/>
      <x:c r="K66" s="15" t="s">
        <x:v>3471</x:v>
      </x:c>
      <x:c r="L66" s="36" t="s">
        <x:v>2977</x:v>
      </x:c>
    </x:row>
    <x:row r="67" spans="1:12" ht="16.39999999999999857891">
      <x:c r="A67" s="13" t="str">
        <x:f t="shared" si="4"/>
        <x:v xml:space="preserve">match (a66{gid:''}) match (b66{gid:''}) </x:v>
      </x:c>
      <x:c r="B67" s="13" t="str">
        <x:f t="shared" si="5"/>
        <x:v>create (a66)-[r66:]-&gt;(b66)</x:v>
      </x:c>
      <x:c r="C67" s="6">
        <x:v>66</x:v>
      </x:c>
      <x:c r="D67" s="16"/>
      <x:c r="E67" s="16"/>
      <x:c r="F67" s="15"/>
      <x:c r="G67" s="16"/>
      <x:c r="H67" s="7"/>
      <x:c r="K67" s="15" t="s">
        <x:v>3456</x:v>
      </x:c>
      <x:c r="L67" s="36" t="s">
        <x:v>3002</x:v>
      </x:c>
    </x:row>
    <x:row r="68" spans="1:12" ht="16.39999999999999857891">
      <x:c r="A68" s="13" t="str">
        <x:f t="shared" ref="A68:A96" si="6">"match (a"&amp;C68&amp;"{gid:'"&amp;D68&amp;"'}) "&amp;"match (b"&amp;C68&amp;"{gid:'"&amp;F68&amp;"'}) "</x:f>
        <x:v xml:space="preserve">match (a67{gid:''}) match (b67{gid:''}) </x:v>
      </x:c>
      <x:c r="B68" s="13" t="str">
        <x:f t="shared" ref="B68:B96" si="7">"create (a"&amp;C68&amp;")-[r"&amp;C68&amp;":"&amp;H68&amp;"]-&gt;(b"&amp;C68&amp;")"</x:f>
        <x:v>create (a67)-[r67:]-&gt;(b67)</x:v>
      </x:c>
      <x:c r="C68" s="6">
        <x:v>67</x:v>
      </x:c>
      <x:c r="D68" s="16"/>
      <x:c r="E68" s="16"/>
      <x:c r="F68" s="15"/>
      <x:c r="G68" s="15"/>
      <x:c r="H68" s="7"/>
      <x:c r="K68" s="15" t="s">
        <x:v>3482</x:v>
      </x:c>
      <x:c r="L68" s="36" t="s">
        <x:v>2984</x:v>
      </x:c>
    </x:row>
    <x:row r="69" spans="1:12" ht="16.39999999999999857891">
      <x:c r="A69" s="13" t="str">
        <x:f t="shared" si="6"/>
        <x:v xml:space="preserve">match (a68{gid:''}) match (b68{gid:''}) </x:v>
      </x:c>
      <x:c r="B69" s="13" t="str">
        <x:f t="shared" si="7"/>
        <x:v>create (a68)-[r68:]-&gt;(b68)</x:v>
      </x:c>
      <x:c r="C69" s="6">
        <x:v>68</x:v>
      </x:c>
      <x:c r="D69" s="16"/>
      <x:c r="E69" s="16"/>
      <x:c r="F69" s="15"/>
      <x:c r="G69" s="15"/>
      <x:c r="H69" s="7"/>
      <x:c r="K69" s="15" t="s">
        <x:v>3465</x:v>
      </x:c>
      <x:c r="L69" s="36" t="s">
        <x:v>2969</x:v>
      </x:c>
    </x:row>
    <x:row r="70" spans="1:12" ht="16.39999999999999857891">
      <x:c r="A70" s="13" t="str">
        <x:f t="shared" si="6"/>
        <x:v xml:space="preserve">match (a69{gid:''}) match (b69{gid:''}) </x:v>
      </x:c>
      <x:c r="B70" s="13" t="str">
        <x:f t="shared" si="7"/>
        <x:v>create (a69)-[r69:]-&gt;(b69)</x:v>
      </x:c>
      <x:c r="C70" s="6">
        <x:v>69</x:v>
      </x:c>
      <x:c r="D70" s="16"/>
      <x:c r="E70" s="16"/>
      <x:c r="F70" s="15"/>
      <x:c r="G70" s="16"/>
      <x:c r="H70" s="7"/>
      <x:c r="I70" s="16"/>
      <x:c r="K70" s="15" t="s">
        <x:v>1901</x:v>
      </x:c>
      <x:c r="L70" s="36" t="s">
        <x:v>4262</x:v>
      </x:c>
    </x:row>
    <x:row r="71" spans="1:12" ht="16.39999999999999857891">
      <x:c r="A71" s="13" t="str">
        <x:f t="shared" si="6"/>
        <x:v xml:space="preserve">match (a70{gid:''}) match (b70{gid:''}) </x:v>
      </x:c>
      <x:c r="B71" s="13" t="str">
        <x:f t="shared" si="7"/>
        <x:v>create (a70)-[r70:]-&gt;(b70)</x:v>
      </x:c>
      <x:c r="C71" s="6">
        <x:v>70</x:v>
      </x:c>
      <x:c r="D71" s="16"/>
      <x:c r="E71" s="16"/>
      <x:c r="F71" s="15"/>
      <x:c r="G71" s="15"/>
      <x:c r="H71" s="7"/>
      <x:c r="K71" s="15" t="s">
        <x:v>3282</x:v>
      </x:c>
      <x:c r="L71" s="36" t="s">
        <x:v>779</x:v>
      </x:c>
    </x:row>
    <x:row r="72" spans="1:12" ht="16.39999999999999857891">
      <x:c r="A72" s="13" t="str">
        <x:f t="shared" si="6"/>
        <x:v xml:space="preserve">match (a71{gid:''}) match (b71{gid:''}) </x:v>
      </x:c>
      <x:c r="B72" s="13" t="str">
        <x:f t="shared" si="7"/>
        <x:v>create (a71)-[r71:]-&gt;(b71)</x:v>
      </x:c>
      <x:c r="C72" s="6">
        <x:v>71</x:v>
      </x:c>
      <x:c r="D72" s="16"/>
      <x:c r="E72" s="16"/>
      <x:c r="F72" s="15"/>
      <x:c r="G72" s="15"/>
      <x:c r="H72" s="7"/>
      <x:c r="K72" s="15" t="s">
        <x:v>3499</x:v>
      </x:c>
      <x:c r="L72" s="36" t="s">
        <x:v>2996</x:v>
      </x:c>
    </x:row>
    <x:row r="73" spans="1:12" ht="16.39999999999999857891">
      <x:c r="A73" s="13" t="str">
        <x:f t="shared" si="6"/>
        <x:v xml:space="preserve">match (a72{gid:''}) match (b72{gid:''}) </x:v>
      </x:c>
      <x:c r="B73" s="13" t="str">
        <x:f t="shared" si="7"/>
        <x:v>create (a72)-[r72:]-&gt;(b72)</x:v>
      </x:c>
      <x:c r="C73" s="6">
        <x:v>72</x:v>
      </x:c>
      <x:c r="D73" s="16"/>
      <x:c r="E73" s="16"/>
      <x:c r="F73" s="15"/>
      <x:c r="G73" s="16"/>
      <x:c r="H73" s="7"/>
      <x:c r="K73" s="15" t="s">
        <x:v>3494</x:v>
      </x:c>
      <x:c r="L73" s="36" t="s">
        <x:v>3012</x:v>
      </x:c>
    </x:row>
    <x:row r="74" spans="1:12" ht="16.39999999999999857891">
      <x:c r="A74" s="13" t="str">
        <x:f t="shared" si="6"/>
        <x:v xml:space="preserve">match (a73{gid:''}) match (b73{gid:''}) </x:v>
      </x:c>
      <x:c r="B74" s="13" t="str">
        <x:f t="shared" si="7"/>
        <x:v>create (a73)-[r73:]-&gt;(b73)</x:v>
      </x:c>
      <x:c r="C74" s="6">
        <x:v>73</x:v>
      </x:c>
      <x:c r="D74" s="16"/>
      <x:c r="E74" s="16"/>
      <x:c r="F74" s="15"/>
      <x:c r="G74" s="15"/>
      <x:c r="H74" s="7"/>
      <x:c r="K74" s="15" t="s">
        <x:v>3503</x:v>
      </x:c>
      <x:c r="L74" s="36" t="s">
        <x:v>770</x:v>
      </x:c>
    </x:row>
    <x:row r="75" spans="1:12" ht="16.39999999999999857891">
      <x:c r="A75" s="13" t="str">
        <x:f t="shared" si="6"/>
        <x:v xml:space="preserve">match (a74{gid:''}) match (b74{gid:''}) </x:v>
      </x:c>
      <x:c r="B75" s="13" t="str">
        <x:f t="shared" si="7"/>
        <x:v>create (a74)-[r74:]-&gt;(b74)</x:v>
      </x:c>
      <x:c r="C75" s="6">
        <x:v>74</x:v>
      </x:c>
      <x:c r="D75" s="16"/>
      <x:c r="E75" s="16"/>
      <x:c r="F75" s="15"/>
      <x:c r="G75" s="16"/>
      <x:c r="H75" s="7"/>
      <x:c r="K75" s="15" t="s">
        <x:v>3504</x:v>
      </x:c>
      <x:c r="L75" s="36" t="s">
        <x:v>3010</x:v>
      </x:c>
    </x:row>
    <x:row r="76" spans="1:12" ht="16.39999999999999857891">
      <x:c r="A76" s="13" t="str">
        <x:f t="shared" si="6"/>
        <x:v xml:space="preserve">match (a75{gid:''}) match (b75{gid:''}) </x:v>
      </x:c>
      <x:c r="B76" s="13" t="str">
        <x:f t="shared" si="7"/>
        <x:v>create (a75)-[r75:]-&gt;(b75)</x:v>
      </x:c>
      <x:c r="C76" s="6">
        <x:v>75</x:v>
      </x:c>
      <x:c r="D76" s="16"/>
      <x:c r="E76" s="16"/>
      <x:c r="F76" s="15"/>
      <x:c r="G76" s="16"/>
      <x:c r="H76" s="7"/>
      <x:c r="K76" s="15" t="s">
        <x:v>3515</x:v>
      </x:c>
      <x:c r="L76" s="36" t="s">
        <x:v>2963</x:v>
      </x:c>
    </x:row>
    <x:row r="77" spans="1:12" ht="16.39999999999999857891">
      <x:c r="A77" s="13" t="str">
        <x:f t="shared" si="6"/>
        <x:v xml:space="preserve">match (a76{gid:''}) match (b76{gid:''}) </x:v>
      </x:c>
      <x:c r="B77" s="13" t="str">
        <x:f t="shared" si="7"/>
        <x:v>create (a76)-[r76:]-&gt;(b76)</x:v>
      </x:c>
      <x:c r="C77" s="6">
        <x:v>76</x:v>
      </x:c>
      <x:c r="D77" s="16"/>
      <x:c r="E77" s="16"/>
      <x:c r="F77" s="15"/>
      <x:c r="G77" s="16"/>
      <x:c r="H77" s="7"/>
      <x:c r="K77" s="15" t="s">
        <x:v>3459</x:v>
      </x:c>
      <x:c r="L77" s="36" t="s">
        <x:v>46</x:v>
      </x:c>
    </x:row>
    <x:row r="78" spans="1:12" ht="16.39999999999999857891">
      <x:c r="A78" s="13" t="str">
        <x:f t="shared" si="6"/>
        <x:v xml:space="preserve">match (a77{gid:''}) match (b77{gid:''}) </x:v>
      </x:c>
      <x:c r="B78" s="13" t="str">
        <x:f t="shared" si="7"/>
        <x:v>create (a77)-[r77:]-&gt;(b77)</x:v>
      </x:c>
      <x:c r="C78" s="6">
        <x:v>77</x:v>
      </x:c>
      <x:c r="D78" s="16"/>
      <x:c r="E78" s="16"/>
      <x:c r="F78" s="15"/>
      <x:c r="G78" s="16"/>
      <x:c r="H78" s="7"/>
      <x:c r="K78" s="15" t="s">
        <x:v>3486</x:v>
      </x:c>
      <x:c r="L78" s="36" t="s">
        <x:v>2962</x:v>
      </x:c>
    </x:row>
    <x:row r="79" spans="1:12" ht="16.39999999999999857891">
      <x:c r="A79" s="13" t="str">
        <x:f t="shared" si="6"/>
        <x:v xml:space="preserve">match (a78{gid:''}) match (b78{gid:''}) </x:v>
      </x:c>
      <x:c r="B79" s="13" t="str">
        <x:f t="shared" si="7"/>
        <x:v>create (a78)-[r78:]-&gt;(b78)</x:v>
      </x:c>
      <x:c r="C79" s="6">
        <x:v>78</x:v>
      </x:c>
      <x:c r="D79" s="16"/>
      <x:c r="E79" s="16"/>
      <x:c r="F79" s="15"/>
      <x:c r="G79" s="16"/>
      <x:c r="H79" s="7"/>
      <x:c r="K79" s="15" t="s">
        <x:v>3461</x:v>
      </x:c>
      <x:c r="L79" s="36" t="s">
        <x:v>2978</x:v>
      </x:c>
    </x:row>
    <x:row r="80" spans="1:12" ht="16.39999999999999857891">
      <x:c r="A80" s="13" t="str">
        <x:f t="shared" si="6"/>
        <x:v xml:space="preserve">match (a79{gid:''}) match (b79{gid:''}) </x:v>
      </x:c>
      <x:c r="B80" s="13" t="str">
        <x:f t="shared" si="7"/>
        <x:v>create (a79)-[r79:]-&gt;(b79)</x:v>
      </x:c>
      <x:c r="C80" s="6">
        <x:v>79</x:v>
      </x:c>
      <x:c r="D80" s="16"/>
      <x:c r="E80" s="16"/>
      <x:c r="F80" s="15"/>
      <x:c r="G80" s="16"/>
      <x:c r="H80" s="7"/>
      <x:c r="K80" s="15" t="s">
        <x:v>3469</x:v>
      </x:c>
      <x:c r="L80" s="36" t="s">
        <x:v>2964</x:v>
      </x:c>
    </x:row>
    <x:row r="81" spans="1:12" ht="16.39999999999999857891">
      <x:c r="A81" s="13" t="str">
        <x:f t="shared" si="6"/>
        <x:v xml:space="preserve">match (a80{gid:''}) match (b80{gid:''}) </x:v>
      </x:c>
      <x:c r="B81" s="13" t="str">
        <x:f t="shared" si="7"/>
        <x:v>create (a80)-[r80:]-&gt;(b80)</x:v>
      </x:c>
      <x:c r="C81" s="6">
        <x:v>80</x:v>
      </x:c>
      <x:c r="D81" s="16"/>
      <x:c r="E81" s="16"/>
      <x:c r="F81" s="15"/>
      <x:c r="G81" s="16"/>
      <x:c r="H81" s="7"/>
      <x:c r="K81" s="15" t="s">
        <x:v>1865</x:v>
      </x:c>
      <x:c r="L81" s="36" t="s">
        <x:v>3989</x:v>
      </x:c>
    </x:row>
    <x:row r="82" spans="1:12" ht="16.39999999999999857891">
      <x:c r="A82" s="13" t="str">
        <x:f t="shared" si="6"/>
        <x:v xml:space="preserve">match (a81{gid:''}) match (b81{gid:''}) </x:v>
      </x:c>
      <x:c r="B82" s="13" t="str">
        <x:f t="shared" si="7"/>
        <x:v>create (a81)-[r81:]-&gt;(b81)</x:v>
      </x:c>
      <x:c r="C82" s="6">
        <x:v>81</x:v>
      </x:c>
      <x:c r="D82" s="16"/>
      <x:c r="E82" s="16"/>
      <x:c r="F82" s="15"/>
      <x:c r="G82" s="16"/>
      <x:c r="H82" s="7"/>
      <x:c r="K82" s="15" t="s">
        <x:v>1863</x:v>
      </x:c>
      <x:c r="L82" s="36" t="s">
        <x:v>4263</x:v>
      </x:c>
    </x:row>
    <x:row r="83" spans="1:12" ht="16.39999999999999857891">
      <x:c r="A83" s="13" t="str">
        <x:f t="shared" si="6"/>
        <x:v xml:space="preserve">match (a82{gid:''}) match (b82{gid:''}) </x:v>
      </x:c>
      <x:c r="B83" s="13" t="str">
        <x:f t="shared" si="7"/>
        <x:v>create (a82)-[r82:]-&gt;(b82)</x:v>
      </x:c>
      <x:c r="C83" s="6">
        <x:v>82</x:v>
      </x:c>
      <x:c r="D83" s="16"/>
      <x:c r="E83" s="16"/>
      <x:c r="F83" s="15"/>
      <x:c r="G83" s="16"/>
      <x:c r="H83" s="7"/>
      <x:c r="K83" s="15" t="s">
        <x:v>1837</x:v>
      </x:c>
      <x:c r="L83" s="36" t="s">
        <x:v>3979</x:v>
      </x:c>
    </x:row>
    <x:row r="84" spans="1:12" ht="16.39999999999999857891">
      <x:c r="A84" s="13" t="str">
        <x:f t="shared" si="6"/>
        <x:v xml:space="preserve">match (a83{gid:''}) match (b83{gid:''}) </x:v>
      </x:c>
      <x:c r="B84" s="13" t="str">
        <x:f t="shared" si="7"/>
        <x:v>create (a83)-[r83:]-&gt;(b83)</x:v>
      </x:c>
      <x:c r="C84" s="6">
        <x:v>83</x:v>
      </x:c>
      <x:c r="D84" s="16"/>
      <x:c r="E84" s="16"/>
      <x:c r="F84" s="15"/>
      <x:c r="G84" s="16"/>
      <x:c r="H84" s="7"/>
      <x:c r="K84" s="15" t="s">
        <x:v>1861</x:v>
      </x:c>
      <x:c r="L84" s="36" t="s">
        <x:v>4233</x:v>
      </x:c>
    </x:row>
    <x:row r="85" spans="1:12" ht="16.39999999999999857891">
      <x:c r="A85" s="13" t="str">
        <x:f t="shared" si="6"/>
        <x:v xml:space="preserve">match (a84{gid:''}) match (b84{gid:''}) </x:v>
      </x:c>
      <x:c r="B85" s="13" t="str">
        <x:f t="shared" si="7"/>
        <x:v>create (a84)-[r84:]-&gt;(b84)</x:v>
      </x:c>
      <x:c r="C85" s="6">
        <x:v>84</x:v>
      </x:c>
      <x:c r="D85" s="16"/>
      <x:c r="E85" s="16"/>
      <x:c r="F85" s="15"/>
      <x:c r="G85" s="16"/>
      <x:c r="H85" s="7"/>
      <x:c r="K85" s="15" t="s">
        <x:v>3441</x:v>
      </x:c>
      <x:c r="L85" s="36" t="s">
        <x:v>1649</x:v>
      </x:c>
    </x:row>
    <x:row r="86" spans="1:12" ht="16.39999999999999857891">
      <x:c r="A86" s="13" t="str">
        <x:f t="shared" si="6"/>
        <x:v xml:space="preserve">match (a85{gid:''}) match (b85{gid:''}) </x:v>
      </x:c>
      <x:c r="B86" s="13" t="str">
        <x:f t="shared" si="7"/>
        <x:v>create (a85)-[r85:]-&gt;(b85)</x:v>
      </x:c>
      <x:c r="C86" s="6">
        <x:v>85</x:v>
      </x:c>
      <x:c r="D86" s="16"/>
      <x:c r="E86" s="16"/>
      <x:c r="F86" s="15"/>
      <x:c r="G86" s="16"/>
      <x:c r="H86" s="7"/>
      <x:c r="K86" s="15" t="s">
        <x:v>3436</x:v>
      </x:c>
      <x:c r="L86" s="36" t="s">
        <x:v>2966</x:v>
      </x:c>
    </x:row>
    <x:row r="87" spans="1:12" ht="16.39999999999999857891">
      <x:c r="A87" s="13" t="str">
        <x:f t="shared" si="6"/>
        <x:v xml:space="preserve">match (a86{gid:''}) match (b86{gid:''}) </x:v>
      </x:c>
      <x:c r="B87" s="13" t="str">
        <x:f t="shared" si="7"/>
        <x:v>create (a86)-[r86:]-&gt;(b86)</x:v>
      </x:c>
      <x:c r="C87" s="6">
        <x:v>86</x:v>
      </x:c>
      <x:c r="K87" s="15" t="s">
        <x:v>3426</x:v>
      </x:c>
      <x:c r="L87" s="36" t="s">
        <x:v>1652</x:v>
      </x:c>
    </x:row>
    <x:row r="88" spans="1:12" ht="16.39999999999999857891">
      <x:c r="A88" s="13" t="str">
        <x:f t="shared" si="6"/>
        <x:v xml:space="preserve">match (a87{gid:''}) match (b87{gid:''}) </x:v>
      </x:c>
      <x:c r="B88" s="13" t="str">
        <x:f t="shared" si="7"/>
        <x:v>create (a87)-[r87:]-&gt;(b87)</x:v>
      </x:c>
      <x:c r="C88" s="6">
        <x:v>87</x:v>
      </x:c>
      <x:c r="K88" s="15" t="s">
        <x:v>1859</x:v>
      </x:c>
      <x:c r="L88" s="36" t="s">
        <x:v>3955</x:v>
      </x:c>
    </x:row>
    <x:row r="89" spans="1:12" ht="16.39999999999999857891">
      <x:c r="A89" s="13" t="str">
        <x:f t="shared" si="6"/>
        <x:v xml:space="preserve">match (a88{gid:''}) match (b88{gid:''}) </x:v>
      </x:c>
      <x:c r="B89" s="13" t="str">
        <x:f t="shared" si="7"/>
        <x:v>create (a88)-[r88:]-&gt;(b88)</x:v>
      </x:c>
      <x:c r="C89" s="6">
        <x:v>88</x:v>
      </x:c>
      <x:c r="K89" s="15" t="s">
        <x:v>1900</x:v>
      </x:c>
      <x:c r="L89" s="36" t="s">
        <x:v>4279</x:v>
      </x:c>
    </x:row>
    <x:row r="90" spans="1:12" ht="16.39999999999999857891">
      <x:c r="A90" s="13" t="str">
        <x:f t="shared" si="6"/>
        <x:v xml:space="preserve">match (a89{gid:''}) match (b89{gid:''}) </x:v>
      </x:c>
      <x:c r="B90" s="13" t="str">
        <x:f t="shared" si="7"/>
        <x:v>create (a89)-[r89:]-&gt;(b89)</x:v>
      </x:c>
      <x:c r="C90" s="6">
        <x:v>89</x:v>
      </x:c>
      <x:c r="K90" s="15" t="s">
        <x:v>3106</x:v>
      </x:c>
      <x:c r="L90" s="36" t="s">
        <x:v>3853</x:v>
      </x:c>
    </x:row>
    <x:row r="91" spans="1:12" ht="16.39999999999999857891">
      <x:c r="A91" s="13" t="str">
        <x:f t="shared" si="6"/>
        <x:v xml:space="preserve">match (a90{gid:''}) match (b90{gid:''}) </x:v>
      </x:c>
      <x:c r="B91" s="13" t="str">
        <x:f t="shared" si="7"/>
        <x:v>create (a90)-[r90:]-&gt;(b90)</x:v>
      </x:c>
      <x:c r="C91" s="6">
        <x:v>90</x:v>
      </x:c>
      <x:c r="K91" s="15" t="s">
        <x:v>3462</x:v>
      </x:c>
      <x:c r="L91" s="36" t="s">
        <x:v>2904</x:v>
      </x:c>
    </x:row>
    <x:row r="92" spans="1:12" ht="16.39999999999999857891">
      <x:c r="A92" s="13" t="str">
        <x:f t="shared" si="6"/>
        <x:v xml:space="preserve">match (a91{gid:''}) match (b91{gid:''}) </x:v>
      </x:c>
      <x:c r="B92" s="13" t="str">
        <x:f t="shared" si="7"/>
        <x:v>create (a91)-[r91:]-&gt;(b91)</x:v>
      </x:c>
      <x:c r="C92" s="6">
        <x:v>91</x:v>
      </x:c>
      <x:c r="K92" s="15" t="s">
        <x:v>3508</x:v>
      </x:c>
      <x:c r="L92" s="36" t="s">
        <x:v>3026</x:v>
      </x:c>
    </x:row>
    <x:row r="93" spans="1:12" ht="16.39999999999999857891">
      <x:c r="A93" s="13" t="str">
        <x:f t="shared" si="6"/>
        <x:v xml:space="preserve">match (a92{gid:''}) match (b92{gid:''}) </x:v>
      </x:c>
      <x:c r="B93" s="13" t="str">
        <x:f t="shared" si="7"/>
        <x:v>create (a92)-[r92:]-&gt;(b92)</x:v>
      </x:c>
      <x:c r="C93" s="6">
        <x:v>92</x:v>
      </x:c>
      <x:c r="K93" s="15" t="s">
        <x:v>3478</x:v>
      </x:c>
      <x:c r="L93" s="36" t="s">
        <x:v>1636</x:v>
      </x:c>
    </x:row>
    <x:row r="94" spans="1:12" ht="16.39999999999999857891">
      <x:c r="A94" s="13" t="str">
        <x:f t="shared" si="6"/>
        <x:v xml:space="preserve">match (a93{gid:''}) match (b93{gid:''}) </x:v>
      </x:c>
      <x:c r="B94" s="13" t="str">
        <x:f t="shared" si="7"/>
        <x:v>create (a93)-[r93:]-&gt;(b93)</x:v>
      </x:c>
      <x:c r="C94" s="6">
        <x:v>93</x:v>
      </x:c>
      <x:c r="K94" s="15" t="s">
        <x:v>1849</x:v>
      </x:c>
      <x:c r="L94" s="36" t="s">
        <x:v>4239</x:v>
      </x:c>
    </x:row>
    <x:row r="95" spans="1:12" ht="16.39999999999999857891">
      <x:c r="A95" s="13" t="str">
        <x:f t="shared" si="6"/>
        <x:v xml:space="preserve">match (a94{gid:''}) match (b94{gid:''}) </x:v>
      </x:c>
      <x:c r="B95" s="13" t="str">
        <x:f t="shared" si="7"/>
        <x:v>create (a94)-[r94:]-&gt;(b94)</x:v>
      </x:c>
      <x:c r="C95" s="6">
        <x:v>94</x:v>
      </x:c>
      <x:c r="K95" s="15" t="s">
        <x:v>3450</x:v>
      </x:c>
      <x:c r="L95" s="36" t="s">
        <x:v>2976</x:v>
      </x:c>
    </x:row>
    <x:row r="96" spans="1:12" ht="16.39999999999999857891">
      <x:c r="A96" s="13" t="str">
        <x:f t="shared" si="6"/>
        <x:v xml:space="preserve">match (a95{gid:''}) match (b95{gid:''}) </x:v>
      </x:c>
      <x:c r="B96" s="13" t="str">
        <x:f t="shared" si="7"/>
        <x:v>create (a95)-[r95:]-&gt;(b95)</x:v>
      </x:c>
      <x:c r="C96" s="6">
        <x:v>95</x:v>
      </x:c>
      <x:c r="K96" s="15" t="s">
        <x:v>3446</x:v>
      </x:c>
      <x:c r="L96" s="36" t="s">
        <x:v>2902</x:v>
      </x:c>
    </x:row>
    <x:row r="97" spans="11:12">
      <x:c r="K97" s="15" t="s">
        <x:v>3432</x:v>
      </x:c>
      <x:c r="L97" s="36" t="s">
        <x:v>2959</x:v>
      </x:c>
    </x:row>
    <x:row r="98" spans="11:12">
      <x:c r="K98" s="15" t="s">
        <x:v>3460</x:v>
      </x:c>
      <x:c r="L98" s="36" t="s">
        <x:v>3003</x:v>
      </x:c>
    </x:row>
    <x:row r="99" spans="11:12">
      <x:c r="K99" s="15" t="s">
        <x:v>3484</x:v>
      </x:c>
      <x:c r="L99" s="36" t="s">
        <x:v>2914</x:v>
      </x:c>
    </x:row>
    <x:row r="100" spans="11:12">
      <x:c r="K100" s="15" t="s">
        <x:v>3475</x:v>
      </x:c>
      <x:c r="L100" s="36" t="s">
        <x:v>788</x:v>
      </x:c>
    </x:row>
    <x:row r="101" spans="11:12">
      <x:c r="K101" s="15" t="s">
        <x:v>3468</x:v>
      </x:c>
      <x:c r="L101" s="36" t="s">
        <x:v>2843</x:v>
      </x:c>
    </x:row>
    <x:row r="102" spans="11:12">
      <x:c r="K102" s="15" t="s">
        <x:v>3473</x:v>
      </x:c>
      <x:c r="L102" s="36" t="s">
        <x:v>2855</x:v>
      </x:c>
    </x:row>
    <x:row r="103" spans="11:12">
      <x:c r="K103" s="15" t="s">
        <x:v>3479</x:v>
      </x:c>
      <x:c r="L103" s="36" t="s">
        <x:v>2835</x:v>
      </x:c>
    </x:row>
    <x:row r="104" spans="11:12">
      <x:c r="K104" s="15" t="s">
        <x:v>3495</x:v>
      </x:c>
      <x:c r="L104" s="36" t="s">
        <x:v>1659</x:v>
      </x:c>
    </x:row>
    <x:row r="105" spans="11:12">
      <x:c r="K105" s="15" t="s">
        <x:v>3467</x:v>
      </x:c>
      <x:c r="L105" s="36" t="s">
        <x:v>1674</x:v>
      </x:c>
    </x:row>
    <x:row r="106" spans="11:12">
      <x:c r="K106" s="15" t="s">
        <x:v>3046</x:v>
      </x:c>
      <x:c r="L106" s="36" t="s">
        <x:v>1826</x:v>
      </x:c>
    </x:row>
    <x:row r="107" spans="11:12">
      <x:c r="K107" s="15" t="s">
        <x:v>3510</x:v>
      </x:c>
      <x:c r="L107" s="36" t="s">
        <x:v>44</x:v>
      </x:c>
    </x:row>
    <x:row r="108" spans="11:12">
      <x:c r="K108" s="15" t="s">
        <x:v>3500</x:v>
      </x:c>
      <x:c r="L108" s="36" t="s">
        <x:v>2852</x:v>
      </x:c>
    </x:row>
    <x:row r="109" spans="11:12">
      <x:c r="K109" s="15" t="s">
        <x:v>1831</x:v>
      </x:c>
      <x:c r="L109" s="36" t="s">
        <x:v>4252</x:v>
      </x:c>
    </x:row>
    <x:row r="110" spans="11:12">
      <x:c r="K110" s="15" t="s">
        <x:v>1906</x:v>
      </x:c>
      <x:c r="L110" s="36" t="s">
        <x:v>4236</x:v>
      </x:c>
    </x:row>
    <x:row r="111" spans="11:12">
      <x:c r="K111" s="15" t="s">
        <x:v>1896</x:v>
      </x:c>
      <x:c r="L111" s="36" t="s">
        <x:v>4219</x:v>
      </x:c>
    </x:row>
    <x:row r="112" spans="11:12">
      <x:c r="K112" s="15" t="s">
        <x:v>1858</x:v>
      </x:c>
      <x:c r="L112" s="36" t="s">
        <x:v>3849</x:v>
      </x:c>
    </x:row>
    <x:row r="113" spans="11:12">
      <x:c r="K113" s="15" t="s">
        <x:v>1907</x:v>
      </x:c>
      <x:c r="L113" s="36" t="s">
        <x:v>3981</x:v>
      </x:c>
    </x:row>
    <x:row r="114" spans="11:12">
      <x:c r="K114" s="15" t="s">
        <x:v>1908</x:v>
      </x:c>
      <x:c r="L114" s="36" t="s">
        <x:v>4224</x:v>
      </x:c>
    </x:row>
    <x:row r="115" spans="11:12">
      <x:c r="K115" s="15" t="s">
        <x:v>1893</x:v>
      </x:c>
      <x:c r="L115" s="36" t="s">
        <x:v>3851</x:v>
      </x:c>
    </x:row>
    <x:row r="116" spans="11:12">
      <x:c r="K116" s="15" t="s">
        <x:v>1856</x:v>
      </x:c>
      <x:c r="L116" s="36" t="s">
        <x:v>4243</x:v>
      </x:c>
    </x:row>
    <x:row r="117" spans="11:12">
      <x:c r="K117" s="15" t="s">
        <x:v>1847</x:v>
      </x:c>
      <x:c r="L117" s="36" t="s">
        <x:v>3991</x:v>
      </x:c>
    </x:row>
    <x:row r="118" spans="11:12">
      <x:c r="K118" s="15" t="s">
        <x:v>3497</x:v>
      </x:c>
      <x:c r="L118" s="36" t="s">
        <x:v>2841</x:v>
      </x:c>
    </x:row>
    <x:row r="119" spans="11:12">
      <x:c r="K119" s="15" t="s">
        <x:v>3470</x:v>
      </x:c>
      <x:c r="L119" s="36" t="s">
        <x:v>2838</x:v>
      </x:c>
    </x:row>
    <x:row r="120" spans="11:12">
      <x:c r="K120" s="15" t="s">
        <x:v>3434</x:v>
      </x:c>
      <x:c r="L120" s="36" t="s">
        <x:v>1680</x:v>
      </x:c>
    </x:row>
    <x:row r="121" spans="11:12">
      <x:c r="K121" s="15" t="s">
        <x:v>3511</x:v>
      </x:c>
      <x:c r="L121" s="36" t="s">
        <x:v>2845</x:v>
      </x:c>
    </x:row>
    <x:row r="122" spans="11:12">
      <x:c r="K122" s="15" t="s">
        <x:v>3516</x:v>
      </x:c>
      <x:c r="L122" s="36" t="s">
        <x:v>2944</x:v>
      </x:c>
    </x:row>
    <x:row r="123" spans="11:12">
      <x:c r="K123" s="15" t="s">
        <x:v>3513</x:v>
      </x:c>
      <x:c r="L123" s="36" t="s">
        <x:v>2899</x:v>
      </x:c>
    </x:row>
    <x:row r="124" spans="11:12">
      <x:c r="K124" s="15" t="s">
        <x:v>3507</x:v>
      </x:c>
      <x:c r="L124" s="36" t="s">
        <x:v>1668</x:v>
      </x:c>
    </x:row>
    <x:row r="125" spans="11:12">
      <x:c r="K125" s="15" t="s">
        <x:v>3490</x:v>
      </x:c>
      <x:c r="L125" s="36" t="s">
        <x:v>1655</x:v>
      </x:c>
    </x:row>
    <x:row r="126" spans="11:12">
      <x:c r="K126" s="15" t="s">
        <x:v>3488</x:v>
      </x:c>
      <x:c r="L126" s="36" t="s">
        <x:v>2870</x:v>
      </x:c>
    </x:row>
    <x:row r="127" spans="11:12">
      <x:c r="K127" s="15" t="s">
        <x:v>3439</x:v>
      </x:c>
      <x:c r="L127" s="36" t="s">
        <x:v>1635</x:v>
      </x:c>
    </x:row>
    <x:row r="128" spans="11:12">
      <x:c r="K128" s="15" t="s">
        <x:v>3252</x:v>
      </x:c>
      <x:c r="L128" s="36" t="s">
        <x:v>2955</x:v>
      </x:c>
    </x:row>
    <x:row r="129" spans="11:12">
      <x:c r="K129" s="15" t="s">
        <x:v>3261</x:v>
      </x:c>
      <x:c r="L129" s="36" t="s">
        <x:v>2883</x:v>
      </x:c>
    </x:row>
    <x:row r="130" spans="11:12">
      <x:c r="K130" s="15" t="s">
        <x:v>3268</x:v>
      </x:c>
      <x:c r="L130" s="36" t="s">
        <x:v>2918</x:v>
      </x:c>
    </x:row>
    <x:row r="131" spans="11:12">
      <x:c r="K131" s="15" t="s">
        <x:v>3269</x:v>
      </x:c>
      <x:c r="L131" s="36" t="s">
        <x:v>2908</x:v>
      </x:c>
    </x:row>
    <x:row r="132" spans="11:12">
      <x:c r="K132" s="15" t="s">
        <x:v>3277</x:v>
      </x:c>
      <x:c r="L132" s="36" t="s">
        <x:v>2846</x:v>
      </x:c>
    </x:row>
    <x:row r="133" spans="11:12">
      <x:c r="K133" s="15" t="s">
        <x:v>3493</x:v>
      </x:c>
      <x:c r="L133" s="36" t="s">
        <x:v>780</x:v>
      </x:c>
    </x:row>
    <x:row r="134" spans="11:12">
      <x:c r="K134" s="15" t="s">
        <x:v>3522</x:v>
      </x:c>
      <x:c r="L134" s="36" t="s">
        <x:v>1644</x:v>
      </x:c>
    </x:row>
    <x:row r="135" spans="11:12">
      <x:c r="K135" s="15" t="s">
        <x:v>3518</x:v>
      </x:c>
      <x:c r="L135" s="36" t="s">
        <x:v>1670</x:v>
      </x:c>
    </x:row>
    <x:row r="136" spans="11:12">
      <x:c r="K136" s="15" t="s">
        <x:v>3260</x:v>
      </x:c>
      <x:c r="L136" s="36" t="s">
        <x:v>576</x:v>
      </x:c>
    </x:row>
    <x:row r="137" spans="11:12">
      <x:c r="K137" s="15" t="s">
        <x:v>3506</x:v>
      </x:c>
      <x:c r="L137" s="36" t="s">
        <x:v>2871</x:v>
      </x:c>
    </x:row>
    <x:row r="138" spans="11:12">
      <x:c r="K138" s="15" t="s">
        <x:v>3519</x:v>
      </x:c>
      <x:c r="L138" s="36" t="s">
        <x:v>2837</x:v>
      </x:c>
    </x:row>
    <x:row r="139" spans="11:12">
      <x:c r="K139" s="15" t="s">
        <x:v>3491</x:v>
      </x:c>
      <x:c r="L139" s="36" t="s">
        <x:v>2973</x:v>
      </x:c>
    </x:row>
    <x:row r="140" spans="11:12">
      <x:c r="K140" s="15" t="s">
        <x:v>3512</x:v>
      </x:c>
      <x:c r="L140" s="36" t="s">
        <x:v>1645</x:v>
      </x:c>
    </x:row>
    <x:row r="141" spans="11:12">
      <x:c r="K141" s="15" t="s">
        <x:v>1840</x:v>
      </x:c>
      <x:c r="L141" s="36" t="s">
        <x:v>3988</x:v>
      </x:c>
    </x:row>
    <x:row r="142" spans="11:12">
      <x:c r="K142" s="15" t="s">
        <x:v>3281</x:v>
      </x:c>
      <x:c r="L142" s="36" t="s">
        <x:v>768</x:v>
      </x:c>
    </x:row>
    <x:row r="143" spans="11:12">
      <x:c r="K143" s="15" t="s">
        <x:v>3270</x:v>
      </x:c>
      <x:c r="L143" s="36" t="s">
        <x:v>3016</x:v>
      </x:c>
    </x:row>
    <x:row r="144" spans="11:12">
      <x:c r="K144" s="15" t="s">
        <x:v>3502</x:v>
      </x:c>
      <x:c r="L144" s="36" t="s">
        <x:v>2980</x:v>
      </x:c>
    </x:row>
    <x:row r="145" spans="11:12">
      <x:c r="K145" s="15" t="s">
        <x:v>3489</x:v>
      </x:c>
      <x:c r="L145" s="36" t="s">
        <x:v>2999</x:v>
      </x:c>
    </x:row>
    <x:row r="146" spans="11:12">
      <x:c r="K146" s="15" t="s">
        <x:v>3492</x:v>
      </x:c>
      <x:c r="L146" s="36" t="s">
        <x:v>2979</x:v>
      </x:c>
    </x:row>
    <x:row r="147" spans="11:12">
      <x:c r="K147" s="15" t="s">
        <x:v>3498</x:v>
      </x:c>
      <x:c r="L147" s="36" t="s">
        <x:v>3015</x:v>
      </x:c>
    </x:row>
    <x:row r="148" spans="11:12">
      <x:c r="K148" s="15" t="s">
        <x:v>3501</x:v>
      </x:c>
      <x:c r="L148" s="36" t="s">
        <x:v>772</x:v>
      </x:c>
    </x:row>
    <x:row r="149" spans="11:12">
      <x:c r="K149" s="15" t="s">
        <x:v>3514</x:v>
      </x:c>
      <x:c r="L149" s="36" t="s">
        <x:v>1694</x:v>
      </x:c>
    </x:row>
    <x:row r="150" spans="11:12">
      <x:c r="K150" s="15" t="s">
        <x:v>3521</x:v>
      </x:c>
      <x:c r="L150" s="36" t="s">
        <x:v>773</x:v>
      </x:c>
    </x:row>
    <x:row r="151" spans="11:12">
      <x:c r="K151" s="15" t="s">
        <x:v>3481</x:v>
      </x:c>
      <x:c r="L151" s="36" t="s">
        <x:v>3017</x:v>
      </x:c>
    </x:row>
    <x:row r="152" spans="11:12">
      <x:c r="K152" s="15" t="s">
        <x:v>3520</x:v>
      </x:c>
      <x:c r="L152" s="36" t="s">
        <x:v>3025</x:v>
      </x:c>
    </x:row>
    <x:row r="153" spans="11:12">
      <x:c r="K153" s="15" t="s">
        <x:v>3287</x:v>
      </x:c>
      <x:c r="L153" s="36" t="s">
        <x:v>3028</x:v>
      </x:c>
    </x:row>
    <x:row r="154" spans="11:12">
      <x:c r="K154" s="15" t="s">
        <x:v>3262</x:v>
      </x:c>
      <x:c r="L154" s="36" t="s">
        <x:v>774</x:v>
      </x:c>
    </x:row>
    <x:row r="155" spans="11:12">
      <x:c r="K155" s="15" t="s">
        <x:v>3317</x:v>
      </x:c>
      <x:c r="L155" s="36" t="s">
        <x:v>1642</x:v>
      </x:c>
    </x:row>
    <x:row r="156" spans="11:12">
      <x:c r="K156" s="15" t="s">
        <x:v>3322</x:v>
      </x:c>
      <x:c r="L156" s="36" t="s">
        <x:v>1631</x:v>
      </x:c>
    </x:row>
    <x:row r="157" spans="11:12">
      <x:c r="K157" s="15" t="s">
        <x:v>1889</x:v>
      </x:c>
      <x:c r="L157" s="36" t="s">
        <x:v>4232</x:v>
      </x:c>
    </x:row>
    <x:row r="158" spans="11:12">
      <x:c r="K158" s="15" t="s">
        <x:v>3276</x:v>
      </x:c>
      <x:c r="L158" s="36" t="s">
        <x:v>3008</x:v>
      </x:c>
    </x:row>
    <x:row r="159" spans="11:12">
      <x:c r="K159" s="15" t="s">
        <x:v>3251</x:v>
      </x:c>
      <x:c r="L159" s="36" t="s">
        <x:v>2975</x:v>
      </x:c>
    </x:row>
    <x:row r="160" spans="11:12">
      <x:c r="K160" s="15" t="s">
        <x:v>3272</x:v>
      </x:c>
      <x:c r="L160" s="36" t="s">
        <x:v>2840</x:v>
      </x:c>
    </x:row>
    <x:row r="161" spans="11:12">
      <x:c r="K161" s="15" t="s">
        <x:v>3267</x:v>
      </x:c>
      <x:c r="L161" s="36" t="s">
        <x:v>785</x:v>
      </x:c>
    </x:row>
    <x:row r="162" spans="11:12">
      <x:c r="K162" s="15" t="s">
        <x:v>3259</x:v>
      </x:c>
      <x:c r="L162" s="36" t="s">
        <x:v>2982</x:v>
      </x:c>
    </x:row>
    <x:row r="163" spans="11:12">
      <x:c r="K163" s="15" t="s">
        <x:v>3285</x:v>
      </x:c>
      <x:c r="L163" s="36" t="s">
        <x:v>2891</x:v>
      </x:c>
    </x:row>
    <x:row r="164" spans="11:12">
      <x:c r="K164" s="15" t="s">
        <x:v>3253</x:v>
      </x:c>
      <x:c r="L164" s="36" t="s">
        <x:v>2991</x:v>
      </x:c>
    </x:row>
    <x:row r="165" spans="11:12">
      <x:c r="K165" s="15" t="s">
        <x:v>3292</x:v>
      </x:c>
      <x:c r="L165" s="36" t="s">
        <x:v>1689</x:v>
      </x:c>
    </x:row>
    <x:row r="166" spans="11:12">
      <x:c r="K166" s="15" t="s">
        <x:v>3257</x:v>
      </x:c>
      <x:c r="L166" s="36" t="s">
        <x:v>3019</x:v>
      </x:c>
    </x:row>
    <x:row r="167" spans="11:12">
      <x:c r="K167" s="15" t="s">
        <x:v>3266</x:v>
      </x:c>
      <x:c r="L167" s="36" t="s">
        <x:v>2987</x:v>
      </x:c>
    </x:row>
    <x:row r="168" spans="11:12">
      <x:c r="K168" s="15" t="s">
        <x:v>3271</x:v>
      </x:c>
      <x:c r="L168" s="36" t="s">
        <x:v>3030</x:v>
      </x:c>
    </x:row>
    <x:row r="169" spans="11:12">
      <x:c r="K169" s="15" t="s">
        <x:v>3265</x:v>
      </x:c>
      <x:c r="L169" s="36" t="s">
        <x:v>3011</x:v>
      </x:c>
    </x:row>
    <x:row r="170" spans="11:12">
      <x:c r="K170" s="15" t="s">
        <x:v>1700</x:v>
      </x:c>
      <x:c r="L170" s="36" t="s">
        <x:v>4253</x:v>
      </x:c>
    </x:row>
    <x:row r="171" spans="11:12">
      <x:c r="K171" s="15" t="s">
        <x:v>3291</x:v>
      </x:c>
      <x:c r="L171" s="36" t="s">
        <x:v>3018</x:v>
      </x:c>
    </x:row>
    <x:row r="172" spans="11:12">
      <x:c r="K172" s="15" t="s">
        <x:v>3302</x:v>
      </x:c>
      <x:c r="L172" s="36" t="s">
        <x:v>1691</x:v>
      </x:c>
    </x:row>
    <x:row r="173" spans="11:12">
      <x:c r="K173" s="15" t="s">
        <x:v>1895</x:v>
      </x:c>
      <x:c r="L173" s="36" t="s">
        <x:v>3969</x:v>
      </x:c>
    </x:row>
    <x:row r="174" spans="11:12">
      <x:c r="K174" s="15" t="s">
        <x:v>1898</x:v>
      </x:c>
      <x:c r="L174" s="36" t="s">
        <x:v>3951</x:v>
      </x:c>
    </x:row>
    <x:row r="175" spans="11:12">
      <x:c r="K175" s="15" t="s">
        <x:v>1904</x:v>
      </x:c>
      <x:c r="L175" s="36" t="s">
        <x:v>4139</x:v>
      </x:c>
    </x:row>
    <x:row r="176" spans="11:12">
      <x:c r="K176" s="15" t="s">
        <x:v>3466</x:v>
      </x:c>
      <x:c r="L176" s="36" t="s">
        <x:v>3013</x:v>
      </x:c>
    </x:row>
    <x:row r="177" spans="11:12">
      <x:c r="K177" s="15" t="s">
        <x:v>3483</x:v>
      </x:c>
      <x:c r="L177" s="36" t="s">
        <x:v>2997</x:v>
      </x:c>
    </x:row>
    <x:row r="178" spans="11:12">
      <x:c r="K178" s="15" t="s">
        <x:v>3311</x:v>
      </x:c>
      <x:c r="L178" s="36" t="s">
        <x:v>3006</x:v>
      </x:c>
    </x:row>
    <x:row r="179" spans="11:12">
      <x:c r="K179" s="15" t="s">
        <x:v>3290</x:v>
      </x:c>
      <x:c r="L179" s="36" t="s">
        <x:v>2930</x:v>
      </x:c>
    </x:row>
    <x:row r="180" spans="11:12">
      <x:c r="K180" s="15" t="s">
        <x:v>3307</x:v>
      </x:c>
      <x:c r="L180" s="36" t="s">
        <x:v>2895</x:v>
      </x:c>
    </x:row>
    <x:row r="181" spans="11:12">
      <x:c r="K181" s="15" t="s">
        <x:v>3279</x:v>
      </x:c>
      <x:c r="L181" s="36" t="s">
        <x:v>2922</x:v>
      </x:c>
    </x:row>
    <x:row r="182" spans="11:12">
      <x:c r="K182" s="15" t="s">
        <x:v>3305</x:v>
      </x:c>
      <x:c r="L182" s="36" t="s">
        <x:v>1658</x:v>
      </x:c>
    </x:row>
    <x:row r="183" spans="11:12">
      <x:c r="K183" s="15" t="s">
        <x:v>3299</x:v>
      </x:c>
      <x:c r="L183" s="36" t="s">
        <x:v>1677</x:v>
      </x:c>
    </x:row>
    <x:row r="184" spans="11:12">
      <x:c r="K184" s="15" t="s">
        <x:v>3304</x:v>
      </x:c>
      <x:c r="L184" s="36" t="s">
        <x:v>2875</x:v>
      </x:c>
    </x:row>
    <x:row r="185" spans="11:12">
      <x:c r="K185" s="15" t="s">
        <x:v>3310</x:v>
      </x:c>
      <x:c r="L185" s="36" t="s">
        <x:v>2911</x:v>
      </x:c>
    </x:row>
    <x:row r="186" spans="11:12">
      <x:c r="K186" s="15" t="s">
        <x:v>3296</x:v>
      </x:c>
      <x:c r="L186" s="36" t="s">
        <x:v>2869</x:v>
      </x:c>
    </x:row>
    <x:row r="187" spans="11:12">
      <x:c r="K187" s="15" t="s">
        <x:v>3295</x:v>
      </x:c>
      <x:c r="L187" s="36" t="s">
        <x:v>783</x:v>
      </x:c>
    </x:row>
    <x:row r="188" spans="11:12">
      <x:c r="K188" s="15" t="s">
        <x:v>3300</x:v>
      </x:c>
      <x:c r="L188" s="36" t="s">
        <x:v>2920</x:v>
      </x:c>
    </x:row>
    <x:row r="189" spans="11:12">
      <x:c r="K189" s="15" t="s">
        <x:v>1846</x:v>
      </x:c>
      <x:c r="L189" s="36" t="s">
        <x:v>3966</x:v>
      </x:c>
    </x:row>
    <x:row r="190" spans="11:12">
      <x:c r="K190" s="15" t="s">
        <x:v>3301</x:v>
      </x:c>
      <x:c r="L190" s="36" t="s">
        <x:v>2859</x:v>
      </x:c>
    </x:row>
    <x:row r="191" spans="11:12">
      <x:c r="K191" s="15" t="s">
        <x:v>3293</x:v>
      </x:c>
      <x:c r="L191" s="36" t="s">
        <x:v>2917</x:v>
      </x:c>
    </x:row>
    <x:row r="192" spans="11:12">
      <x:c r="K192" s="15" t="s">
        <x:v>3289</x:v>
      </x:c>
      <x:c r="L192" s="36" t="s">
        <x:v>2854</x:v>
      </x:c>
    </x:row>
    <x:row r="193" spans="11:12">
      <x:c r="K193" s="15" t="s">
        <x:v>3313</x:v>
      </x:c>
      <x:c r="L193" s="36" t="s">
        <x:v>1673</x:v>
      </x:c>
    </x:row>
    <x:row r="194" spans="11:12">
      <x:c r="K194" s="15" t="s">
        <x:v>1903</x:v>
      </x:c>
      <x:c r="L194" s="36" t="s">
        <x:v>3977</x:v>
      </x:c>
    </x:row>
    <x:row r="195" spans="11:12">
      <x:c r="K195" s="15" t="s">
        <x:v>1839</x:v>
      </x:c>
      <x:c r="L195" s="36" t="s">
        <x:v>3972</x:v>
      </x:c>
    </x:row>
    <x:row r="196" spans="11:12">
      <x:c r="K196" s="15" t="s">
        <x:v>1891</x:v>
      </x:c>
      <x:c r="L196" s="36" t="s">
        <x:v>3978</x:v>
      </x:c>
    </x:row>
    <x:row r="197" spans="11:12">
      <x:c r="K197" s="15" t="s">
        <x:v>1894</x:v>
      </x:c>
      <x:c r="L197" s="36" t="s">
        <x:v>3982</x:v>
      </x:c>
    </x:row>
    <x:row r="198" spans="11:12">
      <x:c r="K198" s="15" t="s">
        <x:v>1867</x:v>
      </x:c>
      <x:c r="L198" s="36" t="s">
        <x:v>3936</x:v>
      </x:c>
    </x:row>
    <x:row r="199" spans="11:12">
      <x:c r="K199" s="15" t="s">
        <x:v>1830</x:v>
      </x:c>
      <x:c r="L199" s="36" t="s">
        <x:v>3952</x:v>
      </x:c>
    </x:row>
    <x:row r="200" spans="11:12">
      <x:c r="K200" s="15" t="s">
        <x:v>1703</x:v>
      </x:c>
      <x:c r="L200" s="63" t="s">
        <x:v>3995</x:v>
      </x:c>
    </x:row>
    <x:row r="201" spans="11:12">
      <x:c r="K201" s="15" t="s">
        <x:v>3264</x:v>
      </x:c>
      <x:c r="L201" s="63" t="s">
        <x:v>789</x:v>
      </x:c>
    </x:row>
    <x:row r="202" spans="11:12">
      <x:c r="K202" s="15" t="s">
        <x:v>3254</x:v>
      </x:c>
      <x:c r="L202" s="63" t="s">
        <x:v>1681</x:v>
      </x:c>
    </x:row>
    <x:row r="203" spans="11:12">
      <x:c r="K203" s="15" t="s">
        <x:v>3255</x:v>
      </x:c>
      <x:c r="L203" s="63" t="s">
        <x:v>2926</x:v>
      </x:c>
    </x:row>
    <x:row r="204" spans="11:12">
      <x:c r="K204" s="15" t="s">
        <x:v>3280</x:v>
      </x:c>
      <x:c r="L204" s="63" t="s">
        <x:v>2906</x:v>
      </x:c>
    </x:row>
    <x:row r="205" spans="11:12">
      <x:c r="K205" s="15" t="s">
        <x:v>3477</x:v>
      </x:c>
      <x:c r="L205" s="63" t="s">
        <x:v>1672</x:v>
      </x:c>
    </x:row>
    <x:row r="206" spans="11:12">
      <x:c r="K206" s="15" t="s">
        <x:v>3328</x:v>
      </x:c>
      <x:c r="L206" s="63" t="s">
        <x:v>1663</x:v>
      </x:c>
    </x:row>
    <x:row r="207" spans="11:12">
      <x:c r="K207" s="15" t="s">
        <x:v>3298</x:v>
      </x:c>
      <x:c r="L207" s="63" t="s">
        <x:v>786</x:v>
      </x:c>
    </x:row>
    <x:row r="208" spans="11:12">
      <x:c r="K208" s="15" t="s">
        <x:v>3338</x:v>
      </x:c>
      <x:c r="L208" s="63" t="s">
        <x:v>2924</x:v>
      </x:c>
    </x:row>
    <x:row r="209" spans="11:12">
      <x:c r="K209" s="15" t="s">
        <x:v>3306</x:v>
      </x:c>
      <x:c r="L209" s="63" t="s">
        <x:v>2990</x:v>
      </x:c>
    </x:row>
    <x:row r="210" spans="11:12">
      <x:c r="K210" s="15" t="s">
        <x:v>3340</x:v>
      </x:c>
      <x:c r="L210" s="63" t="s">
        <x:v>1686</x:v>
      </x:c>
    </x:row>
    <x:row r="211" spans="11:12">
      <x:c r="K211" s="15" t="s">
        <x:v>3314</x:v>
      </x:c>
      <x:c r="L211" s="63" t="s">
        <x:v>2919</x:v>
      </x:c>
    </x:row>
    <x:row r="212" spans="11:12">
      <x:c r="K212" s="15" t="s">
        <x:v>3331</x:v>
      </x:c>
      <x:c r="L212" s="63" t="s">
        <x:v>2933</x:v>
      </x:c>
    </x:row>
    <x:row r="213" spans="11:12">
      <x:c r="K213" s="15" t="s">
        <x:v>3320</x:v>
      </x:c>
      <x:c r="L213" s="63" t="s">
        <x:v>2912</x:v>
      </x:c>
    </x:row>
    <x:row r="214" spans="11:12">
      <x:c r="K214" s="15" t="s">
        <x:v>3339</x:v>
      </x:c>
      <x:c r="L214" s="63" t="s">
        <x:v>2860</x:v>
      </x:c>
    </x:row>
    <x:row r="215" spans="11:12">
      <x:c r="K215" s="15" t="s">
        <x:v>3329</x:v>
      </x:c>
      <x:c r="L215" s="63" t="s">
        <x:v>1687</x:v>
      </x:c>
    </x:row>
    <x:row r="216" spans="11:12">
      <x:c r="K216" s="15" t="s">
        <x:v>3286</x:v>
      </x:c>
      <x:c r="L216" s="63" t="s">
        <x:v>2901</x:v>
      </x:c>
    </x:row>
    <x:row r="217" spans="11:12">
      <x:c r="K217" s="15" t="s">
        <x:v>3283</x:v>
      </x:c>
      <x:c r="L217" s="63" t="s">
        <x:v>2848</x:v>
      </x:c>
    </x:row>
    <x:row r="218" spans="11:12" ht="26.10000000000000142109">
      <x:c r="K218" s="15" t="s">
        <x:v>3316</x:v>
      </x:c>
      <x:c r="L218" s="63" t="s">
        <x:v>2882</x:v>
      </x:c>
    </x:row>
    <x:row r="219" spans="11:12" ht="26.10000000000000142109">
      <x:c r="K219" s="15" t="s">
        <x:v>3309</x:v>
      </x:c>
      <x:c r="L219" s="63" t="s">
        <x:v>2876</x:v>
      </x:c>
    </x:row>
    <x:row r="220" spans="11:12" ht="26.10000000000000142109">
      <x:c r="K220" s="15" t="s">
        <x:v>3274</x:v>
      </x:c>
      <x:c r="L220" s="63" t="s">
        <x:v>2932</x:v>
      </x:c>
    </x:row>
    <x:row r="221" spans="11:12" ht="26.10000000000000142109">
      <x:c r="K221" s="15" t="s">
        <x:v>3294</x:v>
      </x:c>
      <x:c r="L221" s="63" t="s">
        <x:v>1650</x:v>
      </x:c>
    </x:row>
    <x:row r="222" spans="11:12" ht="26.10000000000000142109">
      <x:c r="K222" s="15" t="s">
        <x:v>3319</x:v>
      </x:c>
      <x:c r="L222" s="63" t="s">
        <x:v>1638</x:v>
      </x:c>
    </x:row>
    <x:row r="223" spans="11:12" ht="26.10000000000000142109">
      <x:c r="K223" s="15" t="s">
        <x:v>3334</x:v>
      </x:c>
      <x:c r="L223" s="63" t="s">
        <x:v>2890</x:v>
      </x:c>
    </x:row>
    <x:row r="224" spans="11:12" ht="26.10000000000000142109">
      <x:c r="K224" s="15" t="s">
        <x:v>3341</x:v>
      </x:c>
      <x:c r="L224" s="63" t="s">
        <x:v>2907</x:v>
      </x:c>
    </x:row>
    <x:row r="225" spans="11:12">
      <x:c r="K225" s="15" t="s">
        <x:v>3303</x:v>
      </x:c>
      <x:c r="L225" s="63" t="s">
        <x:v>2893</x:v>
      </x:c>
    </x:row>
    <x:row r="226" spans="11:12">
      <x:c r="K226" s="15" t="s">
        <x:v>3323</x:v>
      </x:c>
      <x:c r="L226" s="63" t="s">
        <x:v>1676</x:v>
      </x:c>
    </x:row>
    <x:row r="227" spans="11:12">
      <x:c r="K227" s="15" t="s">
        <x:v>226</x:v>
      </x:c>
      <x:c r="L227" s="63" t="s">
        <x:v>3953</x:v>
      </x:c>
    </x:row>
    <x:row r="228" spans="11:12">
      <x:c r="K228" s="15" t="s">
        <x:v>1701</x:v>
      </x:c>
      <x:c r="L228" s="63" t="s">
        <x:v>3994</x:v>
      </x:c>
    </x:row>
    <x:row r="229" spans="11:12">
      <x:c r="K229" s="15" t="s">
        <x:v>1832</x:v>
      </x:c>
      <x:c r="L229" s="63" t="s">
        <x:v>3959</x:v>
      </x:c>
    </x:row>
    <x:row r="230" spans="11:12">
      <x:c r="K230" s="15" t="s">
        <x:v>1828</x:v>
      </x:c>
      <x:c r="L230" s="63" t="s">
        <x:v>3847</x:v>
      </x:c>
    </x:row>
    <x:row r="231" spans="11:12">
      <x:c r="K231" s="15" t="s">
        <x:v>1844</x:v>
      </x:c>
      <x:c r="L231" s="63" t="s">
        <x:v>3960</x:v>
      </x:c>
    </x:row>
    <x:row r="232" spans="11:12">
      <x:c r="K232" s="15" t="s">
        <x:v>3333</x:v>
      </x:c>
      <x:c r="L232" s="63" t="s">
        <x:v>2885</x:v>
      </x:c>
    </x:row>
    <x:row r="233" spans="11:12">
      <x:c r="K233" s="15" t="s">
        <x:v>3332</x:v>
      </x:c>
      <x:c r="L233" s="63" t="s">
        <x:v>2842</x:v>
      </x:c>
    </x:row>
    <x:row r="234" spans="11:12">
      <x:c r="K234" s="15" t="s">
        <x:v>3337</x:v>
      </x:c>
      <x:c r="L234" s="63" t="s">
        <x:v>2994</x:v>
      </x:c>
    </x:row>
    <x:row r="235" spans="11:12">
      <x:c r="K235" s="15" t="s">
        <x:v>3288</x:v>
      </x:c>
      <x:c r="L235" s="63" t="s">
        <x:v>1693</x:v>
      </x:c>
    </x:row>
    <x:row r="236" spans="11:12">
      <x:c r="K236" s="15" t="s">
        <x:v>3256</x:v>
      </x:c>
      <x:c r="L236" s="63" t="s">
        <x:v>2884</x:v>
      </x:c>
    </x:row>
    <x:row r="237" spans="11:12">
      <x:c r="K237" s="15" t="s">
        <x:v>3258</x:v>
      </x:c>
      <x:c r="L237" s="63" t="s">
        <x:v>1671</x:v>
      </x:c>
    </x:row>
    <x:row r="238" spans="11:12">
      <x:c r="K238" s="15" t="s">
        <x:v>1851</x:v>
      </x:c>
      <x:c r="L238" s="63" t="s">
        <x:v>3968</x:v>
      </x:c>
    </x:row>
    <x:row r="239" spans="11:12">
      <x:c r="K239" s="15" t="s">
        <x:v>1698</x:v>
      </x:c>
      <x:c r="L239" s="63" t="s">
        <x:v>3935</x:v>
      </x:c>
    </x:row>
    <x:row r="240" spans="11:12">
      <x:c r="K240" s="15" t="s">
        <x:v>3336</x:v>
      </x:c>
      <x:c r="L240" s="63" t="s">
        <x:v>1666</x:v>
      </x:c>
    </x:row>
    <x:row r="241" spans="11:12">
      <x:c r="K241" s="15" t="s">
        <x:v>3327</x:v>
      </x:c>
      <x:c r="L241" s="63" t="s">
        <x:v>2931</x:v>
      </x:c>
    </x:row>
    <x:row r="242" spans="11:12">
      <x:c r="K242" s="15" t="s">
        <x:v>3324</x:v>
      </x:c>
      <x:c r="L242" s="63" t="s">
        <x:v>2849</x:v>
      </x:c>
    </x:row>
    <x:row r="243" spans="11:12">
      <x:c r="K243" s="15" t="s">
        <x:v>3335</x:v>
      </x:c>
      <x:c r="L243" s="63" t="s">
        <x:v>1656</x:v>
      </x:c>
    </x:row>
    <x:row r="244" spans="11:12">
      <x:c r="K244" s="15" t="s">
        <x:v>3315</x:v>
      </x:c>
      <x:c r="L244" s="63" t="s">
        <x:v>2958</x:v>
      </x:c>
    </x:row>
    <x:row r="245" spans="11:12">
      <x:c r="K245" s="15" t="s">
        <x:v>1855</x:v>
      </x:c>
      <x:c r="L245" s="63" t="s">
        <x:v>3984</x:v>
      </x:c>
    </x:row>
    <x:row r="246" spans="11:12">
      <x:c r="K246" s="15" t="s">
        <x:v>3284</x:v>
      </x:c>
      <x:c r="L246" s="63" t="s">
        <x:v>790</x:v>
      </x:c>
    </x:row>
    <x:row r="247" spans="11:12">
      <x:c r="K247" s="15" t="s">
        <x:v>3278</x:v>
      </x:c>
      <x:c r="L247" s="63" t="s">
        <x:v>2878</x:v>
      </x:c>
    </x:row>
    <x:row r="248" spans="11:12">
      <x:c r="K248" s="15" t="s">
        <x:v>3275</x:v>
      </x:c>
      <x:c r="L248" s="63" t="s">
        <x:v>2971</x:v>
      </x:c>
    </x:row>
    <x:row r="249" spans="11:12">
      <x:c r="K249" s="15" t="s">
        <x:v>3297</x:v>
      </x:c>
      <x:c r="L249" s="63" t="s">
        <x:v>2967</x:v>
      </x:c>
    </x:row>
    <x:row r="250" spans="11:12">
      <x:c r="K250" s="15" t="s">
        <x:v>3362</x:v>
      </x:c>
      <x:c r="L250" s="63" t="s">
        <x:v>2988</x:v>
      </x:c>
    </x:row>
    <x:row r="251" spans="11:12">
      <x:c r="K251" s="15" t="s">
        <x:v>3344</x:v>
      </x:c>
      <x:c r="L251" s="63" t="s">
        <x:v>766</x:v>
      </x:c>
    </x:row>
    <x:row r="252" spans="11:12">
      <x:c r="K252" s="15" t="s">
        <x:v>3318</x:v>
      </x:c>
      <x:c r="L252" s="63" t="s">
        <x:v>2879</x:v>
      </x:c>
    </x:row>
    <x:row r="253" spans="11:12">
      <x:c r="K253" s="15" t="s">
        <x:v>3325</x:v>
      </x:c>
      <x:c r="L253" s="63" t="s">
        <x:v>2921</x:v>
      </x:c>
    </x:row>
    <x:row r="254" spans="11:12">
      <x:c r="K254" s="15" t="s">
        <x:v>3312</x:v>
      </x:c>
      <x:c r="L254" s="63" t="s">
        <x:v>2874</x:v>
      </x:c>
    </x:row>
    <x:row r="255" spans="11:12">
      <x:c r="K255" s="15" t="s">
        <x:v>3371</x:v>
      </x:c>
      <x:c r="L255" s="63" t="s">
        <x:v>1667</x:v>
      </x:c>
    </x:row>
    <x:row r="256" spans="11:12">
      <x:c r="K256" s="15" t="s">
        <x:v>3363</x:v>
      </x:c>
      <x:c r="L256" s="63" t="s">
        <x:v>3023</x:v>
      </x:c>
    </x:row>
    <x:row r="257" spans="11:12">
      <x:c r="K257" s="15" t="s">
        <x:v>1695</x:v>
      </x:c>
      <x:c r="L257" s="63" t="s">
        <x:v>3967</x:v>
      </x:c>
    </x:row>
    <x:row r="258" spans="11:12">
      <x:c r="K258" s="15" t="s">
        <x:v>3330</x:v>
      </x:c>
      <x:c r="L258" s="63" t="s">
        <x:v>1657</x:v>
      </x:c>
    </x:row>
    <x:row r="259" spans="11:12">
      <x:c r="K259" s="15" t="s">
        <x:v>3321</x:v>
      </x:c>
      <x:c r="L259" s="63" t="s">
        <x:v>2936</x:v>
      </x:c>
    </x:row>
    <x:row r="260" spans="11:12">
      <x:c r="K260" s="15" t="s">
        <x:v>3326</x:v>
      </x:c>
      <x:c r="L260" s="63" t="s">
        <x:v>2925</x:v>
      </x:c>
    </x:row>
    <x:row r="261" spans="11:12">
      <x:c r="K261" s="15" t="s">
        <x:v>1842</x:v>
      </x:c>
      <x:c r="L261" s="63" t="s">
        <x:v>3992</x:v>
      </x:c>
    </x:row>
    <x:row r="262" spans="11:12">
      <x:c r="K262" s="15" t="s">
        <x:v>1899</x:v>
      </x:c>
      <x:c r="L262" s="63" t="s">
        <x:v>4172</x:v>
      </x:c>
    </x:row>
    <x:row r="263" spans="11:12">
      <x:c r="K263" s="15" t="s">
        <x:v>3273</x:v>
      </x:c>
      <x:c r="L263" s="63" t="s">
        <x:v>2998</x:v>
      </x:c>
    </x:row>
    <x:row r="264" spans="11:12">
      <x:c r="K264" s="15" t="s">
        <x:v>3308</x:v>
      </x:c>
      <x:c r="L264" s="63" t="s">
        <x:v>2863</x:v>
      </x:c>
    </x:row>
    <x:row r="265" spans="11:12" ht="26.10000000000000142109">
      <x:c r="K265" s="15" t="s">
        <x:v>1807</x:v>
      </x:c>
      <x:c r="L265" s="63" t="s">
        <x:v>2888</x:v>
      </x:c>
    </x:row>
    <x:row r="266" spans="11:12" ht="26.10000000000000142109">
      <x:c r="K266" s="15" t="s">
        <x:v>1813</x:v>
      </x:c>
      <x:c r="L266" s="63" t="s">
        <x:v>2892</x:v>
      </x:c>
    </x:row>
    <x:row r="267" spans="11:12" ht="26.10000000000000142109">
      <x:c r="K267" s="15" t="s">
        <x:v>594</x:v>
      </x:c>
      <x:c r="L267" s="63" t="s">
        <x:v>2864</x:v>
      </x:c>
    </x:row>
    <x:row r="268" spans="11:12" ht="26.10000000000000142109">
      <x:c r="K268" s="15" t="s">
        <x:v>598</x:v>
      </x:c>
      <x:c r="L268" s="63" t="s">
        <x:v>2916</x:v>
      </x:c>
    </x:row>
    <x:row r="269" spans="11:12" ht="26.10000000000000142109">
      <x:c r="K269" s="15" t="s">
        <x:v>596</x:v>
      </x:c>
      <x:c r="L269" s="63" t="s">
        <x:v>2857</x:v>
      </x:c>
    </x:row>
    <x:row r="270" spans="11:12" ht="26.10000000000000142109">
      <x:c r="K270" s="15" t="s">
        <x:v>1787</x:v>
      </x:c>
      <x:c r="L270" s="63" t="s">
        <x:v>2894</x:v>
      </x:c>
    </x:row>
    <x:row r="271" spans="11:12" ht="26.10000000000000142109">
      <x:c r="K271" s="15" t="s">
        <x:v>1808</x:v>
      </x:c>
      <x:c r="L271" s="63" t="s">
        <x:v>1661</x:v>
      </x:c>
    </x:row>
    <x:row r="272" spans="11:12">
      <x:c r="K272" s="15" t="s">
        <x:v>3343</x:v>
      </x:c>
      <x:c r="L272" s="36" t="s">
        <x:v>2941</x:v>
      </x:c>
    </x:row>
    <x:row r="273" spans="11:12">
      <x:c r="K273" s="15" t="s">
        <x:v>3353</x:v>
      </x:c>
      <x:c r="L273" s="36" t="s">
        <x:v>2915</x:v>
      </x:c>
    </x:row>
    <x:row r="274" spans="11:12">
      <x:c r="K274" s="15" t="s">
        <x:v>1848</x:v>
      </x:c>
      <x:c r="L274" s="36" t="s">
        <x:v>4137</x:v>
      </x:c>
    </x:row>
    <x:row r="275" spans="11:12">
      <x:c r="K275" s="15" t="s">
        <x:v>1905</x:v>
      </x:c>
      <x:c r="L275" s="36" t="s">
        <x:v>4157</x:v>
      </x:c>
    </x:row>
    <x:row r="276" spans="11:12">
      <x:c r="K276" s="15" t="s">
        <x:v>1696</x:v>
      </x:c>
      <x:c r="L276" s="36" t="s">
        <x:v>4164</x:v>
      </x:c>
    </x:row>
    <x:row r="277" spans="11:12">
      <x:c r="K277" s="15" t="s">
        <x:v>3376</x:v>
      </x:c>
      <x:c r="L277" s="36" t="s">
        <x:v>4183</x:v>
      </x:c>
    </x:row>
    <x:row r="278" spans="11:12">
      <x:c r="K278" s="15" t="s">
        <x:v>3377</x:v>
      </x:c>
      <x:c r="L278" s="36" t="s">
        <x:v>4142</x:v>
      </x:c>
    </x:row>
    <x:row r="279" spans="11:12">
      <x:c r="K279" s="15" t="s">
        <x:v>3402</x:v>
      </x:c>
      <x:c r="L279" s="36" t="s">
        <x:v>4211</x:v>
      </x:c>
    </x:row>
    <x:row r="280" spans="11:12">
      <x:c r="K280" s="15" t="s">
        <x:v>3405</x:v>
      </x:c>
      <x:c r="L280" s="36" t="s">
        <x:v>4196</x:v>
      </x:c>
    </x:row>
    <x:row r="281" spans="11:12">
      <x:c r="K281" s="15" t="s">
        <x:v>3342</x:v>
      </x:c>
      <x:c r="L281" s="36" t="s">
        <x:v>4202</x:v>
      </x:c>
    </x:row>
    <x:row r="282" spans="11:12">
      <x:c r="K282" s="15" t="s">
        <x:v>3349</x:v>
      </x:c>
      <x:c r="L282" s="36" t="s">
        <x:v>4200</x:v>
      </x:c>
    </x:row>
    <x:row r="283" spans="11:12">
      <x:c r="K283" s="15" t="s">
        <x:v>3347</x:v>
      </x:c>
      <x:c r="L283" s="36" t="s">
        <x:v>4188</x:v>
      </x:c>
    </x:row>
    <x:row r="284" spans="11:12">
      <x:c r="K284" s="15" t="s">
        <x:v>3372</x:v>
      </x:c>
      <x:c r="L284" s="36" t="s">
        <x:v>4156</x:v>
      </x:c>
    </x:row>
    <x:row r="285" spans="11:12">
      <x:c r="K285" s="15" t="s">
        <x:v>1834</x:v>
      </x:c>
      <x:c r="L285" s="36" t="s">
        <x:v>4176</x:v>
      </x:c>
    </x:row>
    <x:row r="286" spans="11:12">
      <x:c r="K286" s="15" t="s">
        <x:v>3345</x:v>
      </x:c>
      <x:c r="L286" s="36" t="s">
        <x:v>4182</x:v>
      </x:c>
    </x:row>
    <x:row r="287" spans="11:12">
      <x:c r="K287" s="15" t="s">
        <x:v>3373</x:v>
      </x:c>
      <x:c r="L287" s="36" t="s">
        <x:v>4181</x:v>
      </x:c>
    </x:row>
    <x:row r="288" spans="11:12">
      <x:c r="K288" s="15" t="s">
        <x:v>3367</x:v>
      </x:c>
      <x:c r="L288" s="36" t="s">
        <x:v>4212</x:v>
      </x:c>
    </x:row>
    <x:row r="289" spans="11:12">
      <x:c r="K289" s="15" t="s">
        <x:v>3366</x:v>
      </x:c>
      <x:c r="L289" s="36" t="s">
        <x:v>4158</x:v>
      </x:c>
    </x:row>
    <x:row r="290" spans="11:12">
      <x:c r="K290" s="15" t="s">
        <x:v>3350</x:v>
      </x:c>
      <x:c r="L290" s="36" t="s">
        <x:v>4169</x:v>
      </x:c>
    </x:row>
    <x:row r="291" spans="11:12">
      <x:c r="K291" s="15" t="s">
        <x:v>3352</x:v>
      </x:c>
      <x:c r="L291" s="36" t="s">
        <x:v>4192</x:v>
      </x:c>
    </x:row>
    <x:row r="292" spans="11:12">
      <x:c r="K292" s="15" t="s">
        <x:v>3360</x:v>
      </x:c>
      <x:c r="L292" s="36" t="s">
        <x:v>4207</x:v>
      </x:c>
    </x:row>
    <x:row r="293" spans="11:12">
      <x:c r="K293" s="15" t="s">
        <x:v>3357</x:v>
      </x:c>
      <x:c r="L293" s="36" t="s">
        <x:v>4222</x:v>
      </x:c>
    </x:row>
    <x:row r="294" spans="11:12">
      <x:c r="K294" s="15" t="s">
        <x:v>3379</x:v>
      </x:c>
      <x:c r="L294" s="36" t="s">
        <x:v>4175</x:v>
      </x:c>
    </x:row>
    <x:row r="295" spans="11:12">
      <x:c r="K295" s="15" t="s">
        <x:v>3364</x:v>
      </x:c>
      <x:c r="L295" s="36" t="s">
        <x:v>4153</x:v>
      </x:c>
    </x:row>
    <x:row r="296" spans="11:12">
      <x:c r="K296" s="15" t="s">
        <x:v>3358</x:v>
      </x:c>
      <x:c r="L296" s="36" t="s">
        <x:v>4179</x:v>
      </x:c>
    </x:row>
    <x:row r="297" spans="11:12">
      <x:c r="K297" s="15" t="s">
        <x:v>3399</x:v>
      </x:c>
      <x:c r="L297" s="36" t="s">
        <x:v>4155</x:v>
      </x:c>
    </x:row>
    <x:row r="298" spans="11:12">
      <x:c r="K298" s="15" t="s">
        <x:v>3346</x:v>
      </x:c>
      <x:c r="L298" s="36" t="s">
        <x:v>4167</x:v>
      </x:c>
    </x:row>
    <x:row r="299" spans="11:12">
      <x:c r="K299" s="15" t="s">
        <x:v>3403</x:v>
      </x:c>
      <x:c r="L299" s="36" t="s">
        <x:v>4159</x:v>
      </x:c>
    </x:row>
    <x:row r="300" spans="11:12">
      <x:c r="K300" s="15" t="s">
        <x:v>3384</x:v>
      </x:c>
      <x:c r="L300" s="36" t="s">
        <x:v>4147</x:v>
      </x:c>
    </x:row>
    <x:row r="301" spans="11:12">
      <x:c r="K301" s="15" t="s">
        <x:v>3394</x:v>
      </x:c>
      <x:c r="L301" s="36" t="s">
        <x:v>4177</x:v>
      </x:c>
    </x:row>
    <x:row r="302" spans="11:12">
      <x:c r="K302" s="15" t="s">
        <x:v>3369</x:v>
      </x:c>
      <x:c r="L302" s="36" t="s">
        <x:v>3943</x:v>
      </x:c>
    </x:row>
    <x:row r="303" spans="11:12">
      <x:c r="K303" s="15" t="s">
        <x:v>3395</x:v>
      </x:c>
      <x:c r="L303" s="36" t="s">
        <x:v>4205</x:v>
      </x:c>
    </x:row>
    <x:row r="304" spans="11:12">
      <x:c r="K304" s="15" t="s">
        <x:v>3365</x:v>
      </x:c>
      <x:c r="L304" s="36" t="s">
        <x:v>4161</x:v>
      </x:c>
    </x:row>
    <x:row r="305" spans="11:12">
      <x:c r="K305" s="15" t="s">
        <x:v>3351</x:v>
      </x:c>
      <x:c r="L305" s="36" t="s">
        <x:v>3950</x:v>
      </x:c>
    </x:row>
    <x:row r="306" spans="11:12">
      <x:c r="K306" s="15" t="s">
        <x:v>3375</x:v>
      </x:c>
      <x:c r="L306" s="36" t="s">
        <x:v>4227</x:v>
      </x:c>
    </x:row>
    <x:row r="307" spans="11:12">
      <x:c r="K307" s="15" t="s">
        <x:v>3374</x:v>
      </x:c>
      <x:c r="L307" s="36" t="s">
        <x:v>4173</x:v>
      </x:c>
    </x:row>
    <x:row r="308" spans="11:12">
      <x:c r="K308" s="15" t="s">
        <x:v>3361</x:v>
      </x:c>
      <x:c r="L308" s="36" t="s">
        <x:v>4185</x:v>
      </x:c>
    </x:row>
    <x:row r="309" spans="11:12">
      <x:c r="K309" s="15" t="s">
        <x:v>3354</x:v>
      </x:c>
      <x:c r="L309" s="36" t="s">
        <x:v>3948</x:v>
      </x:c>
    </x:row>
    <x:row r="310" spans="11:12">
      <x:c r="K310" s="15" t="s">
        <x:v>3370</x:v>
      </x:c>
      <x:c r="L310" s="36" t="s">
        <x:v>4230</x:v>
      </x:c>
    </x:row>
    <x:row r="311" spans="11:12">
      <x:c r="K311" s="15" t="s">
        <x:v>3393</x:v>
      </x:c>
      <x:c r="L311" s="36" t="s">
        <x:v>3941</x:v>
      </x:c>
    </x:row>
    <x:row r="312" spans="11:12">
      <x:c r="K312" s="15" t="s">
        <x:v>3397</x:v>
      </x:c>
      <x:c r="L312" s="36" t="s">
        <x:v>3922</x:v>
      </x:c>
    </x:row>
    <x:row r="313" spans="11:12">
      <x:c r="K313" s="15" t="s">
        <x:v>3389</x:v>
      </x:c>
      <x:c r="L313" s="36" t="s">
        <x:v>4201</x:v>
      </x:c>
    </x:row>
    <x:row r="314" spans="11:12">
      <x:c r="K314" s="15" t="s">
        <x:v>3368</x:v>
      </x:c>
      <x:c r="L314" s="36" t="s">
        <x:v>4163</x:v>
      </x:c>
    </x:row>
    <x:row r="315" spans="11:12">
      <x:c r="K315" s="15" t="s">
        <x:v>3383</x:v>
      </x:c>
      <x:c r="L315" s="36" t="s">
        <x:v>4198</x:v>
      </x:c>
    </x:row>
    <x:row r="316" spans="11:12">
      <x:c r="K316" s="15" t="s">
        <x:v>3359</x:v>
      </x:c>
      <x:c r="L316" s="36" t="s">
        <x:v>4178</x:v>
      </x:c>
    </x:row>
    <x:row r="317" spans="11:12">
      <x:c r="K317" s="15" t="s">
        <x:v>3355</x:v>
      </x:c>
      <x:c r="L317" s="36" t="s">
        <x:v>3944</x:v>
      </x:c>
    </x:row>
    <x:row r="318" spans="11:12">
      <x:c r="K318" s="15" t="s">
        <x:v>3396</x:v>
      </x:c>
      <x:c r="L318" s="36" t="s">
        <x:v>1692</x:v>
      </x:c>
    </x:row>
    <x:row r="319" spans="11:12">
      <x:c r="K319" s="15" t="s">
        <x:v>3381</x:v>
      </x:c>
      <x:c r="L319" s="36" t="s">
        <x:v>4228</x:v>
      </x:c>
    </x:row>
    <x:row r="320" spans="11:12">
      <x:c r="K320" s="15" t="s">
        <x:v>3356</x:v>
      </x:c>
      <x:c r="L320" s="36" t="s">
        <x:v>3921</x:v>
      </x:c>
    </x:row>
    <x:row r="321" spans="11:12">
      <x:c r="K321" s="15" t="s">
        <x:v>3404</x:v>
      </x:c>
      <x:c r="L321" s="36" t="s">
        <x:v>4208</x:v>
      </x:c>
    </x:row>
    <x:row r="322" spans="11:12">
      <x:c r="K322" s="15" t="s">
        <x:v>3348</x:v>
      </x:c>
      <x:c r="L322" s="36" t="s">
        <x:v>3946</x:v>
      </x:c>
    </x:row>
    <x:row r="323" spans="11:12">
      <x:c r="K323" s="15" t="s">
        <x:v>3400</x:v>
      </x:c>
      <x:c r="L323" s="36" t="s">
        <x:v>3923</x:v>
      </x:c>
    </x:row>
    <x:row r="324" spans="11:12">
      <x:c r="K324" s="15" t="s">
        <x:v>3385</x:v>
      </x:c>
      <x:c r="L324" s="36" t="s">
        <x:v>3937</x:v>
      </x:c>
    </x:row>
    <x:row r="325" spans="11:12">
      <x:c r="K325" s="15" t="s">
        <x:v>3392</x:v>
      </x:c>
      <x:c r="L325" s="36" t="s">
        <x:v>3920</x:v>
      </x:c>
    </x:row>
    <x:row r="326" spans="11:12">
      <x:c r="K326" s="15" t="s">
        <x:v>3382</x:v>
      </x:c>
      <x:c r="L326" s="36" t="s">
        <x:v>4229</x:v>
      </x:c>
    </x:row>
    <x:row r="327" spans="11:12">
      <x:c r="K327" s="15" t="s">
        <x:v>1702</x:v>
      </x:c>
      <x:c r="L327" s="36" t="s">
        <x:v>2960</x:v>
      </x:c>
    </x:row>
    <x:row r="328" spans="11:12">
      <x:c r="K328" s="15" t="s">
        <x:v>1857</x:v>
      </x:c>
      <x:c r="L328" s="36" t="s">
        <x:v>3931</x:v>
      </x:c>
    </x:row>
    <x:row r="329" spans="11:12">
      <x:c r="K329" s="15" t="s">
        <x:v>1835</x:v>
      </x:c>
      <x:c r="L329" s="36" t="s">
        <x:v>4268</x:v>
      </x:c>
    </x:row>
    <x:row r="330" spans="11:12">
      <x:c r="K330" s="15" t="s">
        <x:v>1853</x:v>
      </x:c>
      <x:c r="L330" s="36" t="s">
        <x:v>4216</x:v>
      </x:c>
    </x:row>
    <x:row r="331" spans="11:12">
      <x:c r="K331" s="15" t="s">
        <x:v>3380</x:v>
      </x:c>
      <x:c r="L331" s="36" t="s">
        <x:v>2868</x:v>
      </x:c>
    </x:row>
    <x:row r="332" spans="11:12">
      <x:c r="K332" s="15" t="s">
        <x:v>3390</x:v>
      </x:c>
      <x:c r="L332" s="36" t="s">
        <x:v>1675</x:v>
      </x:c>
    </x:row>
    <x:row r="333" spans="11:12">
      <x:c r="K333" s="15" t="s">
        <x:v>3415</x:v>
      </x:c>
      <x:c r="L333" s="36" t="s">
        <x:v>1634</x:v>
      </x:c>
    </x:row>
    <x:row r="334" spans="11:12">
      <x:c r="K334" s="15" t="s">
        <x:v>3386</x:v>
      </x:c>
      <x:c r="L334" s="36" t="s">
        <x:v>1627</x:v>
      </x:c>
    </x:row>
    <x:row r="335" spans="11:12">
      <x:c r="K335" s="15" t="s">
        <x:v>3401</x:v>
      </x:c>
      <x:c r="L335" s="36" t="s">
        <x:v>1685</x:v>
      </x:c>
    </x:row>
    <x:row r="336" spans="11:12">
      <x:c r="K336" s="15" t="s">
        <x:v>3387</x:v>
      </x:c>
      <x:c r="L336" s="36" t="s">
        <x:v>2853</x:v>
      </x:c>
    </x:row>
    <x:row r="337" spans="11:12">
      <x:c r="K337" s="15" t="s">
        <x:v>3398</x:v>
      </x:c>
      <x:c r="L337" s="36" t="s">
        <x:v>1662</x:v>
      </x:c>
    </x:row>
    <x:row r="338" spans="11:12">
      <x:c r="K338" s="15" t="s">
        <x:v>3388</x:v>
      </x:c>
      <x:c r="L338" s="36" t="s">
        <x:v>1632</x:v>
      </x:c>
    </x:row>
    <x:row r="339" spans="11:12">
      <x:c r="K339" s="15" t="s">
        <x:v>3410</x:v>
      </x:c>
      <x:c r="L339" s="36" t="s">
        <x:v>1669</x:v>
      </x:c>
    </x:row>
    <x:row r="340" spans="11:12">
      <x:c r="K340" s="15" t="s">
        <x:v>3414</x:v>
      </x:c>
      <x:c r="L340" s="36" t="s">
        <x:v>2877</x:v>
      </x:c>
    </x:row>
    <x:row r="341" spans="11:12">
      <x:c r="K341" s="15" t="s">
        <x:v>1699</x:v>
      </x:c>
      <x:c r="L341" s="36" t="s">
        <x:v>3942</x:v>
      </x:c>
    </x:row>
    <x:row r="342" spans="11:12">
      <x:c r="K342" s="15" t="s">
        <x:v>1697</x:v>
      </x:c>
      <x:c r="L342" s="36" t="s">
        <x:v>3940</x:v>
      </x:c>
    </x:row>
    <x:row r="343" spans="11:12">
      <x:c r="K343" s="15" t="s">
        <x:v>3378</x:v>
      </x:c>
      <x:c r="L343" s="36" t="s">
        <x:v>1664</x:v>
      </x:c>
    </x:row>
    <x:row r="344" spans="11:12">
      <x:c r="K344" s="15" t="s">
        <x:v>3391</x:v>
      </x:c>
      <x:c r="L344" s="36" t="s">
        <x:v>2886</x:v>
      </x:c>
    </x:row>
    <x:row r="345" spans="11:12">
      <x:c r="K345" s="15" t="s">
        <x:v>3422</x:v>
      </x:c>
      <x:c r="L345" s="36" t="s">
        <x:v>2836</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2.xml><?xml version="1.0" encoding="utf-8"?>
<x:worksheet xmlns:r="http://schemas.openxmlformats.org/officeDocument/2006/relationships" xmlns:c="http://schemas.openxmlformats.org/drawingml/2006/chart" xmlns:x="http://schemas.openxmlformats.org/spreadsheetml/2006/main">
  <x:sheetPr codeName="Sheet5"/>
  <x:dimension ref="A1:M96"/>
  <x:sheetViews>
    <x:sheetView topLeftCell="A1" zoomScale="115" zoomScaleNormal="115" zoomScaleSheetLayoutView="115" workbookViewId="0">
      <x:selection activeCell="B2" activeCellId="0" sqref="B2:B5"/>
    </x:sheetView>
  </x:sheetViews>
  <x:sheetFormatPr defaultColWidth="8.7265625" defaultRowHeight="13.19999999999999928946"/>
  <x:cols>
    <x:col min="1" max="1" width="41.81640625" customWidth="1"/>
    <x:col min="2" max="2" width="29" customWidth="1"/>
    <x:col min="3" max="3" width="6.1796875" customWidth="1"/>
    <x:col min="4" max="4" width="12.54296875" customWidth="1"/>
    <x:col min="5" max="5" width="20.54296875" customWidth="1"/>
    <x:col min="6" max="6" width="13.26953125" customWidth="1"/>
    <x:col min="7" max="7" width="21" customWidth="1"/>
    <x:col min="8" max="8" width="13.7265625" customWidth="1"/>
    <x:col min="12" max="12" width="17.269531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5" si="0">"match (a"&amp;C2&amp;"{gid:'"&amp;D2&amp;"'}) "&amp;"match (b"&amp;C2&amp;"{gid:'"&amp;F2&amp;"'}) "</x:f>
        <x:v xml:space="preserve">match (a1{gid:'E001'}) match (b1{gid:'R001'}) </x:v>
      </x:c>
      <x:c r="B2" s="13" t="str">
        <x:f t="shared" ref="B2:B5" si="1">"create (a"&amp;C2&amp;")-[r"&amp;C2&amp;":"&amp;H2&amp;"]-&gt;(b"&amp;C2&amp;")"</x:f>
        <x:v>create (a1)-[r1:contains]-&gt;(b1)</x:v>
      </x:c>
      <x:c r="C2" s="6">
        <x:v>1</x:v>
      </x:c>
      <x:c r="D2" s="15" t="s">
        <x:v>3688</x:v>
      </x:c>
      <x:c r="E2" s="15" t="s">
        <x:v>3532</x:v>
      </x:c>
      <x:c r="F2" s="15" t="s">
        <x:v>1261</x:v>
      </x:c>
      <x:c r="G2" s="21" t="s">
        <x:v>4234</x:v>
      </x:c>
      <x:c r="H2" s="7" t="s">
        <x:v>3534</x:v>
      </x:c>
      <x:c r="K2" s="15"/>
      <x:c r="L2" s="16"/>
      <x:c r="M2" s="16"/>
    </x:row>
    <x:row r="3" spans="1:12" ht="20.14999999999999857891" customHeight="1">
      <x:c r="A3" s="13" t="str">
        <x:f t="shared" si="0"/>
        <x:v xml:space="preserve">match (a2{gid:'E003'}) match (b2{gid:'R002'}) </x:v>
      </x:c>
      <x:c r="B3" s="13" t="str">
        <x:f t="shared" si="1"/>
        <x:v>create (a2)-[r2:contains]-&gt;(b2)</x:v>
      </x:c>
      <x:c r="C3" s="6">
        <x:v>2</x:v>
      </x:c>
      <x:c r="D3" s="15" t="s">
        <x:v>3826</x:v>
      </x:c>
      <x:c r="E3" s="15" t="s">
        <x:v>4339</x:v>
      </x:c>
      <x:c r="F3" s="15" t="s">
        <x:v>1056</x:v>
      </x:c>
      <x:c r="G3" s="21" t="s">
        <x:v>3938</x:v>
      </x:c>
      <x:c r="H3" s="7" t="s">
        <x:v>3534</x:v>
      </x:c>
      <x:c r="K3" s="15"/>
      <x:c r="L3" s="15"/>
    </x:row>
    <x:row r="4" spans="1:12" ht="20.14999999999999857891" customHeight="1">
      <x:c r="A4" s="13" t="str">
        <x:f t="shared" si="0"/>
        <x:v xml:space="preserve">match (a3{gid:'E010'}) match (b3{gid:'R003'}) </x:v>
      </x:c>
      <x:c r="B4" s="13" t="str">
        <x:f t="shared" si="1"/>
        <x:v>create (a3)-[r3:contains]-&gt;(b3)</x:v>
      </x:c>
      <x:c r="C4" s="6">
        <x:v>3</x:v>
      </x:c>
      <x:c r="D4" s="15" t="s">
        <x:v>4444</x:v>
      </x:c>
      <x:c r="E4" s="15" t="s">
        <x:v>4317</x:v>
      </x:c>
      <x:c r="F4" s="15" t="s">
        <x:v>1625</x:v>
      </x:c>
      <x:c r="G4" s="36" t="s">
        <x:v>4225</x:v>
      </x:c>
      <x:c r="H4" s="7" t="s">
        <x:v>3534</x:v>
      </x:c>
      <x:c r="K4" s="15"/>
      <x:c r="L4" s="15"/>
    </x:row>
    <x:row r="5" spans="1:12" ht="20.14999999999999857891" customHeight="1">
      <x:c r="A5" s="13" t="str">
        <x:f t="shared" si="0"/>
        <x:v xml:space="preserve">match (a4{gid:'E006'}) match (b4{gid:'R004'}) </x:v>
      </x:c>
      <x:c r="B5" s="13" t="str">
        <x:f t="shared" si="1"/>
        <x:v>create (a4)-[r4:contains]-&gt;(b4)</x:v>
      </x:c>
      <x:c r="C5" s="6">
        <x:v>4</x:v>
      </x:c>
      <x:c r="D5" s="15" t="s">
        <x:v>4506</x:v>
      </x:c>
      <x:c r="E5" s="15" t="s">
        <x:v>4334</x:v>
      </x:c>
      <x:c r="F5" s="15" t="s">
        <x:v>1095</x:v>
      </x:c>
      <x:c r="G5" s="36" t="s">
        <x:v>4278</x:v>
      </x:c>
      <x:c r="H5" s="7" t="s">
        <x:v>3534</x:v>
      </x:c>
      <x:c r="K5" s="15"/>
      <x:c r="L5" s="21"/>
    </x:row>
    <x:row r="6" spans="1:12" ht="20.14999999999999857891" customHeight="1">
      <x:c r="A6" s="13"/>
      <x:c r="B6" s="13"/>
      <x:c r="C6" s="6"/>
      <x:c r="D6" s="15"/>
      <x:c r="E6" s="15"/>
      <x:c r="F6" s="15"/>
      <x:c r="G6" s="36"/>
      <x:c r="H6" s="7"/>
      <x:c r="K6" s="15"/>
      <x:c r="L6" s="21"/>
    </x:row>
    <x:row r="7" spans="1:12" ht="20.14999999999999857891" customHeight="1">
      <x:c r="A7" s="13"/>
      <x:c r="B7" s="13"/>
      <x:c r="C7" s="6"/>
      <x:c r="D7" s="16"/>
      <x:c r="E7" s="15"/>
      <x:c r="F7" s="16"/>
      <x:c r="G7" s="36"/>
      <x:c r="H7" s="7"/>
      <x:c r="K7" s="15"/>
      <x:c r="L7" s="15"/>
    </x:row>
    <x:row r="8" spans="1:12" ht="16.39999999999999857891">
      <x:c r="A8" s="13"/>
      <x:c r="B8" s="13"/>
      <x:c r="C8" s="6"/>
      <x:c r="D8" s="15"/>
      <x:c r="E8" s="15"/>
      <x:c r="F8" s="15"/>
      <x:c r="G8" s="36"/>
      <x:c r="H8" s="7"/>
      <x:c r="K8" s="15"/>
      <x:c r="L8" s="15"/>
    </x:row>
    <x:row r="9" spans="1:12" ht="16.39999999999999857891">
      <x:c r="A9" s="13"/>
      <x:c r="B9" s="13"/>
      <x:c r="C9" s="6"/>
      <x:c r="D9" s="15"/>
      <x:c r="E9" s="15"/>
      <x:c r="F9" s="15"/>
      <x:c r="G9" s="36"/>
      <x:c r="H9" s="7"/>
      <x:c r="K9" s="15"/>
      <x:c r="L9" s="15"/>
    </x:row>
    <x:row r="10" spans="1:12" ht="16.39999999999999857891">
      <x:c r="A10" s="13"/>
      <x:c r="B10" s="13"/>
      <x:c r="C10" s="6"/>
      <x:c r="D10" s="15"/>
      <x:c r="E10" s="15"/>
      <x:c r="F10" s="15"/>
      <x:c r="G10" s="36"/>
      <x:c r="H10" s="7"/>
      <x:c r="K10" s="15"/>
      <x:c r="L10" s="15"/>
    </x:row>
    <x:row r="11" spans="1:12" ht="16.39999999999999857891">
      <x:c r="A11" s="13"/>
      <x:c r="B11" s="13"/>
      <x:c r="C11" s="6"/>
      <x:c r="D11" s="15"/>
      <x:c r="E11" s="15"/>
      <x:c r="F11" s="15"/>
      <x:c r="G11" s="36"/>
      <x:c r="H11" s="7"/>
      <x:c r="K11" s="15"/>
      <x:c r="L11" s="15"/>
    </x:row>
    <x:row r="12" spans="1:12" ht="16.39999999999999857891">
      <x:c r="A12" s="13"/>
      <x:c r="B12" s="13"/>
      <x:c r="C12" s="6"/>
      <x:c r="D12" s="15"/>
      <x:c r="E12" s="36"/>
      <x:c r="F12" s="15"/>
      <x:c r="G12" s="36"/>
      <x:c r="H12" s="7"/>
      <x:c r="K12" s="15"/>
      <x:c r="L12" s="15"/>
    </x:row>
    <x:row r="13" spans="1:12" ht="16.39999999999999857891">
      <x:c r="A13" s="13"/>
      <x:c r="B13" s="13"/>
      <x:c r="C13" s="6"/>
      <x:c r="D13" s="15"/>
      <x:c r="E13" s="36"/>
      <x:c r="F13" s="15"/>
      <x:c r="G13" s="36"/>
      <x:c r="H13" s="7"/>
      <x:c r="K13" s="15"/>
      <x:c r="L13" s="15"/>
    </x:row>
    <x:row r="14" spans="1:12" ht="16.39999999999999857891">
      <x:c r="A14" s="13"/>
      <x:c r="B14" s="13"/>
      <x:c r="C14" s="6"/>
      <x:c r="D14" s="15"/>
      <x:c r="E14" s="36"/>
      <x:c r="F14" s="15"/>
      <x:c r="G14" s="36"/>
      <x:c r="H14" s="7"/>
      <x:c r="K14" s="15"/>
      <x:c r="L14" s="15"/>
    </x:row>
    <x:row r="15" spans="1:12" ht="16.39999999999999857891">
      <x:c r="A15" s="13"/>
      <x:c r="B15" s="13"/>
      <x:c r="C15" s="6"/>
      <x:c r="D15" s="15"/>
      <x:c r="E15" s="36"/>
      <x:c r="F15" s="15"/>
      <x:c r="G15" s="36"/>
      <x:c r="H15" s="7"/>
      <x:c r="K15" s="15"/>
      <x:c r="L15" s="15"/>
    </x:row>
    <x:row r="16" spans="1:12" ht="16.39999999999999857891">
      <x:c r="A16" s="13"/>
      <x:c r="B16" s="13"/>
      <x:c r="C16" s="6"/>
      <x:c r="D16" s="15"/>
      <x:c r="E16" s="36"/>
      <x:c r="F16" s="15"/>
      <x:c r="G16" s="36"/>
      <x:c r="H16" s="7"/>
      <x:c r="K16" s="15"/>
      <x:c r="L16" s="15"/>
    </x:row>
    <x:row r="17" spans="1:12" ht="16.39999999999999857891">
      <x:c r="A17" s="13"/>
      <x:c r="B17" s="13"/>
      <x:c r="C17" s="6"/>
      <x:c r="D17" s="15"/>
      <x:c r="E17" s="36"/>
      <x:c r="F17" s="15"/>
      <x:c r="G17" s="36"/>
      <x:c r="H17" s="7"/>
      <x:c r="K17" s="15"/>
      <x:c r="L17" s="15"/>
    </x:row>
    <x:row r="18" spans="1:12" ht="16.39999999999999857891">
      <x:c r="A18" s="13"/>
      <x:c r="B18" s="13"/>
      <x:c r="C18" s="6"/>
      <x:c r="D18" s="15"/>
      <x:c r="E18" s="36"/>
      <x:c r="F18" s="15"/>
      <x:c r="G18" s="36"/>
      <x:c r="H18" s="7"/>
      <x:c r="K18" s="15"/>
      <x:c r="L18" s="15"/>
    </x:row>
    <x:row r="19" spans="1:12" ht="16.39999999999999857891">
      <x:c r="A19" s="13"/>
      <x:c r="B19" s="13"/>
      <x:c r="C19" s="6"/>
      <x:c r="D19" s="15"/>
      <x:c r="E19" s="36"/>
      <x:c r="F19" s="15"/>
      <x:c r="G19" s="36"/>
      <x:c r="H19" s="7"/>
      <x:c r="K19" s="15"/>
      <x:c r="L19" s="15"/>
    </x:row>
    <x:row r="20" spans="1:12" ht="16.39999999999999857891">
      <x:c r="A20" s="13"/>
      <x:c r="B20" s="13"/>
      <x:c r="C20" s="6"/>
      <x:c r="D20" s="15"/>
      <x:c r="E20" s="36"/>
      <x:c r="F20" s="15"/>
      <x:c r="G20" s="36"/>
      <x:c r="H20" s="7"/>
      <x:c r="K20" s="15"/>
      <x:c r="L20" s="15"/>
    </x:row>
    <x:row r="21" spans="1:12" ht="16.39999999999999857891">
      <x:c r="A21" s="13"/>
      <x:c r="B21" s="13"/>
      <x:c r="C21" s="6"/>
      <x:c r="D21" s="15"/>
      <x:c r="E21" s="36"/>
      <x:c r="F21" s="15"/>
      <x:c r="G21" s="36"/>
      <x:c r="H21" s="7"/>
      <x:c r="K21" s="15"/>
      <x:c r="L21" s="15"/>
    </x:row>
    <x:row r="22" spans="1:12" ht="16.39999999999999857891">
      <x:c r="A22" s="13"/>
      <x:c r="B22" s="13"/>
      <x:c r="C22" s="6"/>
      <x:c r="D22" s="15"/>
      <x:c r="E22" s="36"/>
      <x:c r="F22" s="15"/>
      <x:c r="G22" s="36"/>
      <x:c r="H22" s="7"/>
      <x:c r="K22" s="15"/>
      <x:c r="L22" s="15"/>
    </x:row>
    <x:row r="23" spans="1:12" ht="16.39999999999999857891">
      <x:c r="A23" s="13"/>
      <x:c r="B23" s="13"/>
      <x:c r="C23" s="6"/>
      <x:c r="D23" s="16"/>
      <x:c r="E23" s="16"/>
      <x:c r="F23" s="15"/>
      <x:c r="G23" s="15"/>
      <x:c r="H23" s="7"/>
      <x:c r="K23" s="15"/>
      <x:c r="L23" s="15"/>
    </x:row>
    <x:row r="24" spans="1:12" ht="16.39999999999999857891">
      <x:c r="A24" s="13"/>
      <x:c r="B24" s="13"/>
      <x:c r="C24" s="6"/>
      <x:c r="D24" s="16"/>
      <x:c r="E24" s="16"/>
      <x:c r="F24" s="15"/>
      <x:c r="G24" s="16"/>
      <x:c r="H24" s="7"/>
      <x:c r="K24" s="15"/>
      <x:c r="L24" s="15"/>
    </x:row>
    <x:row r="25" spans="1:12" ht="16.39999999999999857891">
      <x:c r="A25" s="13"/>
      <x:c r="B25" s="13"/>
      <x:c r="C25" s="6"/>
      <x:c r="D25" s="16"/>
      <x:c r="E25" s="16"/>
      <x:c r="F25" s="15"/>
      <x:c r="G25" s="15"/>
      <x:c r="H25" s="7"/>
      <x:c r="K25" s="15"/>
      <x:c r="L25" s="15"/>
    </x:row>
    <x:row r="26" spans="1:12" ht="16.39999999999999857891">
      <x:c r="A26" s="13"/>
      <x:c r="B26" s="13"/>
      <x:c r="C26" s="6"/>
      <x:c r="D26" s="16"/>
      <x:c r="E26" s="16"/>
      <x:c r="F26" s="15"/>
      <x:c r="G26" s="15"/>
      <x:c r="H26" s="7"/>
      <x:c r="K26" s="15"/>
      <x:c r="L26" s="15"/>
    </x:row>
    <x:row r="27" spans="1:12" ht="16.39999999999999857891">
      <x:c r="A27" s="13"/>
      <x:c r="B27" s="13"/>
      <x:c r="C27" s="6"/>
      <x:c r="D27" s="16"/>
      <x:c r="E27" s="16"/>
      <x:c r="F27" s="15"/>
      <x:c r="G27" s="15"/>
      <x:c r="H27" s="7"/>
      <x:c r="K27" s="15"/>
      <x:c r="L27" s="15"/>
    </x:row>
    <x:row r="28" spans="1:12" ht="16.39999999999999857891">
      <x:c r="A28" s="13"/>
      <x:c r="B28" s="13"/>
      <x:c r="C28" s="6"/>
      <x:c r="D28" s="16"/>
      <x:c r="E28" s="16"/>
      <x:c r="F28" s="15"/>
      <x:c r="G28" s="15"/>
      <x:c r="H28" s="7"/>
      <x:c r="K28" s="15"/>
      <x:c r="L28" s="15"/>
    </x:row>
    <x:row r="29" spans="1:12" ht="16.39999999999999857891">
      <x:c r="A29" s="13"/>
      <x:c r="B29" s="13"/>
      <x:c r="C29" s="6"/>
      <x:c r="D29" s="16"/>
      <x:c r="E29" s="16"/>
      <x:c r="F29" s="15"/>
      <x:c r="G29" s="16"/>
      <x:c r="H29" s="7"/>
      <x:c r="K29" s="15"/>
      <x:c r="L29" s="15"/>
    </x:row>
    <x:row r="30" spans="1:12" ht="16.39999999999999857891">
      <x:c r="A30" s="13"/>
      <x:c r="B30" s="13"/>
      <x:c r="C30" s="6"/>
      <x:c r="D30" s="16"/>
      <x:c r="E30" s="16"/>
      <x:c r="F30" s="15"/>
      <x:c r="G30" s="15"/>
      <x:c r="H30" s="7"/>
      <x:c r="K30" s="15"/>
      <x:c r="L30" s="15"/>
    </x:row>
    <x:row r="31" spans="1:12" ht="16.39999999999999857891">
      <x:c r="A31" s="13"/>
      <x:c r="B31" s="13"/>
      <x:c r="C31" s="6"/>
      <x:c r="D31" s="16"/>
      <x:c r="E31" s="16"/>
      <x:c r="F31" s="15"/>
      <x:c r="G31" s="16"/>
      <x:c r="H31" s="7"/>
      <x:c r="K31" s="15"/>
      <x:c r="L31" s="15"/>
    </x:row>
    <x:row r="32" spans="1:12" ht="16.39999999999999857891">
      <x:c r="A32" s="13"/>
      <x:c r="B32" s="13"/>
      <x:c r="C32" s="6"/>
      <x:c r="D32" s="16"/>
      <x:c r="E32" s="16"/>
      <x:c r="F32" s="15"/>
      <x:c r="G32" s="15"/>
      <x:c r="H32" s="7"/>
      <x:c r="K32" s="15"/>
      <x:c r="L32" s="15"/>
    </x:row>
    <x:row r="33" spans="1:12" ht="16.39999999999999857891">
      <x:c r="A33" s="13"/>
      <x:c r="B33" s="13"/>
      <x:c r="C33" s="6"/>
      <x:c r="D33" s="16"/>
      <x:c r="E33" s="16"/>
      <x:c r="F33" s="15"/>
      <x:c r="G33" s="16"/>
      <x:c r="H33" s="7"/>
      <x:c r="K33" s="15"/>
      <x:c r="L33" s="15"/>
    </x:row>
    <x:row r="34" spans="1:12" ht="16.39999999999999857891">
      <x:c r="A34" s="13"/>
      <x:c r="B34" s="13"/>
      <x:c r="C34" s="6"/>
      <x:c r="D34" s="16"/>
      <x:c r="E34" s="16"/>
      <x:c r="F34" s="15"/>
      <x:c r="G34" s="15"/>
      <x:c r="H34" s="7"/>
      <x:c r="K34" s="15"/>
      <x:c r="L34" s="15"/>
    </x:row>
    <x:row r="35" spans="1:12" ht="16.39999999999999857891">
      <x:c r="A35" s="13"/>
      <x:c r="B35" s="13"/>
      <x:c r="C35" s="6"/>
      <x:c r="D35" s="16"/>
      <x:c r="E35" s="16"/>
      <x:c r="F35" s="15"/>
      <x:c r="G35" s="16"/>
      <x:c r="H35" s="7"/>
      <x:c r="K35" s="15"/>
      <x:c r="L35" s="15"/>
    </x:row>
    <x:row r="36" spans="1:12" ht="16.39999999999999857891">
      <x:c r="A36" s="13"/>
      <x:c r="B36" s="13"/>
      <x:c r="C36" s="6"/>
      <x:c r="D36" s="16"/>
      <x:c r="E36" s="16"/>
      <x:c r="F36" s="15"/>
      <x:c r="G36" s="15"/>
      <x:c r="H36" s="7"/>
      <x:c r="K36" s="15"/>
      <x:c r="L36" s="15"/>
    </x:row>
    <x:row r="37" spans="1:12" ht="16.39999999999999857891">
      <x:c r="A37" s="13"/>
      <x:c r="B37" s="13"/>
      <x:c r="C37" s="6"/>
      <x:c r="D37" s="16"/>
      <x:c r="E37" s="16"/>
      <x:c r="F37" s="15"/>
      <x:c r="G37" s="15"/>
      <x:c r="H37" s="7"/>
      <x:c r="K37" s="15"/>
      <x:c r="L37" s="15"/>
    </x:row>
    <x:row r="38" spans="1:12" ht="16.39999999999999857891">
      <x:c r="A38" s="13"/>
      <x:c r="B38" s="13"/>
      <x:c r="C38" s="6"/>
      <x:c r="D38" s="16"/>
      <x:c r="E38" s="16"/>
      <x:c r="F38" s="15"/>
      <x:c r="G38" s="15"/>
      <x:c r="H38" s="7"/>
      <x:c r="K38" s="15"/>
      <x:c r="L38" s="15"/>
    </x:row>
    <x:row r="39" spans="1:12" ht="16.39999999999999857891">
      <x:c r="A39" s="13"/>
      <x:c r="B39" s="13"/>
      <x:c r="C39" s="6"/>
      <x:c r="D39" s="16"/>
      <x:c r="E39" s="16"/>
      <x:c r="F39" s="15"/>
      <x:c r="G39" s="16"/>
      <x:c r="H39" s="7"/>
      <x:c r="K39" s="15"/>
      <x:c r="L39" s="15"/>
    </x:row>
    <x:row r="40" spans="1:12" ht="16.39999999999999857891">
      <x:c r="A40" s="13"/>
      <x:c r="B40" s="13"/>
      <x:c r="C40" s="6"/>
      <x:c r="D40" s="16"/>
      <x:c r="E40" s="16"/>
      <x:c r="F40" s="15"/>
      <x:c r="G40" s="15"/>
      <x:c r="H40" s="7"/>
      <x:c r="K40" s="15"/>
      <x:c r="L40" s="15"/>
    </x:row>
    <x:row r="41" spans="1:12" ht="16.39999999999999857891">
      <x:c r="A41" s="13"/>
      <x:c r="B41" s="13"/>
      <x:c r="C41" s="6"/>
      <x:c r="D41" s="16"/>
      <x:c r="E41" s="16"/>
      <x:c r="F41" s="15"/>
      <x:c r="G41" s="15"/>
      <x:c r="H41" s="7"/>
      <x:c r="K41" s="15"/>
      <x:c r="L41" s="15"/>
    </x:row>
    <x:row r="42" spans="1:13" ht="16.39999999999999857891">
      <x:c r="A42" s="13"/>
      <x:c r="B42" s="13"/>
      <x:c r="C42" s="6"/>
      <x:c r="D42" s="16"/>
      <x:c r="E42" s="16"/>
      <x:c r="F42" s="15"/>
      <x:c r="G42" s="15"/>
      <x:c r="H42" s="7"/>
      <x:c r="K42" s="15"/>
      <x:c r="L42" s="15"/>
      <x:c r="M42" s="15"/>
    </x:row>
    <x:row r="43" spans="1:13" ht="16.39999999999999857891">
      <x:c r="A43" s="13"/>
      <x:c r="B43" s="13"/>
      <x:c r="C43" s="6"/>
      <x:c r="D43" s="16"/>
      <x:c r="E43" s="16"/>
      <x:c r="F43" s="15"/>
      <x:c r="G43" s="15"/>
      <x:c r="H43" s="7"/>
      <x:c r="K43" s="15"/>
      <x:c r="L43" s="15"/>
      <x:c r="M43" s="15"/>
    </x:row>
    <x:row r="44" spans="1:12" ht="16.39999999999999857891">
      <x:c r="A44" s="13"/>
      <x:c r="B44" s="13"/>
      <x:c r="C44" s="6"/>
      <x:c r="D44" s="16"/>
      <x:c r="E44" s="16"/>
      <x:c r="F44" s="15"/>
      <x:c r="G44" s="16"/>
      <x:c r="H44" s="7"/>
      <x:c r="K44" s="15"/>
      <x:c r="L44" s="16"/>
    </x:row>
    <x:row r="45" spans="1:13" ht="16.39999999999999857891">
      <x:c r="A45" s="13"/>
      <x:c r="B45" s="13"/>
      <x:c r="C45" s="6"/>
      <x:c r="D45" s="16"/>
      <x:c r="E45" s="16"/>
      <x:c r="F45" s="15"/>
      <x:c r="G45" s="15"/>
      <x:c r="H45" s="7"/>
      <x:c r="K45" s="15"/>
      <x:c r="L45" s="15"/>
      <x:c r="M45" s="15"/>
    </x:row>
    <x:row r="46" spans="1:8" ht="16.39999999999999857891">
      <x:c r="A46" s="13"/>
      <x:c r="B46" s="13"/>
      <x:c r="C46" s="6"/>
      <x:c r="D46" s="16"/>
      <x:c r="E46" s="16"/>
      <x:c r="F46" s="15"/>
      <x:c r="G46" s="15"/>
      <x:c r="H46" s="7"/>
    </x:row>
    <x:row r="47" spans="1:8" ht="16.39999999999999857891">
      <x:c r="A47" s="13"/>
      <x:c r="B47" s="13"/>
      <x:c r="C47" s="6"/>
      <x:c r="D47" s="16"/>
      <x:c r="E47" s="16"/>
      <x:c r="F47" s="15"/>
      <x:c r="G47" s="15"/>
      <x:c r="H47" s="7"/>
    </x:row>
    <x:row r="48" spans="1:8" ht="16.39999999999999857891">
      <x:c r="A48" s="13"/>
      <x:c r="B48" s="13"/>
      <x:c r="C48" s="6"/>
      <x:c r="D48" s="16"/>
      <x:c r="E48" s="16"/>
      <x:c r="F48" s="15"/>
      <x:c r="G48" s="15"/>
      <x:c r="H48" s="7"/>
    </x:row>
    <x:row r="49" spans="1:8" ht="16.39999999999999857891">
      <x:c r="A49" s="13"/>
      <x:c r="B49" s="13"/>
      <x:c r="C49" s="6"/>
      <x:c r="D49" s="16"/>
      <x:c r="E49" s="16"/>
      <x:c r="F49" s="15"/>
      <x:c r="G49" s="16"/>
      <x:c r="H49" s="7"/>
    </x:row>
    <x:row r="50" spans="1:8" ht="16.39999999999999857891">
      <x:c r="A50" s="13"/>
      <x:c r="B50" s="13"/>
      <x:c r="C50" s="6"/>
      <x:c r="D50" s="16"/>
      <x:c r="E50" s="16"/>
      <x:c r="F50" s="15"/>
      <x:c r="G50" s="15"/>
      <x:c r="H50" s="7"/>
    </x:row>
    <x:row r="51" spans="1:8" ht="16.39999999999999857891">
      <x:c r="A51" s="13"/>
      <x:c r="B51" s="13"/>
      <x:c r="C51" s="6"/>
      <x:c r="D51" s="16"/>
      <x:c r="E51" s="16"/>
      <x:c r="F51" s="15"/>
      <x:c r="G51" s="16"/>
      <x:c r="H51" s="7"/>
    </x:row>
    <x:row r="52" spans="1:8" ht="16.39999999999999857891">
      <x:c r="A52" s="13"/>
      <x:c r="B52" s="13"/>
      <x:c r="C52" s="6"/>
      <x:c r="D52" s="16"/>
      <x:c r="E52" s="16"/>
      <x:c r="F52" s="15"/>
      <x:c r="G52" s="16"/>
      <x:c r="H52" s="7"/>
    </x:row>
    <x:row r="53" spans="1:8" ht="16.39999999999999857891">
      <x:c r="A53" s="13"/>
      <x:c r="B53" s="13"/>
      <x:c r="C53" s="6"/>
      <x:c r="D53" s="16"/>
      <x:c r="E53" s="16"/>
      <x:c r="F53" s="15"/>
      <x:c r="G53" s="15"/>
      <x:c r="H53" s="7"/>
    </x:row>
    <x:row r="54" spans="1:8" ht="16.39999999999999857891">
      <x:c r="A54" s="13"/>
      <x:c r="B54" s="13"/>
      <x:c r="C54" s="6"/>
      <x:c r="D54" s="16"/>
      <x:c r="E54" s="16"/>
      <x:c r="F54" s="15"/>
      <x:c r="G54" s="16"/>
      <x:c r="H54" s="7"/>
    </x:row>
    <x:row r="55" spans="1:8" ht="16.39999999999999857891">
      <x:c r="A55" s="13"/>
      <x:c r="B55" s="13"/>
      <x:c r="C55" s="6"/>
      <x:c r="D55" s="16"/>
      <x:c r="E55" s="16"/>
      <x:c r="F55" s="15"/>
      <x:c r="G55" s="15"/>
      <x:c r="H55" s="7"/>
    </x:row>
    <x:row r="56" spans="1:8" ht="16.39999999999999857891">
      <x:c r="A56" s="13"/>
      <x:c r="B56" s="13"/>
      <x:c r="C56" s="6"/>
      <x:c r="D56" s="16"/>
      <x:c r="E56" s="16"/>
      <x:c r="F56" s="15"/>
      <x:c r="G56" s="15"/>
      <x:c r="H56" s="7"/>
    </x:row>
    <x:row r="57" spans="1:8" ht="16.39999999999999857891">
      <x:c r="A57" s="13"/>
      <x:c r="B57" s="13"/>
      <x:c r="C57" s="6"/>
      <x:c r="D57" s="16"/>
      <x:c r="E57" s="16"/>
      <x:c r="F57" s="15"/>
      <x:c r="G57" s="15"/>
      <x:c r="H57" s="7"/>
    </x:row>
    <x:row r="58" spans="1:8" ht="16.39999999999999857891">
      <x:c r="A58" s="13"/>
      <x:c r="B58" s="13"/>
      <x:c r="C58" s="6"/>
      <x:c r="D58" s="16"/>
      <x:c r="E58" s="16"/>
      <x:c r="F58" s="15"/>
      <x:c r="G58" s="15"/>
      <x:c r="H58" s="7"/>
    </x:row>
    <x:row r="59" spans="1:8" ht="16.39999999999999857891">
      <x:c r="A59" s="13"/>
      <x:c r="B59" s="13"/>
      <x:c r="C59" s="6"/>
      <x:c r="D59" s="16"/>
      <x:c r="E59" s="16"/>
      <x:c r="F59" s="15"/>
      <x:c r="G59" s="15"/>
      <x:c r="H59" s="7"/>
    </x:row>
    <x:row r="60" spans="1:8" ht="16.39999999999999857891">
      <x:c r="A60" s="13"/>
      <x:c r="B60" s="13"/>
      <x:c r="C60" s="6"/>
      <x:c r="D60" s="16"/>
      <x:c r="E60" s="16"/>
      <x:c r="F60" s="15"/>
      <x:c r="G60" s="16"/>
      <x:c r="H60" s="7"/>
    </x:row>
    <x:row r="61" spans="1:8" ht="16.39999999999999857891">
      <x:c r="A61" s="13"/>
      <x:c r="B61" s="13"/>
      <x:c r="C61" s="6"/>
      <x:c r="D61" s="16"/>
      <x:c r="E61" s="16"/>
      <x:c r="F61" s="15"/>
      <x:c r="G61" s="16"/>
      <x:c r="H61" s="7"/>
    </x:row>
    <x:row r="62" spans="1:8" ht="16.39999999999999857891">
      <x:c r="A62" s="13"/>
      <x:c r="B62" s="13"/>
      <x:c r="C62" s="6"/>
      <x:c r="D62" s="16"/>
      <x:c r="E62" s="16"/>
      <x:c r="F62" s="15"/>
      <x:c r="G62" s="16"/>
      <x:c r="H62" s="7"/>
    </x:row>
    <x:row r="63" spans="1:8" ht="16.39999999999999857891">
      <x:c r="A63" s="13"/>
      <x:c r="B63" s="13"/>
      <x:c r="C63" s="6"/>
      <x:c r="D63" s="16"/>
      <x:c r="E63" s="16"/>
      <x:c r="F63" s="15"/>
      <x:c r="G63" s="16"/>
      <x:c r="H63" s="7"/>
    </x:row>
    <x:row r="64" spans="1:8" ht="16.39999999999999857891">
      <x:c r="A64" s="13"/>
      <x:c r="B64" s="13"/>
      <x:c r="C64" s="6"/>
      <x:c r="D64" s="16"/>
      <x:c r="E64" s="16"/>
      <x:c r="F64" s="15"/>
      <x:c r="G64" s="15"/>
      <x:c r="H64" s="7"/>
    </x:row>
    <x:row r="65" spans="1:8" ht="16.39999999999999857891">
      <x:c r="A65" s="13"/>
      <x:c r="B65" s="13"/>
      <x:c r="C65" s="6"/>
      <x:c r="D65" s="16"/>
      <x:c r="E65" s="16"/>
      <x:c r="F65" s="15"/>
      <x:c r="G65" s="15"/>
      <x:c r="H65" s="7"/>
    </x:row>
    <x:row r="66" spans="1:8" ht="16.39999999999999857891">
      <x:c r="A66" s="13"/>
      <x:c r="B66" s="13"/>
      <x:c r="C66" s="6"/>
      <x:c r="D66" s="16"/>
      <x:c r="E66" s="16"/>
      <x:c r="F66" s="15"/>
      <x:c r="G66" s="16"/>
      <x:c r="H66" s="7"/>
    </x:row>
    <x:row r="67" spans="1:8" ht="16.39999999999999857891">
      <x:c r="A67" s="13"/>
      <x:c r="B67" s="13"/>
      <x:c r="C67" s="6"/>
      <x:c r="D67" s="16"/>
      <x:c r="E67" s="16"/>
      <x:c r="F67" s="15"/>
      <x:c r="G67" s="16"/>
      <x:c r="H67" s="7"/>
    </x:row>
    <x:row r="68" spans="1:8" ht="16.39999999999999857891">
      <x:c r="A68" s="13"/>
      <x:c r="B68" s="13"/>
      <x:c r="C68" s="6"/>
      <x:c r="D68" s="16"/>
      <x:c r="E68" s="16"/>
      <x:c r="F68" s="15"/>
      <x:c r="G68" s="15"/>
      <x:c r="H68" s="7"/>
    </x:row>
    <x:row r="69" spans="1:8" ht="16.39999999999999857891">
      <x:c r="A69" s="13"/>
      <x:c r="B69" s="13"/>
      <x:c r="C69" s="6"/>
      <x:c r="D69" s="16"/>
      <x:c r="E69" s="16"/>
      <x:c r="F69" s="15"/>
      <x:c r="G69" s="15"/>
      <x:c r="H69" s="7"/>
    </x:row>
    <x:row r="70" spans="1:9" ht="16.39999999999999857891">
      <x:c r="A70" s="13"/>
      <x:c r="B70" s="13"/>
      <x:c r="C70" s="6"/>
      <x:c r="D70" s="16"/>
      <x:c r="E70" s="16"/>
      <x:c r="F70" s="15"/>
      <x:c r="G70" s="16"/>
      <x:c r="H70" s="7"/>
      <x:c r="I70" s="16"/>
    </x:row>
    <x:row r="71" spans="1:8" ht="16.39999999999999857891">
      <x:c r="A71" s="13"/>
      <x:c r="B71" s="13"/>
      <x:c r="C71" s="6"/>
      <x:c r="D71" s="16"/>
      <x:c r="E71" s="16"/>
      <x:c r="F71" s="15"/>
      <x:c r="G71" s="15"/>
      <x:c r="H71" s="7"/>
    </x:row>
    <x:row r="72" spans="1:8" ht="16.39999999999999857891">
      <x:c r="A72" s="13"/>
      <x:c r="B72" s="13"/>
      <x:c r="C72" s="6"/>
      <x:c r="D72" s="16"/>
      <x:c r="E72" s="16"/>
      <x:c r="F72" s="15"/>
      <x:c r="G72" s="15"/>
      <x:c r="H72" s="7"/>
    </x:row>
    <x:row r="73" spans="1:8" ht="16.39999999999999857891">
      <x:c r="A73" s="13"/>
      <x:c r="B73" s="13"/>
      <x:c r="C73" s="6"/>
      <x:c r="D73" s="16"/>
      <x:c r="E73" s="16"/>
      <x:c r="F73" s="15"/>
      <x:c r="G73" s="16"/>
      <x:c r="H73" s="7"/>
    </x:row>
    <x:row r="74" spans="1:8" ht="16.39999999999999857891">
      <x:c r="A74" s="13"/>
      <x:c r="B74" s="13"/>
      <x:c r="C74" s="6"/>
      <x:c r="D74" s="16"/>
      <x:c r="E74" s="16"/>
      <x:c r="F74" s="15"/>
      <x:c r="G74" s="15"/>
      <x:c r="H74" s="7"/>
    </x:row>
    <x:row r="75" spans="1:8" ht="16.39999999999999857891">
      <x:c r="A75" s="13"/>
      <x:c r="B75" s="13"/>
      <x:c r="C75" s="6"/>
      <x:c r="D75" s="16"/>
      <x:c r="E75" s="16"/>
      <x:c r="F75" s="15"/>
      <x:c r="G75" s="16"/>
      <x:c r="H75" s="7"/>
    </x:row>
    <x:row r="76" spans="1:8" ht="16.39999999999999857891">
      <x:c r="A76" s="13"/>
      <x:c r="B76" s="13"/>
      <x:c r="C76" s="6"/>
      <x:c r="D76" s="16"/>
      <x:c r="E76" s="16"/>
      <x:c r="F76" s="15"/>
      <x:c r="G76" s="16"/>
      <x:c r="H76" s="7"/>
    </x:row>
    <x:row r="77" spans="1:8" ht="16.39999999999999857891">
      <x:c r="A77" s="13"/>
      <x:c r="B77" s="13"/>
      <x:c r="C77" s="6"/>
      <x:c r="D77" s="16"/>
      <x:c r="E77" s="16"/>
      <x:c r="F77" s="15"/>
      <x:c r="G77" s="16"/>
      <x:c r="H77" s="7"/>
    </x:row>
    <x:row r="78" spans="1:8" ht="16.39999999999999857891">
      <x:c r="A78" s="13"/>
      <x:c r="B78" s="13"/>
      <x:c r="C78" s="6"/>
      <x:c r="D78" s="16"/>
      <x:c r="E78" s="16"/>
      <x:c r="F78" s="15"/>
      <x:c r="G78" s="16"/>
      <x:c r="H78" s="7"/>
    </x:row>
    <x:row r="79" spans="1:8" ht="16.39999999999999857891">
      <x:c r="A79" s="13"/>
      <x:c r="B79" s="13"/>
      <x:c r="C79" s="6"/>
      <x:c r="D79" s="16"/>
      <x:c r="E79" s="16"/>
      <x:c r="F79" s="15"/>
      <x:c r="G79" s="16"/>
      <x:c r="H79" s="7"/>
    </x:row>
    <x:row r="80" spans="1:8" ht="16.39999999999999857891">
      <x:c r="A80" s="13"/>
      <x:c r="B80" s="13"/>
      <x:c r="C80" s="6"/>
      <x:c r="D80" s="16"/>
      <x:c r="E80" s="16"/>
      <x:c r="F80" s="15"/>
      <x:c r="G80" s="16"/>
      <x:c r="H80" s="7"/>
    </x:row>
    <x:row r="81" spans="1:8" ht="16.39999999999999857891">
      <x:c r="A81" s="13"/>
      <x:c r="B81" s="13"/>
      <x:c r="C81" s="6"/>
      <x:c r="D81" s="16"/>
      <x:c r="E81" s="16"/>
      <x:c r="F81" s="15"/>
      <x:c r="G81" s="16"/>
      <x:c r="H81" s="7"/>
    </x:row>
    <x:row r="82" spans="1:8" ht="16.39999999999999857891">
      <x:c r="A82" s="13"/>
      <x:c r="B82" s="13"/>
      <x:c r="C82" s="6"/>
      <x:c r="D82" s="16"/>
      <x:c r="E82" s="16"/>
      <x:c r="F82" s="15"/>
      <x:c r="G82" s="16"/>
      <x:c r="H82" s="7"/>
    </x:row>
    <x:row r="83" spans="1:8" ht="16.39999999999999857891">
      <x:c r="A83" s="13"/>
      <x:c r="B83" s="13"/>
      <x:c r="C83" s="6"/>
      <x:c r="D83" s="16"/>
      <x:c r="E83" s="16"/>
      <x:c r="F83" s="15"/>
      <x:c r="G83" s="16"/>
      <x:c r="H83" s="7"/>
    </x:row>
    <x:row r="84" spans="1:8" ht="16.39999999999999857891">
      <x:c r="A84" s="13"/>
      <x:c r="B84" s="13"/>
      <x:c r="C84" s="6"/>
      <x:c r="D84" s="16"/>
      <x:c r="E84" s="16"/>
      <x:c r="F84" s="15"/>
      <x:c r="G84" s="16"/>
      <x:c r="H84" s="7"/>
    </x:row>
    <x:row r="85" spans="1:8" ht="16.39999999999999857891">
      <x:c r="A85" s="13"/>
      <x:c r="B85" s="13"/>
      <x:c r="C85" s="6"/>
      <x:c r="D85" s="16"/>
      <x:c r="E85" s="16"/>
      <x:c r="F85" s="15"/>
      <x:c r="G85" s="16"/>
      <x:c r="H85" s="7"/>
    </x:row>
    <x:row r="86" spans="1:8" ht="16.39999999999999857891">
      <x:c r="A86" s="13"/>
      <x:c r="B86" s="13"/>
      <x:c r="C86" s="6"/>
      <x:c r="D86" s="16"/>
      <x:c r="E86" s="16"/>
      <x:c r="F86" s="15"/>
      <x:c r="G86" s="16"/>
      <x:c r="H86" s="7"/>
    </x:row>
    <x:row r="87" spans="1:3" ht="16.39999999999999857891">
      <x:c r="A87" s="13"/>
      <x:c r="B87" s="13"/>
      <x:c r="C87" s="6"/>
    </x:row>
    <x:row r="88" spans="1:3" ht="16.39999999999999857891">
      <x:c r="A88" s="13"/>
      <x:c r="B88" s="13"/>
      <x:c r="C88" s="6"/>
    </x:row>
    <x:row r="89" spans="1:3" ht="16.39999999999999857891">
      <x:c r="A89" s="13"/>
      <x:c r="B89" s="13"/>
      <x:c r="C89" s="6"/>
    </x:row>
    <x:row r="90" spans="1:3" ht="16.39999999999999857891">
      <x:c r="A90" s="13"/>
      <x:c r="B90" s="13"/>
      <x:c r="C90" s="6"/>
    </x:row>
    <x:row r="91" spans="1:3" ht="16.39999999999999857891">
      <x:c r="A91" s="13"/>
      <x:c r="B91" s="13"/>
      <x:c r="C91" s="6"/>
    </x:row>
    <x:row r="92" spans="1:3" ht="16.39999999999999857891">
      <x:c r="A92" s="13"/>
      <x:c r="B92" s="13"/>
      <x:c r="C92" s="6"/>
    </x:row>
    <x:row r="93" spans="1:3" ht="16.39999999999999857891">
      <x:c r="A93" s="13"/>
      <x:c r="B93" s="13"/>
      <x:c r="C93" s="6"/>
    </x:row>
    <x:row r="94" spans="1:3" ht="16.39999999999999857891">
      <x:c r="A94" s="13"/>
      <x:c r="B94" s="13"/>
      <x:c r="C94" s="6"/>
    </x:row>
    <x:row r="95" spans="1:3" ht="16.39999999999999857891">
      <x:c r="A95" s="13"/>
      <x:c r="B95" s="13"/>
      <x:c r="C95" s="6"/>
    </x:row>
    <x:row r="96" spans="1:3" ht="16.39999999999999857891">
      <x:c r="A96" s="13"/>
      <x:c r="B96" s="13"/>
      <x:c r="C96" s="6"/>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3.xml><?xml version="1.0" encoding="utf-8"?>
<x:worksheet xmlns:r="http://schemas.openxmlformats.org/officeDocument/2006/relationships" xmlns:c="http://schemas.openxmlformats.org/drawingml/2006/chart" xmlns:x="http://schemas.openxmlformats.org/spreadsheetml/2006/main">
  <x:sheetPr codeName="Sheet23"/>
  <x:dimension ref="A1:M96"/>
  <x:sheetViews>
    <x:sheetView topLeftCell="A1" zoomScale="115" zoomScaleNormal="115" zoomScaleSheetLayoutView="115" workbookViewId="0">
      <x:selection activeCell="B2" activeCellId="0" sqref="B2:B5"/>
    </x:sheetView>
  </x:sheetViews>
  <x:sheetFormatPr defaultColWidth="8.7265625" defaultRowHeight="13.19999999999999928946"/>
  <x:cols>
    <x:col min="1" max="1" width="41.81640625" customWidth="1"/>
    <x:col min="2" max="2" width="29" customWidth="1"/>
    <x:col min="3" max="3" width="6.1796875" customWidth="1"/>
    <x:col min="4" max="4" width="12.54296875" customWidth="1"/>
    <x:col min="5" max="5" width="20.54296875" customWidth="1"/>
    <x:col min="6" max="6" width="13.26953125" customWidth="1"/>
    <x:col min="7" max="7" width="21" customWidth="1"/>
    <x:col min="8" max="8" width="13.7265625" customWidth="1"/>
    <x:col min="12" max="12" width="17.269531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5" si="0">"match (a"&amp;C2&amp;"{gid:'"&amp;D2&amp;"'}) "&amp;"match (b"&amp;C2&amp;"{gid:'"&amp;F2&amp;"'}) "</x:f>
        <x:v xml:space="preserve">match (a1{gid:'P001'}) match (b1{gid:'P025'}) </x:v>
      </x:c>
      <x:c r="B2" s="13" t="str">
        <x:f t="shared" ref="B2:B5" si="1">"create (a"&amp;C2&amp;")-[r"&amp;C2&amp;":"&amp;H2&amp;"]-&gt;(b"&amp;C2&amp;")"</x:f>
        <x:v>create (a1)-[r1:isBrotherOf]-&gt;(b1)</x:v>
      </x:c>
      <x:c r="C2" s="6">
        <x:v>1</x:v>
      </x:c>
      <x:c r="D2" s="15" t="s">
        <x:v>1027</x:v>
      </x:c>
      <x:c r="E2" s="21" t="s">
        <x:v>4298</x:v>
      </x:c>
      <x:c r="F2" s="15" t="s">
        <x:v>13</x:v>
      </x:c>
      <x:c r="G2" s="36" t="s">
        <x:v>4295</x:v>
      </x:c>
      <x:c r="H2" s="7" t="s">
        <x:v>4333</x:v>
      </x:c>
      <x:c r="K2" s="15"/>
      <x:c r="L2" s="16"/>
      <x:c r="M2" s="16"/>
    </x:row>
    <x:row r="3" spans="1:12" ht="20.14999999999999857891" customHeight="1">
      <x:c r="A3" s="13" t="str">
        <x:f t="shared" si="0"/>
        <x:v xml:space="preserve">match (a2{gid:'P015'}) match (b2{gid:'P039'}) </x:v>
      </x:c>
      <x:c r="B3" s="13" t="str">
        <x:f t="shared" si="1"/>
        <x:v>create (a2)-[r2:isBrotherOf]-&gt;(b2)</x:v>
      </x:c>
      <x:c r="C3" s="6">
        <x:v>2</x:v>
      </x:c>
      <x:c r="D3" s="15" t="s">
        <x:v>824</x:v>
      </x:c>
      <x:c r="E3" s="36" t="s">
        <x:v>4276</x:v>
      </x:c>
      <x:c r="F3" s="16" t="s">
        <x:v>1048</x:v>
      </x:c>
      <x:c r="G3" s="21" t="s">
        <x:v>3911</x:v>
      </x:c>
      <x:c r="H3" s="7" t="s">
        <x:v>4333</x:v>
      </x:c>
      <x:c r="K3" s="15"/>
      <x:c r="L3" s="15"/>
    </x:row>
    <x:row r="4" spans="1:12" ht="20.14999999999999857891" customHeight="1">
      <x:c r="A4" s="13" t="str">
        <x:f t="shared" si="0"/>
        <x:v xml:space="preserve">match (a3{gid:'P028'}) match (b3{gid:'P101'}) </x:v>
      </x:c>
      <x:c r="B4" s="13" t="str">
        <x:f t="shared" si="1"/>
        <x:v>create (a3)-[r3:isBrotherOf]-&gt;(b3)</x:v>
      </x:c>
      <x:c r="C4" s="6">
        <x:v>3</x:v>
      </x:c>
      <x:c r="D4" s="15" t="s">
        <x:v>1756</x:v>
      </x:c>
      <x:c r="E4" s="36" t="s">
        <x:v>1582</x:v>
      </x:c>
      <x:c r="F4" s="16" t="s">
        <x:v>1070</x:v>
      </x:c>
      <x:c r="G4" s="36" t="s">
        <x:v>3726</x:v>
      </x:c>
      <x:c r="H4" s="7" t="s">
        <x:v>4333</x:v>
      </x:c>
      <x:c r="K4" s="15"/>
      <x:c r="L4" s="15"/>
    </x:row>
    <x:row r="5" spans="1:12" ht="20.14999999999999857891" customHeight="1">
      <x:c r="A5" s="13" t="str">
        <x:f t="shared" si="0"/>
        <x:v xml:space="preserve">match (a4{gid:'P091'}) match (b4{gid:'P028'}) </x:v>
      </x:c>
      <x:c r="B5" s="13" t="str">
        <x:f t="shared" si="1"/>
        <x:v>create (a4)-[r4:isBrotherOf]-&gt;(b4)</x:v>
      </x:c>
      <x:c r="C5" s="6">
        <x:v>4</x:v>
      </x:c>
      <x:c r="D5" s="15" t="s">
        <x:v>1039</x:v>
      </x:c>
      <x:c r="E5" s="36" t="s">
        <x:v>30</x:v>
      </x:c>
      <x:c r="F5" s="15" t="s">
        <x:v>1756</x:v>
      </x:c>
      <x:c r="G5" s="36" t="s">
        <x:v>1582</x:v>
      </x:c>
      <x:c r="H5" s="7" t="s">
        <x:v>4333</x:v>
      </x:c>
      <x:c r="K5" s="15"/>
      <x:c r="L5" s="21"/>
    </x:row>
    <x:row r="6" spans="1:12" ht="20.14999999999999857891" customHeight="1">
      <x:c r="A6" s="13"/>
      <x:c r="B6" s="13"/>
      <x:c r="C6" s="6"/>
      <x:c r="D6" s="15"/>
      <x:c r="E6" s="36"/>
      <x:c r="F6" s="15"/>
      <x:c r="G6" s="36"/>
      <x:c r="H6" s="7"/>
      <x:c r="K6" s="15"/>
      <x:c r="L6" s="21"/>
    </x:row>
    <x:row r="7" spans="1:12" ht="20.14999999999999857891" customHeight="1">
      <x:c r="A7" s="13"/>
      <x:c r="B7" s="13"/>
      <x:c r="C7" s="6"/>
      <x:c r="D7" s="16"/>
      <x:c r="E7" s="36"/>
      <x:c r="F7" s="16"/>
      <x:c r="G7" s="36"/>
      <x:c r="H7" s="7"/>
      <x:c r="K7" s="15"/>
      <x:c r="L7" s="15"/>
    </x:row>
    <x:row r="8" spans="1:12" ht="16.39999999999999857891">
      <x:c r="A8" s="13"/>
      <x:c r="B8" s="13"/>
      <x:c r="C8" s="6"/>
      <x:c r="D8" s="15"/>
      <x:c r="E8" s="36"/>
      <x:c r="F8" s="15"/>
      <x:c r="G8" s="36"/>
      <x:c r="H8" s="7"/>
      <x:c r="K8" s="15"/>
      <x:c r="L8" s="15"/>
    </x:row>
    <x:row r="9" spans="1:12" ht="16.39999999999999857891">
      <x:c r="A9" s="13"/>
      <x:c r="B9" s="13"/>
      <x:c r="C9" s="6"/>
      <x:c r="D9" s="15"/>
      <x:c r="E9" s="36"/>
      <x:c r="F9" s="15"/>
      <x:c r="G9" s="36"/>
      <x:c r="H9" s="7"/>
      <x:c r="K9" s="15"/>
      <x:c r="L9" s="15"/>
    </x:row>
    <x:row r="10" spans="1:12" ht="16.39999999999999857891">
      <x:c r="A10" s="13"/>
      <x:c r="B10" s="13"/>
      <x:c r="C10" s="6"/>
      <x:c r="D10" s="15"/>
      <x:c r="E10" s="36"/>
      <x:c r="F10" s="15"/>
      <x:c r="G10" s="36"/>
      <x:c r="H10" s="7"/>
      <x:c r="K10" s="15"/>
      <x:c r="L10" s="15"/>
    </x:row>
    <x:row r="11" spans="1:12" ht="16.39999999999999857891">
      <x:c r="A11" s="13"/>
      <x:c r="B11" s="13"/>
      <x:c r="C11" s="6"/>
      <x:c r="D11" s="15"/>
      <x:c r="E11" s="36"/>
      <x:c r="F11" s="15"/>
      <x:c r="G11" s="36"/>
      <x:c r="H11" s="7"/>
      <x:c r="K11" s="15"/>
      <x:c r="L11" s="15"/>
    </x:row>
    <x:row r="12" spans="1:12" ht="16.39999999999999857891">
      <x:c r="A12" s="13"/>
      <x:c r="B12" s="13"/>
      <x:c r="C12" s="6"/>
      <x:c r="D12" s="15"/>
      <x:c r="E12" s="36"/>
      <x:c r="F12" s="15"/>
      <x:c r="G12" s="36"/>
      <x:c r="H12" s="7"/>
      <x:c r="K12" s="15"/>
      <x:c r="L12" s="15"/>
    </x:row>
    <x:row r="13" spans="1:12" ht="16.39999999999999857891">
      <x:c r="A13" s="13"/>
      <x:c r="B13" s="13"/>
      <x:c r="C13" s="6"/>
      <x:c r="D13" s="15"/>
      <x:c r="E13" s="36"/>
      <x:c r="F13" s="15"/>
      <x:c r="G13" s="36"/>
      <x:c r="H13" s="7"/>
      <x:c r="K13" s="15"/>
      <x:c r="L13" s="15"/>
    </x:row>
    <x:row r="14" spans="1:12" ht="16.39999999999999857891">
      <x:c r="A14" s="13"/>
      <x:c r="B14" s="13"/>
      <x:c r="C14" s="6"/>
      <x:c r="D14" s="15"/>
      <x:c r="E14" s="36"/>
      <x:c r="F14" s="15"/>
      <x:c r="G14" s="36"/>
      <x:c r="H14" s="7"/>
      <x:c r="K14" s="15"/>
      <x:c r="L14" s="15"/>
    </x:row>
    <x:row r="15" spans="1:12" ht="16.39999999999999857891">
      <x:c r="A15" s="13"/>
      <x:c r="B15" s="13"/>
      <x:c r="C15" s="6"/>
      <x:c r="D15" s="15"/>
      <x:c r="E15" s="36"/>
      <x:c r="F15" s="15"/>
      <x:c r="G15" s="36"/>
      <x:c r="H15" s="7"/>
      <x:c r="K15" s="15"/>
      <x:c r="L15" s="15"/>
    </x:row>
    <x:row r="16" spans="1:12" ht="16.39999999999999857891">
      <x:c r="A16" s="13"/>
      <x:c r="B16" s="13"/>
      <x:c r="C16" s="6"/>
      <x:c r="D16" s="15"/>
      <x:c r="E16" s="36"/>
      <x:c r="F16" s="15"/>
      <x:c r="G16" s="36"/>
      <x:c r="H16" s="7"/>
      <x:c r="K16" s="15"/>
      <x:c r="L16" s="15"/>
    </x:row>
    <x:row r="17" spans="1:12" ht="16.39999999999999857891">
      <x:c r="A17" s="13"/>
      <x:c r="B17" s="13"/>
      <x:c r="C17" s="6"/>
      <x:c r="D17" s="15"/>
      <x:c r="E17" s="36"/>
      <x:c r="F17" s="15"/>
      <x:c r="G17" s="36"/>
      <x:c r="H17" s="7"/>
      <x:c r="K17" s="15"/>
      <x:c r="L17" s="15"/>
    </x:row>
    <x:row r="18" spans="1:12" ht="16.39999999999999857891">
      <x:c r="A18" s="13"/>
      <x:c r="B18" s="13"/>
      <x:c r="C18" s="6"/>
      <x:c r="D18" s="15"/>
      <x:c r="E18" s="36"/>
      <x:c r="F18" s="15"/>
      <x:c r="G18" s="36"/>
      <x:c r="H18" s="7"/>
      <x:c r="K18" s="15"/>
      <x:c r="L18" s="15"/>
    </x:row>
    <x:row r="19" spans="1:12" ht="16.39999999999999857891">
      <x:c r="A19" s="13"/>
      <x:c r="B19" s="13"/>
      <x:c r="C19" s="6"/>
      <x:c r="D19" s="15"/>
      <x:c r="E19" s="36"/>
      <x:c r="F19" s="15"/>
      <x:c r="G19" s="36"/>
      <x:c r="H19" s="7"/>
      <x:c r="K19" s="15"/>
      <x:c r="L19" s="15"/>
    </x:row>
    <x:row r="20" spans="1:12" ht="16.39999999999999857891">
      <x:c r="A20" s="13"/>
      <x:c r="B20" s="13"/>
      <x:c r="C20" s="6"/>
      <x:c r="D20" s="15"/>
      <x:c r="E20" s="36"/>
      <x:c r="F20" s="15"/>
      <x:c r="G20" s="36"/>
      <x:c r="H20" s="7"/>
      <x:c r="K20" s="15"/>
      <x:c r="L20" s="15"/>
    </x:row>
    <x:row r="21" spans="1:12" ht="16.39999999999999857891">
      <x:c r="A21" s="13"/>
      <x:c r="B21" s="13"/>
      <x:c r="C21" s="6"/>
      <x:c r="D21" s="15"/>
      <x:c r="E21" s="36"/>
      <x:c r="F21" s="15"/>
      <x:c r="G21" s="36"/>
      <x:c r="H21" s="7"/>
      <x:c r="K21" s="15"/>
      <x:c r="L21" s="15"/>
    </x:row>
    <x:row r="22" spans="1:12" ht="16.39999999999999857891">
      <x:c r="A22" s="13"/>
      <x:c r="B22" s="13"/>
      <x:c r="C22" s="6"/>
      <x:c r="D22" s="15"/>
      <x:c r="E22" s="36"/>
      <x:c r="F22" s="15"/>
      <x:c r="G22" s="36"/>
      <x:c r="H22" s="7"/>
      <x:c r="K22" s="15"/>
      <x:c r="L22" s="15"/>
    </x:row>
    <x:row r="23" spans="1:12" ht="16.39999999999999857891">
      <x:c r="A23" s="13"/>
      <x:c r="B23" s="13"/>
      <x:c r="C23" s="6"/>
      <x:c r="D23" s="16"/>
      <x:c r="E23" s="16"/>
      <x:c r="F23" s="15"/>
      <x:c r="G23" s="15"/>
      <x:c r="H23" s="7"/>
      <x:c r="K23" s="15"/>
      <x:c r="L23" s="15"/>
    </x:row>
    <x:row r="24" spans="1:12" ht="16.39999999999999857891">
      <x:c r="A24" s="13"/>
      <x:c r="B24" s="13"/>
      <x:c r="C24" s="6"/>
      <x:c r="D24" s="16"/>
      <x:c r="E24" s="16"/>
      <x:c r="F24" s="15"/>
      <x:c r="G24" s="16"/>
      <x:c r="H24" s="7"/>
      <x:c r="K24" s="15"/>
      <x:c r="L24" s="15"/>
    </x:row>
    <x:row r="25" spans="1:12" ht="16.39999999999999857891">
      <x:c r="A25" s="13"/>
      <x:c r="B25" s="13"/>
      <x:c r="C25" s="6"/>
      <x:c r="D25" s="16"/>
      <x:c r="E25" s="16"/>
      <x:c r="F25" s="15"/>
      <x:c r="G25" s="15"/>
      <x:c r="H25" s="7"/>
      <x:c r="K25" s="15"/>
      <x:c r="L25" s="15"/>
    </x:row>
    <x:row r="26" spans="1:12" ht="16.39999999999999857891">
      <x:c r="A26" s="13"/>
      <x:c r="B26" s="13"/>
      <x:c r="C26" s="6"/>
      <x:c r="D26" s="16"/>
      <x:c r="E26" s="16"/>
      <x:c r="F26" s="15"/>
      <x:c r="G26" s="15"/>
      <x:c r="H26" s="7"/>
      <x:c r="K26" s="15"/>
      <x:c r="L26" s="15"/>
    </x:row>
    <x:row r="27" spans="1:12" ht="16.39999999999999857891">
      <x:c r="A27" s="13"/>
      <x:c r="B27" s="13"/>
      <x:c r="C27" s="6"/>
      <x:c r="D27" s="16"/>
      <x:c r="E27" s="16"/>
      <x:c r="F27" s="15"/>
      <x:c r="G27" s="15"/>
      <x:c r="H27" s="7"/>
      <x:c r="K27" s="15"/>
      <x:c r="L27" s="15"/>
    </x:row>
    <x:row r="28" spans="1:12" ht="16.39999999999999857891">
      <x:c r="A28" s="13"/>
      <x:c r="B28" s="13"/>
      <x:c r="C28" s="6"/>
      <x:c r="D28" s="16"/>
      <x:c r="E28" s="16"/>
      <x:c r="F28" s="15"/>
      <x:c r="G28" s="15"/>
      <x:c r="H28" s="7"/>
      <x:c r="K28" s="15"/>
      <x:c r="L28" s="15"/>
    </x:row>
    <x:row r="29" spans="1:12" ht="16.39999999999999857891">
      <x:c r="A29" s="13"/>
      <x:c r="B29" s="13"/>
      <x:c r="C29" s="6"/>
      <x:c r="D29" s="16"/>
      <x:c r="E29" s="16"/>
      <x:c r="F29" s="15"/>
      <x:c r="G29" s="16"/>
      <x:c r="H29" s="7"/>
      <x:c r="K29" s="15"/>
      <x:c r="L29" s="15"/>
    </x:row>
    <x:row r="30" spans="1:12" ht="16.39999999999999857891">
      <x:c r="A30" s="13"/>
      <x:c r="B30" s="13"/>
      <x:c r="C30" s="6"/>
      <x:c r="D30" s="16"/>
      <x:c r="E30" s="16"/>
      <x:c r="F30" s="15"/>
      <x:c r="G30" s="15"/>
      <x:c r="H30" s="7"/>
      <x:c r="K30" s="15"/>
      <x:c r="L30" s="15"/>
    </x:row>
    <x:row r="31" spans="1:12" ht="16.39999999999999857891">
      <x:c r="A31" s="13"/>
      <x:c r="B31" s="13"/>
      <x:c r="C31" s="6"/>
      <x:c r="D31" s="16"/>
      <x:c r="E31" s="16"/>
      <x:c r="F31" s="15"/>
      <x:c r="G31" s="16"/>
      <x:c r="H31" s="7"/>
      <x:c r="K31" s="15"/>
      <x:c r="L31" s="15"/>
    </x:row>
    <x:row r="32" spans="1:12" ht="16.39999999999999857891">
      <x:c r="A32" s="13"/>
      <x:c r="B32" s="13"/>
      <x:c r="C32" s="6"/>
      <x:c r="D32" s="16"/>
      <x:c r="E32" s="16"/>
      <x:c r="F32" s="15"/>
      <x:c r="G32" s="15"/>
      <x:c r="H32" s="7"/>
      <x:c r="K32" s="15"/>
      <x:c r="L32" s="15"/>
    </x:row>
    <x:row r="33" spans="1:12" ht="16.39999999999999857891">
      <x:c r="A33" s="13"/>
      <x:c r="B33" s="13"/>
      <x:c r="C33" s="6"/>
      <x:c r="D33" s="16"/>
      <x:c r="E33" s="16"/>
      <x:c r="F33" s="15"/>
      <x:c r="G33" s="16"/>
      <x:c r="H33" s="7"/>
      <x:c r="K33" s="15"/>
      <x:c r="L33" s="15"/>
    </x:row>
    <x:row r="34" spans="1:12" ht="16.39999999999999857891">
      <x:c r="A34" s="13"/>
      <x:c r="B34" s="13"/>
      <x:c r="C34" s="6"/>
      <x:c r="D34" s="16"/>
      <x:c r="E34" s="16"/>
      <x:c r="F34" s="15"/>
      <x:c r="G34" s="15"/>
      <x:c r="H34" s="7"/>
      <x:c r="K34" s="15"/>
      <x:c r="L34" s="15"/>
    </x:row>
    <x:row r="35" spans="1:12" ht="16.39999999999999857891">
      <x:c r="A35" s="13"/>
      <x:c r="B35" s="13"/>
      <x:c r="C35" s="6"/>
      <x:c r="D35" s="16"/>
      <x:c r="E35" s="16"/>
      <x:c r="F35" s="15"/>
      <x:c r="G35" s="16"/>
      <x:c r="H35" s="7"/>
      <x:c r="K35" s="15"/>
      <x:c r="L35" s="15"/>
    </x:row>
    <x:row r="36" spans="1:12" ht="16.39999999999999857891">
      <x:c r="A36" s="13"/>
      <x:c r="B36" s="13"/>
      <x:c r="C36" s="6"/>
      <x:c r="D36" s="16"/>
      <x:c r="E36" s="16"/>
      <x:c r="F36" s="15"/>
      <x:c r="G36" s="15"/>
      <x:c r="H36" s="7"/>
      <x:c r="K36" s="15"/>
      <x:c r="L36" s="15"/>
    </x:row>
    <x:row r="37" spans="1:12" ht="16.39999999999999857891">
      <x:c r="A37" s="13"/>
      <x:c r="B37" s="13"/>
      <x:c r="C37" s="6"/>
      <x:c r="D37" s="16"/>
      <x:c r="E37" s="16"/>
      <x:c r="F37" s="15"/>
      <x:c r="G37" s="15"/>
      <x:c r="H37" s="7"/>
      <x:c r="K37" s="15"/>
      <x:c r="L37" s="15"/>
    </x:row>
    <x:row r="38" spans="1:12" ht="16.39999999999999857891">
      <x:c r="A38" s="13"/>
      <x:c r="B38" s="13"/>
      <x:c r="C38" s="6"/>
      <x:c r="D38" s="16"/>
      <x:c r="E38" s="16"/>
      <x:c r="F38" s="15"/>
      <x:c r="G38" s="15"/>
      <x:c r="H38" s="7"/>
      <x:c r="K38" s="15"/>
      <x:c r="L38" s="15"/>
    </x:row>
    <x:row r="39" spans="1:12" ht="16.39999999999999857891">
      <x:c r="A39" s="13"/>
      <x:c r="B39" s="13"/>
      <x:c r="C39" s="6"/>
      <x:c r="D39" s="16"/>
      <x:c r="E39" s="16"/>
      <x:c r="F39" s="15"/>
      <x:c r="G39" s="16"/>
      <x:c r="H39" s="7"/>
      <x:c r="K39" s="15"/>
      <x:c r="L39" s="15"/>
    </x:row>
    <x:row r="40" spans="1:12" ht="16.39999999999999857891">
      <x:c r="A40" s="13"/>
      <x:c r="B40" s="13"/>
      <x:c r="C40" s="6"/>
      <x:c r="D40" s="16"/>
      <x:c r="E40" s="16"/>
      <x:c r="F40" s="15"/>
      <x:c r="G40" s="15"/>
      <x:c r="H40" s="7"/>
      <x:c r="K40" s="15"/>
      <x:c r="L40" s="15"/>
    </x:row>
    <x:row r="41" spans="1:12" ht="16.39999999999999857891">
      <x:c r="A41" s="13"/>
      <x:c r="B41" s="13"/>
      <x:c r="C41" s="6"/>
      <x:c r="D41" s="16"/>
      <x:c r="E41" s="16"/>
      <x:c r="F41" s="15"/>
      <x:c r="G41" s="15"/>
      <x:c r="H41" s="7"/>
      <x:c r="K41" s="15"/>
      <x:c r="L41" s="15"/>
    </x:row>
    <x:row r="42" spans="1:13" ht="16.39999999999999857891">
      <x:c r="A42" s="13"/>
      <x:c r="B42" s="13"/>
      <x:c r="C42" s="6"/>
      <x:c r="D42" s="16"/>
      <x:c r="E42" s="16"/>
      <x:c r="F42" s="15"/>
      <x:c r="G42" s="15"/>
      <x:c r="H42" s="7"/>
      <x:c r="K42" s="15"/>
      <x:c r="L42" s="15"/>
      <x:c r="M42" s="15"/>
    </x:row>
    <x:row r="43" spans="1:13" ht="16.39999999999999857891">
      <x:c r="A43" s="13"/>
      <x:c r="B43" s="13"/>
      <x:c r="C43" s="6"/>
      <x:c r="D43" s="16"/>
      <x:c r="E43" s="16"/>
      <x:c r="F43" s="15"/>
      <x:c r="G43" s="15"/>
      <x:c r="H43" s="7"/>
      <x:c r="K43" s="15"/>
      <x:c r="L43" s="15"/>
      <x:c r="M43" s="15"/>
    </x:row>
    <x:row r="44" spans="1:12" ht="16.39999999999999857891">
      <x:c r="A44" s="13"/>
      <x:c r="B44" s="13"/>
      <x:c r="C44" s="6"/>
      <x:c r="D44" s="16"/>
      <x:c r="E44" s="16"/>
      <x:c r="F44" s="15"/>
      <x:c r="G44" s="16"/>
      <x:c r="H44" s="7"/>
      <x:c r="K44" s="15"/>
      <x:c r="L44" s="16"/>
    </x:row>
    <x:row r="45" spans="1:13" ht="16.39999999999999857891">
      <x:c r="A45" s="13"/>
      <x:c r="B45" s="13"/>
      <x:c r="C45" s="6"/>
      <x:c r="D45" s="16"/>
      <x:c r="E45" s="16"/>
      <x:c r="F45" s="15"/>
      <x:c r="G45" s="15"/>
      <x:c r="H45" s="7"/>
      <x:c r="K45" s="15"/>
      <x:c r="L45" s="15"/>
      <x:c r="M45" s="15"/>
    </x:row>
    <x:row r="46" spans="1:8" ht="16.39999999999999857891">
      <x:c r="A46" s="13"/>
      <x:c r="B46" s="13"/>
      <x:c r="C46" s="6"/>
      <x:c r="D46" s="16"/>
      <x:c r="E46" s="16"/>
      <x:c r="F46" s="15"/>
      <x:c r="G46" s="15"/>
      <x:c r="H46" s="7"/>
    </x:row>
    <x:row r="47" spans="1:8" ht="16.39999999999999857891">
      <x:c r="A47" s="13"/>
      <x:c r="B47" s="13"/>
      <x:c r="C47" s="6"/>
      <x:c r="D47" s="16"/>
      <x:c r="E47" s="16"/>
      <x:c r="F47" s="15"/>
      <x:c r="G47" s="15"/>
      <x:c r="H47" s="7"/>
    </x:row>
    <x:row r="48" spans="1:8" ht="16.39999999999999857891">
      <x:c r="A48" s="13"/>
      <x:c r="B48" s="13"/>
      <x:c r="C48" s="6"/>
      <x:c r="D48" s="16"/>
      <x:c r="E48" s="16"/>
      <x:c r="F48" s="15"/>
      <x:c r="G48" s="15"/>
      <x:c r="H48" s="7"/>
    </x:row>
    <x:row r="49" spans="1:8" ht="16.39999999999999857891">
      <x:c r="A49" s="13"/>
      <x:c r="B49" s="13"/>
      <x:c r="C49" s="6"/>
      <x:c r="D49" s="16"/>
      <x:c r="E49" s="16"/>
      <x:c r="F49" s="15"/>
      <x:c r="G49" s="16"/>
      <x:c r="H49" s="7"/>
    </x:row>
    <x:row r="50" spans="1:8" ht="16.39999999999999857891">
      <x:c r="A50" s="13"/>
      <x:c r="B50" s="13"/>
      <x:c r="C50" s="6"/>
      <x:c r="D50" s="16"/>
      <x:c r="E50" s="16"/>
      <x:c r="F50" s="15"/>
      <x:c r="G50" s="15"/>
      <x:c r="H50" s="7"/>
    </x:row>
    <x:row r="51" spans="1:8" ht="16.39999999999999857891">
      <x:c r="A51" s="13"/>
      <x:c r="B51" s="13"/>
      <x:c r="C51" s="6"/>
      <x:c r="D51" s="16"/>
      <x:c r="E51" s="16"/>
      <x:c r="F51" s="15"/>
      <x:c r="G51" s="16"/>
      <x:c r="H51" s="7"/>
    </x:row>
    <x:row r="52" spans="1:8" ht="16.39999999999999857891">
      <x:c r="A52" s="13"/>
      <x:c r="B52" s="13"/>
      <x:c r="C52" s="6"/>
      <x:c r="D52" s="16"/>
      <x:c r="E52" s="16"/>
      <x:c r="F52" s="15"/>
      <x:c r="G52" s="16"/>
      <x:c r="H52" s="7"/>
    </x:row>
    <x:row r="53" spans="1:8" ht="16.39999999999999857891">
      <x:c r="A53" s="13"/>
      <x:c r="B53" s="13"/>
      <x:c r="C53" s="6"/>
      <x:c r="D53" s="16"/>
      <x:c r="E53" s="16"/>
      <x:c r="F53" s="15"/>
      <x:c r="G53" s="15"/>
      <x:c r="H53" s="7"/>
    </x:row>
    <x:row r="54" spans="1:8" ht="16.39999999999999857891">
      <x:c r="A54" s="13"/>
      <x:c r="B54" s="13"/>
      <x:c r="C54" s="6"/>
      <x:c r="D54" s="16"/>
      <x:c r="E54" s="16"/>
      <x:c r="F54" s="15"/>
      <x:c r="G54" s="16"/>
      <x:c r="H54" s="7"/>
    </x:row>
    <x:row r="55" spans="1:8" ht="16.39999999999999857891">
      <x:c r="A55" s="13"/>
      <x:c r="B55" s="13"/>
      <x:c r="C55" s="6"/>
      <x:c r="D55" s="16"/>
      <x:c r="E55" s="16"/>
      <x:c r="F55" s="15"/>
      <x:c r="G55" s="15"/>
      <x:c r="H55" s="7"/>
    </x:row>
    <x:row r="56" spans="1:8" ht="16.39999999999999857891">
      <x:c r="A56" s="13"/>
      <x:c r="B56" s="13"/>
      <x:c r="C56" s="6"/>
      <x:c r="D56" s="16"/>
      <x:c r="E56" s="16"/>
      <x:c r="F56" s="15"/>
      <x:c r="G56" s="15"/>
      <x:c r="H56" s="7"/>
    </x:row>
    <x:row r="57" spans="1:8" ht="16.39999999999999857891">
      <x:c r="A57" s="13"/>
      <x:c r="B57" s="13"/>
      <x:c r="C57" s="6"/>
      <x:c r="D57" s="16"/>
      <x:c r="E57" s="16"/>
      <x:c r="F57" s="15"/>
      <x:c r="G57" s="15"/>
      <x:c r="H57" s="7"/>
    </x:row>
    <x:row r="58" spans="1:8" ht="16.39999999999999857891">
      <x:c r="A58" s="13"/>
      <x:c r="B58" s="13"/>
      <x:c r="C58" s="6"/>
      <x:c r="D58" s="16"/>
      <x:c r="E58" s="16"/>
      <x:c r="F58" s="15"/>
      <x:c r="G58" s="15"/>
      <x:c r="H58" s="7"/>
    </x:row>
    <x:row r="59" spans="1:8" ht="16.39999999999999857891">
      <x:c r="A59" s="13"/>
      <x:c r="B59" s="13"/>
      <x:c r="C59" s="6"/>
      <x:c r="D59" s="16"/>
      <x:c r="E59" s="16"/>
      <x:c r="F59" s="15"/>
      <x:c r="G59" s="15"/>
      <x:c r="H59" s="7"/>
    </x:row>
    <x:row r="60" spans="1:8" ht="16.39999999999999857891">
      <x:c r="A60" s="13"/>
      <x:c r="B60" s="13"/>
      <x:c r="C60" s="6"/>
      <x:c r="D60" s="16"/>
      <x:c r="E60" s="16"/>
      <x:c r="F60" s="15"/>
      <x:c r="G60" s="16"/>
      <x:c r="H60" s="7"/>
    </x:row>
    <x:row r="61" spans="1:8" ht="16.39999999999999857891">
      <x:c r="A61" s="13"/>
      <x:c r="B61" s="13"/>
      <x:c r="C61" s="6"/>
      <x:c r="D61" s="16"/>
      <x:c r="E61" s="16"/>
      <x:c r="F61" s="15"/>
      <x:c r="G61" s="16"/>
      <x:c r="H61" s="7"/>
    </x:row>
    <x:row r="62" spans="1:8" ht="16.39999999999999857891">
      <x:c r="A62" s="13"/>
      <x:c r="B62" s="13"/>
      <x:c r="C62" s="6"/>
      <x:c r="D62" s="16"/>
      <x:c r="E62" s="16"/>
      <x:c r="F62" s="15"/>
      <x:c r="G62" s="16"/>
      <x:c r="H62" s="7"/>
    </x:row>
    <x:row r="63" spans="1:8" ht="16.39999999999999857891">
      <x:c r="A63" s="13"/>
      <x:c r="B63" s="13"/>
      <x:c r="C63" s="6"/>
      <x:c r="D63" s="16"/>
      <x:c r="E63" s="16"/>
      <x:c r="F63" s="15"/>
      <x:c r="G63" s="16"/>
      <x:c r="H63" s="7"/>
    </x:row>
    <x:row r="64" spans="1:8" ht="16.39999999999999857891">
      <x:c r="A64" s="13"/>
      <x:c r="B64" s="13"/>
      <x:c r="C64" s="6"/>
      <x:c r="D64" s="16"/>
      <x:c r="E64" s="16"/>
      <x:c r="F64" s="15"/>
      <x:c r="G64" s="15"/>
      <x:c r="H64" s="7"/>
    </x:row>
    <x:row r="65" spans="1:8" ht="16.39999999999999857891">
      <x:c r="A65" s="13"/>
      <x:c r="B65" s="13"/>
      <x:c r="C65" s="6"/>
      <x:c r="D65" s="16"/>
      <x:c r="E65" s="16"/>
      <x:c r="F65" s="15"/>
      <x:c r="G65" s="15"/>
      <x:c r="H65" s="7"/>
    </x:row>
    <x:row r="66" spans="1:8" ht="16.39999999999999857891">
      <x:c r="A66" s="13"/>
      <x:c r="B66" s="13"/>
      <x:c r="C66" s="6"/>
      <x:c r="D66" s="16"/>
      <x:c r="E66" s="16"/>
      <x:c r="F66" s="15"/>
      <x:c r="G66" s="16"/>
      <x:c r="H66" s="7"/>
    </x:row>
    <x:row r="67" spans="1:8" ht="16.39999999999999857891">
      <x:c r="A67" s="13"/>
      <x:c r="B67" s="13"/>
      <x:c r="C67" s="6"/>
      <x:c r="D67" s="16"/>
      <x:c r="E67" s="16"/>
      <x:c r="F67" s="15"/>
      <x:c r="G67" s="16"/>
      <x:c r="H67" s="7"/>
    </x:row>
    <x:row r="68" spans="1:8" ht="16.39999999999999857891">
      <x:c r="A68" s="13"/>
      <x:c r="B68" s="13"/>
      <x:c r="C68" s="6"/>
      <x:c r="D68" s="16"/>
      <x:c r="E68" s="16"/>
      <x:c r="F68" s="15"/>
      <x:c r="G68" s="15"/>
      <x:c r="H68" s="7"/>
    </x:row>
    <x:row r="69" spans="1:8" ht="16.39999999999999857891">
      <x:c r="A69" s="13"/>
      <x:c r="B69" s="13"/>
      <x:c r="C69" s="6"/>
      <x:c r="D69" s="16"/>
      <x:c r="E69" s="16"/>
      <x:c r="F69" s="15"/>
      <x:c r="G69" s="15"/>
      <x:c r="H69" s="7"/>
    </x:row>
    <x:row r="70" spans="1:9" ht="16.39999999999999857891">
      <x:c r="A70" s="13"/>
      <x:c r="B70" s="13"/>
      <x:c r="C70" s="6"/>
      <x:c r="D70" s="16"/>
      <x:c r="E70" s="16"/>
      <x:c r="F70" s="15"/>
      <x:c r="G70" s="16"/>
      <x:c r="H70" s="7"/>
      <x:c r="I70" s="16"/>
    </x:row>
    <x:row r="71" spans="1:8" ht="16.39999999999999857891">
      <x:c r="A71" s="13"/>
      <x:c r="B71" s="13"/>
      <x:c r="C71" s="6"/>
      <x:c r="D71" s="16"/>
      <x:c r="E71" s="16"/>
      <x:c r="F71" s="15"/>
      <x:c r="G71" s="15"/>
      <x:c r="H71" s="7"/>
    </x:row>
    <x:row r="72" spans="1:8" ht="16.39999999999999857891">
      <x:c r="A72" s="13"/>
      <x:c r="B72" s="13"/>
      <x:c r="C72" s="6"/>
      <x:c r="D72" s="16"/>
      <x:c r="E72" s="16"/>
      <x:c r="F72" s="15"/>
      <x:c r="G72" s="15"/>
      <x:c r="H72" s="7"/>
    </x:row>
    <x:row r="73" spans="1:8" ht="16.39999999999999857891">
      <x:c r="A73" s="13"/>
      <x:c r="B73" s="13"/>
      <x:c r="C73" s="6"/>
      <x:c r="D73" s="16"/>
      <x:c r="E73" s="16"/>
      <x:c r="F73" s="15"/>
      <x:c r="G73" s="16"/>
      <x:c r="H73" s="7"/>
    </x:row>
    <x:row r="74" spans="1:8" ht="16.39999999999999857891">
      <x:c r="A74" s="13"/>
      <x:c r="B74" s="13"/>
      <x:c r="C74" s="6"/>
      <x:c r="D74" s="16"/>
      <x:c r="E74" s="16"/>
      <x:c r="F74" s="15"/>
      <x:c r="G74" s="15"/>
      <x:c r="H74" s="7"/>
    </x:row>
    <x:row r="75" spans="1:8" ht="16.39999999999999857891">
      <x:c r="A75" s="13"/>
      <x:c r="B75" s="13"/>
      <x:c r="C75" s="6"/>
      <x:c r="D75" s="16"/>
      <x:c r="E75" s="16"/>
      <x:c r="F75" s="15"/>
      <x:c r="G75" s="16"/>
      <x:c r="H75" s="7"/>
    </x:row>
    <x:row r="76" spans="1:8" ht="16.39999999999999857891">
      <x:c r="A76" s="13"/>
      <x:c r="B76" s="13"/>
      <x:c r="C76" s="6"/>
      <x:c r="D76" s="16"/>
      <x:c r="E76" s="16"/>
      <x:c r="F76" s="15"/>
      <x:c r="G76" s="16"/>
      <x:c r="H76" s="7"/>
    </x:row>
    <x:row r="77" spans="1:8" ht="16.39999999999999857891">
      <x:c r="A77" s="13"/>
      <x:c r="B77" s="13"/>
      <x:c r="C77" s="6"/>
      <x:c r="D77" s="16"/>
      <x:c r="E77" s="16"/>
      <x:c r="F77" s="15"/>
      <x:c r="G77" s="16"/>
      <x:c r="H77" s="7"/>
    </x:row>
    <x:row r="78" spans="1:8" ht="16.39999999999999857891">
      <x:c r="A78" s="13"/>
      <x:c r="B78" s="13"/>
      <x:c r="C78" s="6"/>
      <x:c r="D78" s="16"/>
      <x:c r="E78" s="16"/>
      <x:c r="F78" s="15"/>
      <x:c r="G78" s="16"/>
      <x:c r="H78" s="7"/>
    </x:row>
    <x:row r="79" spans="1:8" ht="16.39999999999999857891">
      <x:c r="A79" s="13"/>
      <x:c r="B79" s="13"/>
      <x:c r="C79" s="6"/>
      <x:c r="D79" s="16"/>
      <x:c r="E79" s="16"/>
      <x:c r="F79" s="15"/>
      <x:c r="G79" s="16"/>
      <x:c r="H79" s="7"/>
    </x:row>
    <x:row r="80" spans="1:8" ht="16.39999999999999857891">
      <x:c r="A80" s="13"/>
      <x:c r="B80" s="13"/>
      <x:c r="C80" s="6"/>
      <x:c r="D80" s="16"/>
      <x:c r="E80" s="16"/>
      <x:c r="F80" s="15"/>
      <x:c r="G80" s="16"/>
      <x:c r="H80" s="7"/>
    </x:row>
    <x:row r="81" spans="1:8" ht="16.39999999999999857891">
      <x:c r="A81" s="13"/>
      <x:c r="B81" s="13"/>
      <x:c r="C81" s="6"/>
      <x:c r="D81" s="16"/>
      <x:c r="E81" s="16"/>
      <x:c r="F81" s="15"/>
      <x:c r="G81" s="16"/>
      <x:c r="H81" s="7"/>
    </x:row>
    <x:row r="82" spans="1:8" ht="16.39999999999999857891">
      <x:c r="A82" s="13"/>
      <x:c r="B82" s="13"/>
      <x:c r="C82" s="6"/>
      <x:c r="D82" s="16"/>
      <x:c r="E82" s="16"/>
      <x:c r="F82" s="15"/>
      <x:c r="G82" s="16"/>
      <x:c r="H82" s="7"/>
    </x:row>
    <x:row r="83" spans="1:8" ht="16.39999999999999857891">
      <x:c r="A83" s="13"/>
      <x:c r="B83" s="13"/>
      <x:c r="C83" s="6"/>
      <x:c r="D83" s="16"/>
      <x:c r="E83" s="16"/>
      <x:c r="F83" s="15"/>
      <x:c r="G83" s="16"/>
      <x:c r="H83" s="7"/>
    </x:row>
    <x:row r="84" spans="1:8" ht="16.39999999999999857891">
      <x:c r="A84" s="13"/>
      <x:c r="B84" s="13"/>
      <x:c r="C84" s="6"/>
      <x:c r="D84" s="16"/>
      <x:c r="E84" s="16"/>
      <x:c r="F84" s="15"/>
      <x:c r="G84" s="16"/>
      <x:c r="H84" s="7"/>
    </x:row>
    <x:row r="85" spans="1:8" ht="16.39999999999999857891">
      <x:c r="A85" s="13"/>
      <x:c r="B85" s="13"/>
      <x:c r="C85" s="6"/>
      <x:c r="D85" s="16"/>
      <x:c r="E85" s="16"/>
      <x:c r="F85" s="15"/>
      <x:c r="G85" s="16"/>
      <x:c r="H85" s="7"/>
    </x:row>
    <x:row r="86" spans="1:8" ht="16.39999999999999857891">
      <x:c r="A86" s="13"/>
      <x:c r="B86" s="13"/>
      <x:c r="C86" s="6"/>
      <x:c r="D86" s="16"/>
      <x:c r="E86" s="16"/>
      <x:c r="F86" s="15"/>
      <x:c r="G86" s="16"/>
      <x:c r="H86" s="7"/>
    </x:row>
    <x:row r="87" spans="1:3" ht="16.39999999999999857891">
      <x:c r="A87" s="13"/>
      <x:c r="B87" s="13"/>
      <x:c r="C87" s="6"/>
    </x:row>
    <x:row r="88" spans="1:3" ht="16.39999999999999857891">
      <x:c r="A88" s="13"/>
      <x:c r="B88" s="13"/>
      <x:c r="C88" s="6"/>
    </x:row>
    <x:row r="89" spans="1:3" ht="16.39999999999999857891">
      <x:c r="A89" s="13"/>
      <x:c r="B89" s="13"/>
      <x:c r="C89" s="6"/>
    </x:row>
    <x:row r="90" spans="1:3" ht="16.39999999999999857891">
      <x:c r="A90" s="13"/>
      <x:c r="B90" s="13"/>
      <x:c r="C90" s="6"/>
    </x:row>
    <x:row r="91" spans="1:3" ht="16.39999999999999857891">
      <x:c r="A91" s="13"/>
      <x:c r="B91" s="13"/>
      <x:c r="C91" s="6"/>
    </x:row>
    <x:row r="92" spans="1:3" ht="16.39999999999999857891">
      <x:c r="A92" s="13"/>
      <x:c r="B92" s="13"/>
      <x:c r="C92" s="6"/>
    </x:row>
    <x:row r="93" spans="1:3" ht="16.39999999999999857891">
      <x:c r="A93" s="13"/>
      <x:c r="B93" s="13"/>
      <x:c r="C93" s="6"/>
    </x:row>
    <x:row r="94" spans="1:3" ht="16.39999999999999857891">
      <x:c r="A94" s="13"/>
      <x:c r="B94" s="13"/>
      <x:c r="C94" s="6"/>
    </x:row>
    <x:row r="95" spans="1:3" ht="16.39999999999999857891">
      <x:c r="A95" s="13"/>
      <x:c r="B95" s="13"/>
      <x:c r="C95" s="6"/>
    </x:row>
    <x:row r="96" spans="1:3" ht="16.39999999999999857891">
      <x:c r="A96" s="13"/>
      <x:c r="B96" s="13"/>
      <x:c r="C96" s="6"/>
    </x:row>
  </x:sheetData>
  <x:conditionalFormatting sqref="E2:E2">
    <x:cfRule type="duplicateValues" dxfId="33" priority="9"/>
  </x:conditionalFormatting>
  <x:conditionalFormatting sqref="E2:E2">
    <x:cfRule type="duplicateValues" dxfId="32" priority="8"/>
  </x:conditionalFormatting>
  <x:conditionalFormatting sqref="E2:E2">
    <x:cfRule type="duplicateValues" dxfId="31" priority="7"/>
  </x:conditionalFormatting>
  <x:conditionalFormatting sqref="G3:G3">
    <x:cfRule type="duplicateValues" dxfId="30" priority="3"/>
  </x:conditionalFormatting>
  <x:conditionalFormatting sqref="G3:G3">
    <x:cfRule type="duplicateValues" dxfId="29" priority="2"/>
  </x:conditionalFormatting>
  <x:conditionalFormatting sqref="G3:G3">
    <x:cfRule type="duplicateValues" dxfId="28" priority="1"/>
  </x:conditionalFormatting>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4.xml><?xml version="1.0" encoding="utf-8"?>
<x:worksheet xmlns:r="http://schemas.openxmlformats.org/officeDocument/2006/relationships" xmlns:c="http://schemas.openxmlformats.org/drawingml/2006/chart" xmlns:x="http://schemas.openxmlformats.org/spreadsheetml/2006/main">
  <x:sheetPr codeName="Sheet29"/>
  <x:dimension ref="A1:P580"/>
  <x:sheetViews>
    <x:sheetView topLeftCell="A496" zoomScale="115" zoomScaleNormal="115" zoomScaleSheetLayoutView="115" workbookViewId="0">
      <x:selection activeCell="B472" activeCellId="0" sqref="B472:B503"/>
    </x:sheetView>
  </x:sheetViews>
  <x:sheetFormatPr defaultColWidth="8.7265625" defaultRowHeight="13.19999999999999928946"/>
  <x:cols>
    <x:col min="1" max="1" width="41.81640625" customWidth="1"/>
    <x:col min="2" max="2" width="29" customWidth="1"/>
    <x:col min="3" max="3" width="6.1796875" customWidth="1"/>
    <x:col min="4" max="4" width="22.08984375" customWidth="1"/>
    <x:col min="5" max="5" width="20.54296875" customWidth="1"/>
    <x:col min="6" max="6" width="13.26953125" customWidth="1"/>
    <x:col min="7" max="7" width="21" customWidth="1"/>
    <x:col min="8" max="8" width="13.7265625" customWidth="1"/>
    <x:col min="12" max="12" width="53.81640625" customWidth="1"/>
    <x:col min="13" max="13" width="19.7265625" customWidth="1"/>
    <x:col min="14" max="14" width="24.36328125" customWidth="1"/>
    <x:col min="15" max="15" width="21.08984375" customWidth="1"/>
    <x:col min="16" max="16" width="22.5429687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6" s="12" customFormat="1" ht="20.14999999999999857891" customHeight="1">
      <x:c r="A2" s="13" t="str">
        <x:f t="shared" ref="A2:A524" si="0">"match (a"&amp;C2&amp;"{gid:'"&amp;D2&amp;"'}) "&amp;"match (b"&amp;C2&amp;"{gid:'"&amp;F2&amp;"'}) "</x:f>
        <x:v xml:space="preserve">match (a1{gid:'HBSGSJ(SG)02_001_PR'}) match (b1{gid:'P002'}) </x:v>
      </x:c>
      <x:c r="B2" s="13" t="str">
        <x:f t="shared" ref="B2:B524" si="1">"create (a"&amp;C2&amp;")-[r"&amp;C2&amp;":"&amp;H2&amp;"]-&gt;(b"&amp;C2&amp;")"</x:f>
        <x:v>create (a1)-[r1:mentions]-&gt;(b1)</x:v>
      </x:c>
      <x:c r="C2" s="6">
        <x:v>1</x:v>
      </x:c>
      <x:c r="D2" s="15" t="s">
        <x:v>1885</x:v>
      </x:c>
      <x:c r="E2" s="36" t="s">
        <x:v>3965</x:v>
      </x:c>
      <x:c r="F2" s="15" t="s">
        <x:v>1565</x:v>
      </x:c>
      <x:c r="G2" s="21" t="s">
        <x:v>4290</x:v>
      </x:c>
      <x:c r="H2" s="7" t="s">
        <x:v>4319</x:v>
      </x:c>
      <x:c r="K2" s="15" t="s">
        <x:v>1027</x:v>
      </x:c>
      <x:c r="L2" s="21" t="s">
        <x:v>4298</x:v>
      </x:c>
      <x:c r="M2" s="15" t="s">
        <x:v>3264</x:v>
      </x:c>
      <x:c r="N2" s="63" t="s">
        <x:v>789</x:v>
      </x:c>
      <x:c r="O2" s="15" t="s">
        <x:v>3449</x:v>
      </x:c>
      <x:c r="P2" s="36" t="s">
        <x:v>2844</x:v>
      </x:c>
    </x:row>
    <x:row r="3" spans="1:16" ht="20.14999999999999857891" customHeight="1">
      <x:c r="A3" s="13" t="str">
        <x:f t="shared" si="0"/>
        <x:v xml:space="preserve">match (a2{gid:'HBSGSJ(SG)02_002_PR'}) match (b2{gid:'P003'}) </x:v>
      </x:c>
      <x:c r="B3" s="13" t="str">
        <x:f t="shared" si="1"/>
        <x:v>create (a2)-[r2:mentions]-&gt;(b2)</x:v>
      </x:c>
      <x:c r="C3" s="6">
        <x:v>2</x:v>
      </x:c>
      <x:c r="D3" s="15" t="s">
        <x:v>1860</x:v>
      </x:c>
      <x:c r="E3" s="36" t="s">
        <x:v>3975</x:v>
      </x:c>
      <x:c r="F3" s="15" t="s">
        <x:v>1154</x:v>
      </x:c>
      <x:c r="G3" s="21" t="s">
        <x:v>946</x:v>
      </x:c>
      <x:c r="H3" s="7" t="s">
        <x:v>4319</x:v>
      </x:c>
      <x:c r="J3" s="15"/>
      <x:c r="K3" s="15" t="s">
        <x:v>1565</x:v>
      </x:c>
      <x:c r="L3" s="21" t="s">
        <x:v>4290</x:v>
      </x:c>
      <x:c r="M3" s="15" t="s">
        <x:v>3254</x:v>
      </x:c>
      <x:c r="N3" s="63" t="s">
        <x:v>1681</x:v>
      </x:c>
      <x:c r="O3" s="15" t="s">
        <x:v>3437</x:v>
      </x:c>
      <x:c r="P3" s="36" t="s">
        <x:v>2968</x:v>
      </x:c>
    </x:row>
    <x:row r="4" spans="1:16" ht="20.14999999999999857891" customHeight="1">
      <x:c r="A4" s="13" t="str">
        <x:f t="shared" si="0"/>
        <x:v xml:space="preserve">match (a3{gid:'HBSGSJ(SG)02_003_PR'}) match (b3{gid:'P002'}) </x:v>
      </x:c>
      <x:c r="B4" s="13" t="str">
        <x:f t="shared" si="1"/>
        <x:v>create (a3)-[r3:mentions]-&gt;(b3)</x:v>
      </x:c>
      <x:c r="C4" s="6">
        <x:v>3</x:v>
      </x:c>
      <x:c r="D4" s="15" t="s">
        <x:v>1869</x:v>
      </x:c>
      <x:c r="E4" s="36" t="s">
        <x:v>3971</x:v>
      </x:c>
      <x:c r="F4" s="15" t="s">
        <x:v>1565</x:v>
      </x:c>
      <x:c r="G4" s="21" t="s">
        <x:v>4290</x:v>
      </x:c>
      <x:c r="H4" s="7" t="s">
        <x:v>4319</x:v>
      </x:c>
      <x:c r="J4" s="15"/>
      <x:c r="K4" s="15" t="s">
        <x:v>1154</x:v>
      </x:c>
      <x:c r="L4" s="21" t="s">
        <x:v>946</x:v>
      </x:c>
      <x:c r="M4" s="15" t="s">
        <x:v>3255</x:v>
      </x:c>
      <x:c r="N4" s="63" t="s">
        <x:v>2926</x:v>
      </x:c>
      <x:c r="O4" s="15" t="s">
        <x:v>3413</x:v>
      </x:c>
      <x:c r="P4" s="36" t="s">
        <x:v>2948</x:v>
      </x:c>
    </x:row>
    <x:row r="5" spans="1:16" ht="20.14999999999999857891" customHeight="1">
      <x:c r="A5" s="13" t="str">
        <x:f t="shared" si="0"/>
        <x:v xml:space="preserve">match (a4{gid:'HBSGSJ(SG)02_004_PR'}) match (b4{gid:'P004'}) </x:v>
      </x:c>
      <x:c r="B5" s="13" t="str">
        <x:f t="shared" si="1"/>
        <x:v>create (a4)-[r4:mentions]-&gt;(b4)</x:v>
      </x:c>
      <x:c r="C5" s="6">
        <x:v>4</x:v>
      </x:c>
      <x:c r="D5" s="15" t="s">
        <x:v>1876</x:v>
      </x:c>
      <x:c r="E5" s="36" t="s">
        <x:v>3976</x:v>
      </x:c>
      <x:c r="F5" s="15" t="s">
        <x:v>1291</x:v>
      </x:c>
      <x:c r="G5" s="21" t="s">
        <x:v>4289</x:v>
      </x:c>
      <x:c r="H5" s="7" t="s">
        <x:v>4319</x:v>
      </x:c>
      <x:c r="J5" s="15"/>
      <x:c r="K5" s="15" t="s">
        <x:v>1291</x:v>
      </x:c>
      <x:c r="L5" s="21" t="s">
        <x:v>4289</x:v>
      </x:c>
      <x:c r="M5" s="15" t="s">
        <x:v>3280</x:v>
      </x:c>
      <x:c r="N5" s="63" t="s">
        <x:v>2906</x:v>
      </x:c>
      <x:c r="O5" s="15" t="s">
        <x:v>3411</x:v>
      </x:c>
      <x:c r="P5" s="36" t="s">
        <x:v>2956</x:v>
      </x:c>
    </x:row>
    <x:row r="6" spans="1:16" ht="20.14999999999999857891" customHeight="1">
      <x:c r="A6" s="13" t="str">
        <x:f t="shared" si="0"/>
        <x:v xml:space="preserve">match (a5{gid:'HBSGSJ(SG)02_004_PR'}) match (b5{gid:'P005'}) </x:v>
      </x:c>
      <x:c r="B6" s="13" t="str">
        <x:f t="shared" si="1"/>
        <x:v>create (a5)-[r5:mentions]-&gt;(b5)</x:v>
      </x:c>
      <x:c r="C6" s="6">
        <x:v>5</x:v>
      </x:c>
      <x:c r="D6" s="15" t="s">
        <x:v>1876</x:v>
      </x:c>
      <x:c r="E6" s="36" t="s">
        <x:v>3976</x:v>
      </x:c>
      <x:c r="F6" s="15" t="s">
        <x:v>1400</x:v>
      </x:c>
      <x:c r="G6" s="21" t="s">
        <x:v>4310</x:v>
      </x:c>
      <x:c r="H6" s="7" t="s">
        <x:v>4319</x:v>
      </x:c>
      <x:c r="J6" s="15"/>
      <x:c r="K6" s="15" t="s">
        <x:v>1400</x:v>
      </x:c>
      <x:c r="L6" s="21" t="s">
        <x:v>4310</x:v>
      </x:c>
      <x:c r="M6" s="15" t="s">
        <x:v>3477</x:v>
      </x:c>
      <x:c r="N6" s="63" t="s">
        <x:v>1672</x:v>
      </x:c>
      <x:c r="O6" s="15" t="s">
        <x:v>3421</x:v>
      </x:c>
      <x:c r="P6" s="36" t="s">
        <x:v>2953</x:v>
      </x:c>
    </x:row>
    <x:row r="7" spans="1:16" ht="20.14999999999999857891" customHeight="1">
      <x:c r="A7" s="13" t="str">
        <x:f t="shared" si="0"/>
        <x:v xml:space="preserve">match (a6{gid:'HBSGSJ(SG)02_005_PR'}) match (b6{gid:'P006'}) </x:v>
      </x:c>
      <x:c r="B7" s="13" t="str">
        <x:f t="shared" si="1"/>
        <x:v>create (a6)-[r6:mentions]-&gt;(b6)</x:v>
      </x:c>
      <x:c r="C7" s="6">
        <x:v>6</x:v>
      </x:c>
      <x:c r="D7" s="15" t="s">
        <x:v>1888</x:v>
      </x:c>
      <x:c r="E7" s="36" t="s">
        <x:v>3958</x:v>
      </x:c>
      <x:c r="F7" s="15" t="s">
        <x:v>974</x:v>
      </x:c>
      <x:c r="G7" s="21" t="s">
        <x:v>4304</x:v>
      </x:c>
      <x:c r="H7" s="7" t="s">
        <x:v>4319</x:v>
      </x:c>
      <x:c r="J7" s="15"/>
      <x:c r="K7" s="15" t="s">
        <x:v>974</x:v>
      </x:c>
      <x:c r="L7" s="21" t="s">
        <x:v>4304</x:v>
      </x:c>
      <x:c r="M7" s="15" t="s">
        <x:v>3328</x:v>
      </x:c>
      <x:c r="N7" s="63" t="s">
        <x:v>1663</x:v>
      </x:c>
      <x:c r="O7" s="15" t="s">
        <x:v>3416</x:v>
      </x:c>
      <x:c r="P7" s="36" t="s">
        <x:v>2945</x:v>
      </x:c>
    </x:row>
    <x:row r="8" spans="1:16" ht="16.39999999999999857891">
      <x:c r="A8" s="13" t="str">
        <x:f t="shared" si="0"/>
        <x:v xml:space="preserve">match (a7{gid:'HBSGSJ(SG)02_006_PR'}) match (b7{gid:'P007'}) </x:v>
      </x:c>
      <x:c r="B8" s="13" t="str">
        <x:f t="shared" si="1"/>
        <x:v>create (a7)-[r7:mentions]-&gt;(b7)</x:v>
      </x:c>
      <x:c r="C8" s="6">
        <x:v>7</x:v>
      </x:c>
      <x:c r="D8" s="15" t="s">
        <x:v>1862</x:v>
      </x:c>
      <x:c r="E8" s="36" t="s">
        <x:v>3957</x:v>
      </x:c>
      <x:c r="F8" s="15" t="s">
        <x:v>1338</x:v>
      </x:c>
      <x:c r="G8" s="21" t="s">
        <x:v>1578</x:v>
      </x:c>
      <x:c r="H8" s="7" t="s">
        <x:v>4319</x:v>
      </x:c>
      <x:c r="J8" s="15"/>
      <x:c r="K8" s="15" t="s">
        <x:v>1338</x:v>
      </x:c>
      <x:c r="L8" s="21" t="s">
        <x:v>1578</x:v>
      </x:c>
      <x:c r="M8" s="15" t="s">
        <x:v>3298</x:v>
      </x:c>
      <x:c r="N8" s="63" t="s">
        <x:v>786</x:v>
      </x:c>
      <x:c r="O8" s="15" t="s">
        <x:v>3412</x:v>
      </x:c>
      <x:c r="P8" s="36" t="s">
        <x:v>2961</x:v>
      </x:c>
    </x:row>
    <x:row r="9" spans="1:16" ht="16.39999999999999857891">
      <x:c r="A9" s="13" t="str">
        <x:f t="shared" si="0"/>
        <x:v xml:space="preserve">match (a8{gid:'HBSGSJ(SG)02_006_PR'}) match (b8{gid:'P127'}) </x:v>
      </x:c>
      <x:c r="B9" s="13" t="str">
        <x:f t="shared" si="1"/>
        <x:v>create (a8)-[r8:mentions]-&gt;(b8)</x:v>
      </x:c>
      <x:c r="C9" s="6">
        <x:v>8</x:v>
      </x:c>
      <x:c r="D9" s="15" t="s">
        <x:v>1862</x:v>
      </x:c>
      <x:c r="E9" s="36" t="s">
        <x:v>3957</x:v>
      </x:c>
      <x:c r="F9" s="15" t="s">
        <x:v>1485</x:v>
      </x:c>
      <x:c r="G9" s="21" t="s">
        <x:v>4330</x:v>
      </x:c>
      <x:c r="H9" s="7" t="s">
        <x:v>4319</x:v>
      </x:c>
      <x:c r="J9" s="15"/>
      <x:c r="K9" s="15" t="s">
        <x:v>1017</x:v>
      </x:c>
      <x:c r="L9" s="21" t="s">
        <x:v>4285</x:v>
      </x:c>
      <x:c r="M9" s="15" t="s">
        <x:v>3338</x:v>
      </x:c>
      <x:c r="N9" s="63" t="s">
        <x:v>2924</x:v>
      </x:c>
      <x:c r="O9" s="15" t="s">
        <x:v>1885</x:v>
      </x:c>
      <x:c r="P9" s="36" t="s">
        <x:v>3965</x:v>
      </x:c>
    </x:row>
    <x:row r="10" spans="1:16" ht="16.39999999999999857891">
      <x:c r="A10" s="13" t="str">
        <x:f t="shared" si="0"/>
        <x:v xml:space="preserve">match (a9{gid:'HBSGSJ(SG)02_007_PR'}) match (b9{gid:'P008'}) </x:v>
      </x:c>
      <x:c r="B10" s="13" t="str">
        <x:f t="shared" si="1"/>
        <x:v>create (a9)-[r9:mentions]-&gt;(b9)</x:v>
      </x:c>
      <x:c r="C10" s="6">
        <x:v>9</x:v>
      </x:c>
      <x:c r="D10" s="15" t="s">
        <x:v>1883</x:v>
      </x:c>
      <x:c r="E10" s="36" t="s">
        <x:v>4237</x:v>
      </x:c>
      <x:c r="F10" s="15" t="s">
        <x:v>1017</x:v>
      </x:c>
      <x:c r="G10" s="21" t="s">
        <x:v>4285</x:v>
      </x:c>
      <x:c r="H10" s="7" t="s">
        <x:v>4319</x:v>
      </x:c>
      <x:c r="J10" s="15"/>
      <x:c r="K10" s="15" t="s">
        <x:v>1382</x:v>
      </x:c>
      <x:c r="L10" s="21" t="s">
        <x:v>1584</x:v>
      </x:c>
      <x:c r="M10" s="15" t="s">
        <x:v>3306</x:v>
      </x:c>
      <x:c r="N10" s="63" t="s">
        <x:v>2990</x:v>
      </x:c>
      <x:c r="O10" s="15" t="s">
        <x:v>1860</x:v>
      </x:c>
      <x:c r="P10" s="36" t="s">
        <x:v>3975</x:v>
      </x:c>
    </x:row>
    <x:row r="11" spans="1:16" ht="16.39999999999999857891">
      <x:c r="A11" s="13" t="str">
        <x:f t="shared" si="0"/>
        <x:v xml:space="preserve">match (a10{gid:'HBSGSJ(SG)02_007_PR'}) match (b10{gid:'P007'}) </x:v>
      </x:c>
      <x:c r="B11" s="13" t="str">
        <x:f t="shared" si="1"/>
        <x:v>create (a10)-[r10:mentions]-&gt;(b10)</x:v>
      </x:c>
      <x:c r="C11" s="6">
        <x:v>10</x:v>
      </x:c>
      <x:c r="D11" s="15" t="s">
        <x:v>1883</x:v>
      </x:c>
      <x:c r="E11" s="36" t="s">
        <x:v>4237</x:v>
      </x:c>
      <x:c r="F11" s="15" t="s">
        <x:v>1338</x:v>
      </x:c>
      <x:c r="G11" s="21" t="s">
        <x:v>1578</x:v>
      </x:c>
      <x:c r="H11" s="7" t="s">
        <x:v>4319</x:v>
      </x:c>
      <x:c r="J11" s="15"/>
      <x:c r="K11" s="15" t="s">
        <x:v>1099</x:v>
      </x:c>
      <x:c r="L11" s="21" t="s">
        <x:v>4306</x:v>
      </x:c>
      <x:c r="M11" s="15" t="s">
        <x:v>3340</x:v>
      </x:c>
      <x:c r="N11" s="63" t="s">
        <x:v>1686</x:v>
      </x:c>
      <x:c r="O11" s="15" t="s">
        <x:v>1869</x:v>
      </x:c>
      <x:c r="P11" s="36" t="s">
        <x:v>3971</x:v>
      </x:c>
    </x:row>
    <x:row r="12" spans="1:16" ht="16.39999999999999857891">
      <x:c r="A12" s="13" t="str">
        <x:f t="shared" si="0"/>
        <x:v xml:space="preserve">match (a11{gid:'HBSGSJ(SG)02_007_PR'}) match (b11{gid:'P002'}) </x:v>
      </x:c>
      <x:c r="B12" s="13" t="str">
        <x:f t="shared" si="1"/>
        <x:v>create (a11)-[r11:mentions]-&gt;(b11)</x:v>
      </x:c>
      <x:c r="C12" s="6">
        <x:v>11</x:v>
      </x:c>
      <x:c r="D12" s="15" t="s">
        <x:v>1883</x:v>
      </x:c>
      <x:c r="E12" s="36" t="s">
        <x:v>4237</x:v>
      </x:c>
      <x:c r="F12" s="15" t="s">
        <x:v>1565</x:v>
      </x:c>
      <x:c r="G12" s="21" t="s">
        <x:v>4290</x:v>
      </x:c>
      <x:c r="H12" s="7" t="s">
        <x:v>4319</x:v>
      </x:c>
      <x:c r="J12" s="15"/>
      <x:c r="K12" s="15" t="s">
        <x:v>956</x:v>
      </x:c>
      <x:c r="L12" s="21" t="s">
        <x:v>4277</x:v>
      </x:c>
      <x:c r="M12" s="15" t="s">
        <x:v>3314</x:v>
      </x:c>
      <x:c r="N12" s="63" t="s">
        <x:v>2919</x:v>
      </x:c>
      <x:c r="O12" s="15" t="s">
        <x:v>1876</x:v>
      </x:c>
      <x:c r="P12" s="36" t="s">
        <x:v>3976</x:v>
      </x:c>
    </x:row>
    <x:row r="13" spans="1:16" ht="16.39999999999999857891">
      <x:c r="A13" s="13" t="str">
        <x:f t="shared" si="0"/>
        <x:v xml:space="preserve">match (a12{gid:'HBSGSJ(SG)02_008_PR'}) match (b12{gid:'P006'}) </x:v>
      </x:c>
      <x:c r="B13" s="13" t="str">
        <x:f t="shared" si="1"/>
        <x:v>create (a12)-[r12:mentions]-&gt;(b12)</x:v>
      </x:c>
      <x:c r="C13" s="6">
        <x:v>12</x:v>
      </x:c>
      <x:c r="D13" s="15" t="s">
        <x:v>563</x:v>
      </x:c>
      <x:c r="E13" s="36" t="s">
        <x:v>3974</x:v>
      </x:c>
      <x:c r="F13" s="15" t="s">
        <x:v>974</x:v>
      </x:c>
      <x:c r="G13" s="21" t="s">
        <x:v>4304</x:v>
      </x:c>
      <x:c r="H13" s="7" t="s">
        <x:v>4319</x:v>
      </x:c>
      <x:c r="J13" s="15"/>
      <x:c r="K13" s="15" t="s">
        <x:v>1552</x:v>
      </x:c>
      <x:c r="L13" s="21" t="s">
        <x:v>4309</x:v>
      </x:c>
      <x:c r="M13" s="15" t="s">
        <x:v>3331</x:v>
      </x:c>
      <x:c r="N13" s="63" t="s">
        <x:v>2933</x:v>
      </x:c>
      <x:c r="O13" s="15" t="s">
        <x:v>1888</x:v>
      </x:c>
      <x:c r="P13" s="36" t="s">
        <x:v>3958</x:v>
      </x:c>
    </x:row>
    <x:row r="14" spans="1:16" ht="16.39999999999999857891">
      <x:c r="A14" s="13" t="str">
        <x:f t="shared" si="0"/>
        <x:v xml:space="preserve">match (a13{gid:'HBSGSJ(SG)02_009_PR'}) match (b13{gid:'P009'}) </x:v>
      </x:c>
      <x:c r="B14" s="13" t="str">
        <x:f t="shared" si="1"/>
        <x:v>create (a13)-[r13:mentions]-&gt;(b13)</x:v>
      </x:c>
      <x:c r="C14" s="6">
        <x:v>13</x:v>
      </x:c>
      <x:c r="D14" s="15" t="s">
        <x:v>1827</x:v>
      </x:c>
      <x:c r="E14" s="36" t="s">
        <x:v>3996</x:v>
      </x:c>
      <x:c r="F14" s="15" t="s">
        <x:v>1382</x:v>
      </x:c>
      <x:c r="G14" s="21" t="s">
        <x:v>1584</x:v>
      </x:c>
      <x:c r="H14" s="7" t="s">
        <x:v>4319</x:v>
      </x:c>
      <x:c r="J14" s="15"/>
      <x:c r="K14" s="15" t="s">
        <x:v>1230</x:v>
      </x:c>
      <x:c r="L14" s="21" t="s">
        <x:v>4280</x:v>
      </x:c>
      <x:c r="M14" s="15" t="s">
        <x:v>3320</x:v>
      </x:c>
      <x:c r="N14" s="63" t="s">
        <x:v>2912</x:v>
      </x:c>
      <x:c r="O14" s="15" t="s">
        <x:v>1862</x:v>
      </x:c>
      <x:c r="P14" s="36" t="s">
        <x:v>3957</x:v>
      </x:c>
    </x:row>
    <x:row r="15" spans="1:16" ht="16.39999999999999857891">
      <x:c r="A15" s="13" t="str">
        <x:f t="shared" si="0"/>
        <x:v xml:space="preserve">match (a14{gid:'HBSGSJ(SG)02_010_PR'}) match (b14{gid:'P010'}) </x:v>
      </x:c>
      <x:c r="B15" s="13" t="str">
        <x:f t="shared" si="1"/>
        <x:v>create (a14)-[r14:mentions]-&gt;(b14)</x:v>
      </x:c>
      <x:c r="C15" s="6">
        <x:v>14</x:v>
      </x:c>
      <x:c r="D15" s="15" t="s">
        <x:v>1874</x:v>
      </x:c>
      <x:c r="E15" s="36" t="s">
        <x:v>3956</x:v>
      </x:c>
      <x:c r="F15" s="15" t="s">
        <x:v>1099</x:v>
      </x:c>
      <x:c r="G15" s="21" t="s">
        <x:v>4306</x:v>
      </x:c>
      <x:c r="H15" s="7" t="s">
        <x:v>4319</x:v>
      </x:c>
      <x:c r="J15" s="15"/>
      <x:c r="K15" s="15" t="s">
        <x:v>1562</x:v>
      </x:c>
      <x:c r="L15" s="21" t="s">
        <x:v>1587</x:v>
      </x:c>
      <x:c r="M15" s="15" t="s">
        <x:v>3339</x:v>
      </x:c>
      <x:c r="N15" s="63" t="s">
        <x:v>2860</x:v>
      </x:c>
      <x:c r="O15" s="15" t="s">
        <x:v>1883</x:v>
      </x:c>
      <x:c r="P15" s="36" t="s">
        <x:v>4237</x:v>
      </x:c>
    </x:row>
    <x:row r="16" spans="1:16" ht="16.39999999999999857891">
      <x:c r="A16" s="13" t="str">
        <x:f t="shared" si="0"/>
        <x:v xml:space="preserve">match (a15{gid:'HBSGSJ(SG)02_011_PR'}) match (b15{gid:'P006'}) </x:v>
      </x:c>
      <x:c r="B16" s="13" t="str">
        <x:f t="shared" si="1"/>
        <x:v>create (a15)-[r15:mentions]-&gt;(b15)</x:v>
      </x:c>
      <x:c r="C16" s="6">
        <x:v>15</x:v>
      </x:c>
      <x:c r="D16" s="15" t="s">
        <x:v>1875</x:v>
      </x:c>
      <x:c r="E16" s="36" t="s">
        <x:v>3850</x:v>
      </x:c>
      <x:c r="F16" s="15" t="s">
        <x:v>974</x:v>
      </x:c>
      <x:c r="G16" s="21" t="s">
        <x:v>4304</x:v>
      </x:c>
      <x:c r="H16" s="7" t="s">
        <x:v>4319</x:v>
      </x:c>
      <x:c r="J16" s="15"/>
      <x:c r="K16" s="15" t="s">
        <x:v>824</x:v>
      </x:c>
      <x:c r="L16" s="21" t="s">
        <x:v>4276</x:v>
      </x:c>
      <x:c r="M16" s="15" t="s">
        <x:v>3329</x:v>
      </x:c>
      <x:c r="N16" s="63" t="s">
        <x:v>1687</x:v>
      </x:c>
      <x:c r="O16" s="15" t="s">
        <x:v>563</x:v>
      </x:c>
      <x:c r="P16" s="36" t="s">
        <x:v>3974</x:v>
      </x:c>
    </x:row>
    <x:row r="17" spans="1:16" ht="16.39999999999999857891">
      <x:c r="A17" s="13" t="str">
        <x:f t="shared" si="0"/>
        <x:v xml:space="preserve">match (a16{gid:'HBSGSJ(SG)02_013_00_PR'}) match (b16{gid:'P011'}) </x:v>
      </x:c>
      <x:c r="B17" s="13" t="str">
        <x:f t="shared" si="1"/>
        <x:v>create (a16)-[r16:mentions]-&gt;(b16)</x:v>
      </x:c>
      <x:c r="C17" s="6">
        <x:v>16</x:v>
      </x:c>
      <x:c r="D17" s="15" t="s">
        <x:v>3452</x:v>
      </x:c>
      <x:c r="E17" s="36" t="s">
        <x:v>3973</x:v>
      </x:c>
      <x:c r="F17" s="15" t="s">
        <x:v>956</x:v>
      </x:c>
      <x:c r="G17" s="21" t="s">
        <x:v>4277</x:v>
      </x:c>
      <x:c r="H17" s="7" t="s">
        <x:v>4319</x:v>
      </x:c>
      <x:c r="J17" s="15"/>
      <x:c r="K17" s="15" t="s">
        <x:v>1087</x:v>
      </x:c>
      <x:c r="L17" s="21" t="s">
        <x:v>4292</x:v>
      </x:c>
      <x:c r="M17" s="15" t="s">
        <x:v>3286</x:v>
      </x:c>
      <x:c r="N17" s="63" t="s">
        <x:v>2901</x:v>
      </x:c>
      <x:c r="O17" s="15" t="s">
        <x:v>1827</x:v>
      </x:c>
      <x:c r="P17" s="36" t="s">
        <x:v>3996</x:v>
      </x:c>
    </x:row>
    <x:row r="18" spans="1:16" ht="16.39999999999999857891">
      <x:c r="A18" s="13" t="str">
        <x:f t="shared" si="0"/>
        <x:v xml:space="preserve">match (a17{gid:'HBSGSJ(SG)02_013_01_PR'}) match (b17{gid:'P011'}) </x:v>
      </x:c>
      <x:c r="B18" s="13" t="str">
        <x:f t="shared" si="1"/>
        <x:v>create (a17)-[r17:mentions]-&gt;(b17)</x:v>
      </x:c>
      <x:c r="C18" s="6">
        <x:v>17</x:v>
      </x:c>
      <x:c r="D18" s="15" t="s">
        <x:v>3427</x:v>
      </x:c>
      <x:c r="E18" s="36" t="s">
        <x:v>1678</x:v>
      </x:c>
      <x:c r="F18" s="15" t="s">
        <x:v>956</x:v>
      </x:c>
      <x:c r="G18" s="21" t="s">
        <x:v>4277</x:v>
      </x:c>
      <x:c r="H18" s="7" t="s">
        <x:v>4319</x:v>
      </x:c>
      <x:c r="J18" s="15"/>
      <x:c r="K18" s="15" t="s">
        <x:v>1534</x:v>
      </x:c>
      <x:c r="L18" s="21" t="s">
        <x:v>1556</x:v>
      </x:c>
      <x:c r="M18" s="15" t="s">
        <x:v>3283</x:v>
      </x:c>
      <x:c r="N18" s="63" t="s">
        <x:v>2848</x:v>
      </x:c>
      <x:c r="O18" s="15" t="s">
        <x:v>1874</x:v>
      </x:c>
      <x:c r="P18" s="36" t="s">
        <x:v>3956</x:v>
      </x:c>
    </x:row>
    <x:row r="19" spans="1:16" ht="16.39999999999999857891">
      <x:c r="A19" s="13" t="str">
        <x:f t="shared" si="0"/>
        <x:v xml:space="preserve">match (a18{gid:'HBSGSJ(SG)02_013_02_PR'}) match (b18{gid:'P011'}) </x:v>
      </x:c>
      <x:c r="B19" s="13" t="str">
        <x:f t="shared" si="1"/>
        <x:v>create (a18)-[r18:mentions]-&gt;(b18)</x:v>
      </x:c>
      <x:c r="C19" s="6">
        <x:v>18</x:v>
      </x:c>
      <x:c r="D19" s="15" t="s">
        <x:v>3440</x:v>
      </x:c>
      <x:c r="E19" s="36" t="s">
        <x:v>43</x:v>
      </x:c>
      <x:c r="F19" s="15" t="s">
        <x:v>956</x:v>
      </x:c>
      <x:c r="G19" s="21" t="s">
        <x:v>4277</x:v>
      </x:c>
      <x:c r="H19" s="7" t="s">
        <x:v>4319</x:v>
      </x:c>
      <x:c r="J19" s="15"/>
      <x:c r="K19" s="15" t="s">
        <x:v>21</x:v>
      </x:c>
      <x:c r="L19" s="21" t="s">
        <x:v>1573</x:v>
      </x:c>
      <x:c r="M19" s="15" t="s">
        <x:v>3316</x:v>
      </x:c>
      <x:c r="N19" s="63" t="s">
        <x:v>2882</x:v>
      </x:c>
      <x:c r="O19" s="15" t="s">
        <x:v>1875</x:v>
      </x:c>
      <x:c r="P19" s="36" t="s">
        <x:v>3850</x:v>
      </x:c>
    </x:row>
    <x:row r="20" spans="1:16" ht="16.39999999999999857891">
      <x:c r="A20" s="13" t="str">
        <x:f t="shared" si="0"/>
        <x:v xml:space="preserve">match (a19{gid:'HBSGSJ(SG)02_013_03_PR'}) match (b19{gid:'P011'}) </x:v>
      </x:c>
      <x:c r="B20" s="13" t="str">
        <x:f t="shared" si="1"/>
        <x:v>create (a19)-[r19:mentions]-&gt;(b19)</x:v>
      </x:c>
      <x:c r="C20" s="6">
        <x:v>19</x:v>
      </x:c>
      <x:c r="D20" s="15" t="s">
        <x:v>3438</x:v>
      </x:c>
      <x:c r="E20" s="36" t="s">
        <x:v>1630</x:v>
      </x:c>
      <x:c r="F20" s="15" t="s">
        <x:v>956</x:v>
      </x:c>
      <x:c r="G20" s="21" t="s">
        <x:v>4277</x:v>
      </x:c>
      <x:c r="H20" s="7" t="s">
        <x:v>4319</x:v>
      </x:c>
      <x:c r="J20" s="16"/>
      <x:c r="K20" s="15" t="s">
        <x:v>952</x:v>
      </x:c>
      <x:c r="L20" s="21" t="s">
        <x:v>4294</x:v>
      </x:c>
      <x:c r="M20" s="15" t="s">
        <x:v>3309</x:v>
      </x:c>
      <x:c r="N20" s="63" t="s">
        <x:v>2876</x:v>
      </x:c>
      <x:c r="O20" s="15" t="s">
        <x:v>560</x:v>
      </x:c>
      <x:c r="P20" s="36" t="s">
        <x:v>3973</x:v>
      </x:c>
    </x:row>
    <x:row r="21" spans="1:16" ht="16.39999999999999857891">
      <x:c r="A21" s="13" t="str">
        <x:f t="shared" si="0"/>
        <x:v xml:space="preserve">match (a20{gid:'HBSGSJ(SG)02_013_04_PR'}) match (b20{gid:'P011'}) </x:v>
      </x:c>
      <x:c r="B21" s="13" t="str">
        <x:f t="shared" si="1"/>
        <x:v>create (a20)-[r20:mentions]-&gt;(b20)</x:v>
      </x:c>
      <x:c r="C21" s="6">
        <x:v>20</x:v>
      </x:c>
      <x:c r="D21" s="15" t="s">
        <x:v>3429</x:v>
      </x:c>
      <x:c r="E21" s="36" t="s">
        <x:v>2905</x:v>
      </x:c>
      <x:c r="F21" s="15" t="s">
        <x:v>956</x:v>
      </x:c>
      <x:c r="G21" s="21" t="s">
        <x:v>4277</x:v>
      </x:c>
      <x:c r="H21" s="7" t="s">
        <x:v>4319</x:v>
      </x:c>
      <x:c r="K21" s="15" t="s">
        <x:v>1498</x:v>
      </x:c>
      <x:c r="L21" s="21" t="s">
        <x:v>4296</x:v>
      </x:c>
      <x:c r="M21" s="15" t="s">
        <x:v>3274</x:v>
      </x:c>
      <x:c r="N21" s="63" t="s">
        <x:v>2932</x:v>
      </x:c>
      <x:c r="O21" s="15" t="s">
        <x:v>3452</x:v>
      </x:c>
      <x:c r="P21" s="36" t="s">
        <x:v>1629</x:v>
      </x:c>
    </x:row>
    <x:row r="22" spans="1:16" ht="16.39999999999999857891">
      <x:c r="A22" s="13" t="str">
        <x:f t="shared" si="0"/>
        <x:v xml:space="preserve">match (a21{gid:'HBSGSJ(SG)02_013_05_PR'}) match (b21{gid:'P011'}) </x:v>
      </x:c>
      <x:c r="B22" s="13" t="str">
        <x:f t="shared" si="1"/>
        <x:v>create (a21)-[r21:mentions]-&gt;(b21)</x:v>
      </x:c>
      <x:c r="C22" s="6">
        <x:v>21</x:v>
      </x:c>
      <x:c r="D22" s="15" t="s">
        <x:v>3485</x:v>
      </x:c>
      <x:c r="E22" s="36" t="s">
        <x:v>2889</x:v>
      </x:c>
      <x:c r="F22" s="15" t="s">
        <x:v>956</x:v>
      </x:c>
      <x:c r="G22" s="21" t="s">
        <x:v>4277</x:v>
      </x:c>
      <x:c r="H22" s="7" t="s">
        <x:v>4319</x:v>
      </x:c>
      <x:c r="K22" s="15" t="s">
        <x:v>711</x:v>
      </x:c>
      <x:c r="L22" s="21" t="s">
        <x:v>991</x:v>
      </x:c>
      <x:c r="M22" s="15" t="s">
        <x:v>3294</x:v>
      </x:c>
      <x:c r="N22" s="63" t="s">
        <x:v>1650</x:v>
      </x:c>
      <x:c r="O22" s="15" t="s">
        <x:v>3427</x:v>
      </x:c>
      <x:c r="P22" s="36" t="s">
        <x:v>1678</x:v>
      </x:c>
    </x:row>
    <x:row r="23" spans="1:16" ht="16.39999999999999857891">
      <x:c r="A23" s="13" t="str">
        <x:f t="shared" si="0"/>
        <x:v xml:space="preserve">match (a22{gid:'HBSGSJ(SG)02_013_06_PR'}) match (b22{gid:'P011'}) </x:v>
      </x:c>
      <x:c r="B23" s="13" t="str">
        <x:f t="shared" si="1"/>
        <x:v>create (a22)-[r22:mentions]-&gt;(b22)</x:v>
      </x:c>
      <x:c r="C23" s="6">
        <x:v>22</x:v>
      </x:c>
      <x:c r="D23" s="15" t="s">
        <x:v>3428</x:v>
      </x:c>
      <x:c r="E23" s="36" t="s">
        <x:v>2898</x:v>
      </x:c>
      <x:c r="F23" s="15" t="s">
        <x:v>956</x:v>
      </x:c>
      <x:c r="G23" s="21" t="s">
        <x:v>4277</x:v>
      </x:c>
      <x:c r="H23" s="7" t="s">
        <x:v>4319</x:v>
      </x:c>
      <x:c r="K23" s="15" t="s">
        <x:v>1008</x:v>
      </x:c>
      <x:c r="L23" s="21" t="s">
        <x:v>4300</x:v>
      </x:c>
      <x:c r="M23" s="15" t="s">
        <x:v>3319</x:v>
      </x:c>
      <x:c r="N23" s="63" t="s">
        <x:v>1638</x:v>
      </x:c>
      <x:c r="O23" s="15" t="s">
        <x:v>3440</x:v>
      </x:c>
      <x:c r="P23" s="36" t="s">
        <x:v>43</x:v>
      </x:c>
    </x:row>
    <x:row r="24" spans="1:16" ht="16.39999999999999857891">
      <x:c r="A24" s="13" t="str">
        <x:f t="shared" si="0"/>
        <x:v xml:space="preserve">match (a23{gid:'HBSGSJ(SG)02_013_07_PR'}) match (b23{gid:'P011'}) </x:v>
      </x:c>
      <x:c r="B24" s="13" t="str">
        <x:f t="shared" si="1"/>
        <x:v>create (a23)-[r23:mentions]-&gt;(b23)</x:v>
      </x:c>
      <x:c r="C24" s="6">
        <x:v>23</x:v>
      </x:c>
      <x:c r="D24" s="15" t="s">
        <x:v>3453</x:v>
      </x:c>
      <x:c r="E24" s="36" t="s">
        <x:v>2949</x:v>
      </x:c>
      <x:c r="F24" s="15" t="s">
        <x:v>956</x:v>
      </x:c>
      <x:c r="G24" s="21" t="s">
        <x:v>4277</x:v>
      </x:c>
      <x:c r="H24" s="7" t="s">
        <x:v>4319</x:v>
      </x:c>
      <x:c r="K24" s="15" t="s">
        <x:v>1062</x:v>
      </x:c>
      <x:c r="L24" s="21" t="s">
        <x:v>4311</x:v>
      </x:c>
      <x:c r="M24" s="15" t="s">
        <x:v>3334</x:v>
      </x:c>
      <x:c r="N24" s="63" t="s">
        <x:v>2890</x:v>
      </x:c>
      <x:c r="O24" s="15" t="s">
        <x:v>3438</x:v>
      </x:c>
      <x:c r="P24" s="36" t="s">
        <x:v>1630</x:v>
      </x:c>
    </x:row>
    <x:row r="25" spans="1:16" ht="16.39999999999999857891">
      <x:c r="A25" s="13" t="str">
        <x:f t="shared" si="0"/>
        <x:v xml:space="preserve">match (a24{gid:'HBSGSJ(SG)02_013_08_PR'}) match (b24{gid:'P011'}) </x:v>
      </x:c>
      <x:c r="B25" s="13" t="str">
        <x:f t="shared" si="1"/>
        <x:v>create (a24)-[r24:mentions]-&gt;(b24)</x:v>
      </x:c>
      <x:c r="C25" s="6">
        <x:v>24</x:v>
      </x:c>
      <x:c r="D25" s="15" t="s">
        <x:v>3447</x:v>
      </x:c>
      <x:c r="E25" s="36" t="s">
        <x:v>2851</x:v>
      </x:c>
      <x:c r="F25" s="15" t="s">
        <x:v>956</x:v>
      </x:c>
      <x:c r="G25" s="21" t="s">
        <x:v>4277</x:v>
      </x:c>
      <x:c r="H25" s="7" t="s">
        <x:v>4319</x:v>
      </x:c>
      <x:c r="K25" s="15" t="s">
        <x:v>33</x:v>
      </x:c>
      <x:c r="L25" s="21" t="s">
        <x:v>1610</x:v>
      </x:c>
      <x:c r="M25" s="15" t="s">
        <x:v>3341</x:v>
      </x:c>
      <x:c r="N25" s="63" t="s">
        <x:v>2907</x:v>
      </x:c>
      <x:c r="O25" s="15" t="s">
        <x:v>3429</x:v>
      </x:c>
      <x:c r="P25" s="36" t="s">
        <x:v>2905</x:v>
      </x:c>
    </x:row>
    <x:row r="26" spans="1:16" ht="16.39999999999999857891">
      <x:c r="A26" s="13" t="str">
        <x:f t="shared" si="0"/>
        <x:v xml:space="preserve">match (a25{gid:'HBSGSJ(SG)02_013_09_PR'}) match (b25{gid:'P011'}) </x:v>
      </x:c>
      <x:c r="B26" s="13" t="str">
        <x:f t="shared" si="1"/>
        <x:v>create (a25)-[r25:mentions]-&gt;(b25)</x:v>
      </x:c>
      <x:c r="C26" s="6">
        <x:v>25</x:v>
      </x:c>
      <x:c r="D26" s="15" t="s">
        <x:v>3431</x:v>
      </x:c>
      <x:c r="E26" s="36" t="s">
        <x:v>776</x:v>
      </x:c>
      <x:c r="F26" s="15" t="s">
        <x:v>956</x:v>
      </x:c>
      <x:c r="G26" s="21" t="s">
        <x:v>4277</x:v>
      </x:c>
      <x:c r="H26" s="7" t="s">
        <x:v>4319</x:v>
      </x:c>
      <x:c r="K26" s="15" t="s">
        <x:v>13</x:v>
      </x:c>
      <x:c r="L26" s="21" t="s">
        <x:v>4295</x:v>
      </x:c>
      <x:c r="M26" s="15" t="s">
        <x:v>3303</x:v>
      </x:c>
      <x:c r="N26" s="63" t="s">
        <x:v>2893</x:v>
      </x:c>
      <x:c r="O26" s="15" t="s">
        <x:v>3485</x:v>
      </x:c>
      <x:c r="P26" s="36" t="s">
        <x:v>2889</x:v>
      </x:c>
    </x:row>
    <x:row r="27" spans="1:16" ht="16.39999999999999857891">
      <x:c r="A27" s="13" t="str">
        <x:f t="shared" si="0"/>
        <x:v xml:space="preserve">match (a26{gid:'HBSGSJ(SG)02_013_10_PR'}) match (b26{gid:'P011'}) </x:v>
      </x:c>
      <x:c r="B27" s="13" t="str">
        <x:f t="shared" si="1"/>
        <x:v>create (a26)-[r26:mentions]-&gt;(b26)</x:v>
      </x:c>
      <x:c r="C27" s="6">
        <x:v>26</x:v>
      </x:c>
      <x:c r="D27" s="15" t="s">
        <x:v>3455</x:v>
      </x:c>
      <x:c r="E27" s="36" t="s">
        <x:v>1637</x:v>
      </x:c>
      <x:c r="F27" s="15" t="s">
        <x:v>956</x:v>
      </x:c>
      <x:c r="G27" s="21" t="s">
        <x:v>4277</x:v>
      </x:c>
      <x:c r="H27" s="7" t="s">
        <x:v>4319</x:v>
      </x:c>
      <x:c r="K27" s="15" t="s">
        <x:v>1385</x:v>
      </x:c>
      <x:c r="L27" s="21" t="s">
        <x:v>4297</x:v>
      </x:c>
      <x:c r="M27" s="15" t="s">
        <x:v>3323</x:v>
      </x:c>
      <x:c r="N27" s="63" t="s">
        <x:v>1676</x:v>
      </x:c>
      <x:c r="O27" s="15" t="s">
        <x:v>3428</x:v>
      </x:c>
      <x:c r="P27" s="36" t="s">
        <x:v>2898</x:v>
      </x:c>
    </x:row>
    <x:row r="28" spans="1:16" ht="16.39999999999999857891">
      <x:c r="A28" s="13" t="str">
        <x:f t="shared" si="0"/>
        <x:v xml:space="preserve">match (a27{gid:'HBSGSJ(SG)02_013_06_PR'}) match (b27{gid:'P128'}) </x:v>
      </x:c>
      <x:c r="B28" s="13" t="str">
        <x:f t="shared" si="1"/>
        <x:v>create (a27)-[r27:mentions]-&gt;(b27)</x:v>
      </x:c>
      <x:c r="C28" s="6">
        <x:v>27</x:v>
      </x:c>
      <x:c r="D28" s="15" t="s">
        <x:v>3428</x:v>
      </x:c>
      <x:c r="E28" s="36" t="s">
        <x:v>2898</x:v>
      </x:c>
      <x:c r="F28" s="15" t="s">
        <x:v>1467</x:v>
      </x:c>
      <x:c r="G28" s="21" t="s">
        <x:v>4336</x:v>
      </x:c>
      <x:c r="H28" s="7" t="s">
        <x:v>4319</x:v>
      </x:c>
      <x:c r="K28" s="15" t="s">
        <x:v>1015</x:v>
      </x:c>
      <x:c r="L28" s="21" t="s">
        <x:v>4302</x:v>
      </x:c>
      <x:c r="M28" s="15" t="s">
        <x:v>226</x:v>
      </x:c>
      <x:c r="N28" s="63" t="s">
        <x:v>3953</x:v>
      </x:c>
      <x:c r="O28" s="15" t="s">
        <x:v>3453</x:v>
      </x:c>
      <x:c r="P28" s="36" t="s">
        <x:v>2949</x:v>
      </x:c>
    </x:row>
    <x:row r="29" spans="1:16" ht="16.39999999999999857891">
      <x:c r="A29" s="13" t="str">
        <x:f t="shared" si="0"/>
        <x:v xml:space="preserve">match (a28{gid:'HBSGSJ(SG)02_017_01_PR'}) match (b28{gid:'P012'}) </x:v>
      </x:c>
      <x:c r="B29" s="13" t="str">
        <x:f t="shared" si="1"/>
        <x:v>create (a28)-[r28:mentions]-&gt;(b28)</x:v>
      </x:c>
      <x:c r="C29" s="6">
        <x:v>28</x:v>
      </x:c>
      <x:c r="D29" s="15" t="s">
        <x:v>3433</x:v>
      </x:c>
      <x:c r="E29" s="36" t="s">
        <x:v>767</x:v>
      </x:c>
      <x:c r="F29" s="15" t="s">
        <x:v>1552</x:v>
      </x:c>
      <x:c r="G29" s="21" t="s">
        <x:v>4309</x:v>
      </x:c>
      <x:c r="H29" s="7" t="s">
        <x:v>4319</x:v>
      </x:c>
      <x:c r="K29" s="15" t="s">
        <x:v>1756</x:v>
      </x:c>
      <x:c r="L29" s="21" t="s">
        <x:v>1582</x:v>
      </x:c>
      <x:c r="M29" s="15" t="s">
        <x:v>1701</x:v>
      </x:c>
      <x:c r="N29" s="63" t="s">
        <x:v>3994</x:v>
      </x:c>
      <x:c r="O29" s="15" t="s">
        <x:v>3447</x:v>
      </x:c>
      <x:c r="P29" s="36" t="s">
        <x:v>2851</x:v>
      </x:c>
    </x:row>
    <x:row r="30" spans="1:16" ht="16.39999999999999857891">
      <x:c r="A30" s="13" t="str">
        <x:f t="shared" si="0"/>
        <x:v xml:space="preserve">match (a29{gid:'HBSGSJ(SG)02_017_02_PR'}) match (b29{gid:'P012'}) </x:v>
      </x:c>
      <x:c r="B30" s="13" t="str">
        <x:f t="shared" si="1"/>
        <x:v>create (a29)-[r29:mentions]-&gt;(b29)</x:v>
      </x:c>
      <x:c r="C30" s="6">
        <x:v>29</x:v>
      </x:c>
      <x:c r="D30" s="15" t="s">
        <x:v>3454</x:v>
      </x:c>
      <x:c r="E30" s="36" t="s">
        <x:v>2986</x:v>
      </x:c>
      <x:c r="F30" s="15" t="s">
        <x:v>1552</x:v>
      </x:c>
      <x:c r="G30" s="21" t="s">
        <x:v>4309</x:v>
      </x:c>
      <x:c r="H30" s="7" t="s">
        <x:v>4319</x:v>
      </x:c>
      <x:c r="K30" s="15" t="s">
        <x:v>3815</x:v>
      </x:c>
      <x:c r="L30" s="21" t="s">
        <x:v>4286</x:v>
      </x:c>
      <x:c r="M30" s="15" t="s">
        <x:v>1832</x:v>
      </x:c>
      <x:c r="N30" s="63" t="s">
        <x:v>3959</x:v>
      </x:c>
      <x:c r="O30" s="15" t="s">
        <x:v>3431</x:v>
      </x:c>
      <x:c r="P30" s="36" t="s">
        <x:v>776</x:v>
      </x:c>
    </x:row>
    <x:row r="31" spans="1:16" ht="16.39999999999999857891">
      <x:c r="A31" s="13" t="str">
        <x:f t="shared" si="0"/>
        <x:v xml:space="preserve">match (a30{gid:'HBSGSJ(SG)02_017_03_PR'}) match (b30{gid:'P012'}) </x:v>
      </x:c>
      <x:c r="B31" s="13" t="str">
        <x:f t="shared" si="1"/>
        <x:v>create (a30)-[r30:mentions]-&gt;(b30)</x:v>
      </x:c>
      <x:c r="C31" s="6">
        <x:v>30</x:v>
      </x:c>
      <x:c r="D31" s="15" t="s">
        <x:v>3448</x:v>
      </x:c>
      <x:c r="E31" s="36" t="s">
        <x:v>2872</x:v>
      </x:c>
      <x:c r="F31" s="15" t="s">
        <x:v>1552</x:v>
      </x:c>
      <x:c r="G31" s="21" t="s">
        <x:v>4309</x:v>
      </x:c>
      <x:c r="H31" s="7" t="s">
        <x:v>4319</x:v>
      </x:c>
      <x:c r="K31" s="15" t="s">
        <x:v>1713</x:v>
      </x:c>
      <x:c r="L31" s="21" t="s">
        <x:v>1611</x:v>
      </x:c>
      <x:c r="M31" s="15" t="s">
        <x:v>1828</x:v>
      </x:c>
      <x:c r="N31" s="63" t="s">
        <x:v>3847</x:v>
      </x:c>
      <x:c r="O31" s="15" t="s">
        <x:v>3455</x:v>
      </x:c>
      <x:c r="P31" s="36" t="s">
        <x:v>1637</x:v>
      </x:c>
    </x:row>
    <x:row r="32" spans="1:16" ht="16.39999999999999857891">
      <x:c r="A32" s="13" t="str">
        <x:f t="shared" si="0"/>
        <x:v xml:space="preserve">match (a31{gid:'HBSGSJ(SG)02_018_PR'}) match (b31{gid:'P013'}) </x:v>
      </x:c>
      <x:c r="B32" s="13" t="str">
        <x:f t="shared" si="1"/>
        <x:v>create (a31)-[r31:mentions]-&gt;(b31)</x:v>
      </x:c>
      <x:c r="C32" s="6">
        <x:v>31</x:v>
      </x:c>
      <x:c r="D32" s="15" t="s">
        <x:v>1897</x:v>
      </x:c>
      <x:c r="E32" s="36" t="s">
        <x:v>3990</x:v>
      </x:c>
      <x:c r="F32" s="15" t="s">
        <x:v>1230</x:v>
      </x:c>
      <x:c r="G32" s="21" t="s">
        <x:v>4280</x:v>
      </x:c>
      <x:c r="H32" s="7" t="s">
        <x:v>4319</x:v>
      </x:c>
      <x:c r="K32" s="15" t="s">
        <x:v>1428</x:v>
      </x:c>
      <x:c r="L32" s="21" t="s">
        <x:v>3901</x:v>
      </x:c>
      <x:c r="M32" s="15" t="s">
        <x:v>1844</x:v>
      </x:c>
      <x:c r="N32" s="63" t="s">
        <x:v>3960</x:v>
      </x:c>
      <x:c r="O32" s="15" t="s">
        <x:v>1868</x:v>
      </x:c>
      <x:c r="P32" s="36" t="s">
        <x:v>4223</x:v>
      </x:c>
    </x:row>
    <x:row r="33" spans="1:16" ht="16.39999999999999857891">
      <x:c r="A33" s="13" t="str">
        <x:f t="shared" si="0"/>
        <x:v xml:space="preserve">match (a32{gid:'HBSGSJ(SG)02_019_01_PR'}) match (b32{gid:'P014'}) </x:v>
      </x:c>
      <x:c r="B33" s="13" t="str">
        <x:f t="shared" si="1"/>
        <x:v>create (a32)-[r32:mentions]-&gt;(b32)</x:v>
      </x:c>
      <x:c r="C33" s="6">
        <x:v>32</x:v>
      </x:c>
      <x:c r="D33" s="15" t="s">
        <x:v>3445</x:v>
      </x:c>
      <x:c r="E33" s="36" t="s">
        <x:v>1653</x:v>
      </x:c>
      <x:c r="F33" s="15" t="s">
        <x:v>1562</x:v>
      </x:c>
      <x:c r="G33" s="21" t="s">
        <x:v>1587</x:v>
      </x:c>
      <x:c r="H33" s="7" t="s">
        <x:v>4319</x:v>
      </x:c>
      <x:c r="K33" s="15" t="s">
        <x:v>1710</x:v>
      </x:c>
      <x:c r="L33" s="21" t="s">
        <x:v>3913</x:v>
      </x:c>
      <x:c r="M33" s="15" t="s">
        <x:v>3333</x:v>
      </x:c>
      <x:c r="N33" s="63" t="s">
        <x:v>2885</x:v>
      </x:c>
      <x:c r="O33" s="15" t="s">
        <x:v>3444</x:v>
      </x:c>
      <x:c r="P33" s="36" t="s">
        <x:v>2942</x:v>
      </x:c>
    </x:row>
    <x:row r="34" spans="1:16" ht="16.39999999999999857891">
      <x:c r="A34" s="13" t="str">
        <x:f t="shared" si="0"/>
        <x:v xml:space="preserve">match (a33{gid:'HBSGSJ(SG)02_019_02_PR'}) match (b33{gid:'P014'}) </x:v>
      </x:c>
      <x:c r="B34" s="13" t="str">
        <x:f t="shared" si="1"/>
        <x:v>create (a33)-[r33:mentions]-&gt;(b33)</x:v>
      </x:c>
      <x:c r="C34" s="6">
        <x:v>33</x:v>
      </x:c>
      <x:c r="D34" s="15" t="s">
        <x:v>3430</x:v>
      </x:c>
      <x:c r="E34" s="36" t="s">
        <x:v>775</x:v>
      </x:c>
      <x:c r="F34" s="15" t="s">
        <x:v>1562</x:v>
      </x:c>
      <x:c r="G34" s="21" t="s">
        <x:v>1587</x:v>
      </x:c>
      <x:c r="H34" s="7" t="s">
        <x:v>4319</x:v>
      </x:c>
      <x:c r="K34" s="15" t="s">
        <x:v>3223</x:v>
      </x:c>
      <x:c r="L34" s="21" t="s">
        <x:v>3895</x:v>
      </x:c>
      <x:c r="M34" s="15" t="s">
        <x:v>3332</x:v>
      </x:c>
      <x:c r="N34" s="63" t="s">
        <x:v>2842</x:v>
      </x:c>
      <x:c r="O34" s="15" t="s">
        <x:v>3451</x:v>
      </x:c>
      <x:c r="P34" s="36" t="s">
        <x:v>778</x:v>
      </x:c>
    </x:row>
    <x:row r="35" spans="1:16" ht="16.39999999999999857891">
      <x:c r="A35" s="13" t="str">
        <x:f t="shared" si="0"/>
        <x:v xml:space="preserve">match (a34{gid:'HBSGSJ(SG)02_019_03_PR'}) match (b34{gid:'P014'}) </x:v>
      </x:c>
      <x:c r="B35" s="13" t="str">
        <x:f t="shared" si="1"/>
        <x:v>create (a34)-[r34:mentions]-&gt;(b34)</x:v>
      </x:c>
      <x:c r="C35" s="6">
        <x:v>34</x:v>
      </x:c>
      <x:c r="D35" s="15" t="s">
        <x:v>3443</x:v>
      </x:c>
      <x:c r="E35" s="36" t="s">
        <x:v>2880</x:v>
      </x:c>
      <x:c r="F35" s="15" t="s">
        <x:v>1562</x:v>
      </x:c>
      <x:c r="G35" s="21" t="s">
        <x:v>1587</x:v>
      </x:c>
      <x:c r="H35" s="7" t="s">
        <x:v>4319</x:v>
      </x:c>
      <x:c r="K35" s="15" t="s">
        <x:v>1089</x:v>
      </x:c>
      <x:c r="L35" s="21" t="s">
        <x:v>1558</x:v>
      </x:c>
      <x:c r="M35" s="15" t="s">
        <x:v>3337</x:v>
      </x:c>
      <x:c r="N35" s="63" t="s">
        <x:v>2994</x:v>
      </x:c>
      <x:c r="O35" s="15" t="s">
        <x:v>3084</x:v>
      </x:c>
      <x:c r="P35" s="36" t="s">
        <x:v>3983</x:v>
      </x:c>
    </x:row>
    <x:row r="36" spans="1:16" ht="16.39999999999999857891">
      <x:c r="A36" s="13" t="str">
        <x:f t="shared" si="0"/>
        <x:v xml:space="preserve">match (a35{gid:'HBSGSJ(SG)02_019_02_PR'}) match (b35{gid:'P045'}) </x:v>
      </x:c>
      <x:c r="B36" s="13" t="str">
        <x:f t="shared" si="1"/>
        <x:v>create (a35)-[r35:mentions]-&gt;(b35)</x:v>
      </x:c>
      <x:c r="C36" s="6">
        <x:v>35</x:v>
      </x:c>
      <x:c r="D36" s="15" t="s">
        <x:v>3430</x:v>
      </x:c>
      <x:c r="E36" s="36" t="s">
        <x:v>775</x:v>
      </x:c>
      <x:c r="F36" s="15" t="s">
        <x:v>3779</x:v>
      </x:c>
      <x:c r="G36" s="21" t="s">
        <x:v>4472</x:v>
      </x:c>
      <x:c r="H36" s="7" t="s">
        <x:v>4319</x:v>
      </x:c>
      <x:c r="K36" s="15" t="s">
        <x:v>1018</x:v>
      </x:c>
      <x:c r="L36" s="21" t="s">
        <x:v>3894</x:v>
      </x:c>
      <x:c r="M36" s="15" t="s">
        <x:v>3288</x:v>
      </x:c>
      <x:c r="N36" s="63" t="s">
        <x:v>1693</x:v>
      </x:c>
      <x:c r="O36" s="15" t="s">
        <x:v>3433</x:v>
      </x:c>
      <x:c r="P36" s="36" t="s">
        <x:v>767</x:v>
      </x:c>
    </x:row>
    <x:row r="37" spans="1:16" ht="16.39999999999999857891">
      <x:c r="A37" s="13" t="str">
        <x:f t="shared" si="0"/>
        <x:v xml:space="preserve">match (a36{gid:'HBSGSJ(SG)02_019_02_PR'}) match (b36{gid:'P129'}) </x:v>
      </x:c>
      <x:c r="B37" s="13" t="str">
        <x:f t="shared" si="1"/>
        <x:v>create (a36)-[r36:mentions]-&gt;(b36)</x:v>
      </x:c>
      <x:c r="C37" s="6">
        <x:v>36</x:v>
      </x:c>
      <x:c r="D37" s="15" t="s">
        <x:v>3430</x:v>
      </x:c>
      <x:c r="E37" s="36" t="s">
        <x:v>775</x:v>
      </x:c>
      <x:c r="F37" s="15" t="s">
        <x:v>1466</x:v>
      </x:c>
      <x:c r="G37" s="21" t="s">
        <x:v>1376</x:v>
      </x:c>
      <x:c r="H37" s="7" t="s">
        <x:v>4319</x:v>
      </x:c>
      <x:c r="K37" s="15" t="s">
        <x:v>1071</x:v>
      </x:c>
      <x:c r="L37" s="21" t="s">
        <x:v>234</x:v>
      </x:c>
      <x:c r="M37" s="15" t="s">
        <x:v>3256</x:v>
      </x:c>
      <x:c r="N37" s="63" t="s">
        <x:v>2884</x:v>
      </x:c>
      <x:c r="O37" s="15" t="s">
        <x:v>3454</x:v>
      </x:c>
      <x:c r="P37" s="36" t="s">
        <x:v>2986</x:v>
      </x:c>
    </x:row>
    <x:row r="38" spans="1:16" ht="16.39999999999999857891">
      <x:c r="A38" s="13" t="str">
        <x:f t="shared" si="0"/>
        <x:v xml:space="preserve">match (a37{gid:'HBSGSJ(SG)02_019_03_PR'}) match (b37{gid:'P130'}) </x:v>
      </x:c>
      <x:c r="B38" s="13" t="str">
        <x:f t="shared" si="1"/>
        <x:v>create (a37)-[r37:mentions]-&gt;(b37)</x:v>
      </x:c>
      <x:c r="C38" s="6">
        <x:v>37</x:v>
      </x:c>
      <x:c r="D38" s="15" t="s">
        <x:v>3443</x:v>
      </x:c>
      <x:c r="E38" s="36" t="s">
        <x:v>2880</x:v>
      </x:c>
      <x:c r="F38" s="15" t="s">
        <x:v>1052</x:v>
      </x:c>
      <x:c r="G38" s="21" t="s">
        <x:v>1118</x:v>
      </x:c>
      <x:c r="H38" s="7" t="s">
        <x:v>4319</x:v>
      </x:c>
      <x:c r="K38" s="15" t="s">
        <x:v>3138</x:v>
      </x:c>
      <x:c r="L38" s="21" t="s">
        <x:v>1576</x:v>
      </x:c>
      <x:c r="M38" s="15" t="s">
        <x:v>3258</x:v>
      </x:c>
      <x:c r="N38" s="63" t="s">
        <x:v>1671</x:v>
      </x:c>
      <x:c r="O38" s="15" t="s">
        <x:v>3448</x:v>
      </x:c>
      <x:c r="P38" s="36" t="s">
        <x:v>2872</x:v>
      </x:c>
    </x:row>
    <x:row r="39" spans="1:16" ht="16.39999999999999857891">
      <x:c r="A39" s="13" t="str">
        <x:f t="shared" si="0"/>
        <x:v xml:space="preserve">match (a38{gid:'HBSGSJ(SG)02_019_03_PR'}) match (b38{gid:'P043'}) </x:v>
      </x:c>
      <x:c r="B39" s="13" t="str">
        <x:f t="shared" si="1"/>
        <x:v>create (a38)-[r38:mentions]-&gt;(b38)</x:v>
      </x:c>
      <x:c r="C39" s="6">
        <x:v>38</x:v>
      </x:c>
      <x:c r="D39" s="15" t="s">
        <x:v>3443</x:v>
      </x:c>
      <x:c r="E39" s="36" t="s">
        <x:v>2880</x:v>
      </x:c>
      <x:c r="F39" s="15" t="s">
        <x:v>1069</x:v>
      </x:c>
      <x:c r="G39" s="21" t="s">
        <x:v>4443</x:v>
      </x:c>
      <x:c r="H39" s="7" t="s">
        <x:v>4319</x:v>
      </x:c>
      <x:c r="K39" s="15" t="s">
        <x:v>1149</x:v>
      </x:c>
      <x:c r="L39" s="21" t="s">
        <x:v>3899</x:v>
      </x:c>
      <x:c r="M39" s="15" t="s">
        <x:v>1851</x:v>
      </x:c>
      <x:c r="N39" s="63" t="s">
        <x:v>3968</x:v>
      </x:c>
      <x:c r="O39" s="15" t="s">
        <x:v>1897</x:v>
      </x:c>
      <x:c r="P39" s="36" t="s">
        <x:v>3990</x:v>
      </x:c>
    </x:row>
    <x:row r="40" spans="1:16" ht="16.39999999999999857891">
      <x:c r="A40" s="13" t="str">
        <x:f t="shared" si="0"/>
        <x:v xml:space="preserve">match (a39{gid:'HBSGSJ(SG)02_020_PR'}) match (b39{gid:'P015'}) </x:v>
      </x:c>
      <x:c r="B40" s="13" t="str">
        <x:f t="shared" si="1"/>
        <x:v>create (a39)-[r39:mentions]-&gt;(b39)</x:v>
      </x:c>
      <x:c r="C40" s="6">
        <x:v>39</x:v>
      </x:c>
      <x:c r="D40" s="15" t="s">
        <x:v>1878</x:v>
      </x:c>
      <x:c r="E40" s="36" t="s">
        <x:v>3997</x:v>
      </x:c>
      <x:c r="F40" s="15" t="s">
        <x:v>824</x:v>
      </x:c>
      <x:c r="G40" s="21" t="s">
        <x:v>4276</x:v>
      </x:c>
      <x:c r="H40" s="7" t="s">
        <x:v>4319</x:v>
      </x:c>
      <x:c r="K40" s="15" t="s">
        <x:v>1048</x:v>
      </x:c>
      <x:c r="L40" s="21" t="s">
        <x:v>3911</x:v>
      </x:c>
      <x:c r="M40" s="15" t="s">
        <x:v>1698</x:v>
      </x:c>
      <x:c r="N40" s="63" t="s">
        <x:v>3935</x:v>
      </x:c>
      <x:c r="O40" s="15" t="s">
        <x:v>3445</x:v>
      </x:c>
      <x:c r="P40" s="36" t="s">
        <x:v>1653</x:v>
      </x:c>
    </x:row>
    <x:row r="41" spans="1:16" ht="16.39999999999999857891">
      <x:c r="A41" s="13" t="str">
        <x:f t="shared" si="0"/>
        <x:v xml:space="preserve">match (a40{gid:'HBSGSJ(SG)02_021_PR'}) match (b40{gid:'P006'}) </x:v>
      </x:c>
      <x:c r="B41" s="13" t="str">
        <x:f t="shared" si="1"/>
        <x:v>create (a40)-[r40:mentions]-&gt;(b40)</x:v>
      </x:c>
      <x:c r="C41" s="6">
        <x:v>40</x:v>
      </x:c>
      <x:c r="D41" s="15" t="s">
        <x:v>1880</x:v>
      </x:c>
      <x:c r="E41" s="36" t="s">
        <x:v>3854</x:v>
      </x:c>
      <x:c r="F41" s="15" t="s">
        <x:v>974</x:v>
      </x:c>
      <x:c r="G41" s="21" t="s">
        <x:v>4304</x:v>
      </x:c>
      <x:c r="H41" s="7" t="s">
        <x:v>4319</x:v>
      </x:c>
      <x:c r="K41" s="15" t="s">
        <x:v>1248</x:v>
      </x:c>
      <x:c r="L41" s="21" t="s">
        <x:v>4303</x:v>
      </x:c>
      <x:c r="M41" s="15" t="s">
        <x:v>3336</x:v>
      </x:c>
      <x:c r="N41" s="63" t="s">
        <x:v>1666</x:v>
      </x:c>
      <x:c r="O41" s="15" t="s">
        <x:v>3430</x:v>
      </x:c>
      <x:c r="P41" s="36" t="s">
        <x:v>775</x:v>
      </x:c>
    </x:row>
    <x:row r="42" spans="1:16" ht="16.39999999999999857891">
      <x:c r="A42" s="13" t="str">
        <x:f t="shared" si="0"/>
        <x:v xml:space="preserve">match (a41{gid:'HBSGSJ(SG)02_021_PR'}) match (b41{gid:'P016'}) </x:v>
      </x:c>
      <x:c r="B42" s="13" t="str">
        <x:f t="shared" si="1"/>
        <x:v>create (a41)-[r41:mentions]-&gt;(b41)</x:v>
      </x:c>
      <x:c r="C42" s="6">
        <x:v>41</x:v>
      </x:c>
      <x:c r="D42" s="15" t="s">
        <x:v>1880</x:v>
      </x:c>
      <x:c r="E42" s="36" t="s">
        <x:v>3854</x:v>
      </x:c>
      <x:c r="F42" s="15" t="s">
        <x:v>1087</x:v>
      </x:c>
      <x:c r="G42" s="21" t="s">
        <x:v>4292</x:v>
      </x:c>
      <x:c r="H42" s="7" t="s">
        <x:v>4319</x:v>
      </x:c>
      <x:c r="K42" s="15" t="s">
        <x:v>868</x:v>
      </x:c>
      <x:c r="L42" s="21" t="s">
        <x:v>4501</x:v>
      </x:c>
      <x:c r="M42" s="15" t="s">
        <x:v>3327</x:v>
      </x:c>
      <x:c r="N42" s="63" t="s">
        <x:v>2931</x:v>
      </x:c>
      <x:c r="O42" s="15" t="s">
        <x:v>3443</x:v>
      </x:c>
      <x:c r="P42" s="36" t="s">
        <x:v>2880</x:v>
      </x:c>
    </x:row>
    <x:row r="43" spans="1:16" ht="16.39999999999999857891">
      <x:c r="A43" s="13" t="str">
        <x:f t="shared" si="0"/>
        <x:v xml:space="preserve">match (a42{gid:'HBSGSJ(SG)02_022_01_PR'}) match (b42{gid:'P016'}) </x:v>
      </x:c>
      <x:c r="B43" s="13" t="str">
        <x:f t="shared" si="1"/>
        <x:v>create (a42)-[r42:mentions]-&gt;(b42)</x:v>
      </x:c>
      <x:c r="C43" s="6">
        <x:v>42</x:v>
      </x:c>
      <x:c r="D43" s="15" t="s">
        <x:v>3457</x:v>
      </x:c>
      <x:c r="E43" s="36" t="s">
        <x:v>1628</x:v>
      </x:c>
      <x:c r="F43" s="15" t="s">
        <x:v>1087</x:v>
      </x:c>
      <x:c r="G43" s="21" t="s">
        <x:v>4292</x:v>
      </x:c>
      <x:c r="H43" s="7" t="s">
        <x:v>4319</x:v>
      </x:c>
      <x:c r="K43" s="15" t="s">
        <x:v>3842</x:v>
      </x:c>
      <x:c r="L43" s="21" t="s">
        <x:v>4458</x:v>
      </x:c>
      <x:c r="M43" s="15" t="s">
        <x:v>3324</x:v>
      </x:c>
      <x:c r="N43" s="63" t="s">
        <x:v>2849</x:v>
      </x:c>
      <x:c r="O43" s="15" t="s">
        <x:v>1878</x:v>
      </x:c>
      <x:c r="P43" s="36" t="s">
        <x:v>3997</x:v>
      </x:c>
    </x:row>
    <x:row r="44" spans="1:16" ht="16.39999999999999857891">
      <x:c r="A44" s="13" t="str">
        <x:f t="shared" si="0"/>
        <x:v xml:space="preserve">match (a43{gid:'HBSGSJ(SG)02_022_02_PR'}) match (b43{gid:'P016'}) </x:v>
      </x:c>
      <x:c r="B44" s="13" t="str">
        <x:f t="shared" si="1"/>
        <x:v>create (a43)-[r43:mentions]-&gt;(b43)</x:v>
      </x:c>
      <x:c r="C44" s="6">
        <x:v>43</x:v>
      </x:c>
      <x:c r="D44" s="15" t="s">
        <x:v>3464</x:v>
      </x:c>
      <x:c r="E44" s="36" t="s">
        <x:v>2950</x:v>
      </x:c>
      <x:c r="F44" s="15" t="s">
        <x:v>1087</x:v>
      </x:c>
      <x:c r="G44" s="21" t="s">
        <x:v>4292</x:v>
      </x:c>
      <x:c r="H44" s="7" t="s">
        <x:v>4319</x:v>
      </x:c>
      <x:c r="K44" s="15" t="s">
        <x:v>1069</x:v>
      </x:c>
      <x:c r="L44" s="21" t="s">
        <x:v>4443</x:v>
      </x:c>
      <x:c r="M44" s="15" t="s">
        <x:v>3335</x:v>
      </x:c>
      <x:c r="N44" s="63" t="s">
        <x:v>1656</x:v>
      </x:c>
      <x:c r="O44" s="15" t="s">
        <x:v>1880</x:v>
      </x:c>
      <x:c r="P44" s="36" t="s">
        <x:v>3854</x:v>
      </x:c>
    </x:row>
    <x:row r="45" spans="1:16" ht="16.39999999999999857891">
      <x:c r="A45" s="13" t="str">
        <x:f t="shared" si="0"/>
        <x:v xml:space="preserve">match (a44{gid:'HBSGSJ(SG)02_022_03_PR'}) match (b44{gid:'P016'}) </x:v>
      </x:c>
      <x:c r="B45" s="13" t="str">
        <x:f t="shared" si="1"/>
        <x:v>create (a44)-[r44:mentions]-&gt;(b44)</x:v>
      </x:c>
      <x:c r="C45" s="6">
        <x:v>44</x:v>
      </x:c>
      <x:c r="D45" s="15" t="s">
        <x:v>3480</x:v>
      </x:c>
      <x:c r="E45" s="36" t="s">
        <x:v>2903</x:v>
      </x:c>
      <x:c r="F45" s="15" t="s">
        <x:v>1087</x:v>
      </x:c>
      <x:c r="G45" s="21" t="s">
        <x:v>4292</x:v>
      </x:c>
      <x:c r="H45" s="7" t="s">
        <x:v>4319</x:v>
      </x:c>
      <x:c r="K45" s="15" t="s">
        <x:v>748</x:v>
      </x:c>
      <x:c r="L45" s="21" t="s">
        <x:v>3900</x:v>
      </x:c>
      <x:c r="M45" s="15" t="s">
        <x:v>3315</x:v>
      </x:c>
      <x:c r="N45" s="63" t="s">
        <x:v>2958</x:v>
      </x:c>
      <x:c r="O45" s="15" t="s">
        <x:v>3457</x:v>
      </x:c>
      <x:c r="P45" s="36" t="s">
        <x:v>1628</x:v>
      </x:c>
    </x:row>
    <x:row r="46" spans="1:16" ht="16.39999999999999857891">
      <x:c r="A46" s="13" t="str">
        <x:f t="shared" si="0"/>
        <x:v xml:space="preserve">match (a45{gid:'HBSGSJ(SG)02_023_01_PR'}) match (b45{gid:'P017'}) </x:v>
      </x:c>
      <x:c r="B46" s="13" t="str">
        <x:f t="shared" si="1"/>
        <x:v>create (a45)-[r45:mentions]-&gt;(b45)</x:v>
      </x:c>
      <x:c r="C46" s="6">
        <x:v>45</x:v>
      </x:c>
      <x:c r="D46" s="15" t="s">
        <x:v>3472</x:v>
      </x:c>
      <x:c r="E46" s="36" t="s">
        <x:v>45</x:v>
      </x:c>
      <x:c r="F46" s="15" t="s">
        <x:v>1534</x:v>
      </x:c>
      <x:c r="G46" s="21" t="s">
        <x:v>1556</x:v>
      </x:c>
      <x:c r="H46" s="7" t="s">
        <x:v>4319</x:v>
      </x:c>
      <x:c r="K46" s="15" t="s">
        <x:v>3779</x:v>
      </x:c>
      <x:c r="L46" s="21" t="s">
        <x:v>4472</x:v>
      </x:c>
      <x:c r="M46" s="15" t="s">
        <x:v>1855</x:v>
      </x:c>
      <x:c r="N46" s="63" t="s">
        <x:v>3984</x:v>
      </x:c>
      <x:c r="O46" s="15" t="s">
        <x:v>3464</x:v>
      </x:c>
      <x:c r="P46" s="36" t="s">
        <x:v>2950</x:v>
      </x:c>
    </x:row>
    <x:row r="47" spans="1:16" ht="16.39999999999999857891">
      <x:c r="A47" s="13" t="str">
        <x:f t="shared" si="0"/>
        <x:v xml:space="preserve">match (a46{gid:'HBSGSJ(SG)02_023_02_PR'}) match (b46{gid:'P017'}) </x:v>
      </x:c>
      <x:c r="B47" s="13" t="str">
        <x:f t="shared" si="1"/>
        <x:v>create (a46)-[r46:mentions]-&gt;(b46)</x:v>
      </x:c>
      <x:c r="C47" s="6">
        <x:v>46</x:v>
      </x:c>
      <x:c r="D47" s="15" t="s">
        <x:v>3435</x:v>
      </x:c>
      <x:c r="E47" s="36" t="s">
        <x:v>3022</x:v>
      </x:c>
      <x:c r="F47" s="15" t="s">
        <x:v>1534</x:v>
      </x:c>
      <x:c r="G47" s="21" t="s">
        <x:v>1556</x:v>
      </x:c>
      <x:c r="H47" s="7" t="s">
        <x:v>4319</x:v>
      </x:c>
      <x:c r="K47" s="15" t="s">
        <x:v>962</x:v>
      </x:c>
      <x:c r="L47" s="21" t="s">
        <x:v>4463</x:v>
      </x:c>
      <x:c r="M47" s="15" t="s">
        <x:v>3284</x:v>
      </x:c>
      <x:c r="N47" s="63" t="s">
        <x:v>790</x:v>
      </x:c>
      <x:c r="O47" s="15" t="s">
        <x:v>3480</x:v>
      </x:c>
      <x:c r="P47" s="36" t="s">
        <x:v>2903</x:v>
      </x:c>
    </x:row>
    <x:row r="48" spans="1:16" ht="16.39999999999999857891">
      <x:c r="A48" s="13" t="str">
        <x:f t="shared" si="0"/>
        <x:v xml:space="preserve">match (a47{gid:'HBSGSJ(SG)02_023_03_PR'}) match (b47{gid:'P017'}) </x:v>
      </x:c>
      <x:c r="B48" s="13" t="str">
        <x:f t="shared" si="1"/>
        <x:v>create (a47)-[r47:mentions]-&gt;(b47)</x:v>
      </x:c>
      <x:c r="C48" s="6">
        <x:v>47</x:v>
      </x:c>
      <x:c r="D48" s="15" t="s">
        <x:v>3442</x:v>
      </x:c>
      <x:c r="E48" s="36" t="s">
        <x:v>2981</x:v>
      </x:c>
      <x:c r="F48" s="15" t="s">
        <x:v>1534</x:v>
      </x:c>
      <x:c r="G48" s="21" t="s">
        <x:v>1556</x:v>
      </x:c>
      <x:c r="H48" s="7" t="s">
        <x:v>4319</x:v>
      </x:c>
      <x:c r="K48" s="15" t="s">
        <x:v>3142</x:v>
      </x:c>
      <x:c r="L48" s="21" t="s">
        <x:v>1449</x:v>
      </x:c>
      <x:c r="M48" s="15" t="s">
        <x:v>3278</x:v>
      </x:c>
      <x:c r="N48" s="63" t="s">
        <x:v>2878</x:v>
      </x:c>
      <x:c r="O48" s="15" t="s">
        <x:v>3472</x:v>
      </x:c>
      <x:c r="P48" s="36" t="s">
        <x:v>45</x:v>
      </x:c>
    </x:row>
    <x:row r="49" spans="1:16" ht="16.39999999999999857891">
      <x:c r="A49" s="13" t="str">
        <x:f t="shared" si="0"/>
        <x:v xml:space="preserve">match (a48{gid:'HBSGSJ(SG)02_023_01_PR'}) match (b48{gid:'P018'}) </x:v>
      </x:c>
      <x:c r="B49" s="13" t="str">
        <x:f t="shared" si="1"/>
        <x:v>create (a48)-[r48:mentions]-&gt;(b48)</x:v>
      </x:c>
      <x:c r="C49" s="6">
        <x:v>48</x:v>
      </x:c>
      <x:c r="D49" s="15" t="s">
        <x:v>3472</x:v>
      </x:c>
      <x:c r="E49" s="36" t="s">
        <x:v>45</x:v>
      </x:c>
      <x:c r="F49" s="15" t="s">
        <x:v>21</x:v>
      </x:c>
      <x:c r="G49" s="21" t="s">
        <x:v>1573</x:v>
      </x:c>
      <x:c r="H49" s="7" t="s">
        <x:v>4319</x:v>
      </x:c>
      <x:c r="K49" s="15" t="s">
        <x:v>741</x:v>
      </x:c>
      <x:c r="L49" s="21" t="s">
        <x:v>1592</x:v>
      </x:c>
      <x:c r="M49" s="15" t="s">
        <x:v>3275</x:v>
      </x:c>
      <x:c r="N49" s="63" t="s">
        <x:v>2971</x:v>
      </x:c>
      <x:c r="O49" s="15" t="s">
        <x:v>3435</x:v>
      </x:c>
      <x:c r="P49" s="36" t="s">
        <x:v>3022</x:v>
      </x:c>
    </x:row>
    <x:row r="50" spans="1:16" ht="16.39999999999999857891">
      <x:c r="A50" s="13" t="str">
        <x:f t="shared" si="0"/>
        <x:v xml:space="preserve">match (a49{gid:'HBSGSJ(SG)02_023_02_PR'}) match (b49{gid:'P018'}) </x:v>
      </x:c>
      <x:c r="B50" s="13" t="str">
        <x:f t="shared" si="1"/>
        <x:v>create (a49)-[r49:mentions]-&gt;(b49)</x:v>
      </x:c>
      <x:c r="C50" s="6">
        <x:v>49</x:v>
      </x:c>
      <x:c r="D50" s="15" t="s">
        <x:v>3435</x:v>
      </x:c>
      <x:c r="E50" s="36" t="s">
        <x:v>3022</x:v>
      </x:c>
      <x:c r="F50" s="15" t="s">
        <x:v>21</x:v>
      </x:c>
      <x:c r="G50" s="21" t="s">
        <x:v>1573</x:v>
      </x:c>
      <x:c r="H50" s="7" t="s">
        <x:v>4319</x:v>
      </x:c>
      <x:c r="K50" s="15" t="s">
        <x:v>1286</x:v>
      </x:c>
      <x:c r="L50" s="21" t="s">
        <x:v>1356</x:v>
      </x:c>
      <x:c r="M50" s="15" t="s">
        <x:v>3297</x:v>
      </x:c>
      <x:c r="N50" s="63" t="s">
        <x:v>2967</x:v>
      </x:c>
      <x:c r="O50" s="15" t="s">
        <x:v>3442</x:v>
      </x:c>
      <x:c r="P50" s="36" t="s">
        <x:v>2981</x:v>
      </x:c>
    </x:row>
    <x:row r="51" spans="1:16" ht="16.39999999999999857891">
      <x:c r="A51" s="13" t="str">
        <x:f t="shared" si="0"/>
        <x:v xml:space="preserve">match (a50{gid:'HBSGSJ(SG)02_023_03_PR'}) match (b50{gid:'P018'}) </x:v>
      </x:c>
      <x:c r="B51" s="13" t="str">
        <x:f t="shared" si="1"/>
        <x:v>create (a50)-[r50:mentions]-&gt;(b50)</x:v>
      </x:c>
      <x:c r="C51" s="6">
        <x:v>50</x:v>
      </x:c>
      <x:c r="D51" s="15" t="s">
        <x:v>3442</x:v>
      </x:c>
      <x:c r="E51" s="36" t="s">
        <x:v>2981</x:v>
      </x:c>
      <x:c r="F51" s="15" t="s">
        <x:v>21</x:v>
      </x:c>
      <x:c r="G51" s="21" t="s">
        <x:v>1573</x:v>
      </x:c>
      <x:c r="H51" s="7" t="s">
        <x:v>4319</x:v>
      </x:c>
      <x:c r="K51" s="15" t="s">
        <x:v>1161</x:v>
      </x:c>
      <x:c r="L51" s="21" t="s">
        <x:v>1355</x:v>
      </x:c>
      <x:c r="M51" s="15" t="s">
        <x:v>3362</x:v>
      </x:c>
      <x:c r="N51" s="63" t="s">
        <x:v>2988</x:v>
      </x:c>
      <x:c r="O51" s="15" t="s">
        <x:v>1845</x:v>
      </x:c>
      <x:c r="P51" s="36" t="s">
        <x:v>4240</x:v>
      </x:c>
    </x:row>
    <x:row r="52" spans="1:16" ht="16.39999999999999857891">
      <x:c r="A52" s="13" t="str">
        <x:f t="shared" si="0"/>
        <x:v xml:space="preserve">match (a51{gid:'HBSGSJ(SG)02_023_02_PR'}) match (b51{gid:'P131'}) </x:v>
      </x:c>
      <x:c r="B52" s="13" t="str">
        <x:f t="shared" si="1"/>
        <x:v>create (a51)-[r51:mentions]-&gt;(b51)</x:v>
      </x:c>
      <x:c r="C52" s="6">
        <x:v>51</x:v>
      </x:c>
      <x:c r="D52" s="15" t="s">
        <x:v>3435</x:v>
      </x:c>
      <x:c r="E52" s="36" t="s">
        <x:v>3022</x:v>
      </x:c>
      <x:c r="F52" s="15" t="s">
        <x:v>1299</x:v>
      </x:c>
      <x:c r="G52" s="21" t="s">
        <x:v>4502</x:v>
      </x:c>
      <x:c r="H52" s="7" t="s">
        <x:v>4319</x:v>
      </x:c>
      <x:c r="K52" s="15" t="s">
        <x:v>3161</x:v>
      </x:c>
      <x:c r="L52" s="21" t="s">
        <x:v>3902</x:v>
      </x:c>
      <x:c r="M52" s="15" t="s">
        <x:v>3344</x:v>
      </x:c>
      <x:c r="N52" s="63" t="s">
        <x:v>766</x:v>
      </x:c>
      <x:c r="O52" s="15" t="s">
        <x:v>1877</x:v>
      </x:c>
      <x:c r="P52" s="36" t="s">
        <x:v>3985</x:v>
      </x:c>
    </x:row>
    <x:row r="53" spans="1:16" ht="16.39999999999999857891">
      <x:c r="A53" s="13" t="str">
        <x:f t="shared" si="0"/>
        <x:v xml:space="preserve">match (a52{gid:'HBSGSJ(SG)02_023_02_PR'}) match (b52{gid:'P046'}) </x:v>
      </x:c>
      <x:c r="B53" s="13" t="str">
        <x:f t="shared" si="1"/>
        <x:v>create (a52)-[r52:mentions]-&gt;(b52)</x:v>
      </x:c>
      <x:c r="C53" s="6">
        <x:v>52</x:v>
      </x:c>
      <x:c r="D53" s="15" t="s">
        <x:v>3435</x:v>
      </x:c>
      <x:c r="E53" s="36" t="s">
        <x:v>3022</x:v>
      </x:c>
      <x:c r="F53" s="15" t="s">
        <x:v>962</x:v>
      </x:c>
      <x:c r="G53" s="21" t="s">
        <x:v>4463</x:v>
      </x:c>
      <x:c r="H53" s="7" t="s">
        <x:v>4319</x:v>
      </x:c>
      <x:c r="K53" s="15" t="s">
        <x:v>760</x:v>
      </x:c>
      <x:c r="L53" s="21" t="s">
        <x:v>3915</x:v>
      </x:c>
      <x:c r="M53" s="15" t="s">
        <x:v>3318</x:v>
      </x:c>
      <x:c r="N53" s="63" t="s">
        <x:v>2879</x:v>
      </x:c>
      <x:c r="O53" s="15" t="s">
        <x:v>1902</x:v>
      </x:c>
      <x:c r="P53" s="36" t="s">
        <x:v>4238</x:v>
      </x:c>
    </x:row>
    <x:row r="54" spans="1:16" ht="16.39999999999999857891">
      <x:c r="A54" s="13" t="str">
        <x:f t="shared" si="0"/>
        <x:v xml:space="preserve">match (a53{gid:'HBSGSJ(SG)02_023_03_PR'}) match (b53{gid:'P050'}) </x:v>
      </x:c>
      <x:c r="B54" s="13" t="str">
        <x:f t="shared" si="1"/>
        <x:v>create (a53)-[r53:mentions]-&gt;(b53)</x:v>
      </x:c>
      <x:c r="C54" s="6">
        <x:v>53</x:v>
      </x:c>
      <x:c r="D54" s="15" t="s">
        <x:v>3442</x:v>
      </x:c>
      <x:c r="E54" s="36" t="s">
        <x:v>2981</x:v>
      </x:c>
      <x:c r="F54" s="15" t="s">
        <x:v>1161</x:v>
      </x:c>
      <x:c r="G54" s="21" t="s">
        <x:v>1355</x:v>
      </x:c>
      <x:c r="H54" s="7" t="s">
        <x:v>4319</x:v>
      </x:c>
      <x:c r="K54" s="15" t="s">
        <x:v>1746</x:v>
      </x:c>
      <x:c r="L54" s="21" t="s">
        <x:v>4284</x:v>
      </x:c>
      <x:c r="M54" s="15" t="s">
        <x:v>3325</x:v>
      </x:c>
      <x:c r="N54" s="63" t="s">
        <x:v>2921</x:v>
      </x:c>
      <x:c r="O54" s="15" t="s">
        <x:v>3458</x:v>
      </x:c>
      <x:c r="P54" s="36" t="s">
        <x:v>771</x:v>
      </x:c>
    </x:row>
    <x:row r="55" spans="1:16" ht="16.39999999999999857891">
      <x:c r="A55" s="13" t="str">
        <x:f t="shared" si="0"/>
        <x:v xml:space="preserve">match (a54{gid:'HBSGSJ(SG)02_024_PR'}) match (b54{gid:'P019'}) </x:v>
      </x:c>
      <x:c r="B55" s="13" t="str">
        <x:f t="shared" si="1"/>
        <x:v>create (a54)-[r54:mentions]-&gt;(b54)</x:v>
      </x:c>
      <x:c r="C55" s="6">
        <x:v>54</x:v>
      </x:c>
      <x:c r="D55" s="15" t="s">
        <x:v>1845</x:v>
      </x:c>
      <x:c r="E55" s="36" t="s">
        <x:v>4240</x:v>
      </x:c>
      <x:c r="F55" s="15" t="s">
        <x:v>952</x:v>
      </x:c>
      <x:c r="G55" s="21" t="s">
        <x:v>4294</x:v>
      </x:c>
      <x:c r="H55" s="7" t="s">
        <x:v>4319</x:v>
      </x:c>
      <x:c r="K55" s="15" t="s">
        <x:v>10</x:v>
      </x:c>
      <x:c r="L55" s="21" t="s">
        <x:v>4283</x:v>
      </x:c>
      <x:c r="M55" s="15" t="s">
        <x:v>3312</x:v>
      </x:c>
      <x:c r="N55" s="63" t="s">
        <x:v>2874</x:v>
      </x:c>
      <x:c r="O55" s="15" t="s">
        <x:v>3476</x:v>
      </x:c>
      <x:c r="P55" s="36" t="s">
        <x:v>2896</x:v>
      </x:c>
    </x:row>
    <x:row r="56" spans="1:16" ht="16.39999999999999857891">
      <x:c r="A56" s="13" t="str">
        <x:f t="shared" si="0"/>
        <x:v xml:space="preserve">match (a55{gid:'HBSGSJ(SG)02_025_PR'}) match (b55{gid:'P006'}) </x:v>
      </x:c>
      <x:c r="B56" s="13" t="str">
        <x:f t="shared" si="1"/>
        <x:v>create (a55)-[r55:mentions]-&gt;(b55)</x:v>
      </x:c>
      <x:c r="C56" s="6">
        <x:v>55</x:v>
      </x:c>
      <x:c r="D56" s="15" t="s">
        <x:v>1877</x:v>
      </x:c>
      <x:c r="E56" s="36" t="s">
        <x:v>3985</x:v>
      </x:c>
      <x:c r="F56" s="15" t="s">
        <x:v>974</x:v>
      </x:c>
      <x:c r="G56" s="21" t="s">
        <x:v>4304</x:v>
      </x:c>
      <x:c r="H56" s="7" t="s">
        <x:v>4319</x:v>
      </x:c>
      <x:c r="J56" s="15"/>
      <x:c r="K56" s="15" t="s">
        <x:v>3838</x:v>
      </x:c>
      <x:c r="L56" s="21" t="s">
        <x:v>3906</x:v>
      </x:c>
      <x:c r="M56" s="15" t="s">
        <x:v>3371</x:v>
      </x:c>
      <x:c r="N56" s="63" t="s">
        <x:v>1667</x:v>
      </x:c>
      <x:c r="O56" s="15" t="s">
        <x:v>1836</x:v>
      </x:c>
      <x:c r="P56" s="36" t="s">
        <x:v>3961</x:v>
      </x:c>
    </x:row>
    <x:row r="57" spans="1:16" ht="16.39999999999999857891">
      <x:c r="A57" s="13" t="str">
        <x:f t="shared" si="0"/>
        <x:v xml:space="preserve">match (a56{gid:'HBSGSJ(SG)02_025_PR'}) match (b56{gid:'P020'}) </x:v>
      </x:c>
      <x:c r="B57" s="13" t="str">
        <x:f t="shared" si="1"/>
        <x:v>create (a56)-[r56:mentions]-&gt;(b56)</x:v>
      </x:c>
      <x:c r="C57" s="6">
        <x:v>56</x:v>
      </x:c>
      <x:c r="D57" s="15" t="s">
        <x:v>1877</x:v>
      </x:c>
      <x:c r="E57" s="36" t="s">
        <x:v>3985</x:v>
      </x:c>
      <x:c r="F57" s="15" t="s">
        <x:v>1498</x:v>
      </x:c>
      <x:c r="G57" s="21" t="s">
        <x:v>4296</x:v>
      </x:c>
      <x:c r="H57" s="7" t="s">
        <x:v>4319</x:v>
      </x:c>
      <x:c r="J57" s="15"/>
      <x:c r="K57" s="15" t="s">
        <x:v>32</x:v>
      </x:c>
      <x:c r="L57" s="21" t="s">
        <x:v>4308</x:v>
      </x:c>
      <x:c r="M57" s="15" t="s">
        <x:v>3363</x:v>
      </x:c>
      <x:c r="N57" s="63" t="s">
        <x:v>3023</x:v>
      </x:c>
      <x:c r="O57" s="15" t="s">
        <x:v>1890</x:v>
      </x:c>
      <x:c r="P57" s="36" t="s">
        <x:v>3986</x:v>
      </x:c>
    </x:row>
    <x:row r="58" spans="1:16" ht="16.39999999999999857891">
      <x:c r="A58" s="13" t="str">
        <x:f t="shared" si="0"/>
        <x:v xml:space="preserve">match (a57{gid:'HBSGSJ(SG)02_026_PR'}) match (b57{gid:'P006'}) </x:v>
      </x:c>
      <x:c r="B58" s="13" t="str">
        <x:f t="shared" si="1"/>
        <x:v>create (a57)-[r57:mentions]-&gt;(b57)</x:v>
      </x:c>
      <x:c r="C58" s="6">
        <x:v>57</x:v>
      </x:c>
      <x:c r="D58" s="15" t="s">
        <x:v>1902</x:v>
      </x:c>
      <x:c r="E58" s="36" t="s">
        <x:v>4238</x:v>
      </x:c>
      <x:c r="F58" s="15" t="s">
        <x:v>974</x:v>
      </x:c>
      <x:c r="G58" s="21" t="s">
        <x:v>4304</x:v>
      </x:c>
      <x:c r="H58" s="7" t="s">
        <x:v>4319</x:v>
      </x:c>
      <x:c r="J58" s="15"/>
      <x:c r="K58" s="15" t="s">
        <x:v>3229</x:v>
      </x:c>
      <x:c r="L58" s="21" t="s">
        <x:v>1354</x:v>
      </x:c>
      <x:c r="M58" s="15" t="s">
        <x:v>1695</x:v>
      </x:c>
      <x:c r="N58" s="63" t="s">
        <x:v>3967</x:v>
      </x:c>
      <x:c r="O58" s="15" t="s">
        <x:v>3474</x:v>
      </x:c>
      <x:c r="P58" s="36" t="s">
        <x:v>3007</x:v>
      </x:c>
    </x:row>
    <x:row r="59" spans="1:16" ht="16.39999999999999857891">
      <x:c r="A59" s="13" t="str">
        <x:f t="shared" si="0"/>
        <x:v xml:space="preserve">match (a58{gid:'HBSGSJ(SG)02_026_PR'}) match (b58{gid:'P020'}) </x:v>
      </x:c>
      <x:c r="B59" s="13" t="str">
        <x:f t="shared" si="1"/>
        <x:v>create (a58)-[r58:mentions]-&gt;(b58)</x:v>
      </x:c>
      <x:c r="C59" s="6">
        <x:v>58</x:v>
      </x:c>
      <x:c r="D59" s="15" t="s">
        <x:v>1902</x:v>
      </x:c>
      <x:c r="E59" s="36" t="s">
        <x:v>4238</x:v>
      </x:c>
      <x:c r="F59" s="15" t="s">
        <x:v>1498</x:v>
      </x:c>
      <x:c r="G59" s="21" t="s">
        <x:v>4296</x:v>
      </x:c>
      <x:c r="H59" s="7" t="s">
        <x:v>4319</x:v>
      </x:c>
      <x:c r="J59" s="15"/>
      <x:c r="K59" s="15" t="s">
        <x:v>1024</x:v>
      </x:c>
      <x:c r="L59" s="21" t="s">
        <x:v>1363</x:v>
      </x:c>
      <x:c r="M59" s="15" t="s">
        <x:v>3330</x:v>
      </x:c>
      <x:c r="N59" s="63" t="s">
        <x:v>1657</x:v>
      </x:c>
      <x:c r="O59" s="15" t="s">
        <x:v>3263</x:v>
      </x:c>
      <x:c r="P59" s="36" t="s">
        <x:v>1648</x:v>
      </x:c>
    </x:row>
    <x:row r="60" spans="1:16" ht="16.39999999999999857891">
      <x:c r="A60" s="13" t="str">
        <x:f>"match (a"&amp;C60&amp;"{gid:'"&amp;D60&amp;"'}) "&amp;"match (b"&amp;C60&amp;"{gid:'"&amp;F60&amp;"'}) "</x:f>
        <x:v xml:space="preserve">match (a59{gid:'HBSGSJ(SG)02_027_01_PR'}) match (b59{gid:'P006'}) </x:v>
      </x:c>
      <x:c r="B60" s="13" t="str">
        <x:f t="shared" si="1"/>
        <x:v>create (a59)-[r59:mentions]-&gt;(b59)</x:v>
      </x:c>
      <x:c r="C60" s="6">
        <x:v>59</x:v>
      </x:c>
      <x:c r="D60" s="15" t="s">
        <x:v>3458</x:v>
      </x:c>
      <x:c r="E60" s="36" t="s">
        <x:v>771</x:v>
      </x:c>
      <x:c r="F60" s="15" t="s">
        <x:v>974</x:v>
      </x:c>
      <x:c r="G60" s="21" t="s">
        <x:v>4304</x:v>
      </x:c>
      <x:c r="H60" s="7" t="s">
        <x:v>4319</x:v>
      </x:c>
      <x:c r="J60" s="15"/>
      <x:c r="K60" s="15" t="s">
        <x:v>1002</x:v>
      </x:c>
      <x:c r="L60" s="21" t="s">
        <x:v>4305</x:v>
      </x:c>
      <x:c r="M60" s="15" t="s">
        <x:v>3321</x:v>
      </x:c>
      <x:c r="N60" s="63" t="s">
        <x:v>2936</x:v>
      </x:c>
      <x:c r="O60" s="15" t="s">
        <x:v>3517</x:v>
      </x:c>
      <x:c r="P60" s="36" t="s">
        <x:v>787</x:v>
      </x:c>
    </x:row>
    <x:row r="61" spans="1:16" ht="16.39999999999999857891">
      <x:c r="A61" s="13" t="str">
        <x:f t="shared" si="0"/>
        <x:v xml:space="preserve">match (a60{gid:'HBSGSJ(SG)02_027_01_PR'}) match (b60{gid:'P020'}) </x:v>
      </x:c>
      <x:c r="B61" s="13" t="str">
        <x:f t="shared" si="1"/>
        <x:v>create (a60)-[r60:mentions]-&gt;(b60)</x:v>
      </x:c>
      <x:c r="C61" s="6">
        <x:v>60</x:v>
      </x:c>
      <x:c r="D61" s="15" t="s">
        <x:v>3458</x:v>
      </x:c>
      <x:c r="E61" s="36" t="s">
        <x:v>771</x:v>
      </x:c>
      <x:c r="F61" s="15" t="s">
        <x:v>1498</x:v>
      </x:c>
      <x:c r="G61" s="21" t="s">
        <x:v>4296</x:v>
      </x:c>
      <x:c r="H61" s="7" t="s">
        <x:v>4319</x:v>
      </x:c>
      <x:c r="J61" s="15"/>
      <x:c r="K61" s="15" t="s">
        <x:v>976</x:v>
      </x:c>
      <x:c r="L61" s="21" t="s">
        <x:v>1083</x:v>
      </x:c>
      <x:c r="M61" s="15" t="s">
        <x:v>3326</x:v>
      </x:c>
      <x:c r="N61" s="63" t="s">
        <x:v>2925</x:v>
      </x:c>
      <x:c r="O61" s="15" t="s">
        <x:v>3463</x:v>
      </x:c>
      <x:c r="P61" s="36" t="s">
        <x:v>1640</x:v>
      </x:c>
    </x:row>
    <x:row r="62" spans="1:16" ht="16.39999999999999857891">
      <x:c r="A62" s="13" t="str">
        <x:f t="shared" si="0"/>
        <x:v xml:space="preserve">match (a61{gid:'HBSGSJ(SG)02_028_PR'}) match (b61{gid:'P045'}) </x:v>
      </x:c>
      <x:c r="B62" s="13" t="str">
        <x:f t="shared" si="1"/>
        <x:v>create (a61)-[r61:mentions]-&gt;(b61)</x:v>
      </x:c>
      <x:c r="C62" s="6">
        <x:v>61</x:v>
      </x:c>
      <x:c r="D62" s="15" t="s">
        <x:v>1836</x:v>
      </x:c>
      <x:c r="E62" s="36" t="s">
        <x:v>3961</x:v>
      </x:c>
      <x:c r="F62" s="15" t="s">
        <x:v>3779</x:v>
      </x:c>
      <x:c r="G62" s="21" t="s">
        <x:v>4472</x:v>
      </x:c>
      <x:c r="H62" s="7" t="s">
        <x:v>4319</x:v>
      </x:c>
      <x:c r="J62" s="15"/>
      <x:c r="K62" s="15" t="s">
        <x:v>3116</x:v>
      </x:c>
      <x:c r="L62" s="21" t="s">
        <x:v>3912</x:v>
      </x:c>
      <x:c r="M62" s="15" t="s">
        <x:v>1842</x:v>
      </x:c>
      <x:c r="N62" s="63" t="s">
        <x:v>3992</x:v>
      </x:c>
      <x:c r="O62" s="15" t="s">
        <x:v>3509</x:v>
      </x:c>
      <x:c r="P62" s="36" t="s">
        <x:v>1633</x:v>
      </x:c>
    </x:row>
    <x:row r="63" spans="1:16" ht="16.39999999999999857891">
      <x:c r="A63" s="13" t="str">
        <x:f t="shared" si="0"/>
        <x:v xml:space="preserve">match (a62{gid:'HBSGSJ(SG)02_029_PR'}) match (b62{gid:'P021'}) </x:v>
      </x:c>
      <x:c r="B63" s="13" t="str">
        <x:f t="shared" si="1"/>
        <x:v>create (a62)-[r62:mentions]-&gt;(b62)</x:v>
      </x:c>
      <x:c r="C63" s="6">
        <x:v>62</x:v>
      </x:c>
      <x:c r="D63" s="15" t="s">
        <x:v>1890</x:v>
      </x:c>
      <x:c r="E63" s="36" t="s">
        <x:v>3986</x:v>
      </x:c>
      <x:c r="F63" s="15" t="s">
        <x:v>711</x:v>
      </x:c>
      <x:c r="G63" s="21" t="s">
        <x:v>991</x:v>
      </x:c>
      <x:c r="H63" s="7" t="s">
        <x:v>4319</x:v>
      </x:c>
      <x:c r="J63" s="15"/>
      <x:c r="K63" s="15" t="s">
        <x:v>986</x:v>
      </x:c>
      <x:c r="L63" s="21" t="s">
        <x:v>3730</x:v>
      </x:c>
      <x:c r="M63" s="15" t="s">
        <x:v>1899</x:v>
      </x:c>
      <x:c r="N63" s="63" t="s">
        <x:v>4172</x:v>
      </x:c>
      <x:c r="O63" s="15" t="s">
        <x:v>3505</x:v>
      </x:c>
      <x:c r="P63" s="36" t="s">
        <x:v>3027</x:v>
      </x:c>
    </x:row>
    <x:row r="64" spans="1:16" ht="16.39999999999999857891">
      <x:c r="A64" s="13" t="str">
        <x:f t="shared" si="0"/>
        <x:v xml:space="preserve">match (a63{gid:'HBSGSJ(SG)02_029_PR'}) match (b63{gid:'P132'}) </x:v>
      </x:c>
      <x:c r="B64" s="13" t="str">
        <x:f t="shared" si="1"/>
        <x:v>create (a63)-[r63:mentions]-&gt;(b63)</x:v>
      </x:c>
      <x:c r="C64" s="6">
        <x:v>63</x:v>
      </x:c>
      <x:c r="D64" s="15" t="s">
        <x:v>1890</x:v>
      </x:c>
      <x:c r="E64" s="36" t="s">
        <x:v>3986</x:v>
      </x:c>
      <x:c r="F64" s="15" t="s">
        <x:v>1064</x:v>
      </x:c>
      <x:c r="G64" s="21" t="s">
        <x:v>722</x:v>
      </x:c>
      <x:c r="H64" s="7" t="s">
        <x:v>4319</x:v>
      </x:c>
      <x:c r="J64" s="15"/>
      <x:c r="K64" s="15" t="s">
        <x:v>236</x:v>
      </x:c>
      <x:c r="L64" s="21" t="s">
        <x:v>4301</x:v>
      </x:c>
      <x:c r="M64" s="15" t="s">
        <x:v>3273</x:v>
      </x:c>
      <x:c r="N64" s="63" t="s">
        <x:v>2998</x:v>
      </x:c>
      <x:c r="O64" s="15" t="s">
        <x:v>3487</x:v>
      </x:c>
      <x:c r="P64" s="36" t="s">
        <x:v>3020</x:v>
      </x:c>
    </x:row>
    <x:row r="65" spans="1:16" ht="16.39999999999999857891">
      <x:c r="A65" s="13" t="str">
        <x:f t="shared" si="0"/>
        <x:v xml:space="preserve">match (a64{gid:'HBSGSJ(SG)02_030_01_PR'}) match (b64{gid:'P022'}) </x:v>
      </x:c>
      <x:c r="B65" s="13" t="str">
        <x:f t="shared" si="1"/>
        <x:v>create (a64)-[r64:mentions]-&gt;(b64)</x:v>
      </x:c>
      <x:c r="C65" s="6">
        <x:v>64</x:v>
      </x:c>
      <x:c r="D65" s="15" t="s">
        <x:v>3474</x:v>
      </x:c>
      <x:c r="E65" s="36" t="s">
        <x:v>3007</x:v>
      </x:c>
      <x:c r="F65" s="15" t="s">
        <x:v>1008</x:v>
      </x:c>
      <x:c r="G65" s="21" t="s">
        <x:v>4300</x:v>
      </x:c>
      <x:c r="H65" s="7" t="s">
        <x:v>4319</x:v>
      </x:c>
      <x:c r="J65" s="15"/>
      <x:c r="K65" s="15" t="s">
        <x:v>3146</x:v>
      </x:c>
      <x:c r="L65" s="21" t="s">
        <x:v>3909</x:v>
      </x:c>
      <x:c r="M65" s="15" t="s">
        <x:v>3308</x:v>
      </x:c>
      <x:c r="N65" s="63" t="s">
        <x:v>2863</x:v>
      </x:c>
      <x:c r="O65" s="15" t="s">
        <x:v>3496</x:v>
      </x:c>
      <x:c r="P65" s="36" t="s">
        <x:v>1684</x:v>
      </x:c>
    </x:row>
    <x:row r="66" spans="1:16" ht="16.39999999999999857891">
      <x:c r="A66" s="13" t="str">
        <x:f t="shared" si="0"/>
        <x:v xml:space="preserve">match (a65{gid:'HBSGSJ(SG)02_030_02_PR'}) match (b65{gid:'P022'}) </x:v>
      </x:c>
      <x:c r="B66" s="13" t="str">
        <x:f t="shared" si="1"/>
        <x:v>create (a65)-[r65:mentions]-&gt;(b65)</x:v>
      </x:c>
      <x:c r="C66" s="6">
        <x:v>65</x:v>
      </x:c>
      <x:c r="D66" s="15" t="s">
        <x:v>3263</x:v>
      </x:c>
      <x:c r="E66" s="36" t="s">
        <x:v>1648</x:v>
      </x:c>
      <x:c r="F66" s="15" t="s">
        <x:v>1008</x:v>
      </x:c>
      <x:c r="G66" s="21" t="s">
        <x:v>4300</x:v>
      </x:c>
      <x:c r="H66" s="7" t="s">
        <x:v>4319</x:v>
      </x:c>
      <x:c r="J66" s="15"/>
      <x:c r="K66" s="15" t="s">
        <x:v>16</x:v>
      </x:c>
      <x:c r="L66" s="21" t="s">
        <x:v>1528</x:v>
      </x:c>
      <x:c r="M66" s="15" t="s">
        <x:v>1807</x:v>
      </x:c>
      <x:c r="N66" s="63" t="s">
        <x:v>2888</x:v>
      </x:c>
      <x:c r="O66" s="15" t="s">
        <x:v>3471</x:v>
      </x:c>
      <x:c r="P66" s="36" t="s">
        <x:v>2977</x:v>
      </x:c>
    </x:row>
    <x:row r="67" spans="1:16" ht="16.39999999999999857891">
      <x:c r="A67" s="13" t="str">
        <x:f t="shared" si="0"/>
        <x:v xml:space="preserve">match (a66{gid:'HBSGSJ(SG)02_030_03_PR'}) match (b66{gid:'P022'}) </x:v>
      </x:c>
      <x:c r="B67" s="13" t="str">
        <x:f t="shared" si="1"/>
        <x:v>create (a66)-[r66:mentions]-&gt;(b66)</x:v>
      </x:c>
      <x:c r="C67" s="6">
        <x:v>66</x:v>
      </x:c>
      <x:c r="D67" s="15" t="s">
        <x:v>3517</x:v>
      </x:c>
      <x:c r="E67" s="36" t="s">
        <x:v>787</x:v>
      </x:c>
      <x:c r="F67" s="15" t="s">
        <x:v>1008</x:v>
      </x:c>
      <x:c r="G67" s="21" t="s">
        <x:v>4300</x:v>
      </x:c>
      <x:c r="H67" s="7" t="s">
        <x:v>4319</x:v>
      </x:c>
      <x:c r="J67" s="15"/>
      <x:c r="K67" s="15" t="s">
        <x:v>3249</x:v>
      </x:c>
      <x:c r="L67" s="21" t="s">
        <x:v>989</x:v>
      </x:c>
      <x:c r="M67" s="15" t="s">
        <x:v>1813</x:v>
      </x:c>
      <x:c r="N67" s="63" t="s">
        <x:v>2892</x:v>
      </x:c>
      <x:c r="O67" s="15" t="s">
        <x:v>3456</x:v>
      </x:c>
      <x:c r="P67" s="36" t="s">
        <x:v>3002</x:v>
      </x:c>
    </x:row>
    <x:row r="68" spans="1:16" ht="16.39999999999999857891">
      <x:c r="A68" s="13" t="str">
        <x:f t="shared" si="0"/>
        <x:v xml:space="preserve">match (a67{gid:'HBSGSJ(SG)02_030_04_PR'}) match (b67{gid:'P022'}) </x:v>
      </x:c>
      <x:c r="B68" s="13" t="str">
        <x:f t="shared" si="1"/>
        <x:v>create (a67)-[r67:mentions]-&gt;(b67)</x:v>
      </x:c>
      <x:c r="C68" s="6">
        <x:v>67</x:v>
      </x:c>
      <x:c r="D68" s="15" t="s">
        <x:v>3463</x:v>
      </x:c>
      <x:c r="E68" s="36" t="s">
        <x:v>1640</x:v>
      </x:c>
      <x:c r="F68" s="15" t="s">
        <x:v>1008</x:v>
      </x:c>
      <x:c r="G68" s="21" t="s">
        <x:v>4300</x:v>
      </x:c>
      <x:c r="H68" s="7" t="s">
        <x:v>4319</x:v>
      </x:c>
      <x:c r="J68" s="15"/>
      <x:c r="K68" s="15" t="s">
        <x:v>8</x:v>
      </x:c>
      <x:c r="L68" s="21" t="s">
        <x:v>1318</x:v>
      </x:c>
      <x:c r="M68" s="15" t="s">
        <x:v>594</x:v>
      </x:c>
      <x:c r="N68" s="63" t="s">
        <x:v>2864</x:v>
      </x:c>
      <x:c r="O68" s="15" t="s">
        <x:v>3482</x:v>
      </x:c>
      <x:c r="P68" s="36" t="s">
        <x:v>2984</x:v>
      </x:c>
    </x:row>
    <x:row r="69" spans="1:16" ht="16.39999999999999857891">
      <x:c r="A69" s="13" t="str">
        <x:f t="shared" si="0"/>
        <x:v xml:space="preserve">match (a68{gid:'HBSGSJ(SG)02_030_05_PR'}) match (b68{gid:'P022'}) </x:v>
      </x:c>
      <x:c r="B69" s="13" t="str">
        <x:f t="shared" si="1"/>
        <x:v>create (a68)-[r68:mentions]-&gt;(b68)</x:v>
      </x:c>
      <x:c r="C69" s="6">
        <x:v>68</x:v>
      </x:c>
      <x:c r="D69" s="15" t="s">
        <x:v>3509</x:v>
      </x:c>
      <x:c r="E69" s="36" t="s">
        <x:v>1633</x:v>
      </x:c>
      <x:c r="F69" s="15" t="s">
        <x:v>1008</x:v>
      </x:c>
      <x:c r="G69" s="21" t="s">
        <x:v>4300</x:v>
      </x:c>
      <x:c r="H69" s="7" t="s">
        <x:v>4319</x:v>
      </x:c>
      <x:c r="J69" s="15"/>
      <x:c r="K69" s="15" t="s">
        <x:v>1061</x:v>
      </x:c>
      <x:c r="L69" s="21" t="s">
        <x:v>994</x:v>
      </x:c>
      <x:c r="M69" s="15" t="s">
        <x:v>598</x:v>
      </x:c>
      <x:c r="N69" s="63" t="s">
        <x:v>2916</x:v>
      </x:c>
      <x:c r="O69" s="15" t="s">
        <x:v>3465</x:v>
      </x:c>
      <x:c r="P69" s="36" t="s">
        <x:v>2969</x:v>
      </x:c>
    </x:row>
    <x:row r="70" spans="1:16" ht="16.39999999999999857891">
      <x:c r="A70" s="13" t="str">
        <x:f t="shared" si="0"/>
        <x:v xml:space="preserve">match (a69{gid:'HBSGSJ(SG)02_030_06_PR'}) match (b69{gid:'P022'}) </x:v>
      </x:c>
      <x:c r="B70" s="13" t="str">
        <x:f t="shared" si="1"/>
        <x:v>create (a69)-[r69:mentions]-&gt;(b69)</x:v>
      </x:c>
      <x:c r="C70" s="6">
        <x:v>69</x:v>
      </x:c>
      <x:c r="D70" s="15" t="s">
        <x:v>3505</x:v>
      </x:c>
      <x:c r="E70" s="36" t="s">
        <x:v>3027</x:v>
      </x:c>
      <x:c r="F70" s="15" t="s">
        <x:v>1008</x:v>
      </x:c>
      <x:c r="G70" s="21" t="s">
        <x:v>4300</x:v>
      </x:c>
      <x:c r="H70" s="7" t="s">
        <x:v>4319</x:v>
      </x:c>
      <x:c r="J70" s="15"/>
      <x:c r="K70" s="15" t="s">
        <x:v>3111</x:v>
      </x:c>
      <x:c r="L70" s="21" t="s">
        <x:v>1160</x:v>
      </x:c>
      <x:c r="M70" s="15" t="s">
        <x:v>596</x:v>
      </x:c>
      <x:c r="N70" s="63" t="s">
        <x:v>2857</x:v>
      </x:c>
      <x:c r="O70" s="15" t="s">
        <x:v>1901</x:v>
      </x:c>
      <x:c r="P70" s="36" t="s">
        <x:v>4262</x:v>
      </x:c>
    </x:row>
    <x:row r="71" spans="1:16" ht="16.39999999999999857891">
      <x:c r="A71" s="13" t="str">
        <x:f t="shared" si="0"/>
        <x:v xml:space="preserve">match (a70{gid:'HBSGSJ(SG)02_030_01_PR'}) match (b70{gid:'P043'}) </x:v>
      </x:c>
      <x:c r="B71" s="13" t="str">
        <x:f t="shared" si="1"/>
        <x:v>create (a70)-[r70:mentions]-&gt;(b70)</x:v>
      </x:c>
      <x:c r="C71" s="6">
        <x:v>70</x:v>
      </x:c>
      <x:c r="D71" s="15" t="s">
        <x:v>3474</x:v>
      </x:c>
      <x:c r="E71" s="36" t="s">
        <x:v>3007</x:v>
      </x:c>
      <x:c r="F71" s="15" t="s">
        <x:v>1069</x:v>
      </x:c>
      <x:c r="G71" s="21" t="s">
        <x:v>4443</x:v>
      </x:c>
      <x:c r="H71" s="7" t="s">
        <x:v>4319</x:v>
      </x:c>
      <x:c r="J71" s="15"/>
      <x:c r="K71" s="15" t="s">
        <x:v>20</x:v>
      </x:c>
      <x:c r="L71" s="21" t="s">
        <x:v>1352</x:v>
      </x:c>
      <x:c r="M71" s="15" t="s">
        <x:v>1787</x:v>
      </x:c>
      <x:c r="N71" s="63" t="s">
        <x:v>2894</x:v>
      </x:c>
      <x:c r="O71" s="15" t="s">
        <x:v>3282</x:v>
      </x:c>
      <x:c r="P71" s="36" t="s">
        <x:v>779</x:v>
      </x:c>
    </x:row>
    <x:row r="72" spans="1:16" ht="16.39999999999999857891">
      <x:c r="A72" s="13" t="str">
        <x:f t="shared" si="0"/>
        <x:v xml:space="preserve">match (a71{gid:'HBSGSJ(SG)02_030_02_PR'}) match (b71{gid:'P043'}) </x:v>
      </x:c>
      <x:c r="B72" s="13" t="str">
        <x:f t="shared" si="1"/>
        <x:v>create (a71)-[r71:mentions]-&gt;(b71)</x:v>
      </x:c>
      <x:c r="C72" s="6">
        <x:v>71</x:v>
      </x:c>
      <x:c r="D72" s="15" t="s">
        <x:v>3263</x:v>
      </x:c>
      <x:c r="E72" s="36" t="s">
        <x:v>1648</x:v>
      </x:c>
      <x:c r="F72" s="15" t="s">
        <x:v>1069</x:v>
      </x:c>
      <x:c r="G72" s="21" t="s">
        <x:v>4443</x:v>
      </x:c>
      <x:c r="H72" s="7" t="s">
        <x:v>4319</x:v>
      </x:c>
      <x:c r="J72" s="15"/>
      <x:c r="K72" s="15" t="s">
        <x:v>31</x:v>
      </x:c>
      <x:c r="L72" s="21" t="s">
        <x:v>1183</x:v>
      </x:c>
      <x:c r="M72" s="15" t="s">
        <x:v>1808</x:v>
      </x:c>
      <x:c r="N72" s="63" t="s">
        <x:v>1661</x:v>
      </x:c>
      <x:c r="O72" s="15" t="s">
        <x:v>3499</x:v>
      </x:c>
      <x:c r="P72" s="36" t="s">
        <x:v>2996</x:v>
      </x:c>
    </x:row>
    <x:row r="73" spans="1:16" ht="16.39999999999999857891">
      <x:c r="A73" s="13" t="str">
        <x:f t="shared" si="0"/>
        <x:v xml:space="preserve">match (a72{gid:'HBSGSJ(SG)02_030_03_PR'}) match (b72{gid:'P043'}) </x:v>
      </x:c>
      <x:c r="B73" s="13" t="str">
        <x:f t="shared" si="1"/>
        <x:v>create (a72)-[r72:mentions]-&gt;(b72)</x:v>
      </x:c>
      <x:c r="C73" s="6">
        <x:v>72</x:v>
      </x:c>
      <x:c r="D73" s="15" t="s">
        <x:v>3517</x:v>
      </x:c>
      <x:c r="E73" s="36" t="s">
        <x:v>787</x:v>
      </x:c>
      <x:c r="F73" s="15" t="s">
        <x:v>1069</x:v>
      </x:c>
      <x:c r="G73" s="21" t="s">
        <x:v>4443</x:v>
      </x:c>
      <x:c r="H73" s="7" t="s">
        <x:v>4319</x:v>
      </x:c>
      <x:c r="K73" s="15" t="s">
        <x:v>981</x:v>
      </x:c>
      <x:c r="L73" s="21" t="s">
        <x:v>4299</x:v>
      </x:c>
      <x:c r="M73" s="15" t="s">
        <x:v>3343</x:v>
      </x:c>
      <x:c r="N73" s="36" t="s">
        <x:v>2941</x:v>
      </x:c>
      <x:c r="O73" s="15" t="s">
        <x:v>3494</x:v>
      </x:c>
      <x:c r="P73" s="36" t="s">
        <x:v>3012</x:v>
      </x:c>
    </x:row>
    <x:row r="74" spans="1:16" ht="16.39999999999999857891">
      <x:c r="A74" s="13" t="str">
        <x:f t="shared" si="0"/>
        <x:v xml:space="preserve">match (a73{gid:'HBSGSJ(SG)02_030_04_PR'}) match (b73{gid:'P043'}) </x:v>
      </x:c>
      <x:c r="B74" s="13" t="str">
        <x:f t="shared" si="1"/>
        <x:v>create (a73)-[r73:mentions]-&gt;(b73)</x:v>
      </x:c>
      <x:c r="C74" s="6">
        <x:v>73</x:v>
      </x:c>
      <x:c r="D74" s="15" t="s">
        <x:v>3463</x:v>
      </x:c>
      <x:c r="E74" s="36" t="s">
        <x:v>1640</x:v>
      </x:c>
      <x:c r="F74" s="15" t="s">
        <x:v>1069</x:v>
      </x:c>
      <x:c r="G74" s="21" t="s">
        <x:v>4443</x:v>
      </x:c>
      <x:c r="H74" s="7" t="s">
        <x:v>4319</x:v>
      </x:c>
      <x:c r="K74" s="15" t="s">
        <x:v>3128</x:v>
      </x:c>
      <x:c r="L74" s="21" t="s">
        <x:v>3898</x:v>
      </x:c>
      <x:c r="M74" s="15" t="s">
        <x:v>3353</x:v>
      </x:c>
      <x:c r="N74" s="36" t="s">
        <x:v>2915</x:v>
      </x:c>
      <x:c r="O74" s="15" t="s">
        <x:v>3503</x:v>
      </x:c>
      <x:c r="P74" s="36" t="s">
        <x:v>770</x:v>
      </x:c>
    </x:row>
    <x:row r="75" spans="1:16" ht="16.39999999999999857891">
      <x:c r="A75" s="13" t="str">
        <x:f t="shared" si="0"/>
        <x:v xml:space="preserve">match (a74{gid:'HBSGSJ(SG)02_030_05_PR'}) match (b74{gid:'P043'}) </x:v>
      </x:c>
      <x:c r="B75" s="13" t="str">
        <x:f t="shared" si="1"/>
        <x:v>create (a74)-[r74:mentions]-&gt;(b74)</x:v>
      </x:c>
      <x:c r="C75" s="6">
        <x:v>74</x:v>
      </x:c>
      <x:c r="D75" s="15" t="s">
        <x:v>3509</x:v>
      </x:c>
      <x:c r="E75" s="36" t="s">
        <x:v>1633</x:v>
      </x:c>
      <x:c r="F75" s="15" t="s">
        <x:v>1069</x:v>
      </x:c>
      <x:c r="G75" s="21" t="s">
        <x:v>4443</x:v>
      </x:c>
      <x:c r="H75" s="7" t="s">
        <x:v>4319</x:v>
      </x:c>
      <x:c r="K75" s="15" t="s">
        <x:v>1730</x:v>
      </x:c>
      <x:c r="L75" s="21" t="s">
        <x:v>3897</x:v>
      </x:c>
      <x:c r="M75" s="15" t="s">
        <x:v>1848</x:v>
      </x:c>
      <x:c r="N75" s="36" t="s">
        <x:v>4137</x:v>
      </x:c>
      <x:c r="O75" s="15" t="s">
        <x:v>3504</x:v>
      </x:c>
      <x:c r="P75" s="36" t="s">
        <x:v>3010</x:v>
      </x:c>
    </x:row>
    <x:row r="76" spans="1:16" ht="16.39999999999999857891">
      <x:c r="A76" s="13" t="str">
        <x:f t="shared" si="0"/>
        <x:v xml:space="preserve">match (a75{gid:'HBSGSJ(SG)02_030_06_PR'}) match (b75{gid:'P043'}) </x:v>
      </x:c>
      <x:c r="B76" s="13" t="str">
        <x:f t="shared" si="1"/>
        <x:v>create (a75)-[r75:mentions]-&gt;(b75)</x:v>
      </x:c>
      <x:c r="C76" s="6">
        <x:v>75</x:v>
      </x:c>
      <x:c r="D76" s="15" t="s">
        <x:v>3505</x:v>
      </x:c>
      <x:c r="E76" s="36" t="s">
        <x:v>3027</x:v>
      </x:c>
      <x:c r="F76" s="15" t="s">
        <x:v>1069</x:v>
      </x:c>
      <x:c r="G76" s="21" t="s">
        <x:v>4443</x:v>
      </x:c>
      <x:c r="H76" s="7" t="s">
        <x:v>4319</x:v>
      </x:c>
      <x:c r="K76" s="15" t="s">
        <x:v>1256</x:v>
      </x:c>
      <x:c r="L76" s="21" t="s">
        <x:v>1019</x:v>
      </x:c>
      <x:c r="M76" s="15" t="s">
        <x:v>1905</x:v>
      </x:c>
      <x:c r="N76" s="36" t="s">
        <x:v>4157</x:v>
      </x:c>
      <x:c r="O76" s="15" t="s">
        <x:v>3515</x:v>
      </x:c>
      <x:c r="P76" s="36" t="s">
        <x:v>2963</x:v>
      </x:c>
    </x:row>
    <x:row r="77" spans="1:16" ht="16.39999999999999857891">
      <x:c r="A77" s="13" t="str">
        <x:f t="shared" si="0"/>
        <x:v xml:space="preserve">match (a76{gid:'HBSGSJ(SG)02_031_01_PR'}) match (b76{gid:'P022'}) </x:v>
      </x:c>
      <x:c r="B77" s="13" t="str">
        <x:f t="shared" si="1"/>
        <x:v>create (a76)-[r76:mentions]-&gt;(b76)</x:v>
      </x:c>
      <x:c r="C77" s="6">
        <x:v>76</x:v>
      </x:c>
      <x:c r="D77" s="15" t="s">
        <x:v>3487</x:v>
      </x:c>
      <x:c r="E77" s="36" t="s">
        <x:v>3020</x:v>
      </x:c>
      <x:c r="F77" s="15" t="s">
        <x:v>1008</x:v>
      </x:c>
      <x:c r="G77" s="21" t="s">
        <x:v>4300</x:v>
      </x:c>
      <x:c r="H77" s="7" t="s">
        <x:v>4319</x:v>
      </x:c>
      <x:c r="K77" s="15" t="s">
        <x:v>3135</x:v>
      </x:c>
      <x:c r="L77" s="21" t="s">
        <x:v>3908</x:v>
      </x:c>
      <x:c r="M77" s="15" t="s">
        <x:v>1696</x:v>
      </x:c>
      <x:c r="N77" s="36" t="s">
        <x:v>4164</x:v>
      </x:c>
      <x:c r="O77" s="15" t="s">
        <x:v>3459</x:v>
      </x:c>
      <x:c r="P77" s="36" t="s">
        <x:v>46</x:v>
      </x:c>
    </x:row>
    <x:row r="78" spans="1:16" ht="16.39999999999999857891">
      <x:c r="A78" s="13" t="str">
        <x:f t="shared" si="0"/>
        <x:v xml:space="preserve">match (a77{gid:'HBSGSJ(SG)02_031_02_PR'}) match (b77{gid:'P022'}) </x:v>
      </x:c>
      <x:c r="B78" s="13" t="str">
        <x:f t="shared" si="1"/>
        <x:v>create (a77)-[r77:mentions]-&gt;(b77)</x:v>
      </x:c>
      <x:c r="C78" s="6">
        <x:v>77</x:v>
      </x:c>
      <x:c r="D78" s="15" t="s">
        <x:v>3496</x:v>
      </x:c>
      <x:c r="E78" s="36" t="s">
        <x:v>1684</x:v>
      </x:c>
      <x:c r="F78" s="15" t="s">
        <x:v>1008</x:v>
      </x:c>
      <x:c r="G78" s="21" t="s">
        <x:v>4300</x:v>
      </x:c>
      <x:c r="H78" s="7" t="s">
        <x:v>4319</x:v>
      </x:c>
      <x:c r="K78" s="15" t="s">
        <x:v>3147</x:v>
      </x:c>
      <x:c r="L78" s="21" t="s">
        <x:v>1133</x:v>
      </x:c>
      <x:c r="M78" s="15" t="s">
        <x:v>3376</x:v>
      </x:c>
      <x:c r="N78" s="36" t="s">
        <x:v>4183</x:v>
      </x:c>
      <x:c r="O78" s="15" t="s">
        <x:v>3486</x:v>
      </x:c>
      <x:c r="P78" s="36" t="s">
        <x:v>2962</x:v>
      </x:c>
    </x:row>
    <x:row r="79" spans="1:16" ht="16.39999999999999857891">
      <x:c r="A79" s="13" t="str">
        <x:f t="shared" si="0"/>
        <x:v xml:space="preserve">match (a78{gid:'HBSGSJ(SG)02_031_03_PR'}) match (b78{gid:'P022'}) </x:v>
      </x:c>
      <x:c r="B79" s="13" t="str">
        <x:f t="shared" si="1"/>
        <x:v>create (a78)-[r78:mentions]-&gt;(b78)</x:v>
      </x:c>
      <x:c r="C79" s="6">
        <x:v>78</x:v>
      </x:c>
      <x:c r="D79" s="15" t="s">
        <x:v>3471</x:v>
      </x:c>
      <x:c r="E79" s="36" t="s">
        <x:v>2977</x:v>
      </x:c>
      <x:c r="F79" s="15" t="s">
        <x:v>1008</x:v>
      </x:c>
      <x:c r="G79" s="21" t="s">
        <x:v>4300</x:v>
      </x:c>
      <x:c r="H79" s="7" t="s">
        <x:v>4319</x:v>
      </x:c>
      <x:c r="K79" s="15" t="s">
        <x:v>996</x:v>
      </x:c>
      <x:c r="L79" s="21" t="s">
        <x:v>1372</x:v>
      </x:c>
      <x:c r="M79" s="15" t="s">
        <x:v>3377</x:v>
      </x:c>
      <x:c r="N79" s="36" t="s">
        <x:v>4142</x:v>
      </x:c>
      <x:c r="O79" s="15" t="s">
        <x:v>3461</x:v>
      </x:c>
      <x:c r="P79" s="36" t="s">
        <x:v>2978</x:v>
      </x:c>
    </x:row>
    <x:row r="80" spans="1:16" ht="16.39999999999999857891">
      <x:c r="A80" s="13" t="str">
        <x:f t="shared" si="0"/>
        <x:v xml:space="preserve">match (a79{gid:'HBSGSJ(SG)02_031_04_PR'}) match (b79{gid:'P022'}) </x:v>
      </x:c>
      <x:c r="B80" s="13" t="str">
        <x:f t="shared" si="1"/>
        <x:v>create (a79)-[r79:mentions]-&gt;(b79)</x:v>
      </x:c>
      <x:c r="C80" s="6">
        <x:v>79</x:v>
      </x:c>
      <x:c r="D80" s="15" t="s">
        <x:v>3456</x:v>
      </x:c>
      <x:c r="E80" s="36" t="s">
        <x:v>3002</x:v>
      </x:c>
      <x:c r="F80" s="15" t="s">
        <x:v>1008</x:v>
      </x:c>
      <x:c r="G80" s="21" t="s">
        <x:v>4300</x:v>
      </x:c>
      <x:c r="H80" s="7" t="s">
        <x:v>4319</x:v>
      </x:c>
      <x:c r="K80" s="15" t="s">
        <x:v>35</x:v>
      </x:c>
      <x:c r="L80" s="21" t="s">
        <x:v>1530</x:v>
      </x:c>
      <x:c r="M80" s="15" t="s">
        <x:v>3402</x:v>
      </x:c>
      <x:c r="N80" s="36" t="s">
        <x:v>4211</x:v>
      </x:c>
      <x:c r="O80" s="15" t="s">
        <x:v>3469</x:v>
      </x:c>
      <x:c r="P80" s="36" t="s">
        <x:v>2964</x:v>
      </x:c>
    </x:row>
    <x:row r="81" spans="1:16" ht="16.39999999999999857891">
      <x:c r="A81" s="13" t="str">
        <x:f t="shared" si="0"/>
        <x:v xml:space="preserve">match (a80{gid:'HBSGSJ(SG)02_031_05_PR'}) match (b80{gid:'P022'}) </x:v>
      </x:c>
      <x:c r="B81" s="13" t="str">
        <x:f t="shared" si="1"/>
        <x:v>create (a80)-[r80:mentions]-&gt;(b80)</x:v>
      </x:c>
      <x:c r="C81" s="6">
        <x:v>80</x:v>
      </x:c>
      <x:c r="D81" s="15" t="s">
        <x:v>3482</x:v>
      </x:c>
      <x:c r="E81" s="36" t="s">
        <x:v>2984</x:v>
      </x:c>
      <x:c r="F81" s="15" t="s">
        <x:v>1008</x:v>
      </x:c>
      <x:c r="G81" s="21" t="s">
        <x:v>4300</x:v>
      </x:c>
      <x:c r="H81" s="7" t="s">
        <x:v>4319</x:v>
      </x:c>
      <x:c r="K81" s="15" t="s">
        <x:v>1010</x:v>
      </x:c>
      <x:c r="L81" s="21" t="s">
        <x:v>1124</x:v>
      </x:c>
      <x:c r="M81" s="15" t="s">
        <x:v>3405</x:v>
      </x:c>
      <x:c r="N81" s="36" t="s">
        <x:v>4196</x:v>
      </x:c>
      <x:c r="O81" s="15" t="s">
        <x:v>1865</x:v>
      </x:c>
      <x:c r="P81" s="36" t="s">
        <x:v>3989</x:v>
      </x:c>
    </x:row>
    <x:row r="82" spans="1:16" ht="16.39999999999999857891">
      <x:c r="A82" s="13" t="str">
        <x:f t="shared" si="0"/>
        <x:v xml:space="preserve">match (a81{gid:'HBSGSJ(SG)02_031_06_PR'}) match (b81{gid:'P022'}) </x:v>
      </x:c>
      <x:c r="B82" s="13" t="str">
        <x:f t="shared" si="1"/>
        <x:v>create (a81)-[r81:mentions]-&gt;(b81)</x:v>
      </x:c>
      <x:c r="C82" s="6">
        <x:v>81</x:v>
      </x:c>
      <x:c r="D82" s="15" t="s">
        <x:v>3465</x:v>
      </x:c>
      <x:c r="E82" s="36" t="s">
        <x:v>2969</x:v>
      </x:c>
      <x:c r="F82" s="15" t="s">
        <x:v>1008</x:v>
      </x:c>
      <x:c r="G82" s="21" t="s">
        <x:v>4300</x:v>
      </x:c>
      <x:c r="H82" s="7" t="s">
        <x:v>4319</x:v>
      </x:c>
      <x:c r="K82" s="15" t="s">
        <x:v>3170</x:v>
      </x:c>
      <x:c r="L82" s="21" t="s">
        <x:v>1138</x:v>
      </x:c>
      <x:c r="M82" s="15" t="s">
        <x:v>3342</x:v>
      </x:c>
      <x:c r="N82" s="36" t="s">
        <x:v>4202</x:v>
      </x:c>
      <x:c r="O82" s="15" t="s">
        <x:v>1863</x:v>
      </x:c>
      <x:c r="P82" s="36" t="s">
        <x:v>4263</x:v>
      </x:c>
    </x:row>
    <x:row r="83" spans="1:16" ht="16.39999999999999857891">
      <x:c r="A83" s="13" t="str">
        <x:f t="shared" si="0"/>
        <x:v xml:space="preserve">match (a82{gid:'HBSGSJ(SG)02_031_01_PR'}) match (b82{gid:'P043'}) </x:v>
      </x:c>
      <x:c r="B83" s="13" t="str">
        <x:f t="shared" si="1"/>
        <x:v>create (a82)-[r82:mentions]-&gt;(b82)</x:v>
      </x:c>
      <x:c r="C83" s="6">
        <x:v>82</x:v>
      </x:c>
      <x:c r="D83" s="15" t="s">
        <x:v>3487</x:v>
      </x:c>
      <x:c r="E83" s="36" t="s">
        <x:v>3020</x:v>
      </x:c>
      <x:c r="F83" s="15" t="s">
        <x:v>1069</x:v>
      </x:c>
      <x:c r="G83" s="21" t="s">
        <x:v>4443</x:v>
      </x:c>
      <x:c r="H83" s="7" t="s">
        <x:v>4319</x:v>
      </x:c>
      <x:c r="K83" s="15" t="s">
        <x:v>978</x:v>
      </x:c>
      <x:c r="L83" s="21" t="s">
        <x:v>1404</x:v>
      </x:c>
      <x:c r="M83" s="15" t="s">
        <x:v>3349</x:v>
      </x:c>
      <x:c r="N83" s="36" t="s">
        <x:v>4200</x:v>
      </x:c>
      <x:c r="O83" s="15" t="s">
        <x:v>1837</x:v>
      </x:c>
      <x:c r="P83" s="36" t="s">
        <x:v>3979</x:v>
      </x:c>
    </x:row>
    <x:row r="84" spans="1:16" ht="16.39999999999999857891">
      <x:c r="A84" s="13" t="str">
        <x:f t="shared" si="0"/>
        <x:v xml:space="preserve">match (a83{gid:'HBSGSJ(SG)02_031_02_PR'}) match (b83{gid:'P043'}) </x:v>
      </x:c>
      <x:c r="B84" s="13" t="str">
        <x:f t="shared" si="1"/>
        <x:v>create (a83)-[r83:mentions]-&gt;(b83)</x:v>
      </x:c>
      <x:c r="C84" s="6">
        <x:v>83</x:v>
      </x:c>
      <x:c r="D84" s="15" t="s">
        <x:v>3496</x:v>
      </x:c>
      <x:c r="E84" s="36" t="s">
        <x:v>1684</x:v>
      </x:c>
      <x:c r="F84" s="15" t="s">
        <x:v>1069</x:v>
      </x:c>
      <x:c r="G84" s="21" t="s">
        <x:v>4443</x:v>
      </x:c>
      <x:c r="H84" s="7" t="s">
        <x:v>4319</x:v>
      </x:c>
      <x:c r="K84" s="15" t="s">
        <x:v>1097</x:v>
      </x:c>
      <x:c r="L84" s="21" t="s">
        <x:v>3728</x:v>
      </x:c>
      <x:c r="M84" s="15" t="s">
        <x:v>3347</x:v>
      </x:c>
      <x:c r="N84" s="36" t="s">
        <x:v>4188</x:v>
      </x:c>
      <x:c r="O84" s="15" t="s">
        <x:v>1861</x:v>
      </x:c>
      <x:c r="P84" s="36" t="s">
        <x:v>4233</x:v>
      </x:c>
    </x:row>
    <x:row r="85" spans="1:16" ht="16.39999999999999857891">
      <x:c r="A85" s="13" t="str">
        <x:f t="shared" si="0"/>
        <x:v xml:space="preserve">match (a84{gid:'HBSGSJ(SG)02_031_03_PR'}) match (b84{gid:'P043'}) </x:v>
      </x:c>
      <x:c r="B85" s="13" t="str">
        <x:f t="shared" si="1"/>
        <x:v>create (a84)-[r84:mentions]-&gt;(b84)</x:v>
      </x:c>
      <x:c r="C85" s="6">
        <x:v>84</x:v>
      </x:c>
      <x:c r="D85" s="15" t="s">
        <x:v>3471</x:v>
      </x:c>
      <x:c r="E85" s="36" t="s">
        <x:v>2977</x:v>
      </x:c>
      <x:c r="F85" s="15" t="s">
        <x:v>1069</x:v>
      </x:c>
      <x:c r="G85" s="21" t="s">
        <x:v>4443</x:v>
      </x:c>
      <x:c r="H85" s="7" t="s">
        <x:v>4319</x:v>
      </x:c>
      <x:c r="K85" s="15" t="s">
        <x:v>1716</x:v>
      </x:c>
      <x:c r="L85" s="21" t="s">
        <x:v>3739</x:v>
      </x:c>
      <x:c r="M85" s="15" t="s">
        <x:v>3372</x:v>
      </x:c>
      <x:c r="N85" s="36" t="s">
        <x:v>4156</x:v>
      </x:c>
      <x:c r="O85" s="15" t="s">
        <x:v>3441</x:v>
      </x:c>
      <x:c r="P85" s="36" t="s">
        <x:v>1649</x:v>
      </x:c>
    </x:row>
    <x:row r="86" spans="1:16" ht="16.39999999999999857891">
      <x:c r="A86" s="13" t="str">
        <x:f t="shared" si="0"/>
        <x:v xml:space="preserve">match (a85{gid:'HBSGSJ(SG)02_031_04_PR'}) match (b85{gid:'P043'}) </x:v>
      </x:c>
      <x:c r="B86" s="13" t="str">
        <x:f t="shared" si="1"/>
        <x:v>create (a85)-[r85:mentions]-&gt;(b85)</x:v>
      </x:c>
      <x:c r="C86" s="6">
        <x:v>85</x:v>
      </x:c>
      <x:c r="D86" s="15" t="s">
        <x:v>3456</x:v>
      </x:c>
      <x:c r="E86" s="36" t="s">
        <x:v>3002</x:v>
      </x:c>
      <x:c r="F86" s="15" t="s">
        <x:v>1069</x:v>
      </x:c>
      <x:c r="G86" s="21" t="s">
        <x:v>4443</x:v>
      </x:c>
      <x:c r="H86" s="7" t="s">
        <x:v>4319</x:v>
      </x:c>
      <x:c r="K86" s="15" t="s">
        <x:v>1298</x:v>
      </x:c>
      <x:c r="L86" s="21" t="s">
        <x:v>1391</x:v>
      </x:c>
      <x:c r="M86" s="15" t="s">
        <x:v>1834</x:v>
      </x:c>
      <x:c r="N86" s="36" t="s">
        <x:v>4176</x:v>
      </x:c>
      <x:c r="O86" s="15" t="s">
        <x:v>3436</x:v>
      </x:c>
      <x:c r="P86" s="36" t="s">
        <x:v>2966</x:v>
      </x:c>
    </x:row>
    <x:row r="87" spans="1:16" ht="16.39999999999999857891">
      <x:c r="A87" s="13" t="str">
        <x:f t="shared" si="0"/>
        <x:v xml:space="preserve">match (a86{gid:'HBSGSJ(SG)02_031_05_PR'}) match (b86{gid:'P043'}) </x:v>
      </x:c>
      <x:c r="B87" s="13" t="str">
        <x:f t="shared" si="1"/>
        <x:v>create (a86)-[r86:mentions]-&gt;(b86)</x:v>
      </x:c>
      <x:c r="C87" s="6">
        <x:v>86</x:v>
      </x:c>
      <x:c r="D87" s="15" t="s">
        <x:v>3482</x:v>
      </x:c>
      <x:c r="E87" s="36" t="s">
        <x:v>2984</x:v>
      </x:c>
      <x:c r="F87" s="15" t="s">
        <x:v>1069</x:v>
      </x:c>
      <x:c r="G87" s="21" t="s">
        <x:v>4443</x:v>
      </x:c>
      <x:c r="H87" s="7" t="s">
        <x:v>4319</x:v>
      </x:c>
      <x:c r="K87" s="15" t="s">
        <x:v>3169</x:v>
      </x:c>
      <x:c r="L87" s="21" t="s">
        <x:v>1344</x:v>
      </x:c>
      <x:c r="M87" s="15" t="s">
        <x:v>3345</x:v>
      </x:c>
      <x:c r="N87" s="36" t="s">
        <x:v>4182</x:v>
      </x:c>
      <x:c r="O87" s="15" t="s">
        <x:v>3426</x:v>
      </x:c>
      <x:c r="P87" s="36" t="s">
        <x:v>1652</x:v>
      </x:c>
    </x:row>
    <x:row r="88" spans="1:16" ht="16.39999999999999857891">
      <x:c r="A88" s="13" t="str">
        <x:f t="shared" si="0"/>
        <x:v xml:space="preserve">match (a87{gid:'HBSGSJ(SG)02_031_06_PR'}) match (b87{gid:'P043'}) </x:v>
      </x:c>
      <x:c r="B88" s="13" t="str">
        <x:f t="shared" si="1"/>
        <x:v>create (a87)-[r87:mentions]-&gt;(b87)</x:v>
      </x:c>
      <x:c r="C88" s="6">
        <x:v>87</x:v>
      </x:c>
      <x:c r="D88" s="15" t="s">
        <x:v>3465</x:v>
      </x:c>
      <x:c r="E88" s="36" t="s">
        <x:v>2969</x:v>
      </x:c>
      <x:c r="F88" s="15" t="s">
        <x:v>1069</x:v>
      </x:c>
      <x:c r="G88" s="21" t="s">
        <x:v>4443</x:v>
      </x:c>
      <x:c r="H88" s="7" t="s">
        <x:v>4319</x:v>
      </x:c>
      <x:c r="K88" s="15" t="s">
        <x:v>18</x:v>
      </x:c>
      <x:c r="L88" s="21" t="s">
        <x:v>3905</x:v>
      </x:c>
      <x:c r="M88" s="15" t="s">
        <x:v>3373</x:v>
      </x:c>
      <x:c r="N88" s="36" t="s">
        <x:v>4181</x:v>
      </x:c>
      <x:c r="O88" s="15" t="s">
        <x:v>1859</x:v>
      </x:c>
      <x:c r="P88" s="36" t="s">
        <x:v>3955</x:v>
      </x:c>
    </x:row>
    <x:row r="89" spans="1:16" ht="16.39999999999999857891">
      <x:c r="A89" s="13" t="str">
        <x:f t="shared" si="0"/>
        <x:v xml:space="preserve">match (a88{gid:'HBSGSJ(SG)02_031_04_PR'}) match (b88{gid:'P089'}) </x:v>
      </x:c>
      <x:c r="B89" s="13" t="str">
        <x:f t="shared" si="1"/>
        <x:v>create (a88)-[r88:mentions]-&gt;(b88)</x:v>
      </x:c>
      <x:c r="C89" s="6">
        <x:v>88</x:v>
      </x:c>
      <x:c r="D89" s="15" t="s">
        <x:v>3456</x:v>
      </x:c>
      <x:c r="E89" s="36" t="s">
        <x:v>3002</x:v>
      </x:c>
      <x:c r="F89" s="15" t="s">
        <x:v>899</x:v>
      </x:c>
      <x:c r="G89" s="21" t="s">
        <x:v>3727</x:v>
      </x:c>
      <x:c r="H89" s="7" t="s">
        <x:v>4319</x:v>
      </x:c>
      <x:c r="K89" s="15" t="s">
        <x:v>718</x:v>
      </x:c>
      <x:c r="L89" s="21" t="s">
        <x:v>3771</x:v>
      </x:c>
      <x:c r="M89" s="15" t="s">
        <x:v>3367</x:v>
      </x:c>
      <x:c r="N89" s="36" t="s">
        <x:v>4212</x:v>
      </x:c>
      <x:c r="O89" s="15" t="s">
        <x:v>1900</x:v>
      </x:c>
      <x:c r="P89" s="36" t="s">
        <x:v>4279</x:v>
      </x:c>
    </x:row>
    <x:row r="90" spans="1:16" ht="16.39999999999999857891">
      <x:c r="A90" s="13" t="str">
        <x:f t="shared" si="0"/>
        <x:v xml:space="preserve">match (a89{gid:'HBSGSJ(SG)02_032_PR'}) match (b89{gid:'P023'}) </x:v>
      </x:c>
      <x:c r="B90" s="13" t="str">
        <x:f t="shared" si="1"/>
        <x:v>create (a89)-[r89:mentions]-&gt;(b89)</x:v>
      </x:c>
      <x:c r="C90" s="6">
        <x:v>89</x:v>
      </x:c>
      <x:c r="D90" s="15" t="s">
        <x:v>1901</x:v>
      </x:c>
      <x:c r="E90" s="36" t="s">
        <x:v>4262</x:v>
      </x:c>
      <x:c r="F90" s="15" t="s">
        <x:v>1062</x:v>
      </x:c>
      <x:c r="G90" s="21" t="s">
        <x:v>4311</x:v>
      </x:c>
      <x:c r="H90" s="7" t="s">
        <x:v>4319</x:v>
      </x:c>
      <x:c r="K90" s="15" t="s">
        <x:v>899</x:v>
      </x:c>
      <x:c r="L90" s="21" t="s">
        <x:v>3727</x:v>
      </x:c>
      <x:c r="M90" s="15" t="s">
        <x:v>3366</x:v>
      </x:c>
      <x:c r="N90" s="36" t="s">
        <x:v>4158</x:v>
      </x:c>
      <x:c r="O90" s="15" t="s">
        <x:v>3106</x:v>
      </x:c>
      <x:c r="P90" s="36" t="s">
        <x:v>3853</x:v>
      </x:c>
    </x:row>
    <x:row r="91" spans="1:16" ht="16.39999999999999857891">
      <x:c r="A91" s="13" t="str">
        <x:f t="shared" si="0"/>
        <x:v xml:space="preserve">match (a90{gid:'HBSGSJ(SG)02_033_01_PR'}) match (b90{gid:'P011'}) </x:v>
      </x:c>
      <x:c r="B91" s="13" t="str">
        <x:f t="shared" si="1"/>
        <x:v>create (a90)-[r90:mentions]-&gt;(b90)</x:v>
      </x:c>
      <x:c r="C91" s="6">
        <x:v>90</x:v>
      </x:c>
      <x:c r="D91" s="15" t="s">
        <x:v>3282</x:v>
      </x:c>
      <x:c r="E91" s="36" t="s">
        <x:v>779</x:v>
      </x:c>
      <x:c r="F91" s="15" t="s">
        <x:v>956</x:v>
      </x:c>
      <x:c r="G91" s="21" t="s">
        <x:v>4277</x:v>
      </x:c>
      <x:c r="H91" s="7" t="s">
        <x:v>4319</x:v>
      </x:c>
      <x:c r="K91" s="15" t="s">
        <x:v>1209</x:v>
      </x:c>
      <x:c r="L91" s="21" t="s">
        <x:v>3918</x:v>
      </x:c>
      <x:c r="M91" s="15" t="s">
        <x:v>3350</x:v>
      </x:c>
      <x:c r="N91" s="36" t="s">
        <x:v>4169</x:v>
      </x:c>
      <x:c r="O91" s="15" t="s">
        <x:v>3462</x:v>
      </x:c>
      <x:c r="P91" s="36" t="s">
        <x:v>2904</x:v>
      </x:c>
    </x:row>
    <x:row r="92" spans="1:16" ht="16.39999999999999857891">
      <x:c r="A92" s="13" t="str">
        <x:f t="shared" si="0"/>
        <x:v xml:space="preserve">match (a91{gid:'HBSGSJ(SG)02_033_02_PR'}) match (b91{gid:'P011'}) </x:v>
      </x:c>
      <x:c r="B92" s="13" t="str">
        <x:f t="shared" si="1"/>
        <x:v>create (a91)-[r91:mentions]-&gt;(b91)</x:v>
      </x:c>
      <x:c r="C92" s="6">
        <x:v>91</x:v>
      </x:c>
      <x:c r="D92" s="15" t="s">
        <x:v>3499</x:v>
      </x:c>
      <x:c r="E92" s="36" t="s">
        <x:v>2996</x:v>
      </x:c>
      <x:c r="F92" s="15" t="s">
        <x:v>956</x:v>
      </x:c>
      <x:c r="G92" s="21" t="s">
        <x:v>4277</x:v>
      </x:c>
      <x:c r="H92" s="7" t="s">
        <x:v>4319</x:v>
      </x:c>
      <x:c r="K92" s="15" t="s">
        <x:v>1039</x:v>
      </x:c>
      <x:c r="L92" s="21" t="s">
        <x:v>30</x:v>
      </x:c>
      <x:c r="M92" s="15" t="s">
        <x:v>3352</x:v>
      </x:c>
      <x:c r="N92" s="36" t="s">
        <x:v>4192</x:v>
      </x:c>
      <x:c r="O92" s="15" t="s">
        <x:v>3508</x:v>
      </x:c>
      <x:c r="P92" s="36" t="s">
        <x:v>3026</x:v>
      </x:c>
    </x:row>
    <x:row r="93" spans="1:16" ht="16.39999999999999857891">
      <x:c r="A93" s="13" t="str">
        <x:f t="shared" si="0"/>
        <x:v xml:space="preserve">match (a92{gid:'HBSGSJ(SG)02_033_03_PR'}) match (b92{gid:'P011'}) </x:v>
      </x:c>
      <x:c r="B93" s="13" t="str">
        <x:f t="shared" si="1"/>
        <x:v>create (a92)-[r92:mentions]-&gt;(b92)</x:v>
      </x:c>
      <x:c r="C93" s="6">
        <x:v>92</x:v>
      </x:c>
      <x:c r="D93" s="15" t="s">
        <x:v>3494</x:v>
      </x:c>
      <x:c r="E93" s="36" t="s">
        <x:v>3012</x:v>
      </x:c>
      <x:c r="F93" s="15" t="s">
        <x:v>956</x:v>
      </x:c>
      <x:c r="G93" s="21" t="s">
        <x:v>4277</x:v>
      </x:c>
      <x:c r="H93" s="7" t="s">
        <x:v>4319</x:v>
      </x:c>
      <x:c r="K93" s="15" t="s">
        <x:v>3243</x:v>
      </x:c>
      <x:c r="L93" s="21" t="s">
        <x:v>3907</x:v>
      </x:c>
      <x:c r="M93" s="15" t="s">
        <x:v>3360</x:v>
      </x:c>
      <x:c r="N93" s="36" t="s">
        <x:v>4207</x:v>
      </x:c>
      <x:c r="O93" s="15" t="s">
        <x:v>3478</x:v>
      </x:c>
      <x:c r="P93" s="36" t="s">
        <x:v>1636</x:v>
      </x:c>
    </x:row>
    <x:row r="94" spans="1:16" ht="16.39999999999999857891">
      <x:c r="A94" s="13" t="str">
        <x:f t="shared" si="0"/>
        <x:v xml:space="preserve">match (a93{gid:'HBSGSJ(SG)02_033_04_PR'}) match (b93{gid:'P011'}) </x:v>
      </x:c>
      <x:c r="B94" s="13" t="str">
        <x:f t="shared" si="1"/>
        <x:v>create (a93)-[r93:mentions]-&gt;(b93)</x:v>
      </x:c>
      <x:c r="C94" s="6">
        <x:v>93</x:v>
      </x:c>
      <x:c r="D94" s="15" t="s">
        <x:v>3503</x:v>
      </x:c>
      <x:c r="E94" s="36" t="s">
        <x:v>770</x:v>
      </x:c>
      <x:c r="F94" s="15" t="s">
        <x:v>956</x:v>
      </x:c>
      <x:c r="G94" s="21" t="s">
        <x:v>4277</x:v>
      </x:c>
      <x:c r="H94" s="7" t="s">
        <x:v>4319</x:v>
      </x:c>
      <x:c r="K94" s="15" t="s">
        <x:v>1013</x:v>
      </x:c>
      <x:c r="L94" s="21" t="s">
        <x:v>3738</x:v>
      </x:c>
      <x:c r="M94" s="15" t="s">
        <x:v>3357</x:v>
      </x:c>
      <x:c r="N94" s="36" t="s">
        <x:v>4222</x:v>
      </x:c>
      <x:c r="O94" s="15" t="s">
        <x:v>1849</x:v>
      </x:c>
      <x:c r="P94" s="36" t="s">
        <x:v>4239</x:v>
      </x:c>
    </x:row>
    <x:row r="95" spans="1:16" ht="16.39999999999999857891">
      <x:c r="A95" s="13" t="str">
        <x:f t="shared" si="0"/>
        <x:v xml:space="preserve">match (a94{gid:'HBSGSJ(SG)02_033_05_PR'}) match (b94{gid:'P011'}) </x:v>
      </x:c>
      <x:c r="B95" s="13" t="str">
        <x:f t="shared" si="1"/>
        <x:v>create (a94)-[r94:mentions]-&gt;(b94)</x:v>
      </x:c>
      <x:c r="C95" s="6">
        <x:v>94</x:v>
      </x:c>
      <x:c r="D95" s="15" t="s">
        <x:v>3504</x:v>
      </x:c>
      <x:c r="E95" s="36" t="s">
        <x:v>3010</x:v>
      </x:c>
      <x:c r="F95" s="15" t="s">
        <x:v>956</x:v>
      </x:c>
      <x:c r="G95" s="21" t="s">
        <x:v>4277</x:v>
      </x:c>
      <x:c r="H95" s="7" t="s">
        <x:v>4319</x:v>
      </x:c>
      <x:c r="K95" s="15" t="s">
        <x:v>1505</x:v>
      </x:c>
      <x:c r="L95" s="21" t="s">
        <x:v>3934</x:v>
      </x:c>
      <x:c r="M95" s="15" t="s">
        <x:v>3379</x:v>
      </x:c>
      <x:c r="N95" s="36" t="s">
        <x:v>4175</x:v>
      </x:c>
      <x:c r="O95" s="15" t="s">
        <x:v>3450</x:v>
      </x:c>
      <x:c r="P95" s="36" t="s">
        <x:v>2976</x:v>
      </x:c>
    </x:row>
    <x:row r="96" spans="1:16" ht="16.39999999999999857891">
      <x:c r="A96" s="13" t="str">
        <x:f t="shared" si="0"/>
        <x:v xml:space="preserve">match (a95{gid:'HBSGSJ(SG)02_034_01_PR'}) match (b95{gid:'P011'}) </x:v>
      </x:c>
      <x:c r="B96" s="13" t="str">
        <x:f t="shared" si="1"/>
        <x:v>create (a95)-[r95:mentions]-&gt;(b95)</x:v>
      </x:c>
      <x:c r="C96" s="6">
        <x:v>95</x:v>
      </x:c>
      <x:c r="D96" s="15" t="s">
        <x:v>3515</x:v>
      </x:c>
      <x:c r="E96" s="36" t="s">
        <x:v>2963</x:v>
      </x:c>
      <x:c r="F96" s="15" t="s">
        <x:v>956</x:v>
      </x:c>
      <x:c r="G96" s="21" t="s">
        <x:v>4277</x:v>
      </x:c>
      <x:c r="H96" s="7" t="s">
        <x:v>4319</x:v>
      </x:c>
      <x:c r="K96" s="15" t="s">
        <x:v>1300</x:v>
      </x:c>
      <x:c r="L96" s="21" t="s">
        <x:v>1330</x:v>
      </x:c>
      <x:c r="M96" s="15" t="s">
        <x:v>3364</x:v>
      </x:c>
      <x:c r="N96" s="36" t="s">
        <x:v>4153</x:v>
      </x:c>
      <x:c r="O96" s="15" t="s">
        <x:v>3446</x:v>
      </x:c>
      <x:c r="P96" s="36" t="s">
        <x:v>2902</x:v>
      </x:c>
    </x:row>
    <x:row r="97" spans="1:16" ht="16.39999999999999857891">
      <x:c r="A97" s="13" t="str">
        <x:f t="shared" si="0"/>
        <x:v xml:space="preserve">match (a96{gid:'HBSGSJ(SG)02_034_02_PR'}) match (b96{gid:'P011'}) </x:v>
      </x:c>
      <x:c r="B97" s="13" t="str">
        <x:f t="shared" si="1"/>
        <x:v>create (a96)-[r96:mentions]-&gt;(b96)</x:v>
      </x:c>
      <x:c r="C97" s="6">
        <x:v>96</x:v>
      </x:c>
      <x:c r="D97" s="15" t="s">
        <x:v>3459</x:v>
      </x:c>
      <x:c r="E97" s="36" t="s">
        <x:v>46</x:v>
      </x:c>
      <x:c r="F97" s="15" t="s">
        <x:v>956</x:v>
      </x:c>
      <x:c r="G97" s="21" t="s">
        <x:v>4277</x:v>
      </x:c>
      <x:c r="H97" s="7" t="s">
        <x:v>4319</x:v>
      </x:c>
      <x:c r="K97" s="15" t="s">
        <x:v>1369</x:v>
      </x:c>
      <x:c r="L97" s="21" t="s">
        <x:v>3734</x:v>
      </x:c>
      <x:c r="M97" s="15" t="s">
        <x:v>3358</x:v>
      </x:c>
      <x:c r="N97" s="36" t="s">
        <x:v>4179</x:v>
      </x:c>
      <x:c r="O97" s="15" t="s">
        <x:v>3432</x:v>
      </x:c>
      <x:c r="P97" s="36" t="s">
        <x:v>2959</x:v>
      </x:c>
    </x:row>
    <x:row r="98" spans="1:16" ht="16.39999999999999857891">
      <x:c r="A98" s="13" t="str">
        <x:f t="shared" si="0"/>
        <x:v xml:space="preserve">match (a97{gid:'HBSGSJ(SG)02_034_03_PR'}) match (b97{gid:'P011'}) </x:v>
      </x:c>
      <x:c r="B98" s="13" t="str">
        <x:f t="shared" si="1"/>
        <x:v>create (a97)-[r97:mentions]-&gt;(b97)</x:v>
      </x:c>
      <x:c r="C98" s="6">
        <x:v>97</x:v>
      </x:c>
      <x:c r="D98" s="15" t="s">
        <x:v>3486</x:v>
      </x:c>
      <x:c r="E98" s="36" t="s">
        <x:v>2962</x:v>
      </x:c>
      <x:c r="F98" s="15" t="s">
        <x:v>956</x:v>
      </x:c>
      <x:c r="G98" s="21" t="s">
        <x:v>4277</x:v>
      </x:c>
      <x:c r="H98" s="7" t="s">
        <x:v>4319</x:v>
      </x:c>
      <x:c r="K98" s="15" t="s">
        <x:v>1021</x:v>
      </x:c>
      <x:c r="L98" s="21" t="s">
        <x:v>3916</x:v>
      </x:c>
      <x:c r="M98" s="15" t="s">
        <x:v>3399</x:v>
      </x:c>
      <x:c r="N98" s="36" t="s">
        <x:v>4155</x:v>
      </x:c>
      <x:c r="O98" s="15" t="s">
        <x:v>3460</x:v>
      </x:c>
      <x:c r="P98" s="36" t="s">
        <x:v>3003</x:v>
      </x:c>
    </x:row>
    <x:row r="99" spans="1:16" ht="16.39999999999999857891">
      <x:c r="A99" s="13" t="str">
        <x:f t="shared" si="0"/>
        <x:v xml:space="preserve">match (a98{gid:'HBSGSJ(SG)02_034_04_PR'}) match (b98{gid:'P011'}) </x:v>
      </x:c>
      <x:c r="B99" s="13" t="str">
        <x:f t="shared" si="1"/>
        <x:v>create (a98)-[r98:mentions]-&gt;(b98)</x:v>
      </x:c>
      <x:c r="C99" s="6">
        <x:v>98</x:v>
      </x:c>
      <x:c r="D99" s="15" t="s">
        <x:v>3461</x:v>
      </x:c>
      <x:c r="E99" s="36" t="s">
        <x:v>2978</x:v>
      </x:c>
      <x:c r="F99" s="15" t="s">
        <x:v>956</x:v>
      </x:c>
      <x:c r="G99" s="21" t="s">
        <x:v>4277</x:v>
      </x:c>
      <x:c r="H99" s="7" t="s">
        <x:v>4319</x:v>
      </x:c>
      <x:c r="K99" s="15" t="s">
        <x:v>1336</x:v>
      </x:c>
      <x:c r="L99" s="21" t="s">
        <x:v>3903</x:v>
      </x:c>
      <x:c r="M99" s="15" t="s">
        <x:v>3346</x:v>
      </x:c>
      <x:c r="N99" s="36" t="s">
        <x:v>4167</x:v>
      </x:c>
      <x:c r="O99" s="15" t="s">
        <x:v>3484</x:v>
      </x:c>
      <x:c r="P99" s="36" t="s">
        <x:v>2914</x:v>
      </x:c>
    </x:row>
    <x:row r="100" spans="1:16" ht="16.39999999999999857891">
      <x:c r="A100" s="13" t="str">
        <x:f t="shared" si="0"/>
        <x:v xml:space="preserve">match (a99{gid:'HBSGSJ(SG)02_034_05_PR'}) match (b99{gid:'P011'}) </x:v>
      </x:c>
      <x:c r="B100" s="13" t="str">
        <x:f t="shared" si="1"/>
        <x:v>create (a99)-[r99:mentions]-&gt;(b99)</x:v>
      </x:c>
      <x:c r="C100" s="6">
        <x:v>99</x:v>
      </x:c>
      <x:c r="D100" s="15" t="s">
        <x:v>3469</x:v>
      </x:c>
      <x:c r="E100" s="36" t="s">
        <x:v>2964</x:v>
      </x:c>
      <x:c r="F100" s="15" t="s">
        <x:v>956</x:v>
      </x:c>
      <x:c r="G100" s="21" t="s">
        <x:v>4277</x:v>
      </x:c>
      <x:c r="H100" s="7" t="s">
        <x:v>4319</x:v>
      </x:c>
      <x:c r="K100" s="15" t="s">
        <x:v>1295</x:v>
      </x:c>
      <x:c r="L100" s="21" t="s">
        <x:v>3919</x:v>
      </x:c>
      <x:c r="M100" s="15" t="s">
        <x:v>3403</x:v>
      </x:c>
      <x:c r="N100" s="36" t="s">
        <x:v>4159</x:v>
      </x:c>
      <x:c r="O100" s="15" t="s">
        <x:v>3475</x:v>
      </x:c>
      <x:c r="P100" s="36" t="s">
        <x:v>788</x:v>
      </x:c>
    </x:row>
    <x:row r="101" spans="1:16" ht="16.39999999999999857891">
      <x:c r="A101" s="13" t="str">
        <x:f t="shared" si="0"/>
        <x:v xml:space="preserve">match (a100{gid:'HBSGSJ(SG)02_036_PR'}) match (b100{gid:'P024'}) </x:v>
      </x:c>
      <x:c r="B101" s="13" t="str">
        <x:f t="shared" si="1"/>
        <x:v>create (a100)-[r100:mentions]-&gt;(b100)</x:v>
      </x:c>
      <x:c r="C101" s="6">
        <x:v>100</x:v>
      </x:c>
      <x:c r="D101" s="15" t="s">
        <x:v>1863</x:v>
      </x:c>
      <x:c r="E101" s="36" t="s">
        <x:v>4263</x:v>
      </x:c>
      <x:c r="F101" s="15" t="s">
        <x:v>33</x:v>
      </x:c>
      <x:c r="G101" s="21" t="s">
        <x:v>1610</x:v>
      </x:c>
      <x:c r="H101" s="7" t="s">
        <x:v>4319</x:v>
      </x:c>
      <x:c r="K101" s="15" t="s">
        <x:v>1359</x:v>
      </x:c>
      <x:c r="L101" s="21" t="s">
        <x:v>3917</x:v>
      </x:c>
      <x:c r="M101" s="15" t="s">
        <x:v>3384</x:v>
      </x:c>
      <x:c r="N101" s="36" t="s">
        <x:v>4147</x:v>
      </x:c>
      <x:c r="O101" s="15" t="s">
        <x:v>3468</x:v>
      </x:c>
      <x:c r="P101" s="36" t="s">
        <x:v>2843</x:v>
      </x:c>
    </x:row>
    <x:row r="102" spans="1:16" ht="16.39999999999999857891">
      <x:c r="A102" s="13" t="str">
        <x:f t="shared" si="0"/>
        <x:v xml:space="preserve">match (a101{gid:'HBSGSJ(SG)02_038_PR'}) match (b101{gid:'P025'}) </x:v>
      </x:c>
      <x:c r="B102" s="13" t="str">
        <x:f t="shared" si="1"/>
        <x:v>create (a101)-[r101:mentions]-&gt;(b101)</x:v>
      </x:c>
      <x:c r="C102" s="6">
        <x:v>101</x:v>
      </x:c>
      <x:c r="D102" s="15" t="s">
        <x:v>1861</x:v>
      </x:c>
      <x:c r="E102" s="36" t="s">
        <x:v>4233</x:v>
      </x:c>
      <x:c r="F102" s="15" t="s">
        <x:v>13</x:v>
      </x:c>
      <x:c r="G102" s="21" t="s">
        <x:v>4295</x:v>
      </x:c>
      <x:c r="H102" s="7" t="s">
        <x:v>4319</x:v>
      </x:c>
      <x:c r="K102" s="15" t="s">
        <x:v>1070</x:v>
      </x:c>
      <x:c r="L102" s="21" t="s">
        <x:v>3726</x:v>
      </x:c>
      <x:c r="M102" s="15" t="s">
        <x:v>3394</x:v>
      </x:c>
      <x:c r="N102" s="36" t="s">
        <x:v>4177</x:v>
      </x:c>
      <x:c r="O102" s="15" t="s">
        <x:v>3473</x:v>
      </x:c>
      <x:c r="P102" s="36" t="s">
        <x:v>2855</x:v>
      </x:c>
    </x:row>
    <x:row r="103" spans="1:16" ht="16.39999999999999857891">
      <x:c r="A103" s="13" t="str">
        <x:f t="shared" si="0"/>
        <x:v xml:space="preserve">match (a102{gid:'HBSGSJ(SG)02_039_01_PR'}) match (b102{gid:'P026'}) </x:v>
      </x:c>
      <x:c r="B103" s="13" t="str">
        <x:f t="shared" si="1"/>
        <x:v>create (a102)-[r102:mentions]-&gt;(b102)</x:v>
      </x:c>
      <x:c r="C103" s="6">
        <x:v>102</x:v>
      </x:c>
      <x:c r="D103" s="15" t="s">
        <x:v>3441</x:v>
      </x:c>
      <x:c r="E103" s="36" t="s">
        <x:v>1649</x:v>
      </x:c>
      <x:c r="F103" s="15" t="s">
        <x:v>1385</x:v>
      </x:c>
      <x:c r="G103" s="21" t="s">
        <x:v>4297</x:v>
      </x:c>
      <x:c r="H103" s="7" t="s">
        <x:v>4319</x:v>
      </x:c>
      <x:c r="K103" s="15" t="s">
        <x:v>1458</x:v>
      </x:c>
      <x:c r="L103" s="21" t="s">
        <x:v>3896</x:v>
      </x:c>
      <x:c r="M103" s="15" t="s">
        <x:v>3369</x:v>
      </x:c>
      <x:c r="N103" s="36" t="s">
        <x:v>3943</x:v>
      </x:c>
      <x:c r="O103" s="15" t="s">
        <x:v>3479</x:v>
      </x:c>
      <x:c r="P103" s="36" t="s">
        <x:v>2835</x:v>
      </x:c>
    </x:row>
    <x:row r="104" spans="1:16" ht="16.39999999999999857891">
      <x:c r="A104" s="13" t="str">
        <x:f t="shared" si="0"/>
        <x:v xml:space="preserve">match (a103{gid:'HBSGSJ(SG)02_039_02_PR'}) match (b103{gid:'P026'}) </x:v>
      </x:c>
      <x:c r="B104" s="13" t="str">
        <x:f t="shared" si="1"/>
        <x:v>create (a103)-[r103:mentions]-&gt;(b103)</x:v>
      </x:c>
      <x:c r="C104" s="6">
        <x:v>103</x:v>
      </x:c>
      <x:c r="D104" s="15" t="s">
        <x:v>3436</x:v>
      </x:c>
      <x:c r="E104" s="36" t="s">
        <x:v>2966</x:v>
      </x:c>
      <x:c r="F104" s="15" t="s">
        <x:v>1385</x:v>
      </x:c>
      <x:c r="G104" s="21" t="s">
        <x:v>4297</x:v>
      </x:c>
      <x:c r="H104" s="7" t="s">
        <x:v>4319</x:v>
      </x:c>
      <x:c r="K104" s="15" t="s">
        <x:v>1326</x:v>
      </x:c>
      <x:c r="L104" s="21" t="s">
        <x:v>3914</x:v>
      </x:c>
      <x:c r="M104" s="15" t="s">
        <x:v>3395</x:v>
      </x:c>
      <x:c r="N104" s="36" t="s">
        <x:v>4205</x:v>
      </x:c>
      <x:c r="O104" s="15" t="s">
        <x:v>3495</x:v>
      </x:c>
      <x:c r="P104" s="36" t="s">
        <x:v>1659</x:v>
      </x:c>
    </x:row>
    <x:row r="105" spans="1:16" ht="16.39999999999999857891">
      <x:c r="A105" s="13" t="str">
        <x:f t="shared" si="0"/>
        <x:v xml:space="preserve">match (a104{gid:'HBSGSJ(SG)02_039_03_PR'}) match (b104{gid:'P026'}) </x:v>
      </x:c>
      <x:c r="B105" s="13" t="str">
        <x:f t="shared" si="1"/>
        <x:v>create (a104)-[r104:mentions]-&gt;(b104)</x:v>
      </x:c>
      <x:c r="C105" s="6">
        <x:v>104</x:v>
      </x:c>
      <x:c r="D105" s="15" t="s">
        <x:v>3426</x:v>
      </x:c>
      <x:c r="E105" s="36" t="s">
        <x:v>1652</x:v>
      </x:c>
      <x:c r="F105" s="15" t="s">
        <x:v>1385</x:v>
      </x:c>
      <x:c r="G105" s="21" t="s">
        <x:v>4297</x:v>
      </x:c>
      <x:c r="H105" s="7" t="s">
        <x:v>4319</x:v>
      </x:c>
      <x:c r="J105" s="15"/>
      <x:c r="K105" s="15" t="s">
        <x:v>3724</x:v>
      </x:c>
      <x:c r="L105" s="21" t="s">
        <x:v>3910</x:v>
      </x:c>
      <x:c r="M105" s="15" t="s">
        <x:v>3365</x:v>
      </x:c>
      <x:c r="N105" s="36" t="s">
        <x:v>4161</x:v>
      </x:c>
      <x:c r="O105" s="15" t="s">
        <x:v>3467</x:v>
      </x:c>
      <x:c r="P105" s="36" t="s">
        <x:v>1674</x:v>
      </x:c>
    </x:row>
    <x:row r="106" spans="1:16" ht="16.39999999999999857891">
      <x:c r="A106" s="13" t="str">
        <x:f t="shared" si="0"/>
        <x:v xml:space="preserve">match (a105{gid:'HBSGSJ(SG)02_039_03_PR'}) match (b105{gid:'P133'}) </x:v>
      </x:c>
      <x:c r="B106" s="13" t="str">
        <x:f t="shared" si="1"/>
        <x:v>create (a105)-[r105:mentions]-&gt;(b105)</x:v>
      </x:c>
      <x:c r="C106" s="6">
        <x:v>105</x:v>
      </x:c>
      <x:c r="D106" s="15" t="s">
        <x:v>3426</x:v>
      </x:c>
      <x:c r="E106" s="36" t="s">
        <x:v>1652</x:v>
      </x:c>
      <x:c r="F106" s="15" t="s">
        <x:v>1319</x:v>
      </x:c>
      <x:c r="G106" s="21" t="s">
        <x:v>4539</x:v>
      </x:c>
      <x:c r="H106" s="7" t="s">
        <x:v>4319</x:v>
      </x:c>
      <x:c r="J106" s="15"/>
      <x:c r="K106" s="15" t="s">
        <x:v>1367</x:v>
      </x:c>
      <x:c r="L106" s="21" t="s">
        <x:v>3904</x:v>
      </x:c>
      <x:c r="M106" s="15" t="s">
        <x:v>3351</x:v>
      </x:c>
      <x:c r="N106" s="36" t="s">
        <x:v>3950</x:v>
      </x:c>
      <x:c r="O106" s="15" t="s">
        <x:v>3046</x:v>
      </x:c>
      <x:c r="P106" s="36" t="s">
        <x:v>1826</x:v>
      </x:c>
    </x:row>
    <x:row r="107" spans="1:16" ht="16.39999999999999857891">
      <x:c r="A107" s="13" t="str">
        <x:f t="shared" si="0"/>
        <x:v xml:space="preserve">match (a106{gid:'HBSGSJ(SG)02_039_03_PR'}) match (b106{gid:'P134'}) </x:v>
      </x:c>
      <x:c r="B107" s="13" t="str">
        <x:f t="shared" si="1"/>
        <x:v>create (a106)-[r106:mentions]-&gt;(b106)</x:v>
      </x:c>
      <x:c r="C107" s="6">
        <x:v>106</x:v>
      </x:c>
      <x:c r="D107" s="15" t="s">
        <x:v>3426</x:v>
      </x:c>
      <x:c r="E107" s="36" t="s">
        <x:v>1652</x:v>
      </x:c>
      <x:c r="F107" s="15" t="s">
        <x:v>1050</x:v>
      </x:c>
      <x:c r="G107" s="21" t="s">
        <x:v>4542</x:v>
      </x:c>
      <x:c r="H107" s="7" t="s">
        <x:v>4319</x:v>
      </x:c>
      <x:c r="J107" s="15"/>
      <x:c r="K107" s="15" t="s">
        <x:v>1464</x:v>
      </x:c>
      <x:c r="L107" s="21" t="s">
        <x:v>1533</x:v>
      </x:c>
      <x:c r="M107" s="15" t="s">
        <x:v>3375</x:v>
      </x:c>
      <x:c r="N107" s="36" t="s">
        <x:v>4227</x:v>
      </x:c>
      <x:c r="O107" s="15" t="s">
        <x:v>3510</x:v>
      </x:c>
      <x:c r="P107" s="36" t="s">
        <x:v>44</x:v>
      </x:c>
    </x:row>
    <x:row r="108" spans="1:16" ht="16.39999999999999857891">
      <x:c r="A108" s="13" t="str">
        <x:f t="shared" si="0"/>
        <x:v xml:space="preserve">match (a107{gid:'HBSGSJ(SG)02_046_01_PR'}) match (b107{gid:'P135'}) </x:v>
      </x:c>
      <x:c r="B108" s="13" t="str">
        <x:f t="shared" si="1"/>
        <x:v>create (a107)-[r107:mentions]-&gt;(b107)</x:v>
      </x:c>
      <x:c r="C108" s="6">
        <x:v>107</x:v>
      </x:c>
      <x:c r="D108" s="15" t="s">
        <x:v>3495</x:v>
      </x:c>
      <x:c r="E108" s="36" t="s">
        <x:v>1659</x:v>
      </x:c>
      <x:c r="F108" s="15" t="s">
        <x:v>3840</x:v>
      </x:c>
      <x:c r="G108" s="21" t="s">
        <x:v>4326</x:v>
      </x:c>
      <x:c r="H108" s="7" t="s">
        <x:v>4319</x:v>
      </x:c>
      <x:c r="J108" s="15"/>
      <x:c r="K108" s="15" t="s">
        <x:v>3236</x:v>
      </x:c>
      <x:c r="L108" s="21" t="s">
        <x:v>1180</x:v>
      </x:c>
      <x:c r="M108" s="15" t="s">
        <x:v>3374</x:v>
      </x:c>
      <x:c r="N108" s="36" t="s">
        <x:v>4173</x:v>
      </x:c>
      <x:c r="O108" s="15" t="s">
        <x:v>3500</x:v>
      </x:c>
      <x:c r="P108" s="36" t="s">
        <x:v>2852</x:v>
      </x:c>
    </x:row>
    <x:row r="109" spans="1:16" ht="16.39999999999999857891">
      <x:c r="A109" s="13" t="str">
        <x:f t="shared" si="0"/>
        <x:v xml:space="preserve">match (a108{gid:'HBSGSJ(SG)02_046_02_PR'}) match (b108{gid:'P135'}) </x:v>
      </x:c>
      <x:c r="B109" s="13" t="str">
        <x:f t="shared" si="1"/>
        <x:v>create (a108)-[r108:mentions]-&gt;(b108)</x:v>
      </x:c>
      <x:c r="C109" s="6">
        <x:v>108</x:v>
      </x:c>
      <x:c r="D109" s="15" t="s">
        <x:v>3467</x:v>
      </x:c>
      <x:c r="E109" s="36" t="s">
        <x:v>1674</x:v>
      </x:c>
      <x:c r="F109" s="15" t="s">
        <x:v>3840</x:v>
      </x:c>
      <x:c r="G109" s="21" t="s">
        <x:v>4326</x:v>
      </x:c>
      <x:c r="H109" s="7" t="s">
        <x:v>4319</x:v>
      </x:c>
      <x:c r="J109" s="15"/>
      <x:c r="K109" s="15" t="s">
        <x:v>1364</x:v>
      </x:c>
      <x:c r="L109" s="21" t="s">
        <x:v>1544</x:v>
      </x:c>
      <x:c r="M109" s="15" t="s">
        <x:v>3361</x:v>
      </x:c>
      <x:c r="N109" s="36" t="s">
        <x:v>4185</x:v>
      </x:c>
      <x:c r="O109" s="15" t="s">
        <x:v>1831</x:v>
      </x:c>
      <x:c r="P109" s="36" t="s">
        <x:v>4252</x:v>
      </x:c>
    </x:row>
    <x:row r="110" spans="1:16" ht="16.39999999999999857891">
      <x:c r="A110" s="13" t="str">
        <x:f t="shared" si="0"/>
        <x:v xml:space="preserve">match (a109{gid:'HBSGSJ(SG)02_047_PR'}) match (b109{gid:'P136'}) </x:v>
      </x:c>
      <x:c r="B110" s="13" t="str">
        <x:f t="shared" si="1"/>
        <x:v>create (a109)-[r109:mentions]-&gt;(b109)</x:v>
      </x:c>
      <x:c r="C110" s="6">
        <x:v>109</x:v>
      </x:c>
      <x:c r="D110" s="15" t="s">
        <x:v>3046</x:v>
      </x:c>
      <x:c r="E110" s="36" t="s">
        <x:v>1826</x:v>
      </x:c>
      <x:c r="F110" s="15" t="s">
        <x:v>3760</x:v>
      </x:c>
      <x:c r="G110" s="21" t="s">
        <x:v>737</x:v>
      </x:c>
      <x:c r="H110" s="7" t="s">
        <x:v>4319</x:v>
      </x:c>
      <x:c r="J110" s="15"/>
      <x:c r="K110" s="15" t="s">
        <x:v>3131</x:v>
      </x:c>
      <x:c r="L110" s="21" t="s">
        <x:v>979</x:v>
      </x:c>
      <x:c r="M110" s="15" t="s">
        <x:v>3354</x:v>
      </x:c>
      <x:c r="N110" s="36" t="s">
        <x:v>3948</x:v>
      </x:c>
      <x:c r="O110" s="15" t="s">
        <x:v>1906</x:v>
      </x:c>
      <x:c r="P110" s="36" t="s">
        <x:v>4236</x:v>
      </x:c>
    </x:row>
    <x:row r="111" spans="1:16" ht="16.39999999999999857891">
      <x:c r="A111" s="13" t="str">
        <x:f t="shared" si="0"/>
        <x:v xml:space="preserve">match (a110{gid:'HBSGSJ(SG)02_047_PR'}) match (b110{gid:'P137'}) </x:v>
      </x:c>
      <x:c r="B111" s="13" t="str">
        <x:f t="shared" si="1"/>
        <x:v>create (a110)-[r110:mentions]-&gt;(b110)</x:v>
      </x:c>
      <x:c r="C111" s="6">
        <x:v>110</x:v>
      </x:c>
      <x:c r="D111" s="15" t="s">
        <x:v>3046</x:v>
      </x:c>
      <x:c r="E111" s="36" t="s">
        <x:v>1826</x:v>
      </x:c>
      <x:c r="F111" s="15" t="s">
        <x:v>3769</x:v>
      </x:c>
      <x:c r="G111" s="21" t="s">
        <x:v>1103</x:v>
      </x:c>
      <x:c r="H111" s="7" t="s">
        <x:v>4319</x:v>
      </x:c>
      <x:c r="J111" s="15"/>
      <x:c r="K111" s="15" t="s">
        <x:v>1331</x:v>
      </x:c>
      <x:c r="L111" s="21" t="s">
        <x:v>1123</x:v>
      </x:c>
      <x:c r="M111" s="15" t="s">
        <x:v>3370</x:v>
      </x:c>
      <x:c r="N111" s="36" t="s">
        <x:v>4230</x:v>
      </x:c>
      <x:c r="O111" s="15" t="s">
        <x:v>1896</x:v>
      </x:c>
      <x:c r="P111" s="36" t="s">
        <x:v>4219</x:v>
      </x:c>
    </x:row>
    <x:row r="112" spans="1:16" ht="16.39999999999999857891">
      <x:c r="A112" s="13" t="str">
        <x:f t="shared" si="0"/>
        <x:v xml:space="preserve">match (a111{gid:'HBSGSJ(SG)02_047_PR'}) match (b111{gid:'P138'}) </x:v>
      </x:c>
      <x:c r="B112" s="13" t="str">
        <x:f t="shared" si="1"/>
        <x:v>create (a111)-[r111:mentions]-&gt;(b111)</x:v>
      </x:c>
      <x:c r="C112" s="6">
        <x:v>111</x:v>
      </x:c>
      <x:c r="D112" s="15" t="s">
        <x:v>3046</x:v>
      </x:c>
      <x:c r="E112" s="36" t="s">
        <x:v>1826</x:v>
      </x:c>
      <x:c r="F112" s="15" t="s">
        <x:v>1513</x:v>
      </x:c>
      <x:c r="G112" s="21" t="s">
        <x:v>4546</x:v>
      </x:c>
      <x:c r="H112" s="7" t="s">
        <x:v>4319</x:v>
      </x:c>
      <x:c r="J112" s="15"/>
      <x:c r="K112" s="15" t="s">
        <x:v>1370</x:v>
      </x:c>
      <x:c r="L112" s="21" t="s">
        <x:v>997</x:v>
      </x:c>
      <x:c r="M112" s="15" t="s">
        <x:v>3393</x:v>
      </x:c>
      <x:c r="N112" s="36" t="s">
        <x:v>3941</x:v>
      </x:c>
      <x:c r="O112" s="15" t="s">
        <x:v>1858</x:v>
      </x:c>
      <x:c r="P112" s="36" t="s">
        <x:v>3849</x:v>
      </x:c>
    </x:row>
    <x:row r="113" spans="1:16" ht="16.39999999999999857891">
      <x:c r="A113" s="13" t="str">
        <x:f t="shared" si="0"/>
        <x:v xml:space="preserve">match (a112{gid:'HBSGSJ(SG)02_047_PR'}) match (b112{gid:'P139'}) </x:v>
      </x:c>
      <x:c r="B113" s="13" t="str">
        <x:f t="shared" si="1"/>
        <x:v>create (a112)-[r112:mentions]-&gt;(b112)</x:v>
      </x:c>
      <x:c r="C113" s="6">
        <x:v>112</x:v>
      </x:c>
      <x:c r="D113" s="15" t="s">
        <x:v>3046</x:v>
      </x:c>
      <x:c r="E113" s="36" t="s">
        <x:v>1826</x:v>
      </x:c>
      <x:c r="F113" s="15" t="s">
        <x:v>920</x:v>
      </x:c>
      <x:c r="G113" s="21" t="s">
        <x:v>4507</x:v>
      </x:c>
      <x:c r="H113" s="7" t="s">
        <x:v>4319</x:v>
      </x:c>
      <x:c r="J113" s="15"/>
      <x:c r="K113" s="15" t="s">
        <x:v>1324</x:v>
      </x:c>
      <x:c r="L113" s="21" t="s">
        <x:v>1551</x:v>
      </x:c>
      <x:c r="M113" s="15" t="s">
        <x:v>3397</x:v>
      </x:c>
      <x:c r="N113" s="36" t="s">
        <x:v>3922</x:v>
      </x:c>
      <x:c r="O113" s="15" t="s">
        <x:v>1907</x:v>
      </x:c>
      <x:c r="P113" s="36" t="s">
        <x:v>3981</x:v>
      </x:c>
    </x:row>
    <x:row r="114" spans="1:16" ht="16.39999999999999857891">
      <x:c r="A114" s="13" t="str">
        <x:f t="shared" si="0"/>
        <x:v xml:space="preserve">match (a113{gid:'HBSGSJ(SG)02_047_PR'}) match (b113{gid:'P140'}) </x:v>
      </x:c>
      <x:c r="B114" s="13" t="str">
        <x:f t="shared" si="1"/>
        <x:v>create (a113)-[r113:mentions]-&gt;(b113)</x:v>
      </x:c>
      <x:c r="C114" s="6">
        <x:v>113</x:v>
      </x:c>
      <x:c r="D114" s="15" t="s">
        <x:v>3046</x:v>
      </x:c>
      <x:c r="E114" s="36" t="s">
        <x:v>1826</x:v>
      </x:c>
      <x:c r="F114" s="15" t="s">
        <x:v>1184</x:v>
      </x:c>
      <x:c r="G114" s="21" t="s">
        <x:v>4528</x:v>
      </x:c>
      <x:c r="H114" s="7" t="s">
        <x:v>4319</x:v>
      </x:c>
      <x:c r="J114" s="15"/>
      <x:c r="K114" s="15" t="s">
        <x:v>3719</x:v>
      </x:c>
      <x:c r="L114" s="21" t="s">
        <x:v>1583</x:v>
      </x:c>
      <x:c r="M114" s="15" t="s">
        <x:v>3389</x:v>
      </x:c>
      <x:c r="N114" s="36" t="s">
        <x:v>4201</x:v>
      </x:c>
      <x:c r="O114" s="15" t="s">
        <x:v>1908</x:v>
      </x:c>
      <x:c r="P114" s="36" t="s">
        <x:v>4224</x:v>
      </x:c>
    </x:row>
    <x:row r="115" spans="1:16" ht="16.39999999999999857891">
      <x:c r="A115" s="13" t="str">
        <x:f t="shared" si="0"/>
        <x:v xml:space="preserve">match (a114{gid:'HBSGSJ(SG)02_047_PR'}) match (b114{gid:'P141'}) </x:v>
      </x:c>
      <x:c r="B115" s="13" t="str">
        <x:f t="shared" si="1"/>
        <x:v>create (a114)-[r114:mentions]-&gt;(b114)</x:v>
      </x:c>
      <x:c r="C115" s="6">
        <x:v>114</x:v>
      </x:c>
      <x:c r="D115" s="15" t="s">
        <x:v>3046</x:v>
      </x:c>
      <x:c r="E115" s="36" t="s">
        <x:v>1826</x:v>
      </x:c>
      <x:c r="F115" s="15" t="s">
        <x:v>1001</x:v>
      </x:c>
      <x:c r="G115" s="21" t="s">
        <x:v>4511</x:v>
      </x:c>
      <x:c r="H115" s="7" t="s">
        <x:v>4319</x:v>
      </x:c>
      <x:c r="J115" s="15"/>
      <x:c r="K115" s="15" t="s">
        <x:v>3123</x:v>
      </x:c>
      <x:c r="L115" s="21" t="s">
        <x:v>1142</x:v>
      </x:c>
      <x:c r="M115" s="15" t="s">
        <x:v>3368</x:v>
      </x:c>
      <x:c r="N115" s="36" t="s">
        <x:v>4163</x:v>
      </x:c>
      <x:c r="O115" s="15" t="s">
        <x:v>1893</x:v>
      </x:c>
      <x:c r="P115" s="36" t="s">
        <x:v>3851</x:v>
      </x:c>
    </x:row>
    <x:row r="116" spans="1:16" ht="16.39999999999999857891">
      <x:c r="A116" s="13" t="str">
        <x:f t="shared" si="0"/>
        <x:v xml:space="preserve">match (a115{gid:'HBSGSJ(SG)02_047_PR'}) match (b115{gid:'P142'}) </x:v>
      </x:c>
      <x:c r="B116" s="13" t="str">
        <x:f t="shared" si="1"/>
        <x:v>create (a115)-[r115:mentions]-&gt;(b115)</x:v>
      </x:c>
      <x:c r="C116" s="6">
        <x:v>115</x:v>
      </x:c>
      <x:c r="D116" s="15" t="s">
        <x:v>3046</x:v>
      </x:c>
      <x:c r="E116" s="36" t="s">
        <x:v>1826</x:v>
      </x:c>
      <x:c r="F116" s="15" t="s">
        <x:v>1258</x:v>
      </x:c>
      <x:c r="G116" s="21" t="s">
        <x:v>4562</x:v>
      </x:c>
      <x:c r="H116" s="7" t="s">
        <x:v>4319</x:v>
      </x:c>
      <x:c r="J116" s="15"/>
      <x:c r="K116" s="15" t="s">
        <x:v>1334</x:v>
      </x:c>
      <x:c r="L116" s="21" t="s">
        <x:v>1553</x:v>
      </x:c>
      <x:c r="M116" s="15" t="s">
        <x:v>3383</x:v>
      </x:c>
      <x:c r="N116" s="36" t="s">
        <x:v>4198</x:v>
      </x:c>
      <x:c r="O116" s="15" t="s">
        <x:v>1856</x:v>
      </x:c>
      <x:c r="P116" s="36" t="s">
        <x:v>4243</x:v>
      </x:c>
    </x:row>
    <x:row r="117" spans="1:16" ht="16.39999999999999857891">
      <x:c r="A117" s="13" t="str">
        <x:f t="shared" si="0"/>
        <x:v xml:space="preserve">match (a116{gid:'HBSGSJ(SG)02_047_PR'}) match (b116{gid:'P143'}) </x:v>
      </x:c>
      <x:c r="B117" s="13" t="str">
        <x:f t="shared" si="1"/>
        <x:v>create (a116)-[r116:mentions]-&gt;(b116)</x:v>
      </x:c>
      <x:c r="C117" s="6">
        <x:v>116</x:v>
      </x:c>
      <x:c r="D117" s="15" t="s">
        <x:v>3046</x:v>
      </x:c>
      <x:c r="E117" s="36" t="s">
        <x:v>1826</x:v>
      </x:c>
      <x:c r="F117" s="15" t="s">
        <x:v>890</x:v>
      </x:c>
      <x:c r="G117" s="21" t="s">
        <x:v>4316</x:v>
      </x:c>
      <x:c r="H117" s="7" t="s">
        <x:v>4319</x:v>
      </x:c>
      <x:c r="J117" s="15"/>
      <x:c r="K117" s="15" t="s">
        <x:v>1332</x:v>
      </x:c>
      <x:c r="L117" s="21" t="s">
        <x:v>1131</x:v>
      </x:c>
      <x:c r="M117" s="15" t="s">
        <x:v>3359</x:v>
      </x:c>
      <x:c r="N117" s="36" t="s">
        <x:v>4178</x:v>
      </x:c>
      <x:c r="O117" s="15" t="s">
        <x:v>1847</x:v>
      </x:c>
      <x:c r="P117" s="36" t="s">
        <x:v>3991</x:v>
      </x:c>
    </x:row>
    <x:row r="118" spans="1:16" ht="16.39999999999999857891">
      <x:c r="A118" s="13" t="str">
        <x:f t="shared" si="0"/>
        <x:v xml:space="preserve">match (a117{gid:'HBSGSJ(SG)02_048_01_PR'}) match (b117{gid:'P046'}) </x:v>
      </x:c>
      <x:c r="B118" s="13" t="str">
        <x:f t="shared" si="1"/>
        <x:v>create (a117)-[r117:mentions]-&gt;(b117)</x:v>
      </x:c>
      <x:c r="C118" s="6">
        <x:v>117</x:v>
      </x:c>
      <x:c r="D118" s="15" t="s">
        <x:v>3510</x:v>
      </x:c>
      <x:c r="E118" s="36" t="s">
        <x:v>44</x:v>
      </x:c>
      <x:c r="F118" s="15" t="s">
        <x:v>962</x:v>
      </x:c>
      <x:c r="G118" s="21" t="s">
        <x:v>4463</x:v>
      </x:c>
      <x:c r="H118" s="7" t="s">
        <x:v>4319</x:v>
      </x:c>
      <x:c r="J118" s="15"/>
      <x:c r="K118" s="15" t="s">
        <x:v>1025</x:v>
      </x:c>
      <x:c r="L118" s="21" t="s">
        <x:v>1003</x:v>
      </x:c>
      <x:c r="M118" s="15" t="s">
        <x:v>3355</x:v>
      </x:c>
      <x:c r="N118" s="36" t="s">
        <x:v>3944</x:v>
      </x:c>
      <x:c r="O118" s="15" t="s">
        <x:v>3497</x:v>
      </x:c>
      <x:c r="P118" s="36" t="s">
        <x:v>2841</x:v>
      </x:c>
    </x:row>
    <x:row r="119" spans="1:16" ht="16.39999999999999857891">
      <x:c r="A119" s="13" t="str">
        <x:f t="shared" si="0"/>
        <x:v xml:space="preserve">match (a118{gid:'HBSGSJ(SG)02_048_02_PR'}) match (b118{gid:'P046'}) </x:v>
      </x:c>
      <x:c r="B119" s="13" t="str">
        <x:f t="shared" si="1"/>
        <x:v>create (a118)-[r118:mentions]-&gt;(b118)</x:v>
      </x:c>
      <x:c r="C119" s="6">
        <x:v>118</x:v>
      </x:c>
      <x:c r="D119" s="15" t="s">
        <x:v>3500</x:v>
      </x:c>
      <x:c r="E119" s="36" t="s">
        <x:v>2852</x:v>
      </x:c>
      <x:c r="F119" s="15" t="s">
        <x:v>962</x:v>
      </x:c>
      <x:c r="G119" s="21" t="s">
        <x:v>4463</x:v>
      </x:c>
      <x:c r="H119" s="7" t="s">
        <x:v>4319</x:v>
      </x:c>
      <x:c r="J119" s="15"/>
      <x:c r="K119" s="15" t="s">
        <x:v>3168</x:v>
      </x:c>
      <x:c r="L119" s="21" t="s">
        <x:v>4493</x:v>
      </x:c>
      <x:c r="M119" s="15" t="s">
        <x:v>3396</x:v>
      </x:c>
      <x:c r="N119" s="36" t="s">
        <x:v>1692</x:v>
      </x:c>
      <x:c r="O119" s="15" t="s">
        <x:v>3470</x:v>
      </x:c>
      <x:c r="P119" s="36" t="s">
        <x:v>2838</x:v>
      </x:c>
    </x:row>
    <x:row r="120" spans="1:16" ht="16.39999999999999857891">
      <x:c r="A120" s="13" t="str">
        <x:f t="shared" si="0"/>
        <x:v xml:space="preserve">match (a119{gid:'HBSGSJ(SG)02_048_01_PR'}) match (b119{gid:'P028'}) </x:v>
      </x:c>
      <x:c r="B120" s="13" t="str">
        <x:f t="shared" si="1"/>
        <x:v>create (a119)-[r119:mentions]-&gt;(b119)</x:v>
      </x:c>
      <x:c r="C120" s="6">
        <x:v>119</x:v>
      </x:c>
      <x:c r="D120" s="15" t="s">
        <x:v>3510</x:v>
      </x:c>
      <x:c r="E120" s="36" t="s">
        <x:v>44</x:v>
      </x:c>
      <x:c r="F120" s="15" t="s">
        <x:v>1756</x:v>
      </x:c>
      <x:c r="G120" s="21" t="s">
        <x:v>1582</x:v>
      </x:c>
      <x:c r="H120" s="7" t="s">
        <x:v>4319</x:v>
      </x:c>
      <x:c r="J120" s="15"/>
      <x:c r="K120" s="15" t="s">
        <x:v>1317</x:v>
      </x:c>
      <x:c r="L120" s="21" t="s">
        <x:v>4473</x:v>
      </x:c>
      <x:c r="M120" s="15" t="s">
        <x:v>3381</x:v>
      </x:c>
      <x:c r="N120" s="36" t="s">
        <x:v>4228</x:v>
      </x:c>
      <x:c r="O120" s="15" t="s">
        <x:v>3434</x:v>
      </x:c>
      <x:c r="P120" s="36" t="s">
        <x:v>1680</x:v>
      </x:c>
    </x:row>
    <x:row r="121" spans="1:16" ht="16.39999999999999857891">
      <x:c r="A121" s="13" t="str">
        <x:f t="shared" si="0"/>
        <x:v xml:space="preserve">match (a120{gid:'HBSGSJ(SG)02_048_02_PR'}) match (b120{gid:'P028'}) </x:v>
      </x:c>
      <x:c r="B121" s="13" t="str">
        <x:f t="shared" si="1"/>
        <x:v>create (a120)-[r120:mentions]-&gt;(b120)</x:v>
      </x:c>
      <x:c r="C121" s="6">
        <x:v>120</x:v>
      </x:c>
      <x:c r="D121" s="15" t="s">
        <x:v>3500</x:v>
      </x:c>
      <x:c r="E121" s="36" t="s">
        <x:v>2852</x:v>
      </x:c>
      <x:c r="F121" s="15" t="s">
        <x:v>1756</x:v>
      </x:c>
      <x:c r="G121" s="21" t="s">
        <x:v>1582</x:v>
      </x:c>
      <x:c r="H121" s="7" t="s">
        <x:v>4319</x:v>
      </x:c>
      <x:c r="J121" s="15"/>
      <x:c r="K121" s="15" t="s">
        <x:v>1353</x:v>
      </x:c>
      <x:c r="L121" s="21" t="s">
        <x:v>4519</x:v>
      </x:c>
      <x:c r="M121" s="15" t="s">
        <x:v>3356</x:v>
      </x:c>
      <x:c r="N121" s="36" t="s">
        <x:v>3921</x:v>
      </x:c>
      <x:c r="O121" s="15" t="s">
        <x:v>3511</x:v>
      </x:c>
      <x:c r="P121" s="36" t="s">
        <x:v>2845</x:v>
      </x:c>
    </x:row>
    <x:row r="122" spans="1:16" ht="16.39999999999999857891">
      <x:c r="A122" s="13" t="str">
        <x:f t="shared" si="0"/>
        <x:v xml:space="preserve">match (a121{gid:'HBSGSJ(SG)02_048_02_PR'}) match (b121{gid:'P043'}) </x:v>
      </x:c>
      <x:c r="B122" s="13" t="str">
        <x:f t="shared" si="1"/>
        <x:v>create (a121)-[r121:mentions]-&gt;(b121)</x:v>
      </x:c>
      <x:c r="C122" s="6">
        <x:v>121</x:v>
      </x:c>
      <x:c r="D122" s="15" t="s">
        <x:v>3500</x:v>
      </x:c>
      <x:c r="E122" s="36" t="s">
        <x:v>2852</x:v>
      </x:c>
      <x:c r="F122" s="15" t="s">
        <x:v>1069</x:v>
      </x:c>
      <x:c r="G122" s="21" t="s">
        <x:v>4443</x:v>
      </x:c>
      <x:c r="H122" s="7" t="s">
        <x:v>4319</x:v>
      </x:c>
      <x:c r="K122" s="15" t="s">
        <x:v>1345</x:v>
      </x:c>
      <x:c r="L122" s="21" t="s">
        <x:v>4522</x:v>
      </x:c>
      <x:c r="M122" s="15" t="s">
        <x:v>3404</x:v>
      </x:c>
      <x:c r="N122" s="36" t="s">
        <x:v>4208</x:v>
      </x:c>
      <x:c r="O122" s="15" t="s">
        <x:v>3516</x:v>
      </x:c>
      <x:c r="P122" s="36" t="s">
        <x:v>2944</x:v>
      </x:c>
    </x:row>
    <x:row r="123" spans="1:16" ht="16.39999999999999857891">
      <x:c r="A123" s="13" t="str">
        <x:f t="shared" si="0"/>
        <x:v xml:space="preserve">match (a122{gid:'HBSGSJ(SG)02_051_PR'}) match (b122{gid:'P029'}) </x:v>
      </x:c>
      <x:c r="B123" s="13" t="str">
        <x:f t="shared" si="1"/>
        <x:v>create (a122)-[r122:mentions]-&gt;(b122)</x:v>
      </x:c>
      <x:c r="C123" s="6">
        <x:v>122</x:v>
      </x:c>
      <x:c r="D123" s="15" t="s">
        <x:v>1896</x:v>
      </x:c>
      <x:c r="E123" s="36" t="s">
        <x:v>4219</x:v>
      </x:c>
      <x:c r="F123" s="15" t="s">
        <x:v>3815</x:v>
      </x:c>
      <x:c r="G123" s="21" t="s">
        <x:v>4286</x:v>
      </x:c>
      <x:c r="H123" s="7" t="s">
        <x:v>4319</x:v>
      </x:c>
      <x:c r="K123" s="15" t="s">
        <x:v>237</x:v>
      </x:c>
      <x:c r="L123" s="21" t="s">
        <x:v>4449</x:v>
      </x:c>
      <x:c r="M123" s="15" t="s">
        <x:v>3348</x:v>
      </x:c>
      <x:c r="N123" s="36" t="s">
        <x:v>3946</x:v>
      </x:c>
      <x:c r="O123" s="15" t="s">
        <x:v>3513</x:v>
      </x:c>
      <x:c r="P123" s="36" t="s">
        <x:v>2899</x:v>
      </x:c>
    </x:row>
    <x:row r="124" spans="1:16" ht="16.39999999999999857891">
      <x:c r="A124" s="13" t="str">
        <x:f t="shared" si="0"/>
        <x:v xml:space="preserve">match (a123{gid:'HBSGSJ(SG)02_052_PR'}) match (b123{gid:'P014'}) </x:v>
      </x:c>
      <x:c r="B124" s="13" t="str">
        <x:f t="shared" si="1"/>
        <x:v>create (a123)-[r123:mentions]-&gt;(b123)</x:v>
      </x:c>
      <x:c r="C124" s="6">
        <x:v>123</x:v>
      </x:c>
      <x:c r="D124" s="15" t="s">
        <x:v>1858</x:v>
      </x:c>
      <x:c r="E124" s="36" t="s">
        <x:v>3849</x:v>
      </x:c>
      <x:c r="F124" s="15" t="s">
        <x:v>1562</x:v>
      </x:c>
      <x:c r="G124" s="21" t="s">
        <x:v>1587</x:v>
      </x:c>
      <x:c r="H124" s="7" t="s">
        <x:v>4319</x:v>
      </x:c>
      <x:c r="K124" s="15" t="s">
        <x:v>1373</x:v>
      </x:c>
      <x:c r="L124" s="21" t="s">
        <x:v>4461</x:v>
      </x:c>
      <x:c r="M124" s="15" t="s">
        <x:v>3400</x:v>
      </x:c>
      <x:c r="N124" s="36" t="s">
        <x:v>3923</x:v>
      </x:c>
      <x:c r="O124" s="15" t="s">
        <x:v>3507</x:v>
      </x:c>
      <x:c r="P124" s="36" t="s">
        <x:v>1668</x:v>
      </x:c>
    </x:row>
    <x:row r="125" spans="1:16" ht="16.39999999999999857891">
      <x:c r="A125" s="13" t="str">
        <x:f t="shared" si="0"/>
        <x:v xml:space="preserve">match (a124{gid:'HBSGSJ(SG)02_053_PR'}) match (b124{gid:'P030'}) </x:v>
      </x:c>
      <x:c r="B125" s="13" t="str">
        <x:f t="shared" si="1"/>
        <x:v>create (a124)-[r124:mentions]-&gt;(b124)</x:v>
      </x:c>
      <x:c r="C125" s="6">
        <x:v>124</x:v>
      </x:c>
      <x:c r="D125" s="15" t="s">
        <x:v>1907</x:v>
      </x:c>
      <x:c r="E125" s="36" t="s">
        <x:v>3981</x:v>
      </x:c>
      <x:c r="F125" s="15" t="s">
        <x:v>1713</x:v>
      </x:c>
      <x:c r="G125" s="21" t="s">
        <x:v>1611</x:v>
      </x:c>
      <x:c r="H125" s="7" t="s">
        <x:v>4319</x:v>
      </x:c>
      <x:c r="K125" s="15" t="s">
        <x:v>3110</x:v>
      </x:c>
      <x:c r="L125" s="21" t="s">
        <x:v>4340</x:v>
      </x:c>
      <x:c r="M125" s="15" t="s">
        <x:v>3385</x:v>
      </x:c>
      <x:c r="N125" s="36" t="s">
        <x:v>3937</x:v>
      </x:c>
      <x:c r="O125" s="15" t="s">
        <x:v>3490</x:v>
      </x:c>
      <x:c r="P125" s="36" t="s">
        <x:v>1655</x:v>
      </x:c>
    </x:row>
    <x:row r="126" spans="1:16" ht="16.39999999999999857891">
      <x:c r="A126" s="13" t="str">
        <x:f t="shared" si="0"/>
        <x:v xml:space="preserve">match (a125{gid:'HBSGSJ(SG)02_053_PR'}) match (b125{gid:'P043'}) </x:v>
      </x:c>
      <x:c r="B126" s="13" t="str">
        <x:f t="shared" si="1"/>
        <x:v>create (a125)-[r125:mentions]-&gt;(b125)</x:v>
      </x:c>
      <x:c r="C126" s="6">
        <x:v>125</x:v>
      </x:c>
      <x:c r="D126" s="15" t="s">
        <x:v>1907</x:v>
      </x:c>
      <x:c r="E126" s="36" t="s">
        <x:v>3981</x:v>
      </x:c>
      <x:c r="F126" s="15" t="s">
        <x:v>1069</x:v>
      </x:c>
      <x:c r="G126" s="21" t="s">
        <x:v>4443</x:v>
      </x:c>
      <x:c r="H126" s="7" t="s">
        <x:v>4319</x:v>
      </x:c>
      <x:c r="K126" s="15" t="s">
        <x:v>1340</x:v>
      </x:c>
      <x:c r="L126" s="21" t="s">
        <x:v>4332</x:v>
      </x:c>
      <x:c r="M126" s="15" t="s">
        <x:v>3392</x:v>
      </x:c>
      <x:c r="N126" s="36" t="s">
        <x:v>3920</x:v>
      </x:c>
      <x:c r="O126" s="15" t="s">
        <x:v>3488</x:v>
      </x:c>
      <x:c r="P126" s="36" t="s">
        <x:v>2870</x:v>
      </x:c>
    </x:row>
    <x:row r="127" spans="1:16" ht="16.39999999999999857891">
      <x:c r="A127" s="13" t="str">
        <x:f t="shared" si="0"/>
        <x:v xml:space="preserve">match (a126{gid:'HBSGSJ(SG)02_053_PR'}) match (b126{gid:'P050'}) </x:v>
      </x:c>
      <x:c r="B127" s="13" t="str">
        <x:f t="shared" si="1"/>
        <x:v>create (a126)-[r126:mentions]-&gt;(b126)</x:v>
      </x:c>
      <x:c r="C127" s="6">
        <x:v>126</x:v>
      </x:c>
      <x:c r="D127" s="15" t="s">
        <x:v>1907</x:v>
      </x:c>
      <x:c r="E127" s="36" t="s">
        <x:v>3981</x:v>
      </x:c>
      <x:c r="F127" s="15" t="s">
        <x:v>1161</x:v>
      </x:c>
      <x:c r="G127" s="21" t="s">
        <x:v>1355</x:v>
      </x:c>
      <x:c r="H127" s="7" t="s">
        <x:v>4319</x:v>
      </x:c>
      <x:c r="K127" s="15" t="s">
        <x:v>3134</x:v>
      </x:c>
      <x:c r="L127" s="21" t="s">
        <x:v>3932</x:v>
      </x:c>
      <x:c r="M127" s="15" t="s">
        <x:v>3382</x:v>
      </x:c>
      <x:c r="N127" s="36" t="s">
        <x:v>4229</x:v>
      </x:c>
      <x:c r="O127" s="15" t="s">
        <x:v>3439</x:v>
      </x:c>
      <x:c r="P127" s="36" t="s">
        <x:v>1635</x:v>
      </x:c>
    </x:row>
    <x:row r="128" spans="1:16" ht="16.39999999999999857891">
      <x:c r="A128" s="13" t="str">
        <x:f t="shared" si="0"/>
        <x:v xml:space="preserve">match (a127{gid:'HBSGSJ(SG)02_053_PR'}) match (b127{gid:'P144'}) </x:v>
      </x:c>
      <x:c r="B128" s="13" t="str">
        <x:f t="shared" si="1"/>
        <x:v>create (a127)-[r127:mentions]-&gt;(b127)</x:v>
      </x:c>
      <x:c r="C128" s="6">
        <x:v>127</x:v>
      </x:c>
      <x:c r="D128" s="15" t="s">
        <x:v>1907</x:v>
      </x:c>
      <x:c r="E128" s="36" t="s">
        <x:v>3981</x:v>
      </x:c>
      <x:c r="F128" s="15" t="s">
        <x:v>3679</x:v>
      </x:c>
      <x:c r="G128" s="21" t="s">
        <x:v>4313</x:v>
      </x:c>
      <x:c r="H128" s="7" t="s">
        <x:v>4319</x:v>
      </x:c>
      <x:c r="K128" s="44"/>
      <x:c r="L128" s="45"/>
      <x:c r="M128" s="15" t="s">
        <x:v>1702</x:v>
      </x:c>
      <x:c r="N128" s="36" t="s">
        <x:v>2960</x:v>
      </x:c>
      <x:c r="O128" s="15" t="s">
        <x:v>3252</x:v>
      </x:c>
      <x:c r="P128" s="36" t="s">
        <x:v>2955</x:v>
      </x:c>
    </x:row>
    <x:row r="129" spans="1:16" ht="16.39999999999999857891">
      <x:c r="A129" s="13" t="str">
        <x:f t="shared" si="0"/>
        <x:v xml:space="preserve">match (a128{gid:'HBSGSJ(SG)02_053_PR'}) match (b128{gid:'P145'}) </x:v>
      </x:c>
      <x:c r="B129" s="13" t="str">
        <x:f t="shared" si="1"/>
        <x:v>create (a128)-[r128:mentions]-&gt;(b128)</x:v>
      </x:c>
      <x:c r="C129" s="6">
        <x:v>128</x:v>
      </x:c>
      <x:c r="D129" s="15" t="s">
        <x:v>1907</x:v>
      </x:c>
      <x:c r="E129" s="36" t="s">
        <x:v>3981</x:v>
      </x:c>
      <x:c r="F129" s="15" t="s">
        <x:v>945</x:v>
      </x:c>
      <x:c r="G129" s="21" t="s">
        <x:v>4329</x:v>
      </x:c>
      <x:c r="H129" s="7" t="s">
        <x:v>4319</x:v>
      </x:c>
      <x:c r="K129" s="44"/>
      <x:c r="L129" s="45"/>
      <x:c r="M129" s="15" t="s">
        <x:v>1857</x:v>
      </x:c>
      <x:c r="N129" s="36" t="s">
        <x:v>3931</x:v>
      </x:c>
      <x:c r="O129" s="15" t="s">
        <x:v>3261</x:v>
      </x:c>
      <x:c r="P129" s="36" t="s">
        <x:v>2883</x:v>
      </x:c>
    </x:row>
    <x:row r="130" spans="1:16" ht="16.39999999999999857891">
      <x:c r="A130" s="13" t="str">
        <x:f t="shared" si="0"/>
        <x:v xml:space="preserve">match (a129{gid:'HBSGSJ(SG)02_058_01_PR'}) match (b129{gid:'P031'}) </x:v>
      </x:c>
      <x:c r="B130" s="13" t="str">
        <x:f t="shared" si="1"/>
        <x:v>create (a129)-[r129:mentions]-&gt;(b129)</x:v>
      </x:c>
      <x:c r="C130" s="6">
        <x:v>129</x:v>
      </x:c>
      <x:c r="D130" s="15" t="s">
        <x:v>3497</x:v>
      </x:c>
      <x:c r="E130" s="36" t="s">
        <x:v>2841</x:v>
      </x:c>
      <x:c r="F130" s="15" t="s">
        <x:v>1428</x:v>
      </x:c>
      <x:c r="G130" s="21" t="s">
        <x:v>3901</x:v>
      </x:c>
      <x:c r="H130" s="7" t="s">
        <x:v>4319</x:v>
      </x:c>
      <x:c r="K130" s="44"/>
      <x:c r="L130" s="45"/>
      <x:c r="M130" s="15" t="s">
        <x:v>1835</x:v>
      </x:c>
      <x:c r="N130" s="36" t="s">
        <x:v>4268</x:v>
      </x:c>
      <x:c r="O130" s="15" t="s">
        <x:v>3268</x:v>
      </x:c>
      <x:c r="P130" s="36" t="s">
        <x:v>2918</x:v>
      </x:c>
    </x:row>
    <x:row r="131" spans="1:16" ht="16.39999999999999857891">
      <x:c r="A131" s="13" t="str">
        <x:f t="shared" si="0"/>
        <x:v xml:space="preserve">match (a130{gid:'HBSGSJ(SG)02_058_02_PR'}) match (b130{gid:'P031'}) </x:v>
      </x:c>
      <x:c r="B131" s="13" t="str">
        <x:f t="shared" si="1"/>
        <x:v>create (a130)-[r130:mentions]-&gt;(b130)</x:v>
      </x:c>
      <x:c r="C131" s="6">
        <x:v>130</x:v>
      </x:c>
      <x:c r="D131" s="15" t="s">
        <x:v>3470</x:v>
      </x:c>
      <x:c r="E131" s="36" t="s">
        <x:v>2838</x:v>
      </x:c>
      <x:c r="F131" s="15" t="s">
        <x:v>1428</x:v>
      </x:c>
      <x:c r="G131" s="21" t="s">
        <x:v>3901</x:v>
      </x:c>
      <x:c r="H131" s="7" t="s">
        <x:v>4319</x:v>
      </x:c>
      <x:c r="K131" s="44"/>
      <x:c r="L131" s="45"/>
      <x:c r="M131" s="15" t="s">
        <x:v>1853</x:v>
      </x:c>
      <x:c r="N131" s="36" t="s">
        <x:v>4216</x:v>
      </x:c>
      <x:c r="O131" s="15" t="s">
        <x:v>3269</x:v>
      </x:c>
      <x:c r="P131" s="36" t="s">
        <x:v>2908</x:v>
      </x:c>
    </x:row>
    <x:row r="132" spans="1:16" ht="16.39999999999999857891">
      <x:c r="A132" s="13" t="str">
        <x:f t="shared" si="0"/>
        <x:v xml:space="preserve">match (a131{gid:'HBSGSJ(SG)02_058_03_PR'}) match (b131{gid:'P031'}) </x:v>
      </x:c>
      <x:c r="B132" s="13" t="str">
        <x:f t="shared" si="1"/>
        <x:v>create (a131)-[r131:mentions]-&gt;(b131)</x:v>
      </x:c>
      <x:c r="C132" s="6">
        <x:v>131</x:v>
      </x:c>
      <x:c r="D132" s="15" t="s">
        <x:v>3434</x:v>
      </x:c>
      <x:c r="E132" s="36" t="s">
        <x:v>1680</x:v>
      </x:c>
      <x:c r="F132" s="15" t="s">
        <x:v>1428</x:v>
      </x:c>
      <x:c r="G132" s="21" t="s">
        <x:v>3901</x:v>
      </x:c>
      <x:c r="H132" s="7" t="s">
        <x:v>4319</x:v>
      </x:c>
      <x:c r="K132" s="44"/>
      <x:c r="L132" s="45"/>
      <x:c r="M132" s="15" t="s">
        <x:v>3380</x:v>
      </x:c>
      <x:c r="N132" s="36" t="s">
        <x:v>2868</x:v>
      </x:c>
      <x:c r="O132" s="15" t="s">
        <x:v>3277</x:v>
      </x:c>
      <x:c r="P132" s="36" t="s">
        <x:v>2846</x:v>
      </x:c>
    </x:row>
    <x:row r="133" spans="1:16" ht="16.39999999999999857891">
      <x:c r="A133" s="13" t="str">
        <x:f t="shared" si="0"/>
        <x:v xml:space="preserve">match (a132{gid:'HBSGSJ(SG)02_059_01_PR'}) match (b132{gid:'P031'}) </x:v>
      </x:c>
      <x:c r="B133" s="13" t="str">
        <x:f t="shared" si="1"/>
        <x:v>create (a132)-[r132:mentions]-&gt;(b132)</x:v>
      </x:c>
      <x:c r="C133" s="6">
        <x:v>132</x:v>
      </x:c>
      <x:c r="D133" s="15" t="s">
        <x:v>3511</x:v>
      </x:c>
      <x:c r="E133" s="36" t="s">
        <x:v>2845</x:v>
      </x:c>
      <x:c r="F133" s="15" t="s">
        <x:v>1428</x:v>
      </x:c>
      <x:c r="G133" s="21" t="s">
        <x:v>3901</x:v>
      </x:c>
      <x:c r="H133" s="7" t="s">
        <x:v>4319</x:v>
      </x:c>
      <x:c r="K133" s="44"/>
      <x:c r="L133" s="45"/>
      <x:c r="M133" s="15" t="s">
        <x:v>3390</x:v>
      </x:c>
      <x:c r="N133" s="36" t="s">
        <x:v>1675</x:v>
      </x:c>
      <x:c r="O133" s="15" t="s">
        <x:v>3493</x:v>
      </x:c>
      <x:c r="P133" s="36" t="s">
        <x:v>780</x:v>
      </x:c>
    </x:row>
    <x:row r="134" spans="1:16" ht="16.39999999999999857891">
      <x:c r="A134" s="13" t="str">
        <x:f t="shared" si="0"/>
        <x:v xml:space="preserve">match (a133{gid:'HBSGSJ(SG)02_059_02_PR'}) match (b133{gid:'P031'}) </x:v>
      </x:c>
      <x:c r="B134" s="13" t="str">
        <x:f t="shared" si="1"/>
        <x:v>create (a133)-[r133:mentions]-&gt;(b133)</x:v>
      </x:c>
      <x:c r="C134" s="6">
        <x:v>133</x:v>
      </x:c>
      <x:c r="D134" s="15" t="s">
        <x:v>3516</x:v>
      </x:c>
      <x:c r="E134" s="36" t="s">
        <x:v>2944</x:v>
      </x:c>
      <x:c r="F134" s="15" t="s">
        <x:v>1428</x:v>
      </x:c>
      <x:c r="G134" s="21" t="s">
        <x:v>3901</x:v>
      </x:c>
      <x:c r="H134" s="7" t="s">
        <x:v>4319</x:v>
      </x:c>
      <x:c r="K134" s="44"/>
      <x:c r="L134" s="45"/>
      <x:c r="M134" s="15" t="s">
        <x:v>3415</x:v>
      </x:c>
      <x:c r="N134" s="36" t="s">
        <x:v>1634</x:v>
      </x:c>
      <x:c r="O134" s="15" t="s">
        <x:v>3522</x:v>
      </x:c>
      <x:c r="P134" s="36" t="s">
        <x:v>1644</x:v>
      </x:c>
    </x:row>
    <x:row r="135" spans="1:16" ht="16.39999999999999857891">
      <x:c r="A135" s="13" t="str">
        <x:f t="shared" si="0"/>
        <x:v xml:space="preserve">match (a134{gid:'HBSGSJ(SG)02_059_03_PR'}) match (b134{gid:'P031'}) </x:v>
      </x:c>
      <x:c r="B135" s="13" t="str">
        <x:f t="shared" si="1"/>
        <x:v>create (a134)-[r134:mentions]-&gt;(b134)</x:v>
      </x:c>
      <x:c r="C135" s="6">
        <x:v>134</x:v>
      </x:c>
      <x:c r="D135" s="15" t="s">
        <x:v>3513</x:v>
      </x:c>
      <x:c r="E135" s="36" t="s">
        <x:v>2899</x:v>
      </x:c>
      <x:c r="F135" s="15" t="s">
        <x:v>1428</x:v>
      </x:c>
      <x:c r="G135" s="21" t="s">
        <x:v>3901</x:v>
      </x:c>
      <x:c r="H135" s="7" t="s">
        <x:v>4319</x:v>
      </x:c>
      <x:c r="K135" s="44"/>
      <x:c r="L135" s="45"/>
      <x:c r="M135" s="15" t="s">
        <x:v>3386</x:v>
      </x:c>
      <x:c r="N135" s="36" t="s">
        <x:v>1627</x:v>
      </x:c>
      <x:c r="O135" s="15" t="s">
        <x:v>3518</x:v>
      </x:c>
      <x:c r="P135" s="36" t="s">
        <x:v>1670</x:v>
      </x:c>
    </x:row>
    <x:row r="136" spans="1:16" ht="16.39999999999999857891">
      <x:c r="A136" s="13" t="str">
        <x:f t="shared" si="0"/>
        <x:v xml:space="preserve">match (a135{gid:'HBSGSJ(SG)02_059_02_PR'}) match (b135{gid:'P073'}) </x:v>
      </x:c>
      <x:c r="B136" s="13" t="str">
        <x:f t="shared" si="1"/>
        <x:v>create (a135)-[r135:mentions]-&gt;(b135)</x:v>
      </x:c>
      <x:c r="C136" s="6">
        <x:v>135</x:v>
      </x:c>
      <x:c r="D136" s="15" t="s">
        <x:v>3516</x:v>
      </x:c>
      <x:c r="E136" s="36" t="s">
        <x:v>2944</x:v>
      </x:c>
      <x:c r="F136" s="15" t="s">
        <x:v>3128</x:v>
      </x:c>
      <x:c r="G136" s="21" t="s">
        <x:v>3898</x:v>
      </x:c>
      <x:c r="H136" s="7" t="s">
        <x:v>4319</x:v>
      </x:c>
      <x:c r="K136" s="44"/>
      <x:c r="L136" s="45"/>
      <x:c r="M136" s="15" t="s">
        <x:v>3401</x:v>
      </x:c>
      <x:c r="N136" s="36" t="s">
        <x:v>1685</x:v>
      </x:c>
      <x:c r="O136" s="15" t="s">
        <x:v>3260</x:v>
      </x:c>
      <x:c r="P136" s="36" t="s">
        <x:v>576</x:v>
      </x:c>
    </x:row>
    <x:row r="137" spans="1:16" ht="16.39999999999999857891">
      <x:c r="A137" s="13" t="str">
        <x:f t="shared" si="0"/>
        <x:v xml:space="preserve">match (a136{gid:'HBSGSJ(SG)02_059_02_PR'}) match (b136{gid:'P146'}) </x:v>
      </x:c>
      <x:c r="B137" s="13" t="str">
        <x:f t="shared" si="1"/>
        <x:v>create (a136)-[r136:mentions]-&gt;(b136)</x:v>
      </x:c>
      <x:c r="C137" s="6">
        <x:v>136</x:v>
      </x:c>
      <x:c r="D137" s="15" t="s">
        <x:v>3516</x:v>
      </x:c>
      <x:c r="E137" s="36" t="s">
        <x:v>2944</x:v>
      </x:c>
      <x:c r="F137" s="15" t="s">
        <x:v>1200</x:v>
      </x:c>
      <x:c r="G137" s="21" t="s">
        <x:v>4544</x:v>
      </x:c>
      <x:c r="H137" s="7" t="s">
        <x:v>4319</x:v>
      </x:c>
      <x:c r="K137" s="44"/>
      <x:c r="L137" s="45"/>
      <x:c r="M137" s="15" t="s">
        <x:v>3387</x:v>
      </x:c>
      <x:c r="N137" s="36" t="s">
        <x:v>2853</x:v>
      </x:c>
      <x:c r="O137" s="15" t="s">
        <x:v>3506</x:v>
      </x:c>
      <x:c r="P137" s="36" t="s">
        <x:v>2871</x:v>
      </x:c>
    </x:row>
    <x:row r="138" spans="1:16" ht="16.39999999999999857891">
      <x:c r="A138" s="13" t="str">
        <x:f t="shared" si="0"/>
        <x:v xml:space="preserve">match (a137{gid:'HBSGSJ(SG)02_059_03_PR'}) match (b137{gid:'P043'}) </x:v>
      </x:c>
      <x:c r="B138" s="13" t="str">
        <x:f t="shared" si="1"/>
        <x:v>create (a137)-[r137:mentions]-&gt;(b137)</x:v>
      </x:c>
      <x:c r="C138" s="6">
        <x:v>137</x:v>
      </x:c>
      <x:c r="D138" s="15" t="s">
        <x:v>3513</x:v>
      </x:c>
      <x:c r="E138" s="36" t="s">
        <x:v>2899</x:v>
      </x:c>
      <x:c r="F138" s="15" t="s">
        <x:v>1069</x:v>
      </x:c>
      <x:c r="G138" s="21" t="s">
        <x:v>4443</x:v>
      </x:c>
      <x:c r="H138" s="7" t="s">
        <x:v>4319</x:v>
      </x:c>
      <x:c r="K138" s="44"/>
      <x:c r="L138" s="45"/>
      <x:c r="M138" s="15" t="s">
        <x:v>3398</x:v>
      </x:c>
      <x:c r="N138" s="36" t="s">
        <x:v>1662</x:v>
      </x:c>
      <x:c r="O138" s="15" t="s">
        <x:v>3519</x:v>
      </x:c>
      <x:c r="P138" s="36" t="s">
        <x:v>2837</x:v>
      </x:c>
    </x:row>
    <x:row r="139" spans="1:16" ht="16.39999999999999857891">
      <x:c r="A139" s="13" t="str">
        <x:f t="shared" si="0"/>
        <x:v xml:space="preserve">match (a138{gid:'HBSGSJ(SG)02_059_03_PR'}) match (b138{gid:'P045'}) </x:v>
      </x:c>
      <x:c r="B139" s="13" t="str">
        <x:f t="shared" si="1"/>
        <x:v>create (a138)-[r138:mentions]-&gt;(b138)</x:v>
      </x:c>
      <x:c r="C139" s="6">
        <x:v>138</x:v>
      </x:c>
      <x:c r="D139" s="15" t="s">
        <x:v>3513</x:v>
      </x:c>
      <x:c r="E139" s="36" t="s">
        <x:v>2899</x:v>
      </x:c>
      <x:c r="F139" s="15" t="s">
        <x:v>3779</x:v>
      </x:c>
      <x:c r="G139" s="21" t="s">
        <x:v>4472</x:v>
      </x:c>
      <x:c r="H139" s="7" t="s">
        <x:v>4319</x:v>
      </x:c>
      <x:c r="K139" s="44"/>
      <x:c r="L139" s="45"/>
      <x:c r="M139" s="15" t="s">
        <x:v>3388</x:v>
      </x:c>
      <x:c r="N139" s="36" t="s">
        <x:v>1632</x:v>
      </x:c>
      <x:c r="O139" s="15" t="s">
        <x:v>3491</x:v>
      </x:c>
      <x:c r="P139" s="36" t="s">
        <x:v>2973</x:v>
      </x:c>
    </x:row>
    <x:row r="140" spans="1:16" ht="16.39999999999999857891">
      <x:c r="A140" s="13" t="str">
        <x:f t="shared" si="0"/>
        <x:v xml:space="preserve">match (a139{gid:'HBSGSJ(SG)02_060_01_PR'}) match (b139{gid:'P032'}) </x:v>
      </x:c>
      <x:c r="B140" s="13" t="str">
        <x:f t="shared" si="1"/>
        <x:v>create (a139)-[r139:mentions]-&gt;(b139)</x:v>
      </x:c>
      <x:c r="C140" s="6">
        <x:v>139</x:v>
      </x:c>
      <x:c r="D140" s="15" t="s">
        <x:v>3507</x:v>
      </x:c>
      <x:c r="E140" s="36" t="s">
        <x:v>1668</x:v>
      </x:c>
      <x:c r="F140" s="15" t="s">
        <x:v>1710</x:v>
      </x:c>
      <x:c r="G140" s="21" t="s">
        <x:v>3913</x:v>
      </x:c>
      <x:c r="H140" s="7" t="s">
        <x:v>4319</x:v>
      </x:c>
      <x:c r="K140" s="44"/>
      <x:c r="L140" s="45"/>
      <x:c r="M140" s="15" t="s">
        <x:v>3410</x:v>
      </x:c>
      <x:c r="N140" s="36" t="s">
        <x:v>1669</x:v>
      </x:c>
      <x:c r="O140" s="15" t="s">
        <x:v>3512</x:v>
      </x:c>
      <x:c r="P140" s="36" t="s">
        <x:v>1645</x:v>
      </x:c>
    </x:row>
    <x:row r="141" spans="1:16" ht="16.39999999999999857891">
      <x:c r="A141" s="13" t="str">
        <x:f t="shared" si="0"/>
        <x:v xml:space="preserve">match (a140{gid:'HBSGSJ(SG)02_060_02_PR'}) match (b140{gid:'P032'}) </x:v>
      </x:c>
      <x:c r="B141" s="13" t="str">
        <x:f t="shared" si="1"/>
        <x:v>create (a140)-[r140:mentions]-&gt;(b140)</x:v>
      </x:c>
      <x:c r="C141" s="6">
        <x:v>140</x:v>
      </x:c>
      <x:c r="D141" s="15" t="s">
        <x:v>3490</x:v>
      </x:c>
      <x:c r="E141" s="36" t="s">
        <x:v>1655</x:v>
      </x:c>
      <x:c r="F141" s="15" t="s">
        <x:v>1710</x:v>
      </x:c>
      <x:c r="G141" s="21" t="s">
        <x:v>3913</x:v>
      </x:c>
      <x:c r="H141" s="7" t="s">
        <x:v>4319</x:v>
      </x:c>
      <x:c r="K141" s="44"/>
      <x:c r="L141" s="45"/>
      <x:c r="M141" s="15" t="s">
        <x:v>3414</x:v>
      </x:c>
      <x:c r="N141" s="36" t="s">
        <x:v>2877</x:v>
      </x:c>
      <x:c r="O141" s="15" t="s">
        <x:v>1840</x:v>
      </x:c>
      <x:c r="P141" s="36" t="s">
        <x:v>3988</x:v>
      </x:c>
    </x:row>
    <x:row r="142" spans="1:16" ht="16.39999999999999857891">
      <x:c r="A142" s="13" t="str">
        <x:f t="shared" si="0"/>
        <x:v xml:space="preserve">match (a141{gid:'HBSGSJ(SG)02_060_03_PR'}) match (b141{gid:'P032'}) </x:v>
      </x:c>
      <x:c r="B142" s="13" t="str">
        <x:f t="shared" si="1"/>
        <x:v>create (a141)-[r141:mentions]-&gt;(b141)</x:v>
      </x:c>
      <x:c r="C142" s="6">
        <x:v>141</x:v>
      </x:c>
      <x:c r="D142" s="15" t="s">
        <x:v>3488</x:v>
      </x:c>
      <x:c r="E142" s="36" t="s">
        <x:v>2870</x:v>
      </x:c>
      <x:c r="F142" s="15" t="s">
        <x:v>1710</x:v>
      </x:c>
      <x:c r="G142" s="21" t="s">
        <x:v>3913</x:v>
      </x:c>
      <x:c r="H142" s="7" t="s">
        <x:v>4319</x:v>
      </x:c>
      <x:c r="K142" s="44"/>
      <x:c r="L142" s="45"/>
      <x:c r="M142" s="15" t="s">
        <x:v>1699</x:v>
      </x:c>
      <x:c r="N142" s="36" t="s">
        <x:v>3942</x:v>
      </x:c>
      <x:c r="O142" s="15" t="s">
        <x:v>3281</x:v>
      </x:c>
      <x:c r="P142" s="36" t="s">
        <x:v>768</x:v>
      </x:c>
    </x:row>
    <x:row r="143" spans="1:16" ht="16.39999999999999857891">
      <x:c r="A143" s="13" t="str">
        <x:f t="shared" si="0"/>
        <x:v xml:space="preserve">match (a142{gid:'HBSGSJ(SG)02_060_02_PR'}) match (b142{gid:'P147'}) </x:v>
      </x:c>
      <x:c r="B143" s="13" t="str">
        <x:f t="shared" si="1"/>
        <x:v>create (a142)-[r142:mentions]-&gt;(b142)</x:v>
      </x:c>
      <x:c r="C143" s="6">
        <x:v>142</x:v>
      </x:c>
      <x:c r="D143" s="15" t="s">
        <x:v>3490</x:v>
      </x:c>
      <x:c r="E143" s="36" t="s">
        <x:v>1655</x:v>
      </x:c>
      <x:c r="F143" s="15" t="s">
        <x:v>1271</x:v>
      </x:c>
      <x:c r="G143" s="21" t="s">
        <x:v>1107</x:v>
      </x:c>
      <x:c r="H143" s="7" t="s">
        <x:v>4319</x:v>
      </x:c>
      <x:c r="K143" s="44"/>
      <x:c r="L143" s="45"/>
      <x:c r="M143" s="15" t="s">
        <x:v>1697</x:v>
      </x:c>
      <x:c r="N143" s="36" t="s">
        <x:v>3940</x:v>
      </x:c>
      <x:c r="O143" s="15" t="s">
        <x:v>3270</x:v>
      </x:c>
      <x:c r="P143" s="36" t="s">
        <x:v>3016</x:v>
      </x:c>
    </x:row>
    <x:row r="144" spans="1:16" ht="16.39999999999999857891">
      <x:c r="A144" s="13" t="str">
        <x:f t="shared" si="0"/>
        <x:v xml:space="preserve">match (a143{gid:'HBSGSJ(SG)02_060_02_PR'}) match (b143{gid:'P065'}) </x:v>
      </x:c>
      <x:c r="B144" s="13" t="str">
        <x:f t="shared" si="1"/>
        <x:v>create (a143)-[r143:mentions]-&gt;(b143)</x:v>
      </x:c>
      <x:c r="C144" s="6">
        <x:v>143</x:v>
      </x:c>
      <x:c r="D144" s="15" t="s">
        <x:v>3490</x:v>
      </x:c>
      <x:c r="E144" s="36" t="s">
        <x:v>1655</x:v>
      </x:c>
      <x:c r="F144" s="15" t="s">
        <x:v>16</x:v>
      </x:c>
      <x:c r="G144" s="21" t="s">
        <x:v>1528</x:v>
      </x:c>
      <x:c r="H144" s="7" t="s">
        <x:v>4319</x:v>
      </x:c>
      <x:c r="M144" s="15" t="s">
        <x:v>3378</x:v>
      </x:c>
      <x:c r="N144" s="36" t="s">
        <x:v>1664</x:v>
      </x:c>
      <x:c r="O144" s="15" t="s">
        <x:v>3502</x:v>
      </x:c>
      <x:c r="P144" s="36" t="s">
        <x:v>2980</x:v>
      </x:c>
    </x:row>
    <x:row r="145" spans="1:16" ht="16.39999999999999857891">
      <x:c r="A145" s="13" t="str">
        <x:f t="shared" si="0"/>
        <x:v xml:space="preserve">match (a144{gid:'HBSGSJ(SG)02_060_02_PR'}) match (b144{gid:'P134'}) </x:v>
      </x:c>
      <x:c r="B145" s="13" t="str">
        <x:f t="shared" si="1"/>
        <x:v>create (a144)-[r144:mentions]-&gt;(b144)</x:v>
      </x:c>
      <x:c r="C145" s="6">
        <x:v>144</x:v>
      </x:c>
      <x:c r="D145" s="15" t="s">
        <x:v>3490</x:v>
      </x:c>
      <x:c r="E145" s="36" t="s">
        <x:v>1655</x:v>
      </x:c>
      <x:c r="F145" s="15" t="s">
        <x:v>1050</x:v>
      </x:c>
      <x:c r="G145" s="21" t="s">
        <x:v>4542</x:v>
      </x:c>
      <x:c r="H145" s="7" t="s">
        <x:v>4319</x:v>
      </x:c>
      <x:c r="M145" s="15" t="s">
        <x:v>3391</x:v>
      </x:c>
      <x:c r="N145" s="36" t="s">
        <x:v>2886</x:v>
      </x:c>
      <x:c r="O145" s="15" t="s">
        <x:v>3489</x:v>
      </x:c>
      <x:c r="P145" s="36" t="s">
        <x:v>2999</x:v>
      </x:c>
    </x:row>
    <x:row r="146" spans="1:16" ht="16.39999999999999857891">
      <x:c r="A146" s="13" t="str">
        <x:f t="shared" si="0"/>
        <x:v xml:space="preserve">match (a145{gid:'HBSGSJ(SG)02_060_03_PR'}) match (b145{gid:'P148'}) </x:v>
      </x:c>
      <x:c r="B146" s="13" t="str">
        <x:f t="shared" si="1"/>
        <x:v>create (a145)-[r145:mentions]-&gt;(b145)</x:v>
      </x:c>
      <x:c r="C146" s="6">
        <x:v>145</x:v>
      </x:c>
      <x:c r="D146" s="15" t="s">
        <x:v>3488</x:v>
      </x:c>
      <x:c r="E146" s="36" t="s">
        <x:v>2870</x:v>
      </x:c>
      <x:c r="F146" s="15" t="s">
        <x:v>1225</x:v>
      </x:c>
      <x:c r="G146" s="21" t="s">
        <x:v>3220</x:v>
      </x:c>
      <x:c r="H146" s="7" t="s">
        <x:v>4319</x:v>
      </x:c>
      <x:c r="M146" s="15" t="s">
        <x:v>3422</x:v>
      </x:c>
      <x:c r="N146" s="36" t="s">
        <x:v>2836</x:v>
      </x:c>
      <x:c r="O146" s="15" t="s">
        <x:v>3492</x:v>
      </x:c>
      <x:c r="P146" s="36" t="s">
        <x:v>2979</x:v>
      </x:c>
    </x:row>
    <x:row r="147" spans="1:16" ht="16.39999999999999857891">
      <x:c r="A147" s="13" t="str">
        <x:f t="shared" si="0"/>
        <x:v xml:space="preserve">match (a146{gid:'HBSGSJ(SG)02_060_03_PR'}) match (b146{gid:'P043'}) </x:v>
      </x:c>
      <x:c r="B147" s="13" t="str">
        <x:f t="shared" si="1"/>
        <x:v>create (a146)-[r146:mentions]-&gt;(b146)</x:v>
      </x:c>
      <x:c r="C147" s="6">
        <x:v>146</x:v>
      </x:c>
      <x:c r="D147" s="15" t="s">
        <x:v>3488</x:v>
      </x:c>
      <x:c r="E147" s="36" t="s">
        <x:v>2870</x:v>
      </x:c>
      <x:c r="F147" s="15" t="s">
        <x:v>1069</x:v>
      </x:c>
      <x:c r="G147" s="21" t="s">
        <x:v>4443</x:v>
      </x:c>
      <x:c r="H147" s="7" t="s">
        <x:v>4319</x:v>
      </x:c>
      <x:c r="M147" s="15" t="s">
        <x:v>3498</x:v>
      </x:c>
      <x:c r="N147" s="36" t="s">
        <x:v>3015</x:v>
      </x:c>
      <x:c r="O147" s="15" t="s">
        <x:v>3498</x:v>
      </x:c>
      <x:c r="P147" s="36" t="s">
        <x:v>3015</x:v>
      </x:c>
    </x:row>
    <x:row r="148" spans="1:16" ht="16.39999999999999857891">
      <x:c r="A148" s="13" t="str">
        <x:f t="shared" si="0"/>
        <x:v xml:space="preserve">match (a147{gid:'HBSGSJ(SG)02_061_01_PR'}) match (b147{gid:'P031'}) </x:v>
      </x:c>
      <x:c r="B148" s="13" t="str">
        <x:f t="shared" si="1"/>
        <x:v>create (a147)-[r147:mentions]-&gt;(b147)</x:v>
      </x:c>
      <x:c r="C148" s="6">
        <x:v>147</x:v>
      </x:c>
      <x:c r="D148" s="15" t="s">
        <x:v>3439</x:v>
      </x:c>
      <x:c r="E148" s="36" t="s">
        <x:v>1635</x:v>
      </x:c>
      <x:c r="F148" s="15" t="s">
        <x:v>1428</x:v>
      </x:c>
      <x:c r="G148" s="21" t="s">
        <x:v>3901</x:v>
      </x:c>
      <x:c r="H148" s="7" t="s">
        <x:v>4319</x:v>
      </x:c>
      <x:c r="M148" s="15" t="s">
        <x:v>3501</x:v>
      </x:c>
      <x:c r="N148" s="36" t="s">
        <x:v>772</x:v>
      </x:c>
      <x:c r="O148" s="15" t="s">
        <x:v>3501</x:v>
      </x:c>
      <x:c r="P148" s="36" t="s">
        <x:v>772</x:v>
      </x:c>
    </x:row>
    <x:row r="149" spans="1:16" ht="16.39999999999999857891">
      <x:c r="A149" s="13" t="str">
        <x:f t="shared" si="0"/>
        <x:v xml:space="preserve">match (a148{gid:'HBSGSJ(SG)02_061_02_PR'}) match (b148{gid:'P031'}) </x:v>
      </x:c>
      <x:c r="B149" s="13" t="str">
        <x:f t="shared" si="1"/>
        <x:v>create (a148)-[r148:mentions]-&gt;(b148)</x:v>
      </x:c>
      <x:c r="C149" s="6">
        <x:v>148</x:v>
      </x:c>
      <x:c r="D149" s="15" t="s">
        <x:v>3252</x:v>
      </x:c>
      <x:c r="E149" s="36" t="s">
        <x:v>2955</x:v>
      </x:c>
      <x:c r="F149" s="15" t="s">
        <x:v>1428</x:v>
      </x:c>
      <x:c r="G149" s="21" t="s">
        <x:v>3901</x:v>
      </x:c>
      <x:c r="H149" s="7" t="s">
        <x:v>4319</x:v>
      </x:c>
      <x:c r="M149" s="15" t="s">
        <x:v>3514</x:v>
      </x:c>
      <x:c r="N149" s="36" t="s">
        <x:v>1694</x:v>
      </x:c>
      <x:c r="O149" s="15" t="s">
        <x:v>3514</x:v>
      </x:c>
      <x:c r="P149" s="36" t="s">
        <x:v>1694</x:v>
      </x:c>
    </x:row>
    <x:row r="150" spans="1:16" ht="16.39999999999999857891">
      <x:c r="A150" s="13" t="str">
        <x:f t="shared" si="0"/>
        <x:v xml:space="preserve">match (a149{gid:'HBSGSJ(SG)02_061_03_PR'}) match (b149{gid:'P031'}) </x:v>
      </x:c>
      <x:c r="B150" s="13" t="str">
        <x:f t="shared" si="1"/>
        <x:v>create (a149)-[r149:mentions]-&gt;(b149)</x:v>
      </x:c>
      <x:c r="C150" s="6">
        <x:v>149</x:v>
      </x:c>
      <x:c r="D150" s="15" t="s">
        <x:v>3261</x:v>
      </x:c>
      <x:c r="E150" s="36" t="s">
        <x:v>2883</x:v>
      </x:c>
      <x:c r="F150" s="15" t="s">
        <x:v>1428</x:v>
      </x:c>
      <x:c r="G150" s="21" t="s">
        <x:v>3901</x:v>
      </x:c>
      <x:c r="H150" s="7" t="s">
        <x:v>4319</x:v>
      </x:c>
      <x:c r="M150" s="15" t="s">
        <x:v>3521</x:v>
      </x:c>
      <x:c r="N150" s="36" t="s">
        <x:v>773</x:v>
      </x:c>
      <x:c r="O150" s="15" t="s">
        <x:v>3521</x:v>
      </x:c>
      <x:c r="P150" s="36" t="s">
        <x:v>773</x:v>
      </x:c>
    </x:row>
    <x:row r="151" spans="1:16" ht="16.39999999999999857891">
      <x:c r="A151" s="13" t="str">
        <x:f t="shared" si="0"/>
        <x:v xml:space="preserve">match (a150{gid:'HBSGSJ(SG)02_061_01_PR'}) match (b150{gid:'P032'}) </x:v>
      </x:c>
      <x:c r="B151" s="13" t="str">
        <x:f t="shared" si="1"/>
        <x:v>create (a150)-[r150:mentions]-&gt;(b150)</x:v>
      </x:c>
      <x:c r="C151" s="6">
        <x:v>150</x:v>
      </x:c>
      <x:c r="D151" s="15" t="s">
        <x:v>3439</x:v>
      </x:c>
      <x:c r="E151" s="36" t="s">
        <x:v>1635</x:v>
      </x:c>
      <x:c r="F151" s="15" t="s">
        <x:v>1710</x:v>
      </x:c>
      <x:c r="G151" s="21" t="s">
        <x:v>3913</x:v>
      </x:c>
      <x:c r="H151" s="7" t="s">
        <x:v>4319</x:v>
      </x:c>
      <x:c r="M151" s="15" t="s">
        <x:v>3481</x:v>
      </x:c>
      <x:c r="N151" s="36" t="s">
        <x:v>3017</x:v>
      </x:c>
      <x:c r="O151" s="15" t="s">
        <x:v>3481</x:v>
      </x:c>
      <x:c r="P151" s="36" t="s">
        <x:v>3017</x:v>
      </x:c>
    </x:row>
    <x:row r="152" spans="1:16" ht="16.39999999999999857891">
      <x:c r="A152" s="13" t="str">
        <x:f t="shared" si="0"/>
        <x:v xml:space="preserve">match (a151{gid:'HBSGSJ(SG)02_061_02_PR'}) match (b151{gid:'P032'}) </x:v>
      </x:c>
      <x:c r="B152" s="13" t="str">
        <x:f t="shared" si="1"/>
        <x:v>create (a151)-[r151:mentions]-&gt;(b151)</x:v>
      </x:c>
      <x:c r="C152" s="6">
        <x:v>151</x:v>
      </x:c>
      <x:c r="D152" s="15" t="s">
        <x:v>3252</x:v>
      </x:c>
      <x:c r="E152" s="36" t="s">
        <x:v>2955</x:v>
      </x:c>
      <x:c r="F152" s="15" t="s">
        <x:v>1710</x:v>
      </x:c>
      <x:c r="G152" s="21" t="s">
        <x:v>3913</x:v>
      </x:c>
      <x:c r="H152" s="7" t="s">
        <x:v>4319</x:v>
      </x:c>
      <x:c r="M152" s="15" t="s">
        <x:v>3520</x:v>
      </x:c>
      <x:c r="N152" s="36" t="s">
        <x:v>3025</x:v>
      </x:c>
      <x:c r="O152" s="15" t="s">
        <x:v>3520</x:v>
      </x:c>
      <x:c r="P152" s="36" t="s">
        <x:v>3025</x:v>
      </x:c>
    </x:row>
    <x:row r="153" spans="1:16" ht="16.39999999999999857891">
      <x:c r="A153" s="13" t="str">
        <x:f t="shared" si="0"/>
        <x:v xml:space="preserve">match (a152{gid:'HBSGSJ(SG)02_061_03_PR'}) match (b152{gid:'P032'}) </x:v>
      </x:c>
      <x:c r="B153" s="13" t="str">
        <x:f t="shared" si="1"/>
        <x:v>create (a152)-[r152:mentions]-&gt;(b152)</x:v>
      </x:c>
      <x:c r="C153" s="6">
        <x:v>152</x:v>
      </x:c>
      <x:c r="D153" s="15" t="s">
        <x:v>3261</x:v>
      </x:c>
      <x:c r="E153" s="36" t="s">
        <x:v>2883</x:v>
      </x:c>
      <x:c r="F153" s="15" t="s">
        <x:v>1710</x:v>
      </x:c>
      <x:c r="G153" s="21" t="s">
        <x:v>3913</x:v>
      </x:c>
      <x:c r="H153" s="7" t="s">
        <x:v>4319</x:v>
      </x:c>
      <x:c r="M153" s="15" t="s">
        <x:v>3287</x:v>
      </x:c>
      <x:c r="N153" s="36" t="s">
        <x:v>3028</x:v>
      </x:c>
      <x:c r="O153" s="15" t="s">
        <x:v>3287</x:v>
      </x:c>
      <x:c r="P153" s="36" t="s">
        <x:v>3028</x:v>
      </x:c>
    </x:row>
    <x:row r="154" spans="1:16" ht="16.39999999999999857891">
      <x:c r="A154" s="13" t="str">
        <x:f t="shared" si="0"/>
        <x:v xml:space="preserve">match (a153{gid:'HBSGSJ(SG)02_061_02_PR'}) match (b153{gid:'P149'}) </x:v>
      </x:c>
      <x:c r="B154" s="13" t="str">
        <x:f t="shared" si="1"/>
        <x:v>create (a153)-[r153:mentions]-&gt;(b153)</x:v>
      </x:c>
      <x:c r="C154" s="6">
        <x:v>153</x:v>
      </x:c>
      <x:c r="D154" s="15" t="s">
        <x:v>3252</x:v>
      </x:c>
      <x:c r="E154" s="36" t="s">
        <x:v>2955</x:v>
      </x:c>
      <x:c r="F154" s="15" t="s">
        <x:v>3711</x:v>
      </x:c>
      <x:c r="G154" s="21" t="s">
        <x:v>4532</x:v>
      </x:c>
      <x:c r="H154" s="7" t="s">
        <x:v>4319</x:v>
      </x:c>
      <x:c r="M154" s="15" t="s">
        <x:v>3262</x:v>
      </x:c>
      <x:c r="N154" s="36" t="s">
        <x:v>774</x:v>
      </x:c>
      <x:c r="O154" s="15" t="s">
        <x:v>3262</x:v>
      </x:c>
      <x:c r="P154" s="36" t="s">
        <x:v>774</x:v>
      </x:c>
    </x:row>
    <x:row r="155" spans="1:16" ht="16.39999999999999857891">
      <x:c r="A155" s="13" t="str">
        <x:f t="shared" si="0"/>
        <x:v xml:space="preserve">match (a154{gid:'HBSGSJ(SG)02_061_02_PR'}) match (b154{gid:'P071'}) </x:v>
      </x:c>
      <x:c r="B155" s="13" t="str">
        <x:f t="shared" si="1"/>
        <x:v>create (a154)-[r154:mentions]-&gt;(b154)</x:v>
      </x:c>
      <x:c r="C155" s="6">
        <x:v>154</x:v>
      </x:c>
      <x:c r="D155" s="15" t="s">
        <x:v>3252</x:v>
      </x:c>
      <x:c r="E155" s="36" t="s">
        <x:v>2955</x:v>
      </x:c>
      <x:c r="F155" s="15" t="s">
        <x:v>31</x:v>
      </x:c>
      <x:c r="G155" s="21" t="s">
        <x:v>1183</x:v>
      </x:c>
      <x:c r="H155" s="7" t="s">
        <x:v>4319</x:v>
      </x:c>
      <x:c r="M155" s="15" t="s">
        <x:v>3317</x:v>
      </x:c>
      <x:c r="N155" s="36" t="s">
        <x:v>1642</x:v>
      </x:c>
      <x:c r="O155" s="15" t="s">
        <x:v>3317</x:v>
      </x:c>
      <x:c r="P155" s="36" t="s">
        <x:v>1642</x:v>
      </x:c>
    </x:row>
    <x:row r="156" spans="1:16" ht="16.39999999999999857891">
      <x:c r="A156" s="13" t="str">
        <x:f t="shared" si="0"/>
        <x:v xml:space="preserve">match (a155{gid:'HBSGSJ(SG)02_062_01_PR'}) match (b155{gid:'P031'}) </x:v>
      </x:c>
      <x:c r="B156" s="13" t="str">
        <x:f t="shared" si="1"/>
        <x:v>create (a155)-[r155:mentions]-&gt;(b155)</x:v>
      </x:c>
      <x:c r="C156" s="6">
        <x:v>155</x:v>
      </x:c>
      <x:c r="D156" s="15" t="s">
        <x:v>3268</x:v>
      </x:c>
      <x:c r="E156" s="36" t="s">
        <x:v>2918</x:v>
      </x:c>
      <x:c r="F156" s="15" t="s">
        <x:v>1428</x:v>
      </x:c>
      <x:c r="G156" s="21" t="s">
        <x:v>3901</x:v>
      </x:c>
      <x:c r="H156" s="7" t="s">
        <x:v>4319</x:v>
      </x:c>
      <x:c r="M156" s="15" t="s">
        <x:v>3322</x:v>
      </x:c>
      <x:c r="N156" s="36" t="s">
        <x:v>1631</x:v>
      </x:c>
      <x:c r="O156" s="15" t="s">
        <x:v>3322</x:v>
      </x:c>
      <x:c r="P156" s="36" t="s">
        <x:v>1631</x:v>
      </x:c>
    </x:row>
    <x:row r="157" spans="1:16" ht="16.39999999999999857891">
      <x:c r="A157" s="13" t="str">
        <x:f t="shared" si="0"/>
        <x:v xml:space="preserve">match (a156{gid:'HBSGSJ(SG)02_062_02_PR'}) match (b156{gid:'P031'}) </x:v>
      </x:c>
      <x:c r="B157" s="13" t="str">
        <x:f t="shared" si="1"/>
        <x:v>create (a156)-[r156:mentions]-&gt;(b156)</x:v>
      </x:c>
      <x:c r="C157" s="6">
        <x:v>156</x:v>
      </x:c>
      <x:c r="D157" s="15" t="s">
        <x:v>3269</x:v>
      </x:c>
      <x:c r="E157" s="36" t="s">
        <x:v>2908</x:v>
      </x:c>
      <x:c r="F157" s="15" t="s">
        <x:v>1428</x:v>
      </x:c>
      <x:c r="G157" s="21" t="s">
        <x:v>3901</x:v>
      </x:c>
      <x:c r="H157" s="7" t="s">
        <x:v>4319</x:v>
      </x:c>
      <x:c r="M157" s="15" t="s">
        <x:v>1889</x:v>
      </x:c>
      <x:c r="N157" s="36" t="s">
        <x:v>4232</x:v>
      </x:c>
      <x:c r="O157" s="15" t="s">
        <x:v>1889</x:v>
      </x:c>
      <x:c r="P157" s="36" t="s">
        <x:v>4232</x:v>
      </x:c>
    </x:row>
    <x:row r="158" spans="1:16" ht="16.39999999999999857891">
      <x:c r="A158" s="13" t="str">
        <x:f t="shared" si="0"/>
        <x:v xml:space="preserve">match (a157{gid:'HBSGSJ(SG)02_062_03_PR'}) match (b157{gid:'P031'}) </x:v>
      </x:c>
      <x:c r="B158" s="13" t="str">
        <x:f t="shared" si="1"/>
        <x:v>create (a157)-[r157:mentions]-&gt;(b157)</x:v>
      </x:c>
      <x:c r="C158" s="6">
        <x:v>157</x:v>
      </x:c>
      <x:c r="D158" s="15" t="s">
        <x:v>3277</x:v>
      </x:c>
      <x:c r="E158" s="36" t="s">
        <x:v>2846</x:v>
      </x:c>
      <x:c r="F158" s="15" t="s">
        <x:v>1428</x:v>
      </x:c>
      <x:c r="G158" s="21" t="s">
        <x:v>3901</x:v>
      </x:c>
      <x:c r="H158" s="7" t="s">
        <x:v>4319</x:v>
      </x:c>
      <x:c r="M158" s="15" t="s">
        <x:v>3276</x:v>
      </x:c>
      <x:c r="N158" s="36" t="s">
        <x:v>3008</x:v>
      </x:c>
      <x:c r="O158" s="15" t="s">
        <x:v>3276</x:v>
      </x:c>
      <x:c r="P158" s="36" t="s">
        <x:v>3008</x:v>
      </x:c>
    </x:row>
    <x:row r="159" spans="1:16" ht="16.39999999999999857891">
      <x:c r="A159" s="13" t="str">
        <x:f t="shared" si="0"/>
        <x:v xml:space="preserve">match (a158{gid:'HBSGSJ(SG)02_062_01_PR'}) match (b158{gid:'P032'}) </x:v>
      </x:c>
      <x:c r="B159" s="13" t="str">
        <x:f t="shared" si="1"/>
        <x:v>create (a158)-[r158:mentions]-&gt;(b158)</x:v>
      </x:c>
      <x:c r="C159" s="6">
        <x:v>158</x:v>
      </x:c>
      <x:c r="D159" s="15" t="s">
        <x:v>3268</x:v>
      </x:c>
      <x:c r="E159" s="36" t="s">
        <x:v>2918</x:v>
      </x:c>
      <x:c r="F159" s="15" t="s">
        <x:v>1710</x:v>
      </x:c>
      <x:c r="G159" s="21" t="s">
        <x:v>3913</x:v>
      </x:c>
      <x:c r="H159" s="7" t="s">
        <x:v>4319</x:v>
      </x:c>
      <x:c r="M159" s="15" t="s">
        <x:v>3251</x:v>
      </x:c>
      <x:c r="N159" s="36" t="s">
        <x:v>2975</x:v>
      </x:c>
      <x:c r="O159" s="15" t="s">
        <x:v>3251</x:v>
      </x:c>
      <x:c r="P159" s="36" t="s">
        <x:v>2975</x:v>
      </x:c>
    </x:row>
    <x:row r="160" spans="1:16" ht="16.39999999999999857891">
      <x:c r="A160" s="13" t="str">
        <x:f t="shared" si="0"/>
        <x:v xml:space="preserve">match (a159{gid:'HBSGSJ(SG)02_062_02_PR'}) match (b159{gid:'P032'}) </x:v>
      </x:c>
      <x:c r="B160" s="13" t="str">
        <x:f t="shared" si="1"/>
        <x:v>create (a159)-[r159:mentions]-&gt;(b159)</x:v>
      </x:c>
      <x:c r="C160" s="6">
        <x:v>159</x:v>
      </x:c>
      <x:c r="D160" s="15" t="s">
        <x:v>3269</x:v>
      </x:c>
      <x:c r="E160" s="36" t="s">
        <x:v>2908</x:v>
      </x:c>
      <x:c r="F160" s="15" t="s">
        <x:v>1710</x:v>
      </x:c>
      <x:c r="G160" s="21" t="s">
        <x:v>3913</x:v>
      </x:c>
      <x:c r="H160" s="7" t="s">
        <x:v>4319</x:v>
      </x:c>
      <x:c r="M160" s="15" t="s">
        <x:v>3272</x:v>
      </x:c>
      <x:c r="N160" s="36" t="s">
        <x:v>2840</x:v>
      </x:c>
      <x:c r="O160" s="15" t="s">
        <x:v>3272</x:v>
      </x:c>
      <x:c r="P160" s="36" t="s">
        <x:v>2840</x:v>
      </x:c>
    </x:row>
    <x:row r="161" spans="1:16" ht="16.39999999999999857891">
      <x:c r="A161" s="13" t="str">
        <x:f t="shared" si="0"/>
        <x:v xml:space="preserve">match (a160{gid:'HBSGSJ(SG)02_062_03_PR'}) match (b160{gid:'P032'}) </x:v>
      </x:c>
      <x:c r="B161" s="13" t="str">
        <x:f t="shared" si="1"/>
        <x:v>create (a160)-[r160:mentions]-&gt;(b160)</x:v>
      </x:c>
      <x:c r="C161" s="6">
        <x:v>160</x:v>
      </x:c>
      <x:c r="D161" s="15" t="s">
        <x:v>3277</x:v>
      </x:c>
      <x:c r="E161" s="36" t="s">
        <x:v>2846</x:v>
      </x:c>
      <x:c r="F161" s="15" t="s">
        <x:v>1710</x:v>
      </x:c>
      <x:c r="G161" s="21" t="s">
        <x:v>3913</x:v>
      </x:c>
      <x:c r="H161" s="7" t="s">
        <x:v>4319</x:v>
      </x:c>
      <x:c r="M161" s="15" t="s">
        <x:v>3267</x:v>
      </x:c>
      <x:c r="N161" s="36" t="s">
        <x:v>785</x:v>
      </x:c>
      <x:c r="O161" s="15" t="s">
        <x:v>3267</x:v>
      </x:c>
      <x:c r="P161" s="36" t="s">
        <x:v>785</x:v>
      </x:c>
    </x:row>
    <x:row r="162" spans="1:16" ht="16.39999999999999857891">
      <x:c r="A162" s="13" t="str">
        <x:f t="shared" si="0"/>
        <x:v xml:space="preserve">match (a161{gid:'HBSGSJ(SG)02_062_01_PR'}) match (b161{gid:'P046'}) </x:v>
      </x:c>
      <x:c r="B162" s="13" t="str">
        <x:f t="shared" si="1"/>
        <x:v>create (a161)-[r161:mentions]-&gt;(b161)</x:v>
      </x:c>
      <x:c r="C162" s="6">
        <x:v>161</x:v>
      </x:c>
      <x:c r="D162" s="15" t="s">
        <x:v>3268</x:v>
      </x:c>
      <x:c r="E162" s="36" t="s">
        <x:v>2918</x:v>
      </x:c>
      <x:c r="F162" s="15" t="s">
        <x:v>962</x:v>
      </x:c>
      <x:c r="G162" s="21" t="s">
        <x:v>4463</x:v>
      </x:c>
      <x:c r="H162" s="7" t="s">
        <x:v>4319</x:v>
      </x:c>
      <x:c r="M162" s="15" t="s">
        <x:v>3259</x:v>
      </x:c>
      <x:c r="N162" s="36" t="s">
        <x:v>2982</x:v>
      </x:c>
      <x:c r="O162" s="15" t="s">
        <x:v>3259</x:v>
      </x:c>
      <x:c r="P162" s="36" t="s">
        <x:v>2982</x:v>
      </x:c>
    </x:row>
    <x:row r="163" spans="1:16" ht="16.39999999999999857891">
      <x:c r="A163" s="13" t="str">
        <x:f t="shared" si="0"/>
        <x:v xml:space="preserve">match (a162{gid:'HBSGSJ(SG)02_063_01_PR'}) match (b162{gid:'P033'}) </x:v>
      </x:c>
      <x:c r="B163" s="13" t="str">
        <x:f t="shared" si="1"/>
        <x:v>create (a162)-[r162:mentions]-&gt;(b162)</x:v>
      </x:c>
      <x:c r="C163" s="6">
        <x:v>162</x:v>
      </x:c>
      <x:c r="D163" s="15" t="s">
        <x:v>3493</x:v>
      </x:c>
      <x:c r="E163" s="36" t="s">
        <x:v>780</x:v>
      </x:c>
      <x:c r="F163" s="15" t="s">
        <x:v>3223</x:v>
      </x:c>
      <x:c r="G163" s="21" t="s">
        <x:v>3895</x:v>
      </x:c>
      <x:c r="H163" s="7" t="s">
        <x:v>4319</x:v>
      </x:c>
      <x:c r="M163" s="15" t="s">
        <x:v>3285</x:v>
      </x:c>
      <x:c r="N163" s="36" t="s">
        <x:v>2891</x:v>
      </x:c>
      <x:c r="O163" s="15" t="s">
        <x:v>3285</x:v>
      </x:c>
      <x:c r="P163" s="36" t="s">
        <x:v>2891</x:v>
      </x:c>
    </x:row>
    <x:row r="164" spans="1:16" ht="16.39999999999999857891">
      <x:c r="A164" s="13" t="str">
        <x:f t="shared" si="0"/>
        <x:v xml:space="preserve">match (a163{gid:'HBSGSJ(SG)02_063_02_PR'}) match (b163{gid:'P033'}) </x:v>
      </x:c>
      <x:c r="B164" s="13" t="str">
        <x:f t="shared" si="1"/>
        <x:v>create (a163)-[r163:mentions]-&gt;(b163)</x:v>
      </x:c>
      <x:c r="C164" s="6">
        <x:v>163</x:v>
      </x:c>
      <x:c r="D164" s="15" t="s">
        <x:v>3522</x:v>
      </x:c>
      <x:c r="E164" s="36" t="s">
        <x:v>1644</x:v>
      </x:c>
      <x:c r="F164" s="15" t="s">
        <x:v>3223</x:v>
      </x:c>
      <x:c r="G164" s="21" t="s">
        <x:v>3895</x:v>
      </x:c>
      <x:c r="H164" s="7" t="s">
        <x:v>4319</x:v>
      </x:c>
      <x:c r="M164" s="15" t="s">
        <x:v>3253</x:v>
      </x:c>
      <x:c r="N164" s="36" t="s">
        <x:v>2991</x:v>
      </x:c>
      <x:c r="O164" s="15" t="s">
        <x:v>3253</x:v>
      </x:c>
      <x:c r="P164" s="36" t="s">
        <x:v>2991</x:v>
      </x:c>
    </x:row>
    <x:row r="165" spans="1:16" ht="16.39999999999999857891">
      <x:c r="A165" s="13" t="str">
        <x:f t="shared" si="0"/>
        <x:v xml:space="preserve">match (a164{gid:'HBSGSJ(SG)02_068_01_PR'}) match (b164{gid:'P028'}) </x:v>
      </x:c>
      <x:c r="B165" s="13" t="str">
        <x:f t="shared" si="1"/>
        <x:v>create (a164)-[r164:mentions]-&gt;(b164)</x:v>
      </x:c>
      <x:c r="C165" s="6">
        <x:v>164</x:v>
      </x:c>
      <x:c r="D165" s="15" t="s">
        <x:v>3481</x:v>
      </x:c>
      <x:c r="E165" s="36" t="s">
        <x:v>3017</x:v>
      </x:c>
      <x:c r="F165" s="15" t="s">
        <x:v>1756</x:v>
      </x:c>
      <x:c r="G165" s="21" t="s">
        <x:v>1582</x:v>
      </x:c>
      <x:c r="H165" s="7" t="s">
        <x:v>4319</x:v>
      </x:c>
      <x:c r="M165" s="15" t="s">
        <x:v>3292</x:v>
      </x:c>
      <x:c r="N165" s="36" t="s">
        <x:v>1689</x:v>
      </x:c>
      <x:c r="O165" s="15" t="s">
        <x:v>3292</x:v>
      </x:c>
      <x:c r="P165" s="36" t="s">
        <x:v>1689</x:v>
      </x:c>
    </x:row>
    <x:row r="166" spans="1:16" ht="16.39999999999999857891">
      <x:c r="A166" s="13" t="str">
        <x:f t="shared" si="0"/>
        <x:v xml:space="preserve">match (a165{gid:'HBSGSJ(SG)02_068_02_PR'}) match (b165{gid:'P028'}) </x:v>
      </x:c>
      <x:c r="B166" s="13" t="str">
        <x:f t="shared" si="1"/>
        <x:v>create (a165)-[r165:mentions]-&gt;(b165)</x:v>
      </x:c>
      <x:c r="C166" s="6">
        <x:v>165</x:v>
      </x:c>
      <x:c r="D166" s="15" t="s">
        <x:v>3520</x:v>
      </x:c>
      <x:c r="E166" s="36" t="s">
        <x:v>3025</x:v>
      </x:c>
      <x:c r="F166" s="15" t="s">
        <x:v>1756</x:v>
      </x:c>
      <x:c r="G166" s="21" t="s">
        <x:v>1582</x:v>
      </x:c>
      <x:c r="H166" s="7" t="s">
        <x:v>4319</x:v>
      </x:c>
      <x:c r="M166" s="15" t="s">
        <x:v>3257</x:v>
      </x:c>
      <x:c r="N166" s="36" t="s">
        <x:v>3019</x:v>
      </x:c>
      <x:c r="O166" s="15" t="s">
        <x:v>3257</x:v>
      </x:c>
      <x:c r="P166" s="36" t="s">
        <x:v>3019</x:v>
      </x:c>
    </x:row>
    <x:row r="167" spans="1:16" ht="16.39999999999999857891">
      <x:c r="A167" s="13" t="str">
        <x:f t="shared" si="0"/>
        <x:v xml:space="preserve">match (a166{gid:'HBSGSJ(SG)02_068_01_PR'}) match (b166{gid:'P050'}) </x:v>
      </x:c>
      <x:c r="B167" s="13" t="str">
        <x:f t="shared" si="1"/>
        <x:v>create (a166)-[r166:mentions]-&gt;(b166)</x:v>
      </x:c>
      <x:c r="C167" s="6">
        <x:v>166</x:v>
      </x:c>
      <x:c r="D167" s="15" t="s">
        <x:v>3481</x:v>
      </x:c>
      <x:c r="E167" s="36" t="s">
        <x:v>3017</x:v>
      </x:c>
      <x:c r="F167" s="15" t="s">
        <x:v>1161</x:v>
      </x:c>
      <x:c r="G167" s="21" t="s">
        <x:v>1355</x:v>
      </x:c>
      <x:c r="H167" s="7" t="s">
        <x:v>4319</x:v>
      </x:c>
      <x:c r="M167" s="15" t="s">
        <x:v>3266</x:v>
      </x:c>
      <x:c r="N167" s="36" t="s">
        <x:v>2987</x:v>
      </x:c>
      <x:c r="O167" s="15" t="s">
        <x:v>3266</x:v>
      </x:c>
      <x:c r="P167" s="36" t="s">
        <x:v>2987</x:v>
      </x:c>
    </x:row>
    <x:row r="168" spans="1:16" ht="16.39999999999999857891">
      <x:c r="A168" s="13" t="str">
        <x:f t="shared" si="0"/>
        <x:v xml:space="preserve">match (a167{gid:'HBSGSJ(SG)02_069_01_PR'}) match (b167{gid:'P150'}) </x:v>
      </x:c>
      <x:c r="B168" s="13" t="str">
        <x:f t="shared" si="1"/>
        <x:v>create (a167)-[r167:mentions]-&gt;(b167)</x:v>
      </x:c>
      <x:c r="C168" s="6">
        <x:v>167</x:v>
      </x:c>
      <x:c r="D168" s="15" t="s">
        <x:v>3287</x:v>
      </x:c>
      <x:c r="E168" s="36" t="s">
        <x:v>3028</x:v>
      </x:c>
      <x:c r="F168" s="15" t="s">
        <x:v>1275</x:v>
      </x:c>
      <x:c r="G168" s="21" t="s">
        <x:v>1031</x:v>
      </x:c>
      <x:c r="H168" s="7" t="s">
        <x:v>4319</x:v>
      </x:c>
      <x:c r="M168" s="15" t="s">
        <x:v>3271</x:v>
      </x:c>
      <x:c r="N168" s="36" t="s">
        <x:v>3030</x:v>
      </x:c>
      <x:c r="O168" s="15" t="s">
        <x:v>3271</x:v>
      </x:c>
      <x:c r="P168" s="36" t="s">
        <x:v>3030</x:v>
      </x:c>
    </x:row>
    <x:row r="169" spans="1:16" ht="16.39999999999999857891">
      <x:c r="A169" s="13" t="str">
        <x:f t="shared" si="0"/>
        <x:v xml:space="preserve">match (a168{gid:'HBSGSJ(SG)02_069_01_PR'}) match (b168{gid:'P151'}) </x:v>
      </x:c>
      <x:c r="B169" s="13" t="str">
        <x:f t="shared" si="1"/>
        <x:v>create (a168)-[r168:mentions]-&gt;(b168)</x:v>
      </x:c>
      <x:c r="C169" s="6">
        <x:v>168</x:v>
      </x:c>
      <x:c r="D169" s="15" t="s">
        <x:v>3287</x:v>
      </x:c>
      <x:c r="E169" s="36" t="s">
        <x:v>3028</x:v>
      </x:c>
      <x:c r="F169" s="15" t="s">
        <x:v>1191</x:v>
      </x:c>
      <x:c r="G169" s="21" t="s">
        <x:v>11</x:v>
      </x:c>
      <x:c r="H169" s="7" t="s">
        <x:v>4319</x:v>
      </x:c>
      <x:c r="M169" s="15" t="s">
        <x:v>3265</x:v>
      </x:c>
      <x:c r="N169" s="36" t="s">
        <x:v>3011</x:v>
      </x:c>
      <x:c r="O169" s="15" t="s">
        <x:v>3265</x:v>
      </x:c>
      <x:c r="P169" s="36" t="s">
        <x:v>3011</x:v>
      </x:c>
    </x:row>
    <x:row r="170" spans="1:16" ht="16.39999999999999857891">
      <x:c r="A170" s="13" t="str">
        <x:f t="shared" si="0"/>
        <x:v xml:space="preserve">match (a169{gid:'HBSGSJ(SG)02_069_01_PR'}) match (b169{gid:'P028'}) </x:v>
      </x:c>
      <x:c r="B170" s="13" t="str">
        <x:f t="shared" si="1"/>
        <x:v>create (a169)-[r169:mentions]-&gt;(b169)</x:v>
      </x:c>
      <x:c r="C170" s="6">
        <x:v>169</x:v>
      </x:c>
      <x:c r="D170" s="15" t="s">
        <x:v>3287</x:v>
      </x:c>
      <x:c r="E170" s="36" t="s">
        <x:v>3028</x:v>
      </x:c>
      <x:c r="F170" s="15" t="s">
        <x:v>1756</x:v>
      </x:c>
      <x:c r="G170" s="21" t="s">
        <x:v>1582</x:v>
      </x:c>
      <x:c r="H170" s="7" t="s">
        <x:v>4319</x:v>
      </x:c>
      <x:c r="M170" s="15" t="s">
        <x:v>1700</x:v>
      </x:c>
      <x:c r="N170" s="36" t="s">
        <x:v>4253</x:v>
      </x:c>
      <x:c r="O170" s="15" t="s">
        <x:v>1700</x:v>
      </x:c>
      <x:c r="P170" s="36" t="s">
        <x:v>4253</x:v>
      </x:c>
    </x:row>
    <x:row r="171" spans="1:16" ht="16.39999999999999857891">
      <x:c r="A171" s="13" t="str">
        <x:f t="shared" si="0"/>
        <x:v xml:space="preserve">match (a170{gid:'HBSGSJ(SG)02_069_02_PR'}) match (b170{gid:'P028'}) </x:v>
      </x:c>
      <x:c r="B171" s="13" t="str">
        <x:f t="shared" si="1"/>
        <x:v>create (a170)-[r170:mentions]-&gt;(b170)</x:v>
      </x:c>
      <x:c r="C171" s="6">
        <x:v>170</x:v>
      </x:c>
      <x:c r="D171" s="15" t="s">
        <x:v>3262</x:v>
      </x:c>
      <x:c r="E171" s="36" t="s">
        <x:v>774</x:v>
      </x:c>
      <x:c r="F171" s="15" t="s">
        <x:v>1756</x:v>
      </x:c>
      <x:c r="G171" s="21" t="s">
        <x:v>1582</x:v>
      </x:c>
      <x:c r="H171" s="7" t="s">
        <x:v>4319</x:v>
      </x:c>
      <x:c r="M171" s="15" t="s">
        <x:v>3291</x:v>
      </x:c>
      <x:c r="N171" s="36" t="s">
        <x:v>3018</x:v>
      </x:c>
      <x:c r="O171" s="15" t="s">
        <x:v>3291</x:v>
      </x:c>
      <x:c r="P171" s="36" t="s">
        <x:v>3018</x:v>
      </x:c>
    </x:row>
    <x:row r="172" spans="1:16" ht="16.39999999999999857891">
      <x:c r="A172" s="13" t="str">
        <x:f t="shared" si="0"/>
        <x:v xml:space="preserve">match (a171{gid:'HBSGSJ(SG)02_069_01_PR'}) match (b171{gid:'P071'}) </x:v>
      </x:c>
      <x:c r="B172" s="13" t="str">
        <x:f t="shared" si="1"/>
        <x:v>create (a171)-[r171:mentions]-&gt;(b171)</x:v>
      </x:c>
      <x:c r="C172" s="6">
        <x:v>171</x:v>
      </x:c>
      <x:c r="D172" s="15" t="s">
        <x:v>3287</x:v>
      </x:c>
      <x:c r="E172" s="36" t="s">
        <x:v>3028</x:v>
      </x:c>
      <x:c r="F172" s="15" t="s">
        <x:v>31</x:v>
      </x:c>
      <x:c r="G172" s="21" t="s">
        <x:v>1183</x:v>
      </x:c>
      <x:c r="H172" s="7" t="s">
        <x:v>4319</x:v>
      </x:c>
      <x:c r="M172" s="15" t="s">
        <x:v>3302</x:v>
      </x:c>
      <x:c r="N172" s="36" t="s">
        <x:v>1691</x:v>
      </x:c>
      <x:c r="O172" s="15" t="s">
        <x:v>3302</x:v>
      </x:c>
      <x:c r="P172" s="36" t="s">
        <x:v>1691</x:v>
      </x:c>
    </x:row>
    <x:row r="173" spans="1:16" ht="16.39999999999999857891">
      <x:c r="A173" s="13" t="str">
        <x:f t="shared" si="0"/>
        <x:v xml:space="preserve">match (a172{gid:'HBSGSJ(SG)02_069_01_PR'}) match (b172{gid:'P072'}) </x:v>
      </x:c>
      <x:c r="B173" s="13" t="str">
        <x:f t="shared" si="1"/>
        <x:v>create (a172)-[r172:mentions]-&gt;(b172)</x:v>
      </x:c>
      <x:c r="C173" s="6">
        <x:v>172</x:v>
      </x:c>
      <x:c r="D173" s="15" t="s">
        <x:v>3287</x:v>
      </x:c>
      <x:c r="E173" s="36" t="s">
        <x:v>3028</x:v>
      </x:c>
      <x:c r="F173" s="15" t="s">
        <x:v>981</x:v>
      </x:c>
      <x:c r="G173" s="21" t="s">
        <x:v>4299</x:v>
      </x:c>
      <x:c r="H173" s="7" t="s">
        <x:v>4319</x:v>
      </x:c>
      <x:c r="M173" s="15" t="s">
        <x:v>1895</x:v>
      </x:c>
      <x:c r="N173" s="36" t="s">
        <x:v>3969</x:v>
      </x:c>
      <x:c r="O173" s="15" t="s">
        <x:v>1895</x:v>
      </x:c>
      <x:c r="P173" s="36" t="s">
        <x:v>3969</x:v>
      </x:c>
    </x:row>
    <x:row r="174" spans="1:16" ht="16.39999999999999857891">
      <x:c r="A174" s="13" t="str">
        <x:f t="shared" si="0"/>
        <x:v xml:space="preserve">match (a173{gid:'HBSGSJ(SG)02_069_02_PR'}) match (b173{gid:'P152'}) </x:v>
      </x:c>
      <x:c r="B174" s="13" t="str">
        <x:f t="shared" si="1"/>
        <x:v>create (a173)-[r173:mentions]-&gt;(b173)</x:v>
      </x:c>
      <x:c r="C174" s="6">
        <x:v>173</x:v>
      </x:c>
      <x:c r="D174" s="15" t="s">
        <x:v>3262</x:v>
      </x:c>
      <x:c r="E174" s="36" t="s">
        <x:v>774</x:v>
      </x:c>
      <x:c r="F174" s="15" t="s">
        <x:v>1246</x:v>
      </x:c>
      <x:c r="G174" s="21" t="s">
        <x:v>4321</x:v>
      </x:c>
      <x:c r="H174" s="7" t="s">
        <x:v>4319</x:v>
      </x:c>
      <x:c r="M174" s="15" t="s">
        <x:v>1898</x:v>
      </x:c>
      <x:c r="N174" s="36" t="s">
        <x:v>3951</x:v>
      </x:c>
      <x:c r="O174" s="15" t="s">
        <x:v>1898</x:v>
      </x:c>
      <x:c r="P174" s="36" t="s">
        <x:v>3951</x:v>
      </x:c>
    </x:row>
    <x:row r="175" spans="1:16" ht="16.39999999999999857891">
      <x:c r="A175" s="13" t="str">
        <x:f t="shared" si="0"/>
        <x:v xml:space="preserve">match (a174{gid:'HBSGSJ(SG)02_070_01_PR'}) match (b174{gid:'P028'}) </x:v>
      </x:c>
      <x:c r="B175" s="13" t="str">
        <x:f t="shared" si="1"/>
        <x:v>create (a174)-[r174:mentions]-&gt;(b174)</x:v>
      </x:c>
      <x:c r="C175" s="6">
        <x:v>174</x:v>
      </x:c>
      <x:c r="D175" s="15" t="s">
        <x:v>3317</x:v>
      </x:c>
      <x:c r="E175" s="36" t="s">
        <x:v>1642</x:v>
      </x:c>
      <x:c r="F175" s="15" t="s">
        <x:v>1756</x:v>
      </x:c>
      <x:c r="G175" s="21" t="s">
        <x:v>1582</x:v>
      </x:c>
      <x:c r="H175" s="7" t="s">
        <x:v>4319</x:v>
      </x:c>
      <x:c r="M175" s="15" t="s">
        <x:v>1904</x:v>
      </x:c>
      <x:c r="N175" s="36" t="s">
        <x:v>4139</x:v>
      </x:c>
      <x:c r="O175" s="15" t="s">
        <x:v>1904</x:v>
      </x:c>
      <x:c r="P175" s="36" t="s">
        <x:v>4139</x:v>
      </x:c>
    </x:row>
    <x:row r="176" spans="1:16" ht="16.39999999999999857891">
      <x:c r="A176" s="13" t="str">
        <x:f t="shared" si="0"/>
        <x:v xml:space="preserve">match (a175{gid:'HBSGSJ(SG)02_070_02_PR'}) match (b175{gid:'P028'}) </x:v>
      </x:c>
      <x:c r="B176" s="13" t="str">
        <x:f t="shared" si="1"/>
        <x:v>create (a175)-[r175:mentions]-&gt;(b175)</x:v>
      </x:c>
      <x:c r="C176" s="6">
        <x:v>175</x:v>
      </x:c>
      <x:c r="D176" s="15" t="s">
        <x:v>3322</x:v>
      </x:c>
      <x:c r="E176" s="36" t="s">
        <x:v>1631</x:v>
      </x:c>
      <x:c r="F176" s="15" t="s">
        <x:v>1756</x:v>
      </x:c>
      <x:c r="G176" s="21" t="s">
        <x:v>1582</x:v>
      </x:c>
      <x:c r="H176" s="7" t="s">
        <x:v>4319</x:v>
      </x:c>
      <x:c r="M176" s="15" t="s">
        <x:v>3466</x:v>
      </x:c>
      <x:c r="N176" s="36" t="s">
        <x:v>3013</x:v>
      </x:c>
      <x:c r="O176" s="15" t="s">
        <x:v>3466</x:v>
      </x:c>
      <x:c r="P176" s="36" t="s">
        <x:v>3013</x:v>
      </x:c>
    </x:row>
    <x:row r="177" spans="1:16" ht="16.39999999999999857891">
      <x:c r="A177" s="13" t="str">
        <x:f t="shared" si="0"/>
        <x:v xml:space="preserve">match (a176{gid:'HBSGSJ(SG)02_070_01_PR'}) match (b176{gid:'P035'}) </x:v>
      </x:c>
      <x:c r="B177" s="13" t="str">
        <x:f t="shared" si="1"/>
        <x:v>create (a176)-[r176:mentions]-&gt;(b176)</x:v>
      </x:c>
      <x:c r="C177" s="6">
        <x:v>176</x:v>
      </x:c>
      <x:c r="D177" s="15" t="s">
        <x:v>3317</x:v>
      </x:c>
      <x:c r="E177" s="36" t="s">
        <x:v>1642</x:v>
      </x:c>
      <x:c r="F177" s="15" t="s">
        <x:v>1018</x:v>
      </x:c>
      <x:c r="G177" s="21" t="s">
        <x:v>3894</x:v>
      </x:c>
      <x:c r="H177" s="7" t="s">
        <x:v>4319</x:v>
      </x:c>
      <x:c r="M177" s="15" t="s">
        <x:v>3483</x:v>
      </x:c>
      <x:c r="N177" s="36" t="s">
        <x:v>2997</x:v>
      </x:c>
      <x:c r="O177" s="15" t="s">
        <x:v>3483</x:v>
      </x:c>
      <x:c r="P177" s="36" t="s">
        <x:v>2997</x:v>
      </x:c>
    </x:row>
    <x:row r="178" spans="1:16" ht="16.39999999999999857891">
      <x:c r="A178" s="13" t="str">
        <x:f t="shared" si="0"/>
        <x:v xml:space="preserve">match (a177{gid:'HBSGSJ(SG)02_070_02_PR'}) match (b177{gid:'P035'}) </x:v>
      </x:c>
      <x:c r="B178" s="13" t="str">
        <x:f t="shared" si="1"/>
        <x:v>create (a177)-[r177:mentions]-&gt;(b177)</x:v>
      </x:c>
      <x:c r="C178" s="6">
        <x:v>177</x:v>
      </x:c>
      <x:c r="D178" s="15" t="s">
        <x:v>3322</x:v>
      </x:c>
      <x:c r="E178" s="36" t="s">
        <x:v>1631</x:v>
      </x:c>
      <x:c r="F178" s="15" t="s">
        <x:v>1018</x:v>
      </x:c>
      <x:c r="G178" s="21" t="s">
        <x:v>3894</x:v>
      </x:c>
      <x:c r="H178" s="7" t="s">
        <x:v>4319</x:v>
      </x:c>
      <x:c r="M178" s="15" t="s">
        <x:v>3311</x:v>
      </x:c>
      <x:c r="N178" s="36" t="s">
        <x:v>3006</x:v>
      </x:c>
      <x:c r="O178" s="15" t="s">
        <x:v>3311</x:v>
      </x:c>
      <x:c r="P178" s="36" t="s">
        <x:v>3006</x:v>
      </x:c>
    </x:row>
    <x:row r="179" spans="1:16" ht="16.39999999999999857891">
      <x:c r="A179" s="13" t="str">
        <x:f t="shared" si="0"/>
        <x:v xml:space="preserve">match (a178{gid:'HBSGSJ(SG)02_070_02_PR'}) match (b178{gid:'P148'}) </x:v>
      </x:c>
      <x:c r="B179" s="13" t="str">
        <x:f t="shared" si="1"/>
        <x:v>create (a178)-[r178:mentions]-&gt;(b178)</x:v>
      </x:c>
      <x:c r="C179" s="6">
        <x:v>178</x:v>
      </x:c>
      <x:c r="D179" s="15" t="s">
        <x:v>3322</x:v>
      </x:c>
      <x:c r="E179" s="36" t="s">
        <x:v>1631</x:v>
      </x:c>
      <x:c r="F179" s="15" t="s">
        <x:v>1225</x:v>
      </x:c>
      <x:c r="G179" s="21" t="s">
        <x:v>3220</x:v>
      </x:c>
      <x:c r="H179" s="7" t="s">
        <x:v>4319</x:v>
      </x:c>
      <x:c r="M179" s="15" t="s">
        <x:v>3290</x:v>
      </x:c>
      <x:c r="N179" s="36" t="s">
        <x:v>2930</x:v>
      </x:c>
      <x:c r="O179" s="15" t="s">
        <x:v>3290</x:v>
      </x:c>
      <x:c r="P179" s="36" t="s">
        <x:v>2930</x:v>
      </x:c>
    </x:row>
    <x:row r="180" spans="1:16" ht="16.39999999999999857891">
      <x:c r="A180" s="13" t="str">
        <x:f t="shared" si="0"/>
        <x:v xml:space="preserve">match (a179{gid:'HBSGSJ(SG)02_070_02_PR'}) match (b179{gid:'P153'}) </x:v>
      </x:c>
      <x:c r="B180" s="13" t="str">
        <x:f t="shared" si="1"/>
        <x:v>create (a179)-[r179:mentions]-&gt;(b179)</x:v>
      </x:c>
      <x:c r="C180" s="6">
        <x:v>179</x:v>
      </x:c>
      <x:c r="D180" s="15" t="s">
        <x:v>3322</x:v>
      </x:c>
      <x:c r="E180" s="36" t="s">
        <x:v>1631</x:v>
      </x:c>
      <x:c r="F180" s="15" t="s">
        <x:v>896</x:v>
      </x:c>
      <x:c r="G180" s="21" t="s">
        <x:v>1119</x:v>
      </x:c>
      <x:c r="H180" s="7" t="s">
        <x:v>4319</x:v>
      </x:c>
      <x:c r="M180" s="15" t="s">
        <x:v>3307</x:v>
      </x:c>
      <x:c r="N180" s="36" t="s">
        <x:v>2895</x:v>
      </x:c>
      <x:c r="O180" s="15" t="s">
        <x:v>3307</x:v>
      </x:c>
      <x:c r="P180" s="36" t="s">
        <x:v>2895</x:v>
      </x:c>
    </x:row>
    <x:row r="181" spans="1:16" ht="16.39999999999999857891">
      <x:c r="A181" s="13" t="str">
        <x:f t="shared" si="0"/>
        <x:v xml:space="preserve">match (a180{gid:'HBSGSJ(SG)02_072_00_PR'}) match (b180{gid:'P015'}) </x:v>
      </x:c>
      <x:c r="B181" s="13" t="str">
        <x:f t="shared" si="1"/>
        <x:v>create (a180)-[r180:mentions]-&gt;(b180)</x:v>
      </x:c>
      <x:c r="C181" s="6">
        <x:v>180</x:v>
      </x:c>
      <x:c r="D181" s="15" t="s">
        <x:v>3276</x:v>
      </x:c>
      <x:c r="E181" s="36" t="s">
        <x:v>3008</x:v>
      </x:c>
      <x:c r="F181" s="15" t="s">
        <x:v>824</x:v>
      </x:c>
      <x:c r="G181" s="21" t="s">
        <x:v>4276</x:v>
      </x:c>
      <x:c r="H181" s="7" t="s">
        <x:v>4319</x:v>
      </x:c>
      <x:c r="M181" s="15" t="s">
        <x:v>3279</x:v>
      </x:c>
      <x:c r="N181" s="36" t="s">
        <x:v>2922</x:v>
      </x:c>
      <x:c r="O181" s="15" t="s">
        <x:v>3279</x:v>
      </x:c>
      <x:c r="P181" s="36" t="s">
        <x:v>2922</x:v>
      </x:c>
    </x:row>
    <x:row r="182" spans="1:16" ht="16.39999999999999857891">
      <x:c r="A182" s="13" t="str">
        <x:f t="shared" si="0"/>
        <x:v xml:space="preserve">match (a181{gid:'HBSGSJ(SG)02_072_01_PR'}) match (b181{gid:'P015'}) </x:v>
      </x:c>
      <x:c r="B182" s="13" t="str">
        <x:f t="shared" si="1"/>
        <x:v>create (a181)-[r181:mentions]-&gt;(b181)</x:v>
      </x:c>
      <x:c r="C182" s="6">
        <x:v>181</x:v>
      </x:c>
      <x:c r="D182" s="15" t="s">
        <x:v>3251</x:v>
      </x:c>
      <x:c r="E182" s="36" t="s">
        <x:v>2975</x:v>
      </x:c>
      <x:c r="F182" s="15" t="s">
        <x:v>824</x:v>
      </x:c>
      <x:c r="G182" s="21" t="s">
        <x:v>4276</x:v>
      </x:c>
      <x:c r="H182" s="7" t="s">
        <x:v>4319</x:v>
      </x:c>
      <x:c r="M182" s="15" t="s">
        <x:v>3305</x:v>
      </x:c>
      <x:c r="N182" s="36" t="s">
        <x:v>1658</x:v>
      </x:c>
      <x:c r="O182" s="15" t="s">
        <x:v>3305</x:v>
      </x:c>
      <x:c r="P182" s="36" t="s">
        <x:v>1658</x:v>
      </x:c>
    </x:row>
    <x:row r="183" spans="1:16" ht="16.39999999999999857891">
      <x:c r="A183" s="13" t="str">
        <x:f t="shared" si="0"/>
        <x:v xml:space="preserve">match (a182{gid:'HBSGSJ(SG)02_072_02_PR'}) match (b182{gid:'P015'}) </x:v>
      </x:c>
      <x:c r="B183" s="13" t="str">
        <x:f t="shared" si="1"/>
        <x:v>create (a182)-[r182:mentions]-&gt;(b182)</x:v>
      </x:c>
      <x:c r="C183" s="6">
        <x:v>182</x:v>
      </x:c>
      <x:c r="D183" s="15" t="s">
        <x:v>3272</x:v>
      </x:c>
      <x:c r="E183" s="36" t="s">
        <x:v>2840</x:v>
      </x:c>
      <x:c r="F183" s="15" t="s">
        <x:v>824</x:v>
      </x:c>
      <x:c r="G183" s="21" t="s">
        <x:v>4276</x:v>
      </x:c>
      <x:c r="H183" s="7" t="s">
        <x:v>4319</x:v>
      </x:c>
      <x:c r="M183" s="15" t="s">
        <x:v>3299</x:v>
      </x:c>
      <x:c r="N183" s="36" t="s">
        <x:v>1677</x:v>
      </x:c>
      <x:c r="O183" s="15" t="s">
        <x:v>3299</x:v>
      </x:c>
      <x:c r="P183" s="36" t="s">
        <x:v>1677</x:v>
      </x:c>
    </x:row>
    <x:row r="184" spans="1:16" ht="16.39999999999999857891">
      <x:c r="A184" s="13" t="str">
        <x:f t="shared" si="0"/>
        <x:v xml:space="preserve">match (a183{gid:'HBSGSJ(SG)02_072_03_PR'}) match (b183{gid:'P015'}) </x:v>
      </x:c>
      <x:c r="B184" s="13" t="str">
        <x:f t="shared" si="1"/>
        <x:v>create (a183)-[r183:mentions]-&gt;(b183)</x:v>
      </x:c>
      <x:c r="C184" s="6">
        <x:v>183</x:v>
      </x:c>
      <x:c r="D184" s="15" t="s">
        <x:v>3267</x:v>
      </x:c>
      <x:c r="E184" s="36" t="s">
        <x:v>785</x:v>
      </x:c>
      <x:c r="F184" s="15" t="s">
        <x:v>824</x:v>
      </x:c>
      <x:c r="G184" s="21" t="s">
        <x:v>4276</x:v>
      </x:c>
      <x:c r="H184" s="7" t="s">
        <x:v>4319</x:v>
      </x:c>
      <x:c r="M184" s="15" t="s">
        <x:v>3304</x:v>
      </x:c>
      <x:c r="N184" s="36" t="s">
        <x:v>2875</x:v>
      </x:c>
      <x:c r="O184" s="15" t="s">
        <x:v>3304</x:v>
      </x:c>
      <x:c r="P184" s="36" t="s">
        <x:v>2875</x:v>
      </x:c>
    </x:row>
    <x:row r="185" spans="1:16" ht="16.39999999999999857891">
      <x:c r="A185" s="13" t="str">
        <x:f t="shared" si="0"/>
        <x:v xml:space="preserve">match (a184{gid:'HBSGSJ(SG)02_072_04_PR'}) match (b184{gid:'P015'}) </x:v>
      </x:c>
      <x:c r="B185" s="13" t="str">
        <x:f t="shared" si="1"/>
        <x:v>create (a184)-[r184:mentions]-&gt;(b184)</x:v>
      </x:c>
      <x:c r="C185" s="6">
        <x:v>184</x:v>
      </x:c>
      <x:c r="D185" s="15" t="s">
        <x:v>3259</x:v>
      </x:c>
      <x:c r="E185" s="36" t="s">
        <x:v>2982</x:v>
      </x:c>
      <x:c r="F185" s="15" t="s">
        <x:v>824</x:v>
      </x:c>
      <x:c r="G185" s="21" t="s">
        <x:v>4276</x:v>
      </x:c>
      <x:c r="H185" s="7" t="s">
        <x:v>4319</x:v>
      </x:c>
      <x:c r="M185" s="15" t="s">
        <x:v>3310</x:v>
      </x:c>
      <x:c r="N185" s="36" t="s">
        <x:v>2911</x:v>
      </x:c>
      <x:c r="O185" s="15" t="s">
        <x:v>3310</x:v>
      </x:c>
      <x:c r="P185" s="36" t="s">
        <x:v>2911</x:v>
      </x:c>
    </x:row>
    <x:row r="186" spans="1:16" ht="16.39999999999999857891">
      <x:c r="A186" s="13" t="str">
        <x:f t="shared" si="0"/>
        <x:v xml:space="preserve">match (a185{gid:'HBSGSJ(SG)02_072_05_PR'}) match (b185{gid:'P015'}) </x:v>
      </x:c>
      <x:c r="B186" s="13" t="str">
        <x:f t="shared" si="1"/>
        <x:v>create (a185)-[r185:mentions]-&gt;(b185)</x:v>
      </x:c>
      <x:c r="C186" s="6">
        <x:v>185</x:v>
      </x:c>
      <x:c r="D186" s="15" t="s">
        <x:v>3285</x:v>
      </x:c>
      <x:c r="E186" s="36" t="s">
        <x:v>2891</x:v>
      </x:c>
      <x:c r="F186" s="15" t="s">
        <x:v>824</x:v>
      </x:c>
      <x:c r="G186" s="21" t="s">
        <x:v>4276</x:v>
      </x:c>
      <x:c r="H186" s="7" t="s">
        <x:v>4319</x:v>
      </x:c>
      <x:c r="M186" s="15" t="s">
        <x:v>3296</x:v>
      </x:c>
      <x:c r="N186" s="36" t="s">
        <x:v>2869</x:v>
      </x:c>
      <x:c r="O186" s="15" t="s">
        <x:v>3296</x:v>
      </x:c>
      <x:c r="P186" s="36" t="s">
        <x:v>2869</x:v>
      </x:c>
    </x:row>
    <x:row r="187" spans="1:16" ht="16.39999999999999857891">
      <x:c r="A187" s="13" t="str">
        <x:f t="shared" si="0"/>
        <x:v xml:space="preserve">match (a186{gid:'HBSGSJ(SG)02_072_06_PR'}) match (b186{gid:'P015'}) </x:v>
      </x:c>
      <x:c r="B187" s="13" t="str">
        <x:f t="shared" si="1"/>
        <x:v>create (a186)-[r186:mentions]-&gt;(b186)</x:v>
      </x:c>
      <x:c r="C187" s="6">
        <x:v>186</x:v>
      </x:c>
      <x:c r="D187" s="15" t="s">
        <x:v>3253</x:v>
      </x:c>
      <x:c r="E187" s="36" t="s">
        <x:v>2991</x:v>
      </x:c>
      <x:c r="F187" s="15" t="s">
        <x:v>824</x:v>
      </x:c>
      <x:c r="G187" s="21" t="s">
        <x:v>4276</x:v>
      </x:c>
      <x:c r="H187" s="7" t="s">
        <x:v>4319</x:v>
      </x:c>
      <x:c r="M187" s="15" t="s">
        <x:v>3295</x:v>
      </x:c>
      <x:c r="N187" s="36" t="s">
        <x:v>783</x:v>
      </x:c>
      <x:c r="O187" s="15" t="s">
        <x:v>3295</x:v>
      </x:c>
      <x:c r="P187" s="36" t="s">
        <x:v>783</x:v>
      </x:c>
    </x:row>
    <x:row r="188" spans="1:16" ht="16.39999999999999857891">
      <x:c r="A188" s="13" t="str">
        <x:f t="shared" si="0"/>
        <x:v xml:space="preserve">match (a187{gid:'HBSGSJ(SG)02_072_07_PR'}) match (b187{gid:'P015'}) </x:v>
      </x:c>
      <x:c r="B188" s="13" t="str">
        <x:f t="shared" si="1"/>
        <x:v>create (a187)-[r187:mentions]-&gt;(b187)</x:v>
      </x:c>
      <x:c r="C188" s="6">
        <x:v>187</x:v>
      </x:c>
      <x:c r="D188" s="15" t="s">
        <x:v>3292</x:v>
      </x:c>
      <x:c r="E188" s="36" t="s">
        <x:v>1689</x:v>
      </x:c>
      <x:c r="F188" s="15" t="s">
        <x:v>824</x:v>
      </x:c>
      <x:c r="G188" s="21" t="s">
        <x:v>4276</x:v>
      </x:c>
      <x:c r="H188" s="7" t="s">
        <x:v>4319</x:v>
      </x:c>
      <x:c r="M188" s="15" t="s">
        <x:v>3300</x:v>
      </x:c>
      <x:c r="N188" s="36" t="s">
        <x:v>2920</x:v>
      </x:c>
      <x:c r="O188" s="15" t="s">
        <x:v>3300</x:v>
      </x:c>
      <x:c r="P188" s="36" t="s">
        <x:v>2920</x:v>
      </x:c>
    </x:row>
    <x:row r="189" spans="1:16" ht="16.39999999999999857891">
      <x:c r="A189" s="13" t="str">
        <x:f t="shared" si="0"/>
        <x:v xml:space="preserve">match (a188{gid:'HBSGSJ(SG)02_072_08_PR'}) match (b188{gid:'P015'}) </x:v>
      </x:c>
      <x:c r="B189" s="13" t="str">
        <x:f t="shared" si="1"/>
        <x:v>create (a188)-[r188:mentions]-&gt;(b188)</x:v>
      </x:c>
      <x:c r="C189" s="6">
        <x:v>188</x:v>
      </x:c>
      <x:c r="D189" s="15" t="s">
        <x:v>3257</x:v>
      </x:c>
      <x:c r="E189" s="36" t="s">
        <x:v>3019</x:v>
      </x:c>
      <x:c r="F189" s="15" t="s">
        <x:v>824</x:v>
      </x:c>
      <x:c r="G189" s="21" t="s">
        <x:v>4276</x:v>
      </x:c>
      <x:c r="H189" s="7" t="s">
        <x:v>4319</x:v>
      </x:c>
      <x:c r="M189" s="15" t="s">
        <x:v>1846</x:v>
      </x:c>
      <x:c r="N189" s="36" t="s">
        <x:v>3966</x:v>
      </x:c>
      <x:c r="O189" s="15" t="s">
        <x:v>1846</x:v>
      </x:c>
      <x:c r="P189" s="36" t="s">
        <x:v>3966</x:v>
      </x:c>
    </x:row>
    <x:row r="190" spans="1:16" ht="16.39999999999999857891">
      <x:c r="A190" s="13" t="str">
        <x:f t="shared" si="0"/>
        <x:v xml:space="preserve">match (a189{gid:'HBSGSJ(SG)02_072_05_PR'}) match (b189{gid:'P154'}) </x:v>
      </x:c>
      <x:c r="B190" s="13" t="str">
        <x:f t="shared" si="1"/>
        <x:v>create (a189)-[r189:mentions]-&gt;(b189)</x:v>
      </x:c>
      <x:c r="C190" s="6">
        <x:v>189</x:v>
      </x:c>
      <x:c r="D190" s="15" t="s">
        <x:v>3285</x:v>
      </x:c>
      <x:c r="E190" s="36" t="s">
        <x:v>2891</x:v>
      </x:c>
      <x:c r="F190" s="15" t="s">
        <x:v>915</x:v>
      </x:c>
      <x:c r="G190" s="21" t="s">
        <x:v>4312</x:v>
      </x:c>
      <x:c r="H190" s="7" t="s">
        <x:v>4319</x:v>
      </x:c>
      <x:c r="M190" s="15" t="s">
        <x:v>3301</x:v>
      </x:c>
      <x:c r="N190" s="36" t="s">
        <x:v>2859</x:v>
      </x:c>
      <x:c r="O190" s="15" t="s">
        <x:v>3301</x:v>
      </x:c>
      <x:c r="P190" s="36" t="s">
        <x:v>2859</x:v>
      </x:c>
    </x:row>
    <x:row r="191" spans="1:16" ht="16.39999999999999857891">
      <x:c r="A191" s="13" t="str">
        <x:f t="shared" si="0"/>
        <x:v xml:space="preserve">match (a190{gid:'HBSGSJ(SG)02_073_01_PR'}) match (b190{gid:'P006'}) </x:v>
      </x:c>
      <x:c r="B191" s="13" t="str">
        <x:f t="shared" si="1"/>
        <x:v>create (a190)-[r190:mentions]-&gt;(b190)</x:v>
      </x:c>
      <x:c r="C191" s="6">
        <x:v>190</x:v>
      </x:c>
      <x:c r="D191" s="15" t="s">
        <x:v>3266</x:v>
      </x:c>
      <x:c r="E191" s="36" t="s">
        <x:v>2987</x:v>
      </x:c>
      <x:c r="F191" s="15" t="s">
        <x:v>974</x:v>
      </x:c>
      <x:c r="G191" s="21" t="s">
        <x:v>4304</x:v>
      </x:c>
      <x:c r="H191" s="7" t="s">
        <x:v>4319</x:v>
      </x:c>
      <x:c r="M191" s="15" t="s">
        <x:v>3293</x:v>
      </x:c>
      <x:c r="N191" s="36" t="s">
        <x:v>2917</x:v>
      </x:c>
      <x:c r="O191" s="15" t="s">
        <x:v>3293</x:v>
      </x:c>
      <x:c r="P191" s="36" t="s">
        <x:v>2917</x:v>
      </x:c>
    </x:row>
    <x:row r="192" spans="1:16" ht="16.39999999999999857891">
      <x:c r="A192" s="13" t="str">
        <x:f t="shared" si="0"/>
        <x:v xml:space="preserve">match (a191{gid:'HBSGSJ(SG)02_073_02_PR'}) match (b191{gid:'P006'}) </x:v>
      </x:c>
      <x:c r="B192" s="13" t="str">
        <x:f t="shared" si="1"/>
        <x:v>create (a191)-[r191:mentions]-&gt;(b191)</x:v>
      </x:c>
      <x:c r="C192" s="6">
        <x:v>191</x:v>
      </x:c>
      <x:c r="D192" s="15" t="s">
        <x:v>3271</x:v>
      </x:c>
      <x:c r="E192" s="36" t="s">
        <x:v>3030</x:v>
      </x:c>
      <x:c r="F192" s="15" t="s">
        <x:v>974</x:v>
      </x:c>
      <x:c r="G192" s="21" t="s">
        <x:v>4304</x:v>
      </x:c>
      <x:c r="H192" s="7" t="s">
        <x:v>4319</x:v>
      </x:c>
      <x:c r="M192" s="15" t="s">
        <x:v>3289</x:v>
      </x:c>
      <x:c r="N192" s="36" t="s">
        <x:v>2854</x:v>
      </x:c>
      <x:c r="O192" s="15" t="s">
        <x:v>3289</x:v>
      </x:c>
      <x:c r="P192" s="36" t="s">
        <x:v>2854</x:v>
      </x:c>
    </x:row>
    <x:row r="193" spans="1:16" ht="16.39999999999999857891">
      <x:c r="A193" s="13" t="str">
        <x:f t="shared" si="0"/>
        <x:v xml:space="preserve">match (a192{gid:'HBSGSJ(SG)02_073_03_PR'}) match (b192{gid:'P006'}) </x:v>
      </x:c>
      <x:c r="B193" s="13" t="str">
        <x:f t="shared" si="1"/>
        <x:v>create (a192)-[r192:mentions]-&gt;(b192)</x:v>
      </x:c>
      <x:c r="C193" s="6">
        <x:v>192</x:v>
      </x:c>
      <x:c r="D193" s="15" t="s">
        <x:v>3265</x:v>
      </x:c>
      <x:c r="E193" s="36" t="s">
        <x:v>3011</x:v>
      </x:c>
      <x:c r="F193" s="15" t="s">
        <x:v>974</x:v>
      </x:c>
      <x:c r="G193" s="21" t="s">
        <x:v>4304</x:v>
      </x:c>
      <x:c r="H193" s="7" t="s">
        <x:v>4319</x:v>
      </x:c>
      <x:c r="M193" s="15" t="s">
        <x:v>3313</x:v>
      </x:c>
      <x:c r="N193" s="36" t="s">
        <x:v>1673</x:v>
      </x:c>
      <x:c r="O193" s="15" t="s">
        <x:v>3313</x:v>
      </x:c>
      <x:c r="P193" s="36" t="s">
        <x:v>1673</x:v>
      </x:c>
    </x:row>
    <x:row r="194" spans="1:16" ht="16.39999999999999857891">
      <x:c r="A194" s="13" t="str">
        <x:f t="shared" si="0"/>
        <x:v xml:space="preserve">match (a193{gid:'HBSGSJ(SG)02_073_02_PR'}) match (b193{gid:'P155'}) </x:v>
      </x:c>
      <x:c r="B194" s="13" t="str">
        <x:f t="shared" si="1"/>
        <x:v>create (a193)-[r193:mentions]-&gt;(b193)</x:v>
      </x:c>
      <x:c r="C194" s="6">
        <x:v>193</x:v>
      </x:c>
      <x:c r="D194" s="15" t="s">
        <x:v>3271</x:v>
      </x:c>
      <x:c r="E194" s="36" t="s">
        <x:v>3030</x:v>
      </x:c>
      <x:c r="F194" s="15" t="s">
        <x:v>949</x:v>
      </x:c>
      <x:c r="G194" s="21" t="s">
        <x:v>4500</x:v>
      </x:c>
      <x:c r="H194" s="7" t="s">
        <x:v>4319</x:v>
      </x:c>
      <x:c r="M194" s="15" t="s">
        <x:v>1903</x:v>
      </x:c>
      <x:c r="N194" s="36" t="s">
        <x:v>3977</x:v>
      </x:c>
      <x:c r="O194" s="15" t="s">
        <x:v>1903</x:v>
      </x:c>
      <x:c r="P194" s="36" t="s">
        <x:v>3977</x:v>
      </x:c>
    </x:row>
    <x:row r="195" spans="1:16" ht="16.39999999999999857891">
      <x:c r="A195" s="13" t="str">
        <x:f t="shared" si="0"/>
        <x:v xml:space="preserve">match (a194{gid:'HBSGSJ(SG)02_073_02_PR'}) match (b194{gid:'P156'}) </x:v>
      </x:c>
      <x:c r="B195" s="13" t="str">
        <x:f t="shared" si="1"/>
        <x:v>create (a194)-[r194:mentions]-&gt;(b194)</x:v>
      </x:c>
      <x:c r="C195" s="6">
        <x:v>194</x:v>
      </x:c>
      <x:c r="D195" s="15" t="s">
        <x:v>3271</x:v>
      </x:c>
      <x:c r="E195" s="36" t="s">
        <x:v>3030</x:v>
      </x:c>
      <x:c r="F195" s="15" t="s">
        <x:v>867</x:v>
      </x:c>
      <x:c r="G195" s="21" t="s">
        <x:v>1112</x:v>
      </x:c>
      <x:c r="H195" s="7" t="s">
        <x:v>4319</x:v>
      </x:c>
      <x:c r="M195" s="15" t="s">
        <x:v>1839</x:v>
      </x:c>
      <x:c r="N195" s="36" t="s">
        <x:v>3972</x:v>
      </x:c>
      <x:c r="O195" s="15" t="s">
        <x:v>1839</x:v>
      </x:c>
      <x:c r="P195" s="36" t="s">
        <x:v>3972</x:v>
      </x:c>
    </x:row>
    <x:row r="196" spans="1:16" ht="16.39999999999999857891">
      <x:c r="A196" s="13" t="str">
        <x:f t="shared" si="0"/>
        <x:v xml:space="preserve">match (a195{gid:'HBSGSJ(SG)02_073_02_PR'}) match (b195{gid:'P157'}) </x:v>
      </x:c>
      <x:c r="B196" s="13" t="str">
        <x:f t="shared" si="1"/>
        <x:v>create (a195)-[r195:mentions]-&gt;(b195)</x:v>
      </x:c>
      <x:c r="C196" s="6">
        <x:v>195</x:v>
      </x:c>
      <x:c r="D196" s="15" t="s">
        <x:v>3271</x:v>
      </x:c>
      <x:c r="E196" s="36" t="s">
        <x:v>3030</x:v>
      </x:c>
      <x:c r="F196" s="15" t="s">
        <x:v>912</x:v>
      </x:c>
      <x:c r="G196" s="21" t="s">
        <x:v>7</x:v>
      </x:c>
      <x:c r="H196" s="7" t="s">
        <x:v>4319</x:v>
      </x:c>
      <x:c r="M196" s="15" t="s">
        <x:v>1891</x:v>
      </x:c>
      <x:c r="N196" s="36" t="s">
        <x:v>3978</x:v>
      </x:c>
      <x:c r="O196" s="15" t="s">
        <x:v>1891</x:v>
      </x:c>
      <x:c r="P196" s="36" t="s">
        <x:v>3978</x:v>
      </x:c>
    </x:row>
    <x:row r="197" spans="1:16" ht="16.39999999999999857891">
      <x:c r="A197" s="13" t="str">
        <x:f t="shared" si="0"/>
        <x:v xml:space="preserve">match (a196{gid:'HBSGSJ(SG)02_073_02_PR'}) match (b196{gid:'P158'}) </x:v>
      </x:c>
      <x:c r="B197" s="13" t="str">
        <x:f t="shared" si="1"/>
        <x:v>create (a196)-[r196:mentions]-&gt;(b196)</x:v>
      </x:c>
      <x:c r="C197" s="6">
        <x:v>196</x:v>
      </x:c>
      <x:c r="D197" s="15" t="s">
        <x:v>3271</x:v>
      </x:c>
      <x:c r="E197" s="36" t="s">
        <x:v>3030</x:v>
      </x:c>
      <x:c r="F197" s="15" t="s">
        <x:v>934</x:v>
      </x:c>
      <x:c r="G197" s="21" t="s">
        <x:v>806</x:v>
      </x:c>
      <x:c r="H197" s="7" t="s">
        <x:v>4319</x:v>
      </x:c>
      <x:c r="M197" s="15" t="s">
        <x:v>1894</x:v>
      </x:c>
      <x:c r="N197" s="36" t="s">
        <x:v>3982</x:v>
      </x:c>
      <x:c r="O197" s="15" t="s">
        <x:v>1894</x:v>
      </x:c>
      <x:c r="P197" s="36" t="s">
        <x:v>3982</x:v>
      </x:c>
    </x:row>
    <x:row r="198" spans="1:16" ht="16.39999999999999857891">
      <x:c r="A198" s="13" t="str">
        <x:f t="shared" si="0"/>
        <x:v xml:space="preserve">match (a197{gid:'HBSGSJ(SG)02_073_03_PR'}) match (b197{gid:'P159'}) </x:v>
      </x:c>
      <x:c r="B198" s="13" t="str">
        <x:f t="shared" si="1"/>
        <x:v>create (a197)-[r197:mentions]-&gt;(b197)</x:v>
      </x:c>
      <x:c r="C198" s="6">
        <x:v>197</x:v>
      </x:c>
      <x:c r="D198" s="15" t="s">
        <x:v>3265</x:v>
      </x:c>
      <x:c r="E198" s="36" t="s">
        <x:v>3011</x:v>
      </x:c>
      <x:c r="F198" s="15" t="s">
        <x:v>1218</x:v>
      </x:c>
      <x:c r="G198" s="21" t="s">
        <x:v>4489</x:v>
      </x:c>
      <x:c r="H198" s="7" t="s">
        <x:v>4319</x:v>
      </x:c>
      <x:c r="M198" s="15" t="s">
        <x:v>1867</x:v>
      </x:c>
      <x:c r="N198" s="36" t="s">
        <x:v>3936</x:v>
      </x:c>
      <x:c r="O198" s="15" t="s">
        <x:v>1867</x:v>
      </x:c>
      <x:c r="P198" s="36" t="s">
        <x:v>3936</x:v>
      </x:c>
    </x:row>
    <x:row r="199" spans="1:16" ht="16.39999999999999857891">
      <x:c r="A199" s="13" t="str">
        <x:f t="shared" si="0"/>
        <x:v xml:space="preserve">match (a198{gid:'HBSGSJ(SG)02_073_03_PR'}) match (b198{gid:'P072'}) </x:v>
      </x:c>
      <x:c r="B199" s="13" t="str">
        <x:f t="shared" si="1"/>
        <x:v>create (a198)-[r198:mentions]-&gt;(b198)</x:v>
      </x:c>
      <x:c r="C199" s="6">
        <x:v>198</x:v>
      </x:c>
      <x:c r="D199" s="15" t="s">
        <x:v>3265</x:v>
      </x:c>
      <x:c r="E199" s="36" t="s">
        <x:v>3011</x:v>
      </x:c>
      <x:c r="F199" s="15" t="s">
        <x:v>981</x:v>
      </x:c>
      <x:c r="G199" s="21" t="s">
        <x:v>4299</x:v>
      </x:c>
      <x:c r="H199" s="7" t="s">
        <x:v>4319</x:v>
      </x:c>
      <x:c r="M199" s="15" t="s">
        <x:v>1830</x:v>
      </x:c>
      <x:c r="N199" s="36" t="s">
        <x:v>3952</x:v>
      </x:c>
      <x:c r="O199" s="15" t="s">
        <x:v>1830</x:v>
      </x:c>
      <x:c r="P199" s="36" t="s">
        <x:v>3952</x:v>
      </x:c>
    </x:row>
    <x:row r="200" spans="1:16" ht="16.39999999999999857891">
      <x:c r="A200" s="13" t="str">
        <x:f t="shared" si="0"/>
        <x:v xml:space="preserve">match (a199{gid:'HBSGSJ(SG)02_074_PR'}) match (b199{gid:'P043'}) </x:v>
      </x:c>
      <x:c r="B200" s="13" t="str">
        <x:f t="shared" si="1"/>
        <x:v>create (a199)-[r199:mentions]-&gt;(b199)</x:v>
      </x:c>
      <x:c r="C200" s="6">
        <x:v>199</x:v>
      </x:c>
      <x:c r="D200" s="15" t="s">
        <x:v>1700</x:v>
      </x:c>
      <x:c r="E200" s="36" t="s">
        <x:v>4253</x:v>
      </x:c>
      <x:c r="F200" s="15" t="s">
        <x:v>1069</x:v>
      </x:c>
      <x:c r="G200" s="21" t="s">
        <x:v>4443</x:v>
      </x:c>
      <x:c r="H200" s="7" t="s">
        <x:v>4319</x:v>
      </x:c>
      <x:c r="M200" s="15" t="s">
        <x:v>1703</x:v>
      </x:c>
      <x:c r="N200" s="63" t="s">
        <x:v>3995</x:v>
      </x:c>
      <x:c r="O200" s="15" t="s">
        <x:v>1703</x:v>
      </x:c>
      <x:c r="P200" s="63" t="s">
        <x:v>3995</x:v>
      </x:c>
    </x:row>
    <x:row r="201" spans="1:16" ht="16.39999999999999857891">
      <x:c r="A201" s="13" t="str">
        <x:f t="shared" si="0"/>
        <x:v xml:space="preserve">match (a200{gid:'HBSGSJ(SG)02_075_01_PR'}) match (b200{gid:'P036'}) </x:v>
      </x:c>
      <x:c r="B201" s="13" t="str">
        <x:f t="shared" si="1"/>
        <x:v>create (a200)-[r200:mentions]-&gt;(b200)</x:v>
      </x:c>
      <x:c r="C201" s="6">
        <x:v>200</x:v>
      </x:c>
      <x:c r="D201" s="15" t="s">
        <x:v>3291</x:v>
      </x:c>
      <x:c r="E201" s="36" t="s">
        <x:v>3018</x:v>
      </x:c>
      <x:c r="F201" s="15" t="s">
        <x:v>1071</x:v>
      </x:c>
      <x:c r="G201" s="21" t="s">
        <x:v>234</x:v>
      </x:c>
      <x:c r="H201" s="7" t="s">
        <x:v>4319</x:v>
      </x:c>
      <x:c r="M201" s="15" t="s">
        <x:v>3264</x:v>
      </x:c>
      <x:c r="N201" s="63" t="s">
        <x:v>789</x:v>
      </x:c>
      <x:c r="O201" s="15" t="s">
        <x:v>3264</x:v>
      </x:c>
      <x:c r="P201" s="63" t="s">
        <x:v>789</x:v>
      </x:c>
    </x:row>
    <x:row r="202" spans="1:16" ht="16.39999999999999857891">
      <x:c r="A202" s="13" t="str">
        <x:f t="shared" si="0"/>
        <x:v xml:space="preserve">match (a201{gid:'HBSGSJ(SG)02_075_02_PR'}) match (b201{gid:'P036'}) </x:v>
      </x:c>
      <x:c r="B202" s="13" t="str">
        <x:f t="shared" si="1"/>
        <x:v>create (a201)-[r201:mentions]-&gt;(b201)</x:v>
      </x:c>
      <x:c r="C202" s="6">
        <x:v>201</x:v>
      </x:c>
      <x:c r="D202" s="15" t="s">
        <x:v>3302</x:v>
      </x:c>
      <x:c r="E202" s="36" t="s">
        <x:v>1691</x:v>
      </x:c>
      <x:c r="F202" s="15" t="s">
        <x:v>1071</x:v>
      </x:c>
      <x:c r="G202" s="21" t="s">
        <x:v>234</x:v>
      </x:c>
      <x:c r="H202" s="7" t="s">
        <x:v>4319</x:v>
      </x:c>
      <x:c r="M202" s="15" t="s">
        <x:v>3254</x:v>
      </x:c>
      <x:c r="N202" s="63" t="s">
        <x:v>1681</x:v>
      </x:c>
      <x:c r="O202" s="15" t="s">
        <x:v>3254</x:v>
      </x:c>
      <x:c r="P202" s="63" t="s">
        <x:v>1681</x:v>
      </x:c>
    </x:row>
    <x:row r="203" spans="1:16" ht="16.39999999999999857891">
      <x:c r="A203" s="13" t="str">
        <x:f t="shared" si="0"/>
        <x:v xml:space="preserve">match (a202{gid:'HBSGSJ(SG)02_076_PR'}) match (b202{gid:'P037'}) </x:v>
      </x:c>
      <x:c r="B203" s="13" t="str">
        <x:f t="shared" si="1"/>
        <x:v>create (a202)-[r202:mentions]-&gt;(b202)</x:v>
      </x:c>
      <x:c r="C203" s="6">
        <x:v>202</x:v>
      </x:c>
      <x:c r="D203" s="15" t="s">
        <x:v>1895</x:v>
      </x:c>
      <x:c r="E203" s="36" t="s">
        <x:v>3969</x:v>
      </x:c>
      <x:c r="F203" s="15" t="s">
        <x:v>3138</x:v>
      </x:c>
      <x:c r="G203" s="21" t="s">
        <x:v>1576</x:v>
      </x:c>
      <x:c r="H203" s="7" t="s">
        <x:v>4319</x:v>
      </x:c>
      <x:c r="M203" s="15" t="s">
        <x:v>3255</x:v>
      </x:c>
      <x:c r="N203" s="63" t="s">
        <x:v>2926</x:v>
      </x:c>
      <x:c r="O203" s="15" t="s">
        <x:v>3255</x:v>
      </x:c>
      <x:c r="P203" s="63" t="s">
        <x:v>2926</x:v>
      </x:c>
    </x:row>
    <x:row r="204" spans="1:16" ht="16.39999999999999857891">
      <x:c r="A204" s="13" t="str">
        <x:f t="shared" si="0"/>
        <x:v xml:space="preserve">match (a203{gid:'HBSGSJ(SG)02_077_PR'}) match (b203{gid:'P038'}) </x:v>
      </x:c>
      <x:c r="B204" s="13" t="str">
        <x:f t="shared" si="1"/>
        <x:v>create (a203)-[r203:mentions]-&gt;(b203)</x:v>
      </x:c>
      <x:c r="C204" s="6">
        <x:v>203</x:v>
      </x:c>
      <x:c r="D204" s="15" t="s">
        <x:v>1898</x:v>
      </x:c>
      <x:c r="E204" s="36" t="s">
        <x:v>3951</x:v>
      </x:c>
      <x:c r="F204" s="15" t="s">
        <x:v>1149</x:v>
      </x:c>
      <x:c r="G204" s="21" t="s">
        <x:v>3899</x:v>
      </x:c>
      <x:c r="H204" s="7" t="s">
        <x:v>4319</x:v>
      </x:c>
      <x:c r="M204" s="15" t="s">
        <x:v>3280</x:v>
      </x:c>
      <x:c r="N204" s="63" t="s">
        <x:v>2906</x:v>
      </x:c>
      <x:c r="O204" s="15" t="s">
        <x:v>3280</x:v>
      </x:c>
      <x:c r="P204" s="63" t="s">
        <x:v>2906</x:v>
      </x:c>
    </x:row>
    <x:row r="205" spans="1:14" ht="16.39999999999999857891">
      <x:c r="A205" s="13" t="str">
        <x:f t="shared" si="0"/>
        <x:v xml:space="preserve">match (a204{gid:'HBSGSJ(SG)02_078_PR'}) match (b204{gid:'P037'}) </x:v>
      </x:c>
      <x:c r="B205" s="13" t="str">
        <x:f t="shared" si="1"/>
        <x:v>create (a204)-[r204:mentions]-&gt;(b204)</x:v>
      </x:c>
      <x:c r="C205" s="6">
        <x:v>204</x:v>
      </x:c>
      <x:c r="D205" s="15" t="s">
        <x:v>1904</x:v>
      </x:c>
      <x:c r="E205" s="36" t="s">
        <x:v>4139</x:v>
      </x:c>
      <x:c r="F205" s="15" t="s">
        <x:v>3138</x:v>
      </x:c>
      <x:c r="G205" s="21" t="s">
        <x:v>1576</x:v>
      </x:c>
      <x:c r="H205" s="7" t="s">
        <x:v>4319</x:v>
      </x:c>
      <x:c r="M205" s="15" t="s">
        <x:v>3477</x:v>
      </x:c>
      <x:c r="N205" s="63" t="s">
        <x:v>1672</x:v>
      </x:c>
    </x:row>
    <x:row r="206" spans="1:14" ht="16.39999999999999857891">
      <x:c r="A206" s="13" t="str">
        <x:f t="shared" si="0"/>
        <x:v xml:space="preserve">match (a205{gid:'HBSGSJ(SG)02_080_00_PR'}) match (b205{gid:'P039'}) </x:v>
      </x:c>
      <x:c r="B206" s="13" t="str">
        <x:f t="shared" si="1"/>
        <x:v>create (a205)-[r205:mentions]-&gt;(b205)</x:v>
      </x:c>
      <x:c r="C206" s="6">
        <x:v>205</x:v>
      </x:c>
      <x:c r="D206" s="15" t="s">
        <x:v>3311</x:v>
      </x:c>
      <x:c r="E206" s="36" t="s">
        <x:v>3006</x:v>
      </x:c>
      <x:c r="F206" s="15" t="s">
        <x:v>1048</x:v>
      </x:c>
      <x:c r="G206" s="21" t="s">
        <x:v>3911</x:v>
      </x:c>
      <x:c r="H206" s="7" t="s">
        <x:v>4319</x:v>
      </x:c>
      <x:c r="M206" s="15" t="s">
        <x:v>3328</x:v>
      </x:c>
      <x:c r="N206" s="63" t="s">
        <x:v>1663</x:v>
      </x:c>
    </x:row>
    <x:row r="207" spans="1:14" ht="16.39999999999999857891">
      <x:c r="A207" s="13" t="str">
        <x:f t="shared" si="0"/>
        <x:v xml:space="preserve">match (a206{gid:'HBSGSJ(SG)02_080_01_PR'}) match (b206{gid:'P039'}) </x:v>
      </x:c>
      <x:c r="B207" s="13" t="str">
        <x:f t="shared" si="1"/>
        <x:v>create (a206)-[r206:mentions]-&gt;(b206)</x:v>
      </x:c>
      <x:c r="C207" s="6">
        <x:v>206</x:v>
      </x:c>
      <x:c r="D207" s="15" t="s">
        <x:v>3290</x:v>
      </x:c>
      <x:c r="E207" s="36" t="s">
        <x:v>2930</x:v>
      </x:c>
      <x:c r="F207" s="15" t="s">
        <x:v>1048</x:v>
      </x:c>
      <x:c r="G207" s="21" t="s">
        <x:v>3911</x:v>
      </x:c>
      <x:c r="H207" s="7" t="s">
        <x:v>4319</x:v>
      </x:c>
      <x:c r="M207" s="15" t="s">
        <x:v>3298</x:v>
      </x:c>
      <x:c r="N207" s="63" t="s">
        <x:v>786</x:v>
      </x:c>
    </x:row>
    <x:row r="208" spans="1:14" ht="16.39999999999999857891">
      <x:c r="A208" s="13" t="str">
        <x:f t="shared" si="0"/>
        <x:v xml:space="preserve">match (a207{gid:'HBSGSJ(SG)02_080_02_PR'}) match (b207{gid:'P039'}) </x:v>
      </x:c>
      <x:c r="B208" s="13" t="str">
        <x:f t="shared" si="1"/>
        <x:v>create (a207)-[r207:mentions]-&gt;(b207)</x:v>
      </x:c>
      <x:c r="C208" s="6">
        <x:v>207</x:v>
      </x:c>
      <x:c r="D208" s="15" t="s">
        <x:v>3307</x:v>
      </x:c>
      <x:c r="E208" s="36" t="s">
        <x:v>2895</x:v>
      </x:c>
      <x:c r="F208" s="15" t="s">
        <x:v>1048</x:v>
      </x:c>
      <x:c r="G208" s="21" t="s">
        <x:v>3911</x:v>
      </x:c>
      <x:c r="H208" s="7" t="s">
        <x:v>4319</x:v>
      </x:c>
      <x:c r="M208" s="15" t="s">
        <x:v>3338</x:v>
      </x:c>
      <x:c r="N208" s="63" t="s">
        <x:v>2924</x:v>
      </x:c>
    </x:row>
    <x:row r="209" spans="1:14" ht="16.39999999999999857891">
      <x:c r="A209" s="13" t="str">
        <x:f t="shared" si="0"/>
        <x:v xml:space="preserve">match (a208{gid:'HBSGSJ(SG)02_080_03_PR'}) match (b208{gid:'P039'}) </x:v>
      </x:c>
      <x:c r="B209" s="13" t="str">
        <x:f t="shared" si="1"/>
        <x:v>create (a208)-[r208:mentions]-&gt;(b208)</x:v>
      </x:c>
      <x:c r="C209" s="6">
        <x:v>208</x:v>
      </x:c>
      <x:c r="D209" s="15" t="s">
        <x:v>3279</x:v>
      </x:c>
      <x:c r="E209" s="36" t="s">
        <x:v>2922</x:v>
      </x:c>
      <x:c r="F209" s="15" t="s">
        <x:v>1048</x:v>
      </x:c>
      <x:c r="G209" s="21" t="s">
        <x:v>3911</x:v>
      </x:c>
      <x:c r="H209" s="7" t="s">
        <x:v>4319</x:v>
      </x:c>
      <x:c r="M209" s="15" t="s">
        <x:v>3306</x:v>
      </x:c>
      <x:c r="N209" s="63" t="s">
        <x:v>2990</x:v>
      </x:c>
    </x:row>
    <x:row r="210" spans="1:14" ht="16.39999999999999857891">
      <x:c r="A210" s="13" t="str">
        <x:f t="shared" si="0"/>
        <x:v xml:space="preserve">match (a209{gid:'HBSGSJ(SG)02_080_04_PR'}) match (b209{gid:'P039'}) </x:v>
      </x:c>
      <x:c r="B210" s="13" t="str">
        <x:f t="shared" si="1"/>
        <x:v>create (a209)-[r209:mentions]-&gt;(b209)</x:v>
      </x:c>
      <x:c r="C210" s="6">
        <x:v>209</x:v>
      </x:c>
      <x:c r="D210" s="15" t="s">
        <x:v>3305</x:v>
      </x:c>
      <x:c r="E210" s="36" t="s">
        <x:v>1658</x:v>
      </x:c>
      <x:c r="F210" s="15" t="s">
        <x:v>1048</x:v>
      </x:c>
      <x:c r="G210" s="21" t="s">
        <x:v>3911</x:v>
      </x:c>
      <x:c r="H210" s="7" t="s">
        <x:v>4319</x:v>
      </x:c>
      <x:c r="M210" s="15" t="s">
        <x:v>3340</x:v>
      </x:c>
      <x:c r="N210" s="63" t="s">
        <x:v>1686</x:v>
      </x:c>
    </x:row>
    <x:row r="211" spans="1:14" ht="16.39999999999999857891">
      <x:c r="A211" s="13" t="str">
        <x:f t="shared" si="0"/>
        <x:v xml:space="preserve">match (a210{gid:'HBSGSJ(SG)02_080_05_PR'}) match (b210{gid:'P039'}) </x:v>
      </x:c>
      <x:c r="B211" s="13" t="str">
        <x:f t="shared" si="1"/>
        <x:v>create (a210)-[r210:mentions]-&gt;(b210)</x:v>
      </x:c>
      <x:c r="C211" s="6">
        <x:v>210</x:v>
      </x:c>
      <x:c r="D211" s="15" t="s">
        <x:v>3299</x:v>
      </x:c>
      <x:c r="E211" s="36" t="s">
        <x:v>1677</x:v>
      </x:c>
      <x:c r="F211" s="15" t="s">
        <x:v>1048</x:v>
      </x:c>
      <x:c r="G211" s="21" t="s">
        <x:v>3911</x:v>
      </x:c>
      <x:c r="H211" s="7" t="s">
        <x:v>4319</x:v>
      </x:c>
      <x:c r="M211" s="15" t="s">
        <x:v>3314</x:v>
      </x:c>
      <x:c r="N211" s="63" t="s">
        <x:v>2919</x:v>
      </x:c>
    </x:row>
    <x:row r="212" spans="1:14" ht="16.39999999999999857891">
      <x:c r="A212" s="13" t="str">
        <x:f t="shared" si="0"/>
        <x:v xml:space="preserve">match (a211{gid:'HBSGSJ(SG)02_080_06_PR'}) match (b211{gid:'P039'}) </x:v>
      </x:c>
      <x:c r="B212" s="13" t="str">
        <x:f t="shared" si="1"/>
        <x:v>create (a211)-[r211:mentions]-&gt;(b211)</x:v>
      </x:c>
      <x:c r="C212" s="6">
        <x:v>211</x:v>
      </x:c>
      <x:c r="D212" s="15" t="s">
        <x:v>3304</x:v>
      </x:c>
      <x:c r="E212" s="36" t="s">
        <x:v>2875</x:v>
      </x:c>
      <x:c r="F212" s="15" t="s">
        <x:v>1048</x:v>
      </x:c>
      <x:c r="G212" s="21" t="s">
        <x:v>3911</x:v>
      </x:c>
      <x:c r="H212" s="7" t="s">
        <x:v>4319</x:v>
      </x:c>
      <x:c r="M212" s="15" t="s">
        <x:v>3331</x:v>
      </x:c>
      <x:c r="N212" s="63" t="s">
        <x:v>2933</x:v>
      </x:c>
    </x:row>
    <x:row r="213" spans="1:14" ht="16.39999999999999857891">
      <x:c r="A213" s="13" t="str">
        <x:f t="shared" si="0"/>
        <x:v xml:space="preserve">match (a212{gid:'HBSGSJ(SG)02_080_07_PR'}) match (b212{gid:'P039'}) </x:v>
      </x:c>
      <x:c r="B213" s="13" t="str">
        <x:f t="shared" si="1"/>
        <x:v>create (a212)-[r212:mentions]-&gt;(b212)</x:v>
      </x:c>
      <x:c r="C213" s="6">
        <x:v>212</x:v>
      </x:c>
      <x:c r="D213" s="15" t="s">
        <x:v>3310</x:v>
      </x:c>
      <x:c r="E213" s="36" t="s">
        <x:v>2911</x:v>
      </x:c>
      <x:c r="F213" s="15" t="s">
        <x:v>1048</x:v>
      </x:c>
      <x:c r="G213" s="21" t="s">
        <x:v>3911</x:v>
      </x:c>
      <x:c r="H213" s="7" t="s">
        <x:v>4319</x:v>
      </x:c>
      <x:c r="M213" s="15" t="s">
        <x:v>3320</x:v>
      </x:c>
      <x:c r="N213" s="63" t="s">
        <x:v>2912</x:v>
      </x:c>
    </x:row>
    <x:row r="214" spans="1:14" ht="16.39999999999999857891">
      <x:c r="A214" s="13" t="str">
        <x:f t="shared" si="0"/>
        <x:v xml:space="preserve">match (a213{gid:'HBSGSJ(SG)02_080_08_PR'}) match (b213{gid:'P039'}) </x:v>
      </x:c>
      <x:c r="B214" s="13" t="str">
        <x:f t="shared" si="1"/>
        <x:v>create (a213)-[r213:mentions]-&gt;(b213)</x:v>
      </x:c>
      <x:c r="C214" s="6">
        <x:v>213</x:v>
      </x:c>
      <x:c r="D214" s="15" t="s">
        <x:v>3296</x:v>
      </x:c>
      <x:c r="E214" s="36" t="s">
        <x:v>2869</x:v>
      </x:c>
      <x:c r="F214" s="15" t="s">
        <x:v>1048</x:v>
      </x:c>
      <x:c r="G214" s="21" t="s">
        <x:v>3911</x:v>
      </x:c>
      <x:c r="H214" s="7" t="s">
        <x:v>4319</x:v>
      </x:c>
      <x:c r="M214" s="15" t="s">
        <x:v>3339</x:v>
      </x:c>
      <x:c r="N214" s="63" t="s">
        <x:v>2860</x:v>
      </x:c>
    </x:row>
    <x:row r="215" spans="1:14" ht="16.39999999999999857891">
      <x:c r="A215" s="13" t="str">
        <x:f t="shared" si="0"/>
        <x:v xml:space="preserve">match (a214{gid:'HBSGSJ(SG)02_081_01_PR'}) match (b214{gid:'P011'}) </x:v>
      </x:c>
      <x:c r="B215" s="13" t="str">
        <x:f t="shared" si="1"/>
        <x:v>create (a214)-[r214:mentions]-&gt;(b214)</x:v>
      </x:c>
      <x:c r="C215" s="6">
        <x:v>214</x:v>
      </x:c>
      <x:c r="D215" s="15" t="s">
        <x:v>3295</x:v>
      </x:c>
      <x:c r="E215" s="36" t="s">
        <x:v>783</x:v>
      </x:c>
      <x:c r="F215" s="15" t="s">
        <x:v>956</x:v>
      </x:c>
      <x:c r="G215" s="21" t="s">
        <x:v>4277</x:v>
      </x:c>
      <x:c r="H215" s="7" t="s">
        <x:v>4319</x:v>
      </x:c>
      <x:c r="M215" s="15" t="s">
        <x:v>3329</x:v>
      </x:c>
      <x:c r="N215" s="63" t="s">
        <x:v>1687</x:v>
      </x:c>
    </x:row>
    <x:row r="216" spans="1:14" ht="16.39999999999999857891">
      <x:c r="A216" s="13" t="str">
        <x:f t="shared" si="0"/>
        <x:v xml:space="preserve">match (a215{gid:'HBSGSJ(SG)02_081_02_PR'}) match (b215{gid:'P011'}) </x:v>
      </x:c>
      <x:c r="B216" s="13" t="str">
        <x:f t="shared" si="1"/>
        <x:v>create (a215)-[r215:mentions]-&gt;(b215)</x:v>
      </x:c>
      <x:c r="C216" s="6">
        <x:v>215</x:v>
      </x:c>
      <x:c r="D216" s="15" t="s">
        <x:v>3300</x:v>
      </x:c>
      <x:c r="E216" s="36" t="s">
        <x:v>2920</x:v>
      </x:c>
      <x:c r="F216" s="15" t="s">
        <x:v>956</x:v>
      </x:c>
      <x:c r="G216" s="21" t="s">
        <x:v>4277</x:v>
      </x:c>
      <x:c r="H216" s="7" t="s">
        <x:v>4319</x:v>
      </x:c>
      <x:c r="M216" s="15" t="s">
        <x:v>3286</x:v>
      </x:c>
      <x:c r="N216" s="63" t="s">
        <x:v>2901</x:v>
      </x:c>
    </x:row>
    <x:row r="217" spans="1:14" ht="16.39999999999999857891">
      <x:c r="A217" s="13" t="str">
        <x:f t="shared" si="0"/>
        <x:v xml:space="preserve">match (a216{gid:'HBSGSJ(SG)02_082_PR'}) match (b216{gid:'P040'}) </x:v>
      </x:c>
      <x:c r="B217" s="13" t="str">
        <x:f t="shared" si="1"/>
        <x:v>create (a216)-[r216:mentions]-&gt;(b216)</x:v>
      </x:c>
      <x:c r="C217" s="6">
        <x:v>216</x:v>
      </x:c>
      <x:c r="D217" s="15" t="s">
        <x:v>1846</x:v>
      </x:c>
      <x:c r="E217" s="36" t="s">
        <x:v>3966</x:v>
      </x:c>
      <x:c r="F217" s="15" t="s">
        <x:v>1248</x:v>
      </x:c>
      <x:c r="G217" s="21" t="s">
        <x:v>4303</x:v>
      </x:c>
      <x:c r="H217" s="7" t="s">
        <x:v>4319</x:v>
      </x:c>
      <x:c r="M217" s="15" t="s">
        <x:v>3283</x:v>
      </x:c>
      <x:c r="N217" s="63" t="s">
        <x:v>2848</x:v>
      </x:c>
    </x:row>
    <x:row r="218" spans="1:14" ht="16.39999999999999857891">
      <x:c r="A218" s="13" t="str">
        <x:f t="shared" si="0"/>
        <x:v xml:space="preserve">match (a217{gid:'HBSGSJ(SG)02_083_01_PR'}) match (b217{gid:'P041'}) </x:v>
      </x:c>
      <x:c r="B218" s="13" t="str">
        <x:f t="shared" si="1"/>
        <x:v>create (a217)-[r217:mentions]-&gt;(b217)</x:v>
      </x:c>
      <x:c r="C218" s="6">
        <x:v>217</x:v>
      </x:c>
      <x:c r="D218" s="15" t="s">
        <x:v>3301</x:v>
      </x:c>
      <x:c r="E218" s="36" t="s">
        <x:v>2859</x:v>
      </x:c>
      <x:c r="F218" s="15" t="s">
        <x:v>868</x:v>
      </x:c>
      <x:c r="G218" s="21" t="s">
        <x:v>4501</x:v>
      </x:c>
      <x:c r="H218" s="7" t="s">
        <x:v>4319</x:v>
      </x:c>
      <x:c r="M218" s="15" t="s">
        <x:v>3316</x:v>
      </x:c>
      <x:c r="N218" s="63" t="s">
        <x:v>2882</x:v>
      </x:c>
    </x:row>
    <x:row r="219" spans="1:14" ht="16.39999999999999857891">
      <x:c r="A219" s="13" t="str">
        <x:f t="shared" si="0"/>
        <x:v xml:space="preserve">match (a218{gid:'HBSGSJ(SG)02_083_02_PR'}) match (b218{gid:'P041'}) </x:v>
      </x:c>
      <x:c r="B219" s="13" t="str">
        <x:f t="shared" si="1"/>
        <x:v>create (a218)-[r218:mentions]-&gt;(b218)</x:v>
      </x:c>
      <x:c r="C219" s="6">
        <x:v>218</x:v>
      </x:c>
      <x:c r="D219" s="15" t="s">
        <x:v>3293</x:v>
      </x:c>
      <x:c r="E219" s="36" t="s">
        <x:v>2917</x:v>
      </x:c>
      <x:c r="F219" s="15" t="s">
        <x:v>868</x:v>
      </x:c>
      <x:c r="G219" s="21" t="s">
        <x:v>4501</x:v>
      </x:c>
      <x:c r="H219" s="7" t="s">
        <x:v>4319</x:v>
      </x:c>
      <x:c r="M219" s="15" t="s">
        <x:v>3309</x:v>
      </x:c>
      <x:c r="N219" s="63" t="s">
        <x:v>2876</x:v>
      </x:c>
    </x:row>
    <x:row r="220" spans="1:14" ht="16.39999999999999857891">
      <x:c r="A220" s="13" t="str">
        <x:f t="shared" si="0"/>
        <x:v xml:space="preserve">match (a219{gid:'HBSGSJ(SG)02_083_03_PR'}) match (b219{gid:'P041'}) </x:v>
      </x:c>
      <x:c r="B220" s="13" t="str">
        <x:f t="shared" si="1"/>
        <x:v>create (a219)-[r219:mentions]-&gt;(b219)</x:v>
      </x:c>
      <x:c r="C220" s="6">
        <x:v>219</x:v>
      </x:c>
      <x:c r="D220" s="15" t="s">
        <x:v>3289</x:v>
      </x:c>
      <x:c r="E220" s="36" t="s">
        <x:v>2854</x:v>
      </x:c>
      <x:c r="F220" s="15" t="s">
        <x:v>868</x:v>
      </x:c>
      <x:c r="G220" s="21" t="s">
        <x:v>4501</x:v>
      </x:c>
      <x:c r="H220" s="7" t="s">
        <x:v>4319</x:v>
      </x:c>
      <x:c r="M220" s="15" t="s">
        <x:v>3274</x:v>
      </x:c>
      <x:c r="N220" s="63" t="s">
        <x:v>2932</x:v>
      </x:c>
    </x:row>
    <x:row r="221" spans="1:14" ht="16.39999999999999857891">
      <x:c r="A221" s="13" t="str">
        <x:f t="shared" si="0"/>
        <x:v xml:space="preserve">match (a220{gid:'HBSGSJ(SG)02_083_04_PR'}) match (b220{gid:'P041'}) </x:v>
      </x:c>
      <x:c r="B221" s="13" t="str">
        <x:f t="shared" si="1"/>
        <x:v>create (a220)-[r220:mentions]-&gt;(b220)</x:v>
      </x:c>
      <x:c r="C221" s="6">
        <x:v>220</x:v>
      </x:c>
      <x:c r="D221" s="15" t="s">
        <x:v>3313</x:v>
      </x:c>
      <x:c r="E221" s="36" t="s">
        <x:v>1673</x:v>
      </x:c>
      <x:c r="F221" s="15" t="s">
        <x:v>868</x:v>
      </x:c>
      <x:c r="G221" s="21" t="s">
        <x:v>4501</x:v>
      </x:c>
      <x:c r="H221" s="7" t="s">
        <x:v>4319</x:v>
      </x:c>
      <x:c r="M221" s="15" t="s">
        <x:v>3294</x:v>
      </x:c>
      <x:c r="N221" s="63" t="s">
        <x:v>1650</x:v>
      </x:c>
    </x:row>
    <x:row r="222" spans="1:14" ht="16.39999999999999857891">
      <x:c r="A222" s="13" t="str">
        <x:f t="shared" si="0"/>
        <x:v xml:space="preserve">match (a221{gid:'HBSGSJ(SG)02_086_PR'}) match (b221{gid:'P043'}) </x:v>
      </x:c>
      <x:c r="B222" s="13" t="str">
        <x:f t="shared" si="1"/>
        <x:v>create (a221)-[r221:mentions]-&gt;(b221)</x:v>
      </x:c>
      <x:c r="C222" s="6">
        <x:v>221</x:v>
      </x:c>
      <x:c r="D222" s="15" t="s">
        <x:v>1891</x:v>
      </x:c>
      <x:c r="E222" s="36" t="s">
        <x:v>3978</x:v>
      </x:c>
      <x:c r="F222" s="15" t="s">
        <x:v>1069</x:v>
      </x:c>
      <x:c r="G222" s="21" t="s">
        <x:v>4443</x:v>
      </x:c>
      <x:c r="H222" s="7" t="s">
        <x:v>4319</x:v>
      </x:c>
      <x:c r="M222" s="15" t="s">
        <x:v>3319</x:v>
      </x:c>
      <x:c r="N222" s="63" t="s">
        <x:v>1638</x:v>
      </x:c>
    </x:row>
    <x:row r="223" spans="1:14" ht="16.39999999999999857891">
      <x:c r="A223" s="13" t="str">
        <x:f t="shared" si="0"/>
        <x:v xml:space="preserve">match (a222{gid:'HBSGSJ(SG)02_086_PR'}) match (b222{gid:'P050'}) </x:v>
      </x:c>
      <x:c r="B223" s="13" t="str">
        <x:f t="shared" si="1"/>
        <x:v>create (a222)-[r222:mentions]-&gt;(b222)</x:v>
      </x:c>
      <x:c r="C223" s="6">
        <x:v>222</x:v>
      </x:c>
      <x:c r="D223" s="15" t="s">
        <x:v>1891</x:v>
      </x:c>
      <x:c r="E223" s="36" t="s">
        <x:v>3978</x:v>
      </x:c>
      <x:c r="F223" s="15" t="s">
        <x:v>1161</x:v>
      </x:c>
      <x:c r="G223" s="21" t="s">
        <x:v>1355</x:v>
      </x:c>
      <x:c r="H223" s="7" t="s">
        <x:v>4319</x:v>
      </x:c>
      <x:c r="M223" s="15" t="s">
        <x:v>3334</x:v>
      </x:c>
      <x:c r="N223" s="63" t="s">
        <x:v>2890</x:v>
      </x:c>
    </x:row>
    <x:row r="224" spans="1:14" ht="16.39999999999999857891">
      <x:c r="A224" s="13" t="str">
        <x:f t="shared" si="0"/>
        <x:v xml:space="preserve">match (a223{gid:'HBSGSJ(SG)02_089_PR'}) match (b223{gid:'P018'}) </x:v>
      </x:c>
      <x:c r="B224" s="13" t="str">
        <x:f t="shared" si="1"/>
        <x:v>create (a223)-[r223:mentions]-&gt;(b223)</x:v>
      </x:c>
      <x:c r="C224" s="6">
        <x:v>223</x:v>
      </x:c>
      <x:c r="D224" s="15" t="s">
        <x:v>1830</x:v>
      </x:c>
      <x:c r="E224" s="36" t="s">
        <x:v>3952</x:v>
      </x:c>
      <x:c r="F224" s="15" t="s">
        <x:v>21</x:v>
      </x:c>
      <x:c r="G224" s="21" t="s">
        <x:v>1573</x:v>
      </x:c>
      <x:c r="H224" s="7" t="s">
        <x:v>4319</x:v>
      </x:c>
      <x:c r="M224" s="15" t="s">
        <x:v>3341</x:v>
      </x:c>
      <x:c r="N224" s="63" t="s">
        <x:v>2907</x:v>
      </x:c>
    </x:row>
    <x:row r="225" spans="1:14" ht="16.39999999999999857891">
      <x:c r="A225" s="13" t="str">
        <x:f t="shared" si="0"/>
        <x:v xml:space="preserve">match (a224{gid:'HBSGSJ(SG)03_001_PR'}) match (b224{gid:'P042'}) </x:v>
      </x:c>
      <x:c r="B225" s="13" t="str">
        <x:f t="shared" si="1"/>
        <x:v>create (a224)-[r224:mentions]-&gt;(b224)</x:v>
      </x:c>
      <x:c r="C225" s="6">
        <x:v>224</x:v>
      </x:c>
      <x:c r="D225" s="15" t="s">
        <x:v>1703</x:v>
      </x:c>
      <x:c r="E225" s="63" t="s">
        <x:v>3995</x:v>
      </x:c>
      <x:c r="F225" s="15" t="s">
        <x:v>3842</x:v>
      </x:c>
      <x:c r="G225" s="21" t="s">
        <x:v>4458</x:v>
      </x:c>
      <x:c r="H225" s="7" t="s">
        <x:v>4319</x:v>
      </x:c>
      <x:c r="M225" s="15" t="s">
        <x:v>3303</x:v>
      </x:c>
      <x:c r="N225" s="63" t="s">
        <x:v>2893</x:v>
      </x:c>
    </x:row>
    <x:row r="226" spans="1:14" ht="16.39999999999999857891">
      <x:c r="A226" s="13" t="str">
        <x:f t="shared" si="0"/>
        <x:v xml:space="preserve">match (a225{gid:'HBSGSJ(SG)03_001_PR'}) match (b225{gid:'P043'}) </x:v>
      </x:c>
      <x:c r="B226" s="13" t="str">
        <x:f t="shared" si="1"/>
        <x:v>create (a225)-[r225:mentions]-&gt;(b225)</x:v>
      </x:c>
      <x:c r="C226" s="6">
        <x:v>225</x:v>
      </x:c>
      <x:c r="D226" s="15" t="s">
        <x:v>1703</x:v>
      </x:c>
      <x:c r="E226" s="63" t="s">
        <x:v>3995</x:v>
      </x:c>
      <x:c r="F226" s="15" t="s">
        <x:v>1069</x:v>
      </x:c>
      <x:c r="G226" s="21" t="s">
        <x:v>4443</x:v>
      </x:c>
      <x:c r="H226" s="7" t="s">
        <x:v>4319</x:v>
      </x:c>
      <x:c r="M226" s="15" t="s">
        <x:v>3323</x:v>
      </x:c>
      <x:c r="N226" s="63" t="s">
        <x:v>1676</x:v>
      </x:c>
    </x:row>
    <x:row r="227" spans="1:14" ht="16.39999999999999857891">
      <x:c r="A227" s="13" t="str">
        <x:f t="shared" si="0"/>
        <x:v xml:space="preserve">match (a226{gid:'HBSGSJ(SG)04_001_01_PR'}) match (b226{gid:'P044'}) </x:v>
      </x:c>
      <x:c r="B227" s="13" t="str">
        <x:f t="shared" si="1"/>
        <x:v>create (a226)-[r226:mentions]-&gt;(b226)</x:v>
      </x:c>
      <x:c r="C227" s="6">
        <x:v>226</x:v>
      </x:c>
      <x:c r="D227" s="15" t="s">
        <x:v>3254</x:v>
      </x:c>
      <x:c r="E227" s="63" t="s">
        <x:v>1681</x:v>
      </x:c>
      <x:c r="F227" s="15" t="s">
        <x:v>748</x:v>
      </x:c>
      <x:c r="G227" s="21" t="s">
        <x:v>3900</x:v>
      </x:c>
      <x:c r="H227" s="7" t="s">
        <x:v>4319</x:v>
      </x:c>
      <x:c r="M227" s="15" t="s">
        <x:v>226</x:v>
      </x:c>
      <x:c r="N227" s="63" t="s">
        <x:v>3953</x:v>
      </x:c>
    </x:row>
    <x:row r="228" spans="1:14" ht="16.39999999999999857891">
      <x:c r="A228" s="13" t="str">
        <x:f t="shared" si="0"/>
        <x:v xml:space="preserve">match (a227{gid:'HBSGSJ(SG)04_001_02_PR'}) match (b227{gid:'P044'}) </x:v>
      </x:c>
      <x:c r="B228" s="13" t="str">
        <x:f t="shared" si="1"/>
        <x:v>create (a227)-[r227:mentions]-&gt;(b227)</x:v>
      </x:c>
      <x:c r="C228" s="6">
        <x:v>227</x:v>
      </x:c>
      <x:c r="D228" s="15" t="s">
        <x:v>3255</x:v>
      </x:c>
      <x:c r="E228" s="63" t="s">
        <x:v>2926</x:v>
      </x:c>
      <x:c r="F228" s="15" t="s">
        <x:v>748</x:v>
      </x:c>
      <x:c r="G228" s="21" t="s">
        <x:v>3900</x:v>
      </x:c>
      <x:c r="H228" s="7" t="s">
        <x:v>4319</x:v>
      </x:c>
      <x:c r="M228" s="15" t="s">
        <x:v>1701</x:v>
      </x:c>
      <x:c r="N228" s="63" t="s">
        <x:v>3994</x:v>
      </x:c>
    </x:row>
    <x:row r="229" spans="1:14" ht="16.39999999999999857891">
      <x:c r="A229" s="13" t="str">
        <x:f t="shared" si="0"/>
        <x:v xml:space="preserve">match (a228{gid:'HBSGSJ(SG)04_001_03_PR'}) match (b228{gid:'P044'}) </x:v>
      </x:c>
      <x:c r="B229" s="13" t="str">
        <x:f t="shared" si="1"/>
        <x:v>create (a228)-[r228:mentions]-&gt;(b228)</x:v>
      </x:c>
      <x:c r="C229" s="6">
        <x:v>228</x:v>
      </x:c>
      <x:c r="D229" s="15" t="s">
        <x:v>3280</x:v>
      </x:c>
      <x:c r="E229" s="63" t="s">
        <x:v>2906</x:v>
      </x:c>
      <x:c r="F229" s="15" t="s">
        <x:v>748</x:v>
      </x:c>
      <x:c r="G229" s="21" t="s">
        <x:v>3900</x:v>
      </x:c>
      <x:c r="H229" s="7" t="s">
        <x:v>4319</x:v>
      </x:c>
      <x:c r="M229" s="15" t="s">
        <x:v>1832</x:v>
      </x:c>
      <x:c r="N229" s="63" t="s">
        <x:v>3959</x:v>
      </x:c>
    </x:row>
    <x:row r="230" spans="1:14" ht="16.39999999999999857891">
      <x:c r="A230" s="13" t="str">
        <x:f t="shared" si="0"/>
        <x:v xml:space="preserve">match (a229{gid:'HBSGSJ(SG)04_001_01_PR'}) match (b229{gid:'P042'}) </x:v>
      </x:c>
      <x:c r="B230" s="13" t="str">
        <x:f t="shared" si="1"/>
        <x:v>create (a229)-[r229:mentions]-&gt;(b229)</x:v>
      </x:c>
      <x:c r="C230" s="6">
        <x:v>229</x:v>
      </x:c>
      <x:c r="D230" s="15" t="s">
        <x:v>3254</x:v>
      </x:c>
      <x:c r="E230" s="63" t="s">
        <x:v>1681</x:v>
      </x:c>
      <x:c r="F230" s="15" t="s">
        <x:v>3842</x:v>
      </x:c>
      <x:c r="G230" s="21" t="s">
        <x:v>4458</x:v>
      </x:c>
      <x:c r="H230" s="7" t="s">
        <x:v>4319</x:v>
      </x:c>
      <x:c r="M230" s="15" t="s">
        <x:v>1828</x:v>
      </x:c>
      <x:c r="N230" s="63" t="s">
        <x:v>3847</x:v>
      </x:c>
    </x:row>
    <x:row r="231" spans="1:14" ht="16.39999999999999857891">
      <x:c r="A231" s="13" t="str">
        <x:f t="shared" si="0"/>
        <x:v xml:space="preserve">match (a230{gid:'HBSGSJ(SG)04_001_02_PR'}) match (b230{gid:'P042'}) </x:v>
      </x:c>
      <x:c r="B231" s="13" t="str">
        <x:f t="shared" si="1"/>
        <x:v>create (a230)-[r230:mentions]-&gt;(b230)</x:v>
      </x:c>
      <x:c r="C231" s="6">
        <x:v>230</x:v>
      </x:c>
      <x:c r="D231" s="15" t="s">
        <x:v>3255</x:v>
      </x:c>
      <x:c r="E231" s="63" t="s">
        <x:v>2926</x:v>
      </x:c>
      <x:c r="F231" s="15" t="s">
        <x:v>3842</x:v>
      </x:c>
      <x:c r="G231" s="21" t="s">
        <x:v>4458</x:v>
      </x:c>
      <x:c r="H231" s="7" t="s">
        <x:v>4319</x:v>
      </x:c>
      <x:c r="M231" s="15" t="s">
        <x:v>1844</x:v>
      </x:c>
      <x:c r="N231" s="63" t="s">
        <x:v>3960</x:v>
      </x:c>
    </x:row>
    <x:row r="232" spans="1:14" ht="16.39999999999999857891">
      <x:c r="A232" s="13" t="str">
        <x:f t="shared" si="0"/>
        <x:v xml:space="preserve">match (a231{gid:'HBSGSJ(SG)04_001_03_PR'}) match (b231{gid:'P042'}) </x:v>
      </x:c>
      <x:c r="B232" s="13" t="str">
        <x:f t="shared" si="1"/>
        <x:v>create (a231)-[r231:mentions]-&gt;(b231)</x:v>
      </x:c>
      <x:c r="C232" s="6">
        <x:v>231</x:v>
      </x:c>
      <x:c r="D232" s="15" t="s">
        <x:v>3280</x:v>
      </x:c>
      <x:c r="E232" s="63" t="s">
        <x:v>2906</x:v>
      </x:c>
      <x:c r="F232" s="15" t="s">
        <x:v>3842</x:v>
      </x:c>
      <x:c r="G232" s="21" t="s">
        <x:v>4458</x:v>
      </x:c>
      <x:c r="H232" s="7" t="s">
        <x:v>4319</x:v>
      </x:c>
      <x:c r="M232" s="15" t="s">
        <x:v>3333</x:v>
      </x:c>
      <x:c r="N232" s="63" t="s">
        <x:v>2885</x:v>
      </x:c>
    </x:row>
    <x:row r="233" spans="1:14" ht="16.39999999999999857891">
      <x:c r="A233" s="13" t="str">
        <x:f t="shared" si="0"/>
        <x:v xml:space="preserve">match (a232{gid:'HBSGSJ(SG)04_001_03_PR'}) match (b232{gid:'P045'}) </x:v>
      </x:c>
      <x:c r="B233" s="13" t="str">
        <x:f t="shared" si="1"/>
        <x:v>create (a232)-[r232:mentions]-&gt;(b232)</x:v>
      </x:c>
      <x:c r="C233" s="6">
        <x:v>232</x:v>
      </x:c>
      <x:c r="D233" s="15" t="s">
        <x:v>3280</x:v>
      </x:c>
      <x:c r="E233" s="63" t="s">
        <x:v>2906</x:v>
      </x:c>
      <x:c r="F233" s="15" t="s">
        <x:v>3779</x:v>
      </x:c>
      <x:c r="G233" s="21" t="s">
        <x:v>4472</x:v>
      </x:c>
      <x:c r="H233" s="7" t="s">
        <x:v>4319</x:v>
      </x:c>
      <x:c r="M233" s="15" t="s">
        <x:v>3264</x:v>
      </x:c>
      <x:c r="N233" s="63" t="s">
        <x:v>789</x:v>
      </x:c>
    </x:row>
    <x:row r="234" spans="1:14" ht="16.39999999999999857891">
      <x:c r="A234" s="13" t="str">
        <x:f t="shared" si="0"/>
        <x:v xml:space="preserve">match (a233{gid:'HBSGSJ(SG)04_001_03_PR'}) match (b233{gid:'P046'}) </x:v>
      </x:c>
      <x:c r="B234" s="13" t="str">
        <x:f t="shared" si="1"/>
        <x:v>create (a233)-[r233:mentions]-&gt;(b233)</x:v>
      </x:c>
      <x:c r="C234" s="6">
        <x:v>233</x:v>
      </x:c>
      <x:c r="D234" s="15" t="s">
        <x:v>3280</x:v>
      </x:c>
      <x:c r="E234" s="63" t="s">
        <x:v>2906</x:v>
      </x:c>
      <x:c r="F234" s="15" t="s">
        <x:v>962</x:v>
      </x:c>
      <x:c r="G234" s="21" t="s">
        <x:v>4463</x:v>
      </x:c>
      <x:c r="H234" s="7" t="s">
        <x:v>4319</x:v>
      </x:c>
      <x:c r="M234" s="15" t="s">
        <x:v>3254</x:v>
      </x:c>
      <x:c r="N234" s="63" t="s">
        <x:v>1681</x:v>
      </x:c>
    </x:row>
    <x:row r="235" spans="1:14" ht="16.39999999999999857891">
      <x:c r="A235" s="13" t="str">
        <x:f t="shared" si="0"/>
        <x:v xml:space="preserve">match (a234{gid:'HBSGSJ(SG)04_001_03_PR'}) match (b234{gid:'P047'}) </x:v>
      </x:c>
      <x:c r="B235" s="13" t="str">
        <x:f t="shared" si="1"/>
        <x:v>create (a234)-[r234:mentions]-&gt;(b234)</x:v>
      </x:c>
      <x:c r="C235" s="6">
        <x:v>234</x:v>
      </x:c>
      <x:c r="D235" s="15" t="s">
        <x:v>3280</x:v>
      </x:c>
      <x:c r="E235" s="63" t="s">
        <x:v>2906</x:v>
      </x:c>
      <x:c r="F235" s="15" t="s">
        <x:v>3142</x:v>
      </x:c>
      <x:c r="G235" s="21" t="s">
        <x:v>1449</x:v>
      </x:c>
      <x:c r="H235" s="7" t="s">
        <x:v>4319</x:v>
      </x:c>
      <x:c r="M235" s="15" t="s">
        <x:v>3255</x:v>
      </x:c>
      <x:c r="N235" s="63" t="s">
        <x:v>2926</x:v>
      </x:c>
    </x:row>
    <x:row r="236" spans="1:14" ht="16.39999999999999857891">
      <x:c r="A236" s="13" t="str">
        <x:f t="shared" si="0"/>
        <x:v xml:space="preserve">match (a235{gid:'HBSGSJ(SG)04_001_03_PR'}) match (b235{gid:'P048'}) </x:v>
      </x:c>
      <x:c r="B236" s="13" t="str">
        <x:f t="shared" si="1"/>
        <x:v>create (a235)-[r235:mentions]-&gt;(b235)</x:v>
      </x:c>
      <x:c r="C236" s="6">
        <x:v>235</x:v>
      </x:c>
      <x:c r="D236" s="15" t="s">
        <x:v>3280</x:v>
      </x:c>
      <x:c r="E236" s="63" t="s">
        <x:v>2906</x:v>
      </x:c>
      <x:c r="F236" s="15" t="s">
        <x:v>741</x:v>
      </x:c>
      <x:c r="G236" s="21" t="s">
        <x:v>1592</x:v>
      </x:c>
      <x:c r="H236" s="7" t="s">
        <x:v>4319</x:v>
      </x:c>
      <x:c r="M236" s="15" t="s">
        <x:v>3280</x:v>
      </x:c>
      <x:c r="N236" s="63" t="s">
        <x:v>2906</x:v>
      </x:c>
    </x:row>
    <x:row r="237" spans="1:14" ht="16.39999999999999857891">
      <x:c r="A237" s="13" t="str">
        <x:f t="shared" si="0"/>
        <x:v xml:space="preserve">match (a236{gid:'HBSGSJ(SG)09_001_01_PR'}) match (b236{gid:'P049'}) </x:v>
      </x:c>
      <x:c r="B237" s="13" t="str">
        <x:f t="shared" si="1"/>
        <x:v>create (a236)-[r236:mentions]-&gt;(b236)</x:v>
      </x:c>
      <x:c r="C237" s="6">
        <x:v>236</x:v>
      </x:c>
      <x:c r="D237" s="15" t="s">
        <x:v>3477</x:v>
      </x:c>
      <x:c r="E237" s="63" t="s">
        <x:v>1672</x:v>
      </x:c>
      <x:c r="F237" s="15" t="s">
        <x:v>1286</x:v>
      </x:c>
      <x:c r="G237" s="21" t="s">
        <x:v>1356</x:v>
      </x:c>
      <x:c r="H237" s="7" t="s">
        <x:v>4319</x:v>
      </x:c>
      <x:c r="M237" s="15" t="s">
        <x:v>3477</x:v>
      </x:c>
      <x:c r="N237" s="63" t="s">
        <x:v>1672</x:v>
      </x:c>
    </x:row>
    <x:row r="238" spans="1:14" ht="16.39999999999999857891">
      <x:c r="A238" s="13" t="str">
        <x:f t="shared" si="0"/>
        <x:v xml:space="preserve">match (a237{gid:'HBSGSJ(SG)09_001_02_PR'}) match (b237{gid:'P049'}) </x:v>
      </x:c>
      <x:c r="B238" s="13" t="str">
        <x:f t="shared" si="1"/>
        <x:v>create (a237)-[r237:mentions]-&gt;(b237)</x:v>
      </x:c>
      <x:c r="C238" s="6">
        <x:v>237</x:v>
      </x:c>
      <x:c r="D238" s="15" t="s">
        <x:v>3328</x:v>
      </x:c>
      <x:c r="E238" s="63" t="s">
        <x:v>1663</x:v>
      </x:c>
      <x:c r="F238" s="15" t="s">
        <x:v>1286</x:v>
      </x:c>
      <x:c r="G238" s="21" t="s">
        <x:v>1356</x:v>
      </x:c>
      <x:c r="H238" s="7" t="s">
        <x:v>4319</x:v>
      </x:c>
      <x:c r="M238" s="15" t="s">
        <x:v>3328</x:v>
      </x:c>
      <x:c r="N238" s="63" t="s">
        <x:v>1663</x:v>
      </x:c>
    </x:row>
    <x:row r="239" spans="1:14" ht="16.39999999999999857891">
      <x:c r="A239" s="13" t="str">
        <x:f t="shared" si="0"/>
        <x:v xml:space="preserve">match (a238{gid:'HBSGSJ(SG)09_001_03_PR'}) match (b238{gid:'P049'}) </x:v>
      </x:c>
      <x:c r="B239" s="13" t="str">
        <x:f t="shared" si="1"/>
        <x:v>create (a238)-[r238:mentions]-&gt;(b238)</x:v>
      </x:c>
      <x:c r="C239" s="6">
        <x:v>238</x:v>
      </x:c>
      <x:c r="D239" s="15" t="s">
        <x:v>3298</x:v>
      </x:c>
      <x:c r="E239" s="63" t="s">
        <x:v>786</x:v>
      </x:c>
      <x:c r="F239" s="15" t="s">
        <x:v>1286</x:v>
      </x:c>
      <x:c r="G239" s="21" t="s">
        <x:v>1356</x:v>
      </x:c>
      <x:c r="H239" s="7" t="s">
        <x:v>4319</x:v>
      </x:c>
      <x:c r="M239" s="15" t="s">
        <x:v>3298</x:v>
      </x:c>
      <x:c r="N239" s="63" t="s">
        <x:v>786</x:v>
      </x:c>
    </x:row>
    <x:row r="240" spans="1:14" ht="16.39999999999999857891">
      <x:c r="A240" s="13" t="str">
        <x:f t="shared" si="0"/>
        <x:v xml:space="preserve">match (a239{gid:'HBSGSJ(SG)09_001_04_PR'}) match (b239{gid:'P049'}) </x:v>
      </x:c>
      <x:c r="B240" s="13" t="str">
        <x:f t="shared" si="1"/>
        <x:v>create (a239)-[r239:mentions]-&gt;(b239)</x:v>
      </x:c>
      <x:c r="C240" s="6">
        <x:v>239</x:v>
      </x:c>
      <x:c r="D240" s="15" t="s">
        <x:v>3338</x:v>
      </x:c>
      <x:c r="E240" s="63" t="s">
        <x:v>2924</x:v>
      </x:c>
      <x:c r="F240" s="15" t="s">
        <x:v>1286</x:v>
      </x:c>
      <x:c r="G240" s="21" t="s">
        <x:v>1356</x:v>
      </x:c>
      <x:c r="H240" s="7" t="s">
        <x:v>4319</x:v>
      </x:c>
      <x:c r="M240" s="15" t="s">
        <x:v>3338</x:v>
      </x:c>
      <x:c r="N240" s="63" t="s">
        <x:v>2924</x:v>
      </x:c>
    </x:row>
    <x:row r="241" spans="1:14" ht="16.39999999999999857891">
      <x:c r="A241" s="13" t="str">
        <x:f t="shared" si="0"/>
        <x:v xml:space="preserve">match (a240{gid:'HBSGSJ(SG)09_001_01_PR'}) match (b240{gid:'P035'}) </x:v>
      </x:c>
      <x:c r="B241" s="13" t="str">
        <x:f t="shared" si="1"/>
        <x:v>create (a240)-[r240:mentions]-&gt;(b240)</x:v>
      </x:c>
      <x:c r="C241" s="6">
        <x:v>240</x:v>
      </x:c>
      <x:c r="D241" s="15" t="s">
        <x:v>3477</x:v>
      </x:c>
      <x:c r="E241" s="63" t="s">
        <x:v>1672</x:v>
      </x:c>
      <x:c r="F241" s="15" t="s">
        <x:v>1018</x:v>
      </x:c>
      <x:c r="G241" s="21" t="s">
        <x:v>3894</x:v>
      </x:c>
      <x:c r="H241" s="7" t="s">
        <x:v>4319</x:v>
      </x:c>
      <x:c r="M241" s="15" t="s">
        <x:v>3306</x:v>
      </x:c>
      <x:c r="N241" s="63" t="s">
        <x:v>2990</x:v>
      </x:c>
    </x:row>
    <x:row r="242" spans="1:14" ht="16.39999999999999857891">
      <x:c r="A242" s="13" t="str">
        <x:f t="shared" si="0"/>
        <x:v xml:space="preserve">match (a241{gid:'HBSGSJ(SG)09_001_02_PR'}) match (b241{gid:'P035'}) </x:v>
      </x:c>
      <x:c r="B242" s="13" t="str">
        <x:f t="shared" si="1"/>
        <x:v>create (a241)-[r241:mentions]-&gt;(b241)</x:v>
      </x:c>
      <x:c r="C242" s="6">
        <x:v>241</x:v>
      </x:c>
      <x:c r="D242" s="15" t="s">
        <x:v>3328</x:v>
      </x:c>
      <x:c r="E242" s="63" t="s">
        <x:v>1663</x:v>
      </x:c>
      <x:c r="F242" s="15" t="s">
        <x:v>1018</x:v>
      </x:c>
      <x:c r="G242" s="21" t="s">
        <x:v>3894</x:v>
      </x:c>
      <x:c r="H242" s="7" t="s">
        <x:v>4319</x:v>
      </x:c>
      <x:c r="M242" s="15" t="s">
        <x:v>3340</x:v>
      </x:c>
      <x:c r="N242" s="63" t="s">
        <x:v>1686</x:v>
      </x:c>
    </x:row>
    <x:row r="243" spans="1:14" ht="16.39999999999999857891">
      <x:c r="A243" s="13" t="str">
        <x:f t="shared" si="0"/>
        <x:v xml:space="preserve">match (a242{gid:'HBSGSJ(SG)09_001_03_PR'}) match (b242{gid:'P035'}) </x:v>
      </x:c>
      <x:c r="B243" s="13" t="str">
        <x:f t="shared" si="1"/>
        <x:v>create (a242)-[r242:mentions]-&gt;(b242)</x:v>
      </x:c>
      <x:c r="C243" s="6">
        <x:v>242</x:v>
      </x:c>
      <x:c r="D243" s="15" t="s">
        <x:v>3298</x:v>
      </x:c>
      <x:c r="E243" s="63" t="s">
        <x:v>786</x:v>
      </x:c>
      <x:c r="F243" s="15" t="s">
        <x:v>1018</x:v>
      </x:c>
      <x:c r="G243" s="21" t="s">
        <x:v>3894</x:v>
      </x:c>
      <x:c r="H243" s="7" t="s">
        <x:v>4319</x:v>
      </x:c>
      <x:c r="M243" s="15" t="s">
        <x:v>3314</x:v>
      </x:c>
      <x:c r="N243" s="63" t="s">
        <x:v>2919</x:v>
      </x:c>
    </x:row>
    <x:row r="244" spans="1:14" ht="16.39999999999999857891">
      <x:c r="A244" s="13" t="str">
        <x:f t="shared" si="0"/>
        <x:v xml:space="preserve">match (a243{gid:'HBSGSJ(SG)09_001_04_PR'}) match (b243{gid:'P035'}) </x:v>
      </x:c>
      <x:c r="B244" s="13" t="str">
        <x:f t="shared" si="1"/>
        <x:v>create (a243)-[r243:mentions]-&gt;(b243)</x:v>
      </x:c>
      <x:c r="C244" s="6">
        <x:v>243</x:v>
      </x:c>
      <x:c r="D244" s="15" t="s">
        <x:v>3338</x:v>
      </x:c>
      <x:c r="E244" s="63" t="s">
        <x:v>2924</x:v>
      </x:c>
      <x:c r="F244" s="15" t="s">
        <x:v>1018</x:v>
      </x:c>
      <x:c r="G244" s="21" t="s">
        <x:v>3894</x:v>
      </x:c>
      <x:c r="H244" s="7" t="s">
        <x:v>4319</x:v>
      </x:c>
      <x:c r="M244" s="15" t="s">
        <x:v>3331</x:v>
      </x:c>
      <x:c r="N244" s="63" t="s">
        <x:v>2933</x:v>
      </x:c>
    </x:row>
    <x:row r="245" spans="1:14" ht="16.39999999999999857891">
      <x:c r="A245" s="13" t="str">
        <x:f t="shared" si="0"/>
        <x:v xml:space="preserve">match (a244{gid:'HBSGSJ(SG)09_001_01_PR'}) match (b244{gid:'P042'}) </x:v>
      </x:c>
      <x:c r="B245" s="13" t="str">
        <x:f t="shared" si="1"/>
        <x:v>create (a244)-[r244:mentions]-&gt;(b244)</x:v>
      </x:c>
      <x:c r="C245" s="6">
        <x:v>244</x:v>
      </x:c>
      <x:c r="D245" s="15" t="s">
        <x:v>3477</x:v>
      </x:c>
      <x:c r="E245" s="63" t="s">
        <x:v>1672</x:v>
      </x:c>
      <x:c r="F245" s="15" t="s">
        <x:v>3842</x:v>
      </x:c>
      <x:c r="G245" s="21" t="s">
        <x:v>4458</x:v>
      </x:c>
      <x:c r="H245" s="7" t="s">
        <x:v>4319</x:v>
      </x:c>
      <x:c r="M245" s="15" t="s">
        <x:v>3320</x:v>
      </x:c>
      <x:c r="N245" s="63" t="s">
        <x:v>2912</x:v>
      </x:c>
    </x:row>
    <x:row r="246" spans="1:14" ht="16.39999999999999857891">
      <x:c r="A246" s="13" t="str">
        <x:f t="shared" si="0"/>
        <x:v xml:space="preserve">match (a245{gid:'HBSGSJ(SG)09_001_02_PR'}) match (b245{gid:'P042'}) </x:v>
      </x:c>
      <x:c r="B246" s="13" t="str">
        <x:f t="shared" si="1"/>
        <x:v>create (a245)-[r245:mentions]-&gt;(b245)</x:v>
      </x:c>
      <x:c r="C246" s="6">
        <x:v>245</x:v>
      </x:c>
      <x:c r="D246" s="15" t="s">
        <x:v>3328</x:v>
      </x:c>
      <x:c r="E246" s="63" t="s">
        <x:v>1663</x:v>
      </x:c>
      <x:c r="F246" s="15" t="s">
        <x:v>3842</x:v>
      </x:c>
      <x:c r="G246" s="21" t="s">
        <x:v>4458</x:v>
      </x:c>
      <x:c r="H246" s="7" t="s">
        <x:v>4319</x:v>
      </x:c>
      <x:c r="M246" s="15" t="s">
        <x:v>3339</x:v>
      </x:c>
      <x:c r="N246" s="63" t="s">
        <x:v>2860</x:v>
      </x:c>
    </x:row>
    <x:row r="247" spans="1:14" ht="16.39999999999999857891">
      <x:c r="A247" s="13" t="str">
        <x:f t="shared" si="0"/>
        <x:v xml:space="preserve">match (a246{gid:'HBSGSJ(SG)09_001_03_PR'}) match (b246{gid:'P042'}) </x:v>
      </x:c>
      <x:c r="B247" s="13" t="str">
        <x:f t="shared" si="1"/>
        <x:v>create (a246)-[r246:mentions]-&gt;(b246)</x:v>
      </x:c>
      <x:c r="C247" s="6">
        <x:v>246</x:v>
      </x:c>
      <x:c r="D247" s="15" t="s">
        <x:v>3298</x:v>
      </x:c>
      <x:c r="E247" s="63" t="s">
        <x:v>786</x:v>
      </x:c>
      <x:c r="F247" s="15" t="s">
        <x:v>3842</x:v>
      </x:c>
      <x:c r="G247" s="21" t="s">
        <x:v>4458</x:v>
      </x:c>
      <x:c r="H247" s="7" t="s">
        <x:v>4319</x:v>
      </x:c>
      <x:c r="M247" s="15" t="s">
        <x:v>3329</x:v>
      </x:c>
      <x:c r="N247" s="63" t="s">
        <x:v>1687</x:v>
      </x:c>
    </x:row>
    <x:row r="248" spans="1:14" ht="16.39999999999999857891">
      <x:c r="A248" s="13" t="str">
        <x:f t="shared" si="0"/>
        <x:v xml:space="preserve">match (a247{gid:'HBSGSJ(SG)09_001_04_PR'}) match (b247{gid:'P042'}) </x:v>
      </x:c>
      <x:c r="B248" s="13" t="str">
        <x:f t="shared" si="1"/>
        <x:v>create (a247)-[r247:mentions]-&gt;(b247)</x:v>
      </x:c>
      <x:c r="C248" s="6">
        <x:v>247</x:v>
      </x:c>
      <x:c r="D248" s="15" t="s">
        <x:v>3338</x:v>
      </x:c>
      <x:c r="E248" s="63" t="s">
        <x:v>2924</x:v>
      </x:c>
      <x:c r="F248" s="15" t="s">
        <x:v>3842</x:v>
      </x:c>
      <x:c r="G248" s="21" t="s">
        <x:v>4458</x:v>
      </x:c>
      <x:c r="H248" s="7" t="s">
        <x:v>4319</x:v>
      </x:c>
      <x:c r="M248" s="15" t="s">
        <x:v>3286</x:v>
      </x:c>
      <x:c r="N248" s="63" t="s">
        <x:v>2901</x:v>
      </x:c>
    </x:row>
    <x:row r="249" spans="1:14" ht="16.39999999999999857891">
      <x:c r="A249" s="13" t="str">
        <x:f t="shared" si="0"/>
        <x:v xml:space="preserve">match (a248{gid:'HBSGSJ(SG)10_001_01_PR'}) match (b248{gid:'P042'}) </x:v>
      </x:c>
      <x:c r="B249" s="13" t="str">
        <x:f t="shared" si="1"/>
        <x:v>create (a248)-[r248:mentions]-&gt;(b248)</x:v>
      </x:c>
      <x:c r="C249" s="6">
        <x:v>248</x:v>
      </x:c>
      <x:c r="D249" s="15" t="s">
        <x:v>3306</x:v>
      </x:c>
      <x:c r="E249" s="63" t="s">
        <x:v>2990</x:v>
      </x:c>
      <x:c r="F249" s="15" t="s">
        <x:v>3842</x:v>
      </x:c>
      <x:c r="G249" s="21" t="s">
        <x:v>4458</x:v>
      </x:c>
      <x:c r="H249" s="7" t="s">
        <x:v>4319</x:v>
      </x:c>
      <x:c r="M249" s="15" t="s">
        <x:v>3283</x:v>
      </x:c>
      <x:c r="N249" s="63" t="s">
        <x:v>2848</x:v>
      </x:c>
    </x:row>
    <x:row r="250" spans="1:14" ht="16.39999999999999857891">
      <x:c r="A250" s="13" t="str">
        <x:f t="shared" si="0"/>
        <x:v xml:space="preserve">match (a249{gid:'HBSGSJ(SG)10_001_02_PR'}) match (b249{gid:'P042'}) </x:v>
      </x:c>
      <x:c r="B250" s="13" t="str">
        <x:f t="shared" si="1"/>
        <x:v>create (a249)-[r249:mentions]-&gt;(b249)</x:v>
      </x:c>
      <x:c r="C250" s="6">
        <x:v>249</x:v>
      </x:c>
      <x:c r="D250" s="15" t="s">
        <x:v>3340</x:v>
      </x:c>
      <x:c r="E250" s="63" t="s">
        <x:v>1686</x:v>
      </x:c>
      <x:c r="F250" s="15" t="s">
        <x:v>3842</x:v>
      </x:c>
      <x:c r="G250" s="21" t="s">
        <x:v>4458</x:v>
      </x:c>
      <x:c r="H250" s="7" t="s">
        <x:v>4319</x:v>
      </x:c>
      <x:c r="M250" s="15" t="s">
        <x:v>3316</x:v>
      </x:c>
      <x:c r="N250" s="63" t="s">
        <x:v>2882</x:v>
      </x:c>
    </x:row>
    <x:row r="251" spans="1:14" ht="16.39999999999999857891">
      <x:c r="A251" s="13" t="str">
        <x:f t="shared" si="0"/>
        <x:v xml:space="preserve">match (a250{gid:'HBSGSJ(SG)10_001_03_PR'}) match (b250{gid:'P042'}) </x:v>
      </x:c>
      <x:c r="B251" s="13" t="str">
        <x:f t="shared" si="1"/>
        <x:v>create (a250)-[r250:mentions]-&gt;(b250)</x:v>
      </x:c>
      <x:c r="C251" s="6">
        <x:v>250</x:v>
      </x:c>
      <x:c r="D251" s="15" t="s">
        <x:v>3314</x:v>
      </x:c>
      <x:c r="E251" s="63" t="s">
        <x:v>2919</x:v>
      </x:c>
      <x:c r="F251" s="15" t="s">
        <x:v>3842</x:v>
      </x:c>
      <x:c r="G251" s="21" t="s">
        <x:v>4458</x:v>
      </x:c>
      <x:c r="H251" s="7" t="s">
        <x:v>4319</x:v>
      </x:c>
      <x:c r="M251" s="15" t="s">
        <x:v>3309</x:v>
      </x:c>
      <x:c r="N251" s="63" t="s">
        <x:v>2876</x:v>
      </x:c>
    </x:row>
    <x:row r="252" spans="1:14" ht="16.39999999999999857891">
      <x:c r="A252" s="13" t="str">
        <x:f t="shared" si="0"/>
        <x:v xml:space="preserve">match (a251{gid:'HBSGSJ(SG)10_001_04_PR'}) match (b251{gid:'P042'}) </x:v>
      </x:c>
      <x:c r="B252" s="13" t="str">
        <x:f t="shared" si="1"/>
        <x:v>create (a251)-[r251:mentions]-&gt;(b251)</x:v>
      </x:c>
      <x:c r="C252" s="6">
        <x:v>251</x:v>
      </x:c>
      <x:c r="D252" s="15" t="s">
        <x:v>3331</x:v>
      </x:c>
      <x:c r="E252" s="63" t="s">
        <x:v>2933</x:v>
      </x:c>
      <x:c r="F252" s="15" t="s">
        <x:v>3842</x:v>
      </x:c>
      <x:c r="G252" s="21" t="s">
        <x:v>4458</x:v>
      </x:c>
      <x:c r="H252" s="7" t="s">
        <x:v>4319</x:v>
      </x:c>
      <x:c r="M252" s="15" t="s">
        <x:v>3274</x:v>
      </x:c>
      <x:c r="N252" s="63" t="s">
        <x:v>2932</x:v>
      </x:c>
    </x:row>
    <x:row r="253" spans="1:14" ht="16.39999999999999857891">
      <x:c r="A253" s="13" t="str">
        <x:f t="shared" si="0"/>
        <x:v xml:space="preserve">match (a252{gid:'HBSGSJ(SG)10_001_05_PR'}) match (b252{gid:'P042'}) </x:v>
      </x:c>
      <x:c r="B253" s="13" t="str">
        <x:f t="shared" si="1"/>
        <x:v>create (a252)-[r252:mentions]-&gt;(b252)</x:v>
      </x:c>
      <x:c r="C253" s="6">
        <x:v>252</x:v>
      </x:c>
      <x:c r="D253" s="15" t="s">
        <x:v>3320</x:v>
      </x:c>
      <x:c r="E253" s="63" t="s">
        <x:v>2912</x:v>
      </x:c>
      <x:c r="F253" s="15" t="s">
        <x:v>3842</x:v>
      </x:c>
      <x:c r="G253" s="21" t="s">
        <x:v>4458</x:v>
      </x:c>
      <x:c r="H253" s="7" t="s">
        <x:v>4319</x:v>
      </x:c>
      <x:c r="M253" s="15" t="s">
        <x:v>3294</x:v>
      </x:c>
      <x:c r="N253" s="63" t="s">
        <x:v>1650</x:v>
      </x:c>
    </x:row>
    <x:row r="254" spans="1:14" ht="16.39999999999999857891">
      <x:c r="A254" s="13" t="str">
        <x:f t="shared" si="0"/>
        <x:v xml:space="preserve">match (a253{gid:'HBSGSJ(SG)10_001_06_PR'}) match (b253{gid:'P042'}) </x:v>
      </x:c>
      <x:c r="B254" s="13" t="str">
        <x:f t="shared" si="1"/>
        <x:v>create (a253)-[r253:mentions]-&gt;(b253)</x:v>
      </x:c>
      <x:c r="C254" s="6">
        <x:v>253</x:v>
      </x:c>
      <x:c r="D254" s="15" t="s">
        <x:v>3339</x:v>
      </x:c>
      <x:c r="E254" s="63" t="s">
        <x:v>2860</x:v>
      </x:c>
      <x:c r="F254" s="15" t="s">
        <x:v>3842</x:v>
      </x:c>
      <x:c r="G254" s="21" t="s">
        <x:v>4458</x:v>
      </x:c>
      <x:c r="H254" s="7" t="s">
        <x:v>4319</x:v>
      </x:c>
      <x:c r="M254" s="15" t="s">
        <x:v>3319</x:v>
      </x:c>
      <x:c r="N254" s="63" t="s">
        <x:v>1638</x:v>
      </x:c>
    </x:row>
    <x:row r="255" spans="1:14" ht="16.39999999999999857891">
      <x:c r="A255" s="13" t="str">
        <x:f t="shared" si="0"/>
        <x:v xml:space="preserve">match (a254{gid:'HBSGSJ(SG)10_001_07_PR'}) match (b254{gid:'P042'}) </x:v>
      </x:c>
      <x:c r="B255" s="13" t="str">
        <x:f t="shared" si="1"/>
        <x:v>create (a254)-[r254:mentions]-&gt;(b254)</x:v>
      </x:c>
      <x:c r="C255" s="6">
        <x:v>254</x:v>
      </x:c>
      <x:c r="D255" s="15" t="s">
        <x:v>3329</x:v>
      </x:c>
      <x:c r="E255" s="63" t="s">
        <x:v>1687</x:v>
      </x:c>
      <x:c r="F255" s="15" t="s">
        <x:v>3842</x:v>
      </x:c>
      <x:c r="G255" s="21" t="s">
        <x:v>4458</x:v>
      </x:c>
      <x:c r="H255" s="7" t="s">
        <x:v>4319</x:v>
      </x:c>
      <x:c r="M255" s="15" t="s">
        <x:v>3334</x:v>
      </x:c>
      <x:c r="N255" s="63" t="s">
        <x:v>2890</x:v>
      </x:c>
    </x:row>
    <x:row r="256" spans="1:14" ht="16.39999999999999857891">
      <x:c r="A256" s="13" t="str">
        <x:f t="shared" si="0"/>
        <x:v xml:space="preserve">match (a255{gid:'HBSGSJ(SG)10_001_08_PR'}) match (b255{gid:'P042'}) </x:v>
      </x:c>
      <x:c r="B256" s="13" t="str">
        <x:f t="shared" si="1"/>
        <x:v>create (a255)-[r255:mentions]-&gt;(b255)</x:v>
      </x:c>
      <x:c r="C256" s="6">
        <x:v>255</x:v>
      </x:c>
      <x:c r="D256" s="15" t="s">
        <x:v>3286</x:v>
      </x:c>
      <x:c r="E256" s="63" t="s">
        <x:v>2901</x:v>
      </x:c>
      <x:c r="F256" s="15" t="s">
        <x:v>3842</x:v>
      </x:c>
      <x:c r="G256" s="21" t="s">
        <x:v>4458</x:v>
      </x:c>
      <x:c r="H256" s="7" t="s">
        <x:v>4319</x:v>
      </x:c>
      <x:c r="M256" s="15" t="s">
        <x:v>3341</x:v>
      </x:c>
      <x:c r="N256" s="63" t="s">
        <x:v>2907</x:v>
      </x:c>
    </x:row>
    <x:row r="257" spans="1:14" ht="16.39999999999999857891">
      <x:c r="A257" s="13" t="str">
        <x:f t="shared" si="0"/>
        <x:v xml:space="preserve">match (a256{gid:'HBSGSJ(SG)10_001_09_PR'}) match (b256{gid:'P042'}) </x:v>
      </x:c>
      <x:c r="B257" s="13" t="str">
        <x:f t="shared" si="1"/>
        <x:v>create (a256)-[r256:mentions]-&gt;(b256)</x:v>
      </x:c>
      <x:c r="C257" s="6">
        <x:v>256</x:v>
      </x:c>
      <x:c r="D257" s="15" t="s">
        <x:v>3283</x:v>
      </x:c>
      <x:c r="E257" s="63" t="s">
        <x:v>2848</x:v>
      </x:c>
      <x:c r="F257" s="15" t="s">
        <x:v>3842</x:v>
      </x:c>
      <x:c r="G257" s="21" t="s">
        <x:v>4458</x:v>
      </x:c>
      <x:c r="H257" s="7" t="s">
        <x:v>4319</x:v>
      </x:c>
      <x:c r="M257" s="15" t="s">
        <x:v>3303</x:v>
      </x:c>
      <x:c r="N257" s="63" t="s">
        <x:v>2893</x:v>
      </x:c>
    </x:row>
    <x:row r="258" spans="1:14" ht="16.39999999999999857891">
      <x:c r="A258" s="13" t="str">
        <x:f t="shared" si="0"/>
        <x:v xml:space="preserve">match (a257{gid:'HBSGSJ(SG)10_001_10_PR'}) match (b257{gid:'P042'}) </x:v>
      </x:c>
      <x:c r="B258" s="13" t="str">
        <x:f t="shared" si="1"/>
        <x:v>create (a257)-[r257:mentions]-&gt;(b257)</x:v>
      </x:c>
      <x:c r="C258" s="6">
        <x:v>257</x:v>
      </x:c>
      <x:c r="D258" s="15" t="s">
        <x:v>3316</x:v>
      </x:c>
      <x:c r="E258" s="63" t="s">
        <x:v>2882</x:v>
      </x:c>
      <x:c r="F258" s="15" t="s">
        <x:v>3842</x:v>
      </x:c>
      <x:c r="G258" s="21" t="s">
        <x:v>4458</x:v>
      </x:c>
      <x:c r="H258" s="7" t="s">
        <x:v>4319</x:v>
      </x:c>
      <x:c r="M258" s="15" t="s">
        <x:v>3323</x:v>
      </x:c>
      <x:c r="N258" s="63" t="s">
        <x:v>1676</x:v>
      </x:c>
    </x:row>
    <x:row r="259" spans="1:14" ht="16.39999999999999857891">
      <x:c r="A259" s="13" t="str">
        <x:f t="shared" si="0"/>
        <x:v xml:space="preserve">match (a258{gid:'HBSGSJ(SG)10_001_11_PR'}) match (b258{gid:'P042'}) </x:v>
      </x:c>
      <x:c r="B259" s="13" t="str">
        <x:f t="shared" si="1"/>
        <x:v>create (a258)-[r258:mentions]-&gt;(b258)</x:v>
      </x:c>
      <x:c r="C259" s="6">
        <x:v>258</x:v>
      </x:c>
      <x:c r="D259" s="15" t="s">
        <x:v>3309</x:v>
      </x:c>
      <x:c r="E259" s="63" t="s">
        <x:v>2876</x:v>
      </x:c>
      <x:c r="F259" s="15" t="s">
        <x:v>3842</x:v>
      </x:c>
      <x:c r="G259" s="21" t="s">
        <x:v>4458</x:v>
      </x:c>
      <x:c r="H259" s="7" t="s">
        <x:v>4319</x:v>
      </x:c>
      <x:c r="M259" s="15" t="s">
        <x:v>226</x:v>
      </x:c>
      <x:c r="N259" s="63" t="s">
        <x:v>3953</x:v>
      </x:c>
    </x:row>
    <x:row r="260" spans="1:14" ht="16.39999999999999857891">
      <x:c r="A260" s="13" t="str">
        <x:f t="shared" si="0"/>
        <x:v xml:space="preserve">match (a259{gid:'HBSGSJ(SG)10_001_12_PR'}) match (b259{gid:'P042'}) </x:v>
      </x:c>
      <x:c r="B260" s="13" t="str">
        <x:f t="shared" si="1"/>
        <x:v>create (a259)-[r259:mentions]-&gt;(b259)</x:v>
      </x:c>
      <x:c r="C260" s="6">
        <x:v>259</x:v>
      </x:c>
      <x:c r="D260" s="15" t="s">
        <x:v>3274</x:v>
      </x:c>
      <x:c r="E260" s="63" t="s">
        <x:v>2932</x:v>
      </x:c>
      <x:c r="F260" s="15" t="s">
        <x:v>3842</x:v>
      </x:c>
      <x:c r="G260" s="21" t="s">
        <x:v>4458</x:v>
      </x:c>
      <x:c r="H260" s="7" t="s">
        <x:v>4319</x:v>
      </x:c>
      <x:c r="M260" s="15" t="s">
        <x:v>1701</x:v>
      </x:c>
      <x:c r="N260" s="63" t="s">
        <x:v>3994</x:v>
      </x:c>
    </x:row>
    <x:row r="261" spans="1:14" ht="16.39999999999999857891">
      <x:c r="A261" s="13" t="str">
        <x:f t="shared" si="0"/>
        <x:v xml:space="preserve">match (a260{gid:'HBSGSJ(SG)10_001_13_PR'}) match (b260{gid:'P042'}) </x:v>
      </x:c>
      <x:c r="B261" s="13" t="str">
        <x:f t="shared" si="1"/>
        <x:v>create (a260)-[r260:mentions]-&gt;(b260)</x:v>
      </x:c>
      <x:c r="C261" s="6">
        <x:v>260</x:v>
      </x:c>
      <x:c r="D261" s="15" t="s">
        <x:v>3294</x:v>
      </x:c>
      <x:c r="E261" s="63" t="s">
        <x:v>1650</x:v>
      </x:c>
      <x:c r="F261" s="15" t="s">
        <x:v>3842</x:v>
      </x:c>
      <x:c r="G261" s="21" t="s">
        <x:v>4458</x:v>
      </x:c>
      <x:c r="H261" s="7" t="s">
        <x:v>4319</x:v>
      </x:c>
      <x:c r="M261" s="15" t="s">
        <x:v>1832</x:v>
      </x:c>
      <x:c r="N261" s="63" t="s">
        <x:v>3959</x:v>
      </x:c>
    </x:row>
    <x:row r="262" spans="1:14" ht="16.39999999999999857891">
      <x:c r="A262" s="13" t="str">
        <x:f t="shared" si="0"/>
        <x:v xml:space="preserve">match (a261{gid:'HBSGSJ(SG)10_001_14_PR'}) match (b261{gid:'P042'}) </x:v>
      </x:c>
      <x:c r="B262" s="13" t="str">
        <x:f t="shared" si="1"/>
        <x:v>create (a261)-[r261:mentions]-&gt;(b261)</x:v>
      </x:c>
      <x:c r="C262" s="6">
        <x:v>261</x:v>
      </x:c>
      <x:c r="D262" s="15" t="s">
        <x:v>3319</x:v>
      </x:c>
      <x:c r="E262" s="63" t="s">
        <x:v>1638</x:v>
      </x:c>
      <x:c r="F262" s="15" t="s">
        <x:v>3842</x:v>
      </x:c>
      <x:c r="G262" s="21" t="s">
        <x:v>4458</x:v>
      </x:c>
      <x:c r="H262" s="7" t="s">
        <x:v>4319</x:v>
      </x:c>
      <x:c r="M262" s="15" t="s">
        <x:v>1828</x:v>
      </x:c>
      <x:c r="N262" s="63" t="s">
        <x:v>3847</x:v>
      </x:c>
    </x:row>
    <x:row r="263" spans="1:14" ht="16.39999999999999857891">
      <x:c r="A263" s="13" t="str">
        <x:f t="shared" si="0"/>
        <x:v xml:space="preserve">match (a262{gid:'HBSGSJ(SG)10_001_15_PR'}) match (b262{gid:'P042'}) </x:v>
      </x:c>
      <x:c r="B263" s="13" t="str">
        <x:f t="shared" si="1"/>
        <x:v>create (a262)-[r262:mentions]-&gt;(b262)</x:v>
      </x:c>
      <x:c r="C263" s="6">
        <x:v>262</x:v>
      </x:c>
      <x:c r="D263" s="15" t="s">
        <x:v>3334</x:v>
      </x:c>
      <x:c r="E263" s="63" t="s">
        <x:v>2890</x:v>
      </x:c>
      <x:c r="F263" s="15" t="s">
        <x:v>3842</x:v>
      </x:c>
      <x:c r="G263" s="21" t="s">
        <x:v>4458</x:v>
      </x:c>
      <x:c r="H263" s="7" t="s">
        <x:v>4319</x:v>
      </x:c>
      <x:c r="M263" s="15" t="s">
        <x:v>1844</x:v>
      </x:c>
      <x:c r="N263" s="63" t="s">
        <x:v>3960</x:v>
      </x:c>
    </x:row>
    <x:row r="264" spans="1:14" ht="16.39999999999999857891">
      <x:c r="A264" s="13" t="str">
        <x:f t="shared" si="0"/>
        <x:v xml:space="preserve">match (a263{gid:'HBSGSJ(SG)10_001_16_PR'}) match (b263{gid:'P042'}) </x:v>
      </x:c>
      <x:c r="B264" s="13" t="str">
        <x:f t="shared" si="1"/>
        <x:v>create (a263)-[r263:mentions]-&gt;(b263)</x:v>
      </x:c>
      <x:c r="C264" s="6">
        <x:v>263</x:v>
      </x:c>
      <x:c r="D264" s="15" t="s">
        <x:v>3341</x:v>
      </x:c>
      <x:c r="E264" s="63" t="s">
        <x:v>2907</x:v>
      </x:c>
      <x:c r="F264" s="15" t="s">
        <x:v>3842</x:v>
      </x:c>
      <x:c r="G264" s="21" t="s">
        <x:v>4458</x:v>
      </x:c>
      <x:c r="H264" s="7" t="s">
        <x:v>4319</x:v>
      </x:c>
      <x:c r="M264" s="15" t="s">
        <x:v>3333</x:v>
      </x:c>
      <x:c r="N264" s="63" t="s">
        <x:v>2885</x:v>
      </x:c>
    </x:row>
    <x:row r="265" spans="1:14" ht="16.39999999999999857891">
      <x:c r="A265" s="13" t="str">
        <x:f t="shared" si="0"/>
        <x:v xml:space="preserve">match (a264{gid:'HBSGSJ(SG)10_001_09_PR'}) match (b264{gid:'P031'}) </x:v>
      </x:c>
      <x:c r="B265" s="13" t="str">
        <x:f t="shared" si="1"/>
        <x:v>create (a264)-[r264:mentions]-&gt;(b264)</x:v>
      </x:c>
      <x:c r="C265" s="6">
        <x:v>264</x:v>
      </x:c>
      <x:c r="D265" s="15" t="s">
        <x:v>3283</x:v>
      </x:c>
      <x:c r="E265" s="63" t="s">
        <x:v>2848</x:v>
      </x:c>
      <x:c r="F265" s="15" t="s">
        <x:v>1428</x:v>
      </x:c>
      <x:c r="G265" s="21" t="s">
        <x:v>3901</x:v>
      </x:c>
      <x:c r="H265" s="7" t="s">
        <x:v>4319</x:v>
      </x:c>
      <x:c r="M265" s="15" t="s">
        <x:v>3332</x:v>
      </x:c>
      <x:c r="N265" s="63" t="s">
        <x:v>2842</x:v>
      </x:c>
    </x:row>
    <x:row r="266" spans="1:14" ht="16.39999999999999857891">
      <x:c r="A266" s="13" t="str">
        <x:f t="shared" si="0"/>
        <x:v xml:space="preserve">match (a265{gid:'HBSGSJ(SG)10_001_16_PR'}) match (b265{gid:'P050'}) </x:v>
      </x:c>
      <x:c r="B266" s="13" t="str">
        <x:f t="shared" si="1"/>
        <x:v>create (a265)-[r265:mentions]-&gt;(b265)</x:v>
      </x:c>
      <x:c r="C266" s="6">
        <x:v>265</x:v>
      </x:c>
      <x:c r="D266" s="15" t="s">
        <x:v>3341</x:v>
      </x:c>
      <x:c r="E266" s="63" t="s">
        <x:v>2907</x:v>
      </x:c>
      <x:c r="F266" s="15" t="s">
        <x:v>1161</x:v>
      </x:c>
      <x:c r="G266" s="21" t="s">
        <x:v>1355</x:v>
      </x:c>
      <x:c r="H266" s="7" t="s">
        <x:v>4319</x:v>
      </x:c>
      <x:c r="M266" s="15" t="s">
        <x:v>3337</x:v>
      </x:c>
      <x:c r="N266" s="63" t="s">
        <x:v>2994</x:v>
      </x:c>
    </x:row>
    <x:row r="267" spans="1:14" ht="16.39999999999999857891">
      <x:c r="A267" s="13" t="str">
        <x:f t="shared" si="0"/>
        <x:v xml:space="preserve">match (a266{gid:'HBSGSJ(SG)10_002_01_PR'}) match (b266{gid:'P051'}) </x:v>
      </x:c>
      <x:c r="B267" s="13" t="str">
        <x:f t="shared" si="1"/>
        <x:v>create (a266)-[r266:mentions]-&gt;(b266)</x:v>
      </x:c>
      <x:c r="C267" s="6">
        <x:v>266</x:v>
      </x:c>
      <x:c r="D267" s="15" t="s">
        <x:v>3303</x:v>
      </x:c>
      <x:c r="E267" s="63" t="s">
        <x:v>2893</x:v>
      </x:c>
      <x:c r="F267" s="15" t="s">
        <x:v>3161</x:v>
      </x:c>
      <x:c r="G267" s="21" t="s">
        <x:v>3902</x:v>
      </x:c>
      <x:c r="H267" s="7" t="s">
        <x:v>4319</x:v>
      </x:c>
      <x:c r="M267" s="15" t="s">
        <x:v>3288</x:v>
      </x:c>
      <x:c r="N267" s="63" t="s">
        <x:v>1693</x:v>
      </x:c>
    </x:row>
    <x:row r="268" spans="1:14" ht="16.39999999999999857891">
      <x:c r="A268" s="13" t="str">
        <x:f t="shared" si="0"/>
        <x:v xml:space="preserve">match (a267{gid:'HBSGSJ(SG)10_002_02_PR'}) match (b267{gid:'P051'}) </x:v>
      </x:c>
      <x:c r="B268" s="13" t="str">
        <x:f t="shared" si="1"/>
        <x:v>create (a267)-[r267:mentions]-&gt;(b267)</x:v>
      </x:c>
      <x:c r="C268" s="6">
        <x:v>267</x:v>
      </x:c>
      <x:c r="D268" s="15" t="s">
        <x:v>3323</x:v>
      </x:c>
      <x:c r="E268" s="63" t="s">
        <x:v>1676</x:v>
      </x:c>
      <x:c r="F268" s="15" t="s">
        <x:v>3161</x:v>
      </x:c>
      <x:c r="G268" s="21" t="s">
        <x:v>3902</x:v>
      </x:c>
      <x:c r="H268" s="7" t="s">
        <x:v>4319</x:v>
      </x:c>
      <x:c r="M268" s="15" t="s">
        <x:v>3256</x:v>
      </x:c>
      <x:c r="N268" s="63" t="s">
        <x:v>2884</x:v>
      </x:c>
    </x:row>
    <x:row r="269" spans="1:14" ht="16.39999999999999857891">
      <x:c r="A269" s="13" t="str">
        <x:f t="shared" si="0"/>
        <x:v xml:space="preserve">match (a268{gid:'HBSGSJ(SG)10_002_01_PR'}) match (b268{gid:'P042'}) </x:v>
      </x:c>
      <x:c r="B269" s="13" t="str">
        <x:f t="shared" si="1"/>
        <x:v>create (a268)-[r268:mentions]-&gt;(b268)</x:v>
      </x:c>
      <x:c r="C269" s="6">
        <x:v>268</x:v>
      </x:c>
      <x:c r="D269" s="15" t="s">
        <x:v>3303</x:v>
      </x:c>
      <x:c r="E269" s="63" t="s">
        <x:v>2893</x:v>
      </x:c>
      <x:c r="F269" s="15" t="s">
        <x:v>3842</x:v>
      </x:c>
      <x:c r="G269" s="21" t="s">
        <x:v>4458</x:v>
      </x:c>
      <x:c r="H269" s="7" t="s">
        <x:v>4319</x:v>
      </x:c>
      <x:c r="M269" s="15" t="s">
        <x:v>3258</x:v>
      </x:c>
      <x:c r="N269" s="63" t="s">
        <x:v>1671</x:v>
      </x:c>
    </x:row>
    <x:row r="270" spans="1:14" ht="16.39999999999999857891">
      <x:c r="A270" s="13" t="str">
        <x:f t="shared" si="0"/>
        <x:v xml:space="preserve">match (a269{gid:'HBSGSJ(SG)10_002_02_PR'}) match (b269{gid:'P042'}) </x:v>
      </x:c>
      <x:c r="B270" s="13" t="str">
        <x:f t="shared" si="1"/>
        <x:v>create (a269)-[r269:mentions]-&gt;(b269)</x:v>
      </x:c>
      <x:c r="C270" s="6">
        <x:v>269</x:v>
      </x:c>
      <x:c r="D270" s="15" t="s">
        <x:v>3323</x:v>
      </x:c>
      <x:c r="E270" s="63" t="s">
        <x:v>1676</x:v>
      </x:c>
      <x:c r="F270" s="15" t="s">
        <x:v>3842</x:v>
      </x:c>
      <x:c r="G270" s="21" t="s">
        <x:v>4458</x:v>
      </x:c>
      <x:c r="H270" s="7" t="s">
        <x:v>4319</x:v>
      </x:c>
      <x:c r="M270" s="15" t="s">
        <x:v>1851</x:v>
      </x:c>
      <x:c r="N270" s="63" t="s">
        <x:v>3968</x:v>
      </x:c>
    </x:row>
    <x:row r="271" spans="1:14" ht="16.39999999999999857891">
      <x:c r="A271" s="13" t="str">
        <x:f t="shared" si="0"/>
        <x:v xml:space="preserve">match (a270{gid:'HBSGSJ(SG)10_003_PR'}) match (b270{gid:'P052'}) </x:v>
      </x:c>
      <x:c r="B271" s="13" t="str">
        <x:f t="shared" si="1"/>
        <x:v>create (a270)-[r270:mentions]-&gt;(b270)</x:v>
      </x:c>
      <x:c r="C271" s="6">
        <x:v>270</x:v>
      </x:c>
      <x:c r="D271" s="15" t="s">
        <x:v>226</x:v>
      </x:c>
      <x:c r="E271" s="63" t="s">
        <x:v>3953</x:v>
      </x:c>
      <x:c r="F271" s="15" t="s">
        <x:v>760</x:v>
      </x:c>
      <x:c r="G271" s="21" t="s">
        <x:v>3915</x:v>
      </x:c>
      <x:c r="H271" s="7" t="s">
        <x:v>4319</x:v>
      </x:c>
      <x:c r="M271" s="15" t="s">
        <x:v>1698</x:v>
      </x:c>
      <x:c r="N271" s="63" t="s">
        <x:v>3935</x:v>
      </x:c>
    </x:row>
    <x:row r="272" spans="1:14" ht="16.39999999999999857891">
      <x:c r="A272" s="13" t="str">
        <x:f t="shared" si="0"/>
        <x:v xml:space="preserve">match (a271{gid:'HBSGSJ(SG)10_003_PR'}) match (b271{gid:'P022'}) </x:v>
      </x:c>
      <x:c r="B272" s="13" t="str">
        <x:f t="shared" si="1"/>
        <x:v>create (a271)-[r271:mentions]-&gt;(b271)</x:v>
      </x:c>
      <x:c r="C272" s="6">
        <x:v>271</x:v>
      </x:c>
      <x:c r="D272" s="15" t="s">
        <x:v>226</x:v>
      </x:c>
      <x:c r="E272" s="63" t="s">
        <x:v>3953</x:v>
      </x:c>
      <x:c r="F272" s="15" t="s">
        <x:v>1008</x:v>
      </x:c>
      <x:c r="G272" s="21" t="s">
        <x:v>4300</x:v>
      </x:c>
      <x:c r="H272" s="7" t="s">
        <x:v>4319</x:v>
      </x:c>
      <x:c r="M272" s="15" t="s">
        <x:v>3336</x:v>
      </x:c>
      <x:c r="N272" s="63" t="s">
        <x:v>1666</x:v>
      </x:c>
    </x:row>
    <x:row r="273" spans="1:14" ht="16.39999999999999857891">
      <x:c r="A273" s="13" t="str">
        <x:f t="shared" si="0"/>
        <x:v xml:space="preserve">match (a272{gid:'HBSGSJ(SG)10_003_PR'}) match (b272{gid:'P042'}) </x:v>
      </x:c>
      <x:c r="B273" s="13" t="str">
        <x:f t="shared" si="1"/>
        <x:v>create (a272)-[r272:mentions]-&gt;(b272)</x:v>
      </x:c>
      <x:c r="C273" s="6">
        <x:v>272</x:v>
      </x:c>
      <x:c r="D273" s="15" t="s">
        <x:v>226</x:v>
      </x:c>
      <x:c r="E273" s="63" t="s">
        <x:v>3953</x:v>
      </x:c>
      <x:c r="F273" s="15" t="s">
        <x:v>3842</x:v>
      </x:c>
      <x:c r="G273" s="21" t="s">
        <x:v>4458</x:v>
      </x:c>
      <x:c r="H273" s="7" t="s">
        <x:v>4319</x:v>
      </x:c>
      <x:c r="M273" s="15" t="s">
        <x:v>3327</x:v>
      </x:c>
      <x:c r="N273" s="63" t="s">
        <x:v>2931</x:v>
      </x:c>
    </x:row>
    <x:row r="274" spans="1:14" ht="16.39999999999999857891">
      <x:c r="A274" s="13" t="str">
        <x:f t="shared" si="0"/>
        <x:v xml:space="preserve">match (a273{gid:'HBSGSJ(SG)13_001_PR'}) match (b273{gid:'P042'}) </x:v>
      </x:c>
      <x:c r="B274" s="13" t="str">
        <x:f t="shared" si="1"/>
        <x:v>create (a273)-[r273:mentions]-&gt;(b273)</x:v>
      </x:c>
      <x:c r="C274" s="6">
        <x:v>273</x:v>
      </x:c>
      <x:c r="D274" s="15" t="s">
        <x:v>1701</x:v>
      </x:c>
      <x:c r="E274" s="63" t="s">
        <x:v>3994</x:v>
      </x:c>
      <x:c r="F274" s="15" t="s">
        <x:v>3842</x:v>
      </x:c>
      <x:c r="G274" s="21" t="s">
        <x:v>4458</x:v>
      </x:c>
      <x:c r="H274" s="7" t="s">
        <x:v>4319</x:v>
      </x:c>
      <x:c r="M274" s="15" t="s">
        <x:v>3324</x:v>
      </x:c>
      <x:c r="N274" s="63" t="s">
        <x:v>2849</x:v>
      </x:c>
    </x:row>
    <x:row r="275" spans="1:14" ht="16.39999999999999857891">
      <x:c r="A275" s="13" t="str">
        <x:f t="shared" si="0"/>
        <x:v xml:space="preserve">match (a274{gid:'HBSGSJ(SG)13_001_PR'}) match (b274{gid:'P050'}) </x:v>
      </x:c>
      <x:c r="B275" s="13" t="str">
        <x:f t="shared" si="1"/>
        <x:v>create (a274)-[r274:mentions]-&gt;(b274)</x:v>
      </x:c>
      <x:c r="C275" s="6">
        <x:v>274</x:v>
      </x:c>
      <x:c r="D275" s="15" t="s">
        <x:v>1701</x:v>
      </x:c>
      <x:c r="E275" s="63" t="s">
        <x:v>3994</x:v>
      </x:c>
      <x:c r="F275" s="15" t="s">
        <x:v>1161</x:v>
      </x:c>
      <x:c r="G275" s="21" t="s">
        <x:v>1355</x:v>
      </x:c>
      <x:c r="H275" s="7" t="s">
        <x:v>4319</x:v>
      </x:c>
      <x:c r="M275" s="15" t="s">
        <x:v>3335</x:v>
      </x:c>
      <x:c r="N275" s="63" t="s">
        <x:v>1656</x:v>
      </x:c>
    </x:row>
    <x:row r="276" spans="1:14" ht="16.39999999999999857891">
      <x:c r="A276" s="13" t="str">
        <x:f t="shared" si="0"/>
        <x:v xml:space="preserve">match (a275{gid:'HBSGSJ(SG)13_001_PR'}) match (b275{gid:'P043'}) </x:v>
      </x:c>
      <x:c r="B276" s="13" t="str">
        <x:f t="shared" si="1"/>
        <x:v>create (a275)-[r275:mentions]-&gt;(b275)</x:v>
      </x:c>
      <x:c r="C276" s="6">
        <x:v>275</x:v>
      </x:c>
      <x:c r="D276" s="15" t="s">
        <x:v>1701</x:v>
      </x:c>
      <x:c r="E276" s="63" t="s">
        <x:v>3994</x:v>
      </x:c>
      <x:c r="F276" s="15" t="s">
        <x:v>1069</x:v>
      </x:c>
      <x:c r="G276" s="21" t="s">
        <x:v>4443</x:v>
      </x:c>
      <x:c r="H276" s="7" t="s">
        <x:v>4319</x:v>
      </x:c>
      <x:c r="M276" s="15" t="s">
        <x:v>3315</x:v>
      </x:c>
      <x:c r="N276" s="63" t="s">
        <x:v>2958</x:v>
      </x:c>
    </x:row>
    <x:row r="277" spans="1:14" ht="16.39999999999999857891">
      <x:c r="A277" s="13" t="str">
        <x:f t="shared" si="0"/>
        <x:v xml:space="preserve">match (a276{gid:'HBSGSJ(SG)13_002_PR'}) match (b276{gid:'P042'}) </x:v>
      </x:c>
      <x:c r="B277" s="13" t="str">
        <x:f t="shared" si="1"/>
        <x:v>create (a276)-[r276:mentions]-&gt;(b276)</x:v>
      </x:c>
      <x:c r="C277" s="6">
        <x:v>276</x:v>
      </x:c>
      <x:c r="D277" s="15" t="s">
        <x:v>1832</x:v>
      </x:c>
      <x:c r="E277" s="63" t="s">
        <x:v>3959</x:v>
      </x:c>
      <x:c r="F277" s="15" t="s">
        <x:v>3842</x:v>
      </x:c>
      <x:c r="G277" s="21" t="s">
        <x:v>4458</x:v>
      </x:c>
      <x:c r="H277" s="7" t="s">
        <x:v>4319</x:v>
      </x:c>
      <x:c r="M277" s="15" t="s">
        <x:v>1855</x:v>
      </x:c>
      <x:c r="N277" s="63" t="s">
        <x:v>3984</x:v>
      </x:c>
    </x:row>
    <x:row r="278" spans="1:14" ht="16.39999999999999857891">
      <x:c r="A278" s="13" t="str">
        <x:f t="shared" si="0"/>
        <x:v xml:space="preserve">match (a277{gid:'HBSGSJ(SG)14_001_PR'}) match (b277{gid:'P042'}) </x:v>
      </x:c>
      <x:c r="B278" s="13" t="str">
        <x:f t="shared" si="1"/>
        <x:v>create (a277)-[r277:mentions]-&gt;(b277)</x:v>
      </x:c>
      <x:c r="C278" s="6">
        <x:v>277</x:v>
      </x:c>
      <x:c r="D278" s="15" t="s">
        <x:v>1828</x:v>
      </x:c>
      <x:c r="E278" s="63" t="s">
        <x:v>3847</x:v>
      </x:c>
      <x:c r="F278" s="15" t="s">
        <x:v>3842</x:v>
      </x:c>
      <x:c r="G278" s="21" t="s">
        <x:v>4458</x:v>
      </x:c>
      <x:c r="H278" s="7" t="s">
        <x:v>4319</x:v>
      </x:c>
      <x:c r="M278" s="15" t="s">
        <x:v>3284</x:v>
      </x:c>
      <x:c r="N278" s="63" t="s">
        <x:v>790</x:v>
      </x:c>
    </x:row>
    <x:row r="279" spans="1:14" ht="16.39999999999999857891">
      <x:c r="A279" s="13" t="str">
        <x:f t="shared" si="0"/>
        <x:v xml:space="preserve">match (a278{gid:'HBSGSJ(SG)14_002_PR'}) match (b278{gid:'P042'}) </x:v>
      </x:c>
      <x:c r="B279" s="13" t="str">
        <x:f t="shared" si="1"/>
        <x:v>create (a278)-[r278:mentions]-&gt;(b278)</x:v>
      </x:c>
      <x:c r="C279" s="6">
        <x:v>278</x:v>
      </x:c>
      <x:c r="D279" s="15" t="s">
        <x:v>1844</x:v>
      </x:c>
      <x:c r="E279" s="63" t="s">
        <x:v>3960</x:v>
      </x:c>
      <x:c r="F279" s="15" t="s">
        <x:v>3842</x:v>
      </x:c>
      <x:c r="G279" s="21" t="s">
        <x:v>4458</x:v>
      </x:c>
      <x:c r="H279" s="7" t="s">
        <x:v>4319</x:v>
      </x:c>
      <x:c r="M279" s="15" t="s">
        <x:v>3278</x:v>
      </x:c>
      <x:c r="N279" s="63" t="s">
        <x:v>2878</x:v>
      </x:c>
    </x:row>
    <x:row r="280" spans="1:14" ht="16.39999999999999857891">
      <x:c r="A280" s="13" t="str">
        <x:f t="shared" si="0"/>
        <x:v xml:space="preserve">match (a279{gid:'HBSGSJ(SG)14_003_01_PR'}) match (b279{gid:'P042'}) </x:v>
      </x:c>
      <x:c r="B280" s="13" t="str">
        <x:f t="shared" si="1"/>
        <x:v>create (a279)-[r279:mentions]-&gt;(b279)</x:v>
      </x:c>
      <x:c r="C280" s="6">
        <x:v>279</x:v>
      </x:c>
      <x:c r="D280" s="15" t="s">
        <x:v>3333</x:v>
      </x:c>
      <x:c r="E280" s="63" t="s">
        <x:v>2885</x:v>
      </x:c>
      <x:c r="F280" s="15" t="s">
        <x:v>3842</x:v>
      </x:c>
      <x:c r="G280" s="21" t="s">
        <x:v>4458</x:v>
      </x:c>
      <x:c r="H280" s="7" t="s">
        <x:v>4319</x:v>
      </x:c>
      <x:c r="M280" s="15" t="s">
        <x:v>3275</x:v>
      </x:c>
      <x:c r="N280" s="63" t="s">
        <x:v>2971</x:v>
      </x:c>
    </x:row>
    <x:row r="281" spans="1:14" ht="16.39999999999999857891">
      <x:c r="A281" s="13" t="str">
        <x:f t="shared" si="0"/>
        <x:v xml:space="preserve">match (a280{gid:'HBSGSJ(SG)14_003_02_PR'}) match (b280{gid:'P042'}) </x:v>
      </x:c>
      <x:c r="B281" s="13" t="str">
        <x:f t="shared" si="1"/>
        <x:v>create (a280)-[r280:mentions]-&gt;(b280)</x:v>
      </x:c>
      <x:c r="C281" s="6">
        <x:v>280</x:v>
      </x:c>
      <x:c r="D281" s="15" t="s">
        <x:v>3332</x:v>
      </x:c>
      <x:c r="E281" s="63" t="s">
        <x:v>2842</x:v>
      </x:c>
      <x:c r="F281" s="15" t="s">
        <x:v>3842</x:v>
      </x:c>
      <x:c r="G281" s="21" t="s">
        <x:v>4458</x:v>
      </x:c>
      <x:c r="H281" s="7" t="s">
        <x:v>4319</x:v>
      </x:c>
      <x:c r="M281" s="15" t="s">
        <x:v>3297</x:v>
      </x:c>
      <x:c r="N281" s="63" t="s">
        <x:v>2967</x:v>
      </x:c>
    </x:row>
    <x:row r="282" spans="1:14" ht="16.39999999999999857891">
      <x:c r="A282" s="13" t="str">
        <x:f t="shared" si="0"/>
        <x:v xml:space="preserve">match (a281{gid:'HBSGSJ(SG)14_003_01_PR'}) match (b281{gid:'P053'}) </x:v>
      </x:c>
      <x:c r="B282" s="13" t="str">
        <x:f t="shared" si="1"/>
        <x:v>create (a281)-[r281:mentions]-&gt;(b281)</x:v>
      </x:c>
      <x:c r="C282" s="6">
        <x:v>281</x:v>
      </x:c>
      <x:c r="D282" s="15" t="s">
        <x:v>3333</x:v>
      </x:c>
      <x:c r="E282" s="63" t="s">
        <x:v>2885</x:v>
      </x:c>
      <x:c r="F282" s="15" t="s">
        <x:v>1746</x:v>
      </x:c>
      <x:c r="G282" s="21" t="s">
        <x:v>4284</x:v>
      </x:c>
      <x:c r="H282" s="7" t="s">
        <x:v>4319</x:v>
      </x:c>
      <x:c r="K282" s="15" t="s">
        <x:v>1746</x:v>
      </x:c>
      <x:c r="L282" s="21" t="s">
        <x:v>4284</x:v>
      </x:c>
      <x:c r="M282" s="15" t="s">
        <x:v>3362</x:v>
      </x:c>
      <x:c r="N282" s="63" t="s">
        <x:v>2988</x:v>
      </x:c>
    </x:row>
    <x:row r="283" spans="1:14" ht="16.39999999999999857891">
      <x:c r="A283" s="13" t="str">
        <x:f t="shared" si="0"/>
        <x:v xml:space="preserve">match (a282{gid:'HBSGSJ(SG)14_003_02_PR'}) match (b282{gid:'P053'}) </x:v>
      </x:c>
      <x:c r="B283" s="13" t="str">
        <x:f t="shared" si="1"/>
        <x:v>create (a282)-[r282:mentions]-&gt;(b282)</x:v>
      </x:c>
      <x:c r="C283" s="6">
        <x:v>282</x:v>
      </x:c>
      <x:c r="D283" s="15" t="s">
        <x:v>3332</x:v>
      </x:c>
      <x:c r="E283" s="63" t="s">
        <x:v>2842</x:v>
      </x:c>
      <x:c r="F283" s="15" t="s">
        <x:v>1746</x:v>
      </x:c>
      <x:c r="G283" s="21" t="s">
        <x:v>4284</x:v>
      </x:c>
      <x:c r="H283" s="7" t="s">
        <x:v>4319</x:v>
      </x:c>
      <x:c r="K283" s="15" t="s">
        <x:v>10</x:v>
      </x:c>
      <x:c r="L283" s="21" t="s">
        <x:v>4283</x:v>
      </x:c>
      <x:c r="M283" s="15" t="s">
        <x:v>3344</x:v>
      </x:c>
      <x:c r="N283" s="63" t="s">
        <x:v>766</x:v>
      </x:c>
    </x:row>
    <x:row r="284" spans="1:14" ht="16.39999999999999857891">
      <x:c r="A284" s="13" t="str">
        <x:f t="shared" si="0"/>
        <x:v xml:space="preserve">match (a283{gid:'HBSGSJ(SG)20_001_01_PR'}) match (b283{gid:'P042'}) </x:v>
      </x:c>
      <x:c r="B284" s="13" t="str">
        <x:f t="shared" si="1"/>
        <x:v>create (a283)-[r283:mentions]-&gt;(b283)</x:v>
      </x:c>
      <x:c r="C284" s="6">
        <x:v>283</x:v>
      </x:c>
      <x:c r="D284" s="15" t="s">
        <x:v>3337</x:v>
      </x:c>
      <x:c r="E284" s="63" t="s">
        <x:v>2994</x:v>
      </x:c>
      <x:c r="F284" s="15" t="s">
        <x:v>3842</x:v>
      </x:c>
      <x:c r="G284" s="21" t="s">
        <x:v>4458</x:v>
      </x:c>
      <x:c r="H284" s="7" t="s">
        <x:v>4319</x:v>
      </x:c>
      <x:c r="K284" s="15" t="s">
        <x:v>3838</x:v>
      </x:c>
      <x:c r="L284" s="21" t="s">
        <x:v>3906</x:v>
      </x:c>
      <x:c r="M284" s="15" t="s">
        <x:v>3318</x:v>
      </x:c>
      <x:c r="N284" s="63" t="s">
        <x:v>2879</x:v>
      </x:c>
    </x:row>
    <x:row r="285" spans="1:14" ht="16.39999999999999857891">
      <x:c r="A285" s="13" t="str">
        <x:f t="shared" si="0"/>
        <x:v xml:space="preserve">match (a284{gid:'HBSGSJ(SG)20_001_02_PR'}) match (b284{gid:'P042'}) </x:v>
      </x:c>
      <x:c r="B285" s="13" t="str">
        <x:f t="shared" si="1"/>
        <x:v>create (a284)-[r284:mentions]-&gt;(b284)</x:v>
      </x:c>
      <x:c r="C285" s="6">
        <x:v>284</x:v>
      </x:c>
      <x:c r="D285" s="15" t="s">
        <x:v>3288</x:v>
      </x:c>
      <x:c r="E285" s="63" t="s">
        <x:v>1693</x:v>
      </x:c>
      <x:c r="F285" s="15" t="s">
        <x:v>3842</x:v>
      </x:c>
      <x:c r="G285" s="21" t="s">
        <x:v>4458</x:v>
      </x:c>
      <x:c r="H285" s="7" t="s">
        <x:v>4319</x:v>
      </x:c>
      <x:c r="K285" s="15" t="s">
        <x:v>32</x:v>
      </x:c>
      <x:c r="L285" s="21" t="s">
        <x:v>4308</x:v>
      </x:c>
      <x:c r="M285" s="15" t="s">
        <x:v>3325</x:v>
      </x:c>
      <x:c r="N285" s="63" t="s">
        <x:v>2921</x:v>
      </x:c>
    </x:row>
    <x:row r="286" spans="1:14" ht="16.39999999999999857891">
      <x:c r="A286" s="13" t="str">
        <x:f t="shared" si="0"/>
        <x:v xml:space="preserve">match (a285{gid:'HBSGSJ(SG)20_001_03_PR'}) match (b285{gid:'P042'}) </x:v>
      </x:c>
      <x:c r="B286" s="13" t="str">
        <x:f t="shared" si="1"/>
        <x:v>create (a285)-[r285:mentions]-&gt;(b285)</x:v>
      </x:c>
      <x:c r="C286" s="6">
        <x:v>285</x:v>
      </x:c>
      <x:c r="D286" s="15" t="s">
        <x:v>3256</x:v>
      </x:c>
      <x:c r="E286" s="63" t="s">
        <x:v>2884</x:v>
      </x:c>
      <x:c r="F286" s="15" t="s">
        <x:v>3842</x:v>
      </x:c>
      <x:c r="G286" s="21" t="s">
        <x:v>4458</x:v>
      </x:c>
      <x:c r="H286" s="7" t="s">
        <x:v>4319</x:v>
      </x:c>
      <x:c r="K286" s="15" t="s">
        <x:v>3229</x:v>
      </x:c>
      <x:c r="L286" s="21" t="s">
        <x:v>1354</x:v>
      </x:c>
      <x:c r="M286" s="15" t="s">
        <x:v>3312</x:v>
      </x:c>
      <x:c r="N286" s="63" t="s">
        <x:v>2874</x:v>
      </x:c>
    </x:row>
    <x:row r="287" spans="1:14" ht="16.39999999999999857891">
      <x:c r="A287" s="13" t="str">
        <x:f t="shared" si="0"/>
        <x:v xml:space="preserve">match (a286{gid:'HBSGSJ(SG)20_001_04_PR'}) match (b286{gid:'P042'}) </x:v>
      </x:c>
      <x:c r="B287" s="13" t="str">
        <x:f t="shared" si="1"/>
        <x:v>create (a286)-[r286:mentions]-&gt;(b286)</x:v>
      </x:c>
      <x:c r="C287" s="6">
        <x:v>286</x:v>
      </x:c>
      <x:c r="D287" s="15" t="s">
        <x:v>3258</x:v>
      </x:c>
      <x:c r="E287" s="63" t="s">
        <x:v>1671</x:v>
      </x:c>
      <x:c r="F287" s="15" t="s">
        <x:v>3842</x:v>
      </x:c>
      <x:c r="G287" s="21" t="s">
        <x:v>4458</x:v>
      </x:c>
      <x:c r="H287" s="7" t="s">
        <x:v>4319</x:v>
      </x:c>
      <x:c r="K287" s="15" t="s">
        <x:v>1024</x:v>
      </x:c>
      <x:c r="L287" s="21" t="s">
        <x:v>1363</x:v>
      </x:c>
      <x:c r="M287" s="15" t="s">
        <x:v>3371</x:v>
      </x:c>
      <x:c r="N287" s="63" t="s">
        <x:v>1667</x:v>
      </x:c>
    </x:row>
    <x:row r="288" spans="1:14" ht="16.39999999999999857891">
      <x:c r="A288" s="13" t="str">
        <x:f t="shared" si="0"/>
        <x:v xml:space="preserve">match (a287{gid:'HBSGSJ(SG)20_001_01_PR'}) match (b287{gid:'P039'}) </x:v>
      </x:c>
      <x:c r="B288" s="13" t="str">
        <x:f t="shared" si="1"/>
        <x:v>create (a287)-[r287:mentions]-&gt;(b287)</x:v>
      </x:c>
      <x:c r="C288" s="6">
        <x:v>287</x:v>
      </x:c>
      <x:c r="D288" s="15" t="s">
        <x:v>3337</x:v>
      </x:c>
      <x:c r="E288" s="63" t="s">
        <x:v>2994</x:v>
      </x:c>
      <x:c r="F288" s="15" t="s">
        <x:v>1048</x:v>
      </x:c>
      <x:c r="G288" s="21" t="s">
        <x:v>3911</x:v>
      </x:c>
      <x:c r="H288" s="7" t="s">
        <x:v>4319</x:v>
      </x:c>
      <x:c r="K288" s="15" t="s">
        <x:v>1002</x:v>
      </x:c>
      <x:c r="L288" s="21" t="s">
        <x:v>4305</x:v>
      </x:c>
      <x:c r="M288" s="15" t="s">
        <x:v>3363</x:v>
      </x:c>
      <x:c r="N288" s="63" t="s">
        <x:v>3023</x:v>
      </x:c>
    </x:row>
    <x:row r="289" spans="1:14" ht="16.39999999999999857891">
      <x:c r="A289" s="13" t="str">
        <x:f t="shared" si="0"/>
        <x:v xml:space="preserve">match (a288{gid:'HBSGSJ(SG)20_001_02_PR'}) match (b288{gid:'P039'}) </x:v>
      </x:c>
      <x:c r="B289" s="13" t="str">
        <x:f t="shared" si="1"/>
        <x:v>create (a288)-[r288:mentions]-&gt;(b288)</x:v>
      </x:c>
      <x:c r="C289" s="6">
        <x:v>288</x:v>
      </x:c>
      <x:c r="D289" s="15" t="s">
        <x:v>3288</x:v>
      </x:c>
      <x:c r="E289" s="63" t="s">
        <x:v>1693</x:v>
      </x:c>
      <x:c r="F289" s="15" t="s">
        <x:v>1048</x:v>
      </x:c>
      <x:c r="G289" s="21" t="s">
        <x:v>3911</x:v>
      </x:c>
      <x:c r="H289" s="7" t="s">
        <x:v>4319</x:v>
      </x:c>
      <x:c r="K289" s="15" t="s">
        <x:v>976</x:v>
      </x:c>
      <x:c r="L289" s="21" t="s">
        <x:v>1083</x:v>
      </x:c>
      <x:c r="M289" s="15" t="s">
        <x:v>1695</x:v>
      </x:c>
      <x:c r="N289" s="63" t="s">
        <x:v>3967</x:v>
      </x:c>
    </x:row>
    <x:row r="290" spans="1:14" ht="16.39999999999999857891">
      <x:c r="A290" s="13" t="str">
        <x:f t="shared" si="0"/>
        <x:v xml:space="preserve">match (a289{gid:'HBSGSJ(SG)20_001_03_PR'}) match (b289{gid:'P039'}) </x:v>
      </x:c>
      <x:c r="B290" s="13" t="str">
        <x:f t="shared" si="1"/>
        <x:v>create (a289)-[r289:mentions]-&gt;(b289)</x:v>
      </x:c>
      <x:c r="C290" s="6">
        <x:v>289</x:v>
      </x:c>
      <x:c r="D290" s="15" t="s">
        <x:v>3256</x:v>
      </x:c>
      <x:c r="E290" s="63" t="s">
        <x:v>2884</x:v>
      </x:c>
      <x:c r="F290" s="15" t="s">
        <x:v>1048</x:v>
      </x:c>
      <x:c r="G290" s="21" t="s">
        <x:v>3911</x:v>
      </x:c>
      <x:c r="H290" s="7" t="s">
        <x:v>4319</x:v>
      </x:c>
      <x:c r="K290" s="15" t="s">
        <x:v>3116</x:v>
      </x:c>
      <x:c r="L290" s="21" t="s">
        <x:v>3912</x:v>
      </x:c>
      <x:c r="M290" s="15" t="s">
        <x:v>3330</x:v>
      </x:c>
      <x:c r="N290" s="63" t="s">
        <x:v>1657</x:v>
      </x:c>
    </x:row>
    <x:row r="291" spans="1:14" ht="16.39999999999999857891">
      <x:c r="A291" s="13" t="str">
        <x:f t="shared" si="0"/>
        <x:v xml:space="preserve">match (a290{gid:'HBSGSJ(SG)20_001_04_PR'}) match (b290{gid:'P039'}) </x:v>
      </x:c>
      <x:c r="B291" s="13" t="str">
        <x:f t="shared" si="1"/>
        <x:v>create (a290)-[r290:mentions]-&gt;(b290)</x:v>
      </x:c>
      <x:c r="C291" s="6">
        <x:v>290</x:v>
      </x:c>
      <x:c r="D291" s="15" t="s">
        <x:v>3258</x:v>
      </x:c>
      <x:c r="E291" s="63" t="s">
        <x:v>1671</x:v>
      </x:c>
      <x:c r="F291" s="15" t="s">
        <x:v>1048</x:v>
      </x:c>
      <x:c r="G291" s="21" t="s">
        <x:v>3911</x:v>
      </x:c>
      <x:c r="H291" s="7" t="s">
        <x:v>4319</x:v>
      </x:c>
      <x:c r="K291" s="15" t="s">
        <x:v>986</x:v>
      </x:c>
      <x:c r="L291" s="21" t="s">
        <x:v>3730</x:v>
      </x:c>
      <x:c r="M291" s="15" t="s">
        <x:v>3321</x:v>
      </x:c>
      <x:c r="N291" s="63" t="s">
        <x:v>2936</x:v>
      </x:c>
    </x:row>
    <x:row r="292" spans="1:14" ht="16.39999999999999857891">
      <x:c r="A292" s="13" t="str">
        <x:f t="shared" si="0"/>
        <x:v xml:space="preserve">match (a291{gid:'HBSGSJ(SG)20_001_01_PR'}) match (b291{gid:'P091'}) </x:v>
      </x:c>
      <x:c r="B292" s="13" t="str">
        <x:f t="shared" si="1"/>
        <x:v>create (a291)-[r291:mentions]-&gt;(b291)</x:v>
      </x:c>
      <x:c r="C292" s="6">
        <x:v>291</x:v>
      </x:c>
      <x:c r="D292" s="15" t="s">
        <x:v>3337</x:v>
      </x:c>
      <x:c r="E292" s="63" t="s">
        <x:v>2994</x:v>
      </x:c>
      <x:c r="F292" s="15" t="s">
        <x:v>1039</x:v>
      </x:c>
      <x:c r="G292" s="21" t="s">
        <x:v>30</x:v>
      </x:c>
      <x:c r="H292" s="7" t="s">
        <x:v>4319</x:v>
      </x:c>
      <x:c r="K292" s="15" t="s">
        <x:v>236</x:v>
      </x:c>
      <x:c r="L292" s="21" t="s">
        <x:v>4301</x:v>
      </x:c>
      <x:c r="M292" s="15" t="s">
        <x:v>3326</x:v>
      </x:c>
      <x:c r="N292" s="63" t="s">
        <x:v>2925</x:v>
      </x:c>
    </x:row>
    <x:row r="293" spans="1:14" ht="16.39999999999999857891">
      <x:c r="A293" s="13" t="str">
        <x:f t="shared" si="0"/>
        <x:v xml:space="preserve">match (a292{gid:'HBSGSJ(SG)20_001_02_PR'}) match (b292{gid:'P091'}) </x:v>
      </x:c>
      <x:c r="B293" s="13" t="str">
        <x:f t="shared" si="1"/>
        <x:v>create (a292)-[r292:mentions]-&gt;(b292)</x:v>
      </x:c>
      <x:c r="C293" s="6">
        <x:v>292</x:v>
      </x:c>
      <x:c r="D293" s="15" t="s">
        <x:v>3288</x:v>
      </x:c>
      <x:c r="E293" s="63" t="s">
        <x:v>1693</x:v>
      </x:c>
      <x:c r="F293" s="15" t="s">
        <x:v>1039</x:v>
      </x:c>
      <x:c r="G293" s="21" t="s">
        <x:v>30</x:v>
      </x:c>
      <x:c r="H293" s="7" t="s">
        <x:v>4319</x:v>
      </x:c>
      <x:c r="K293" s="15" t="s">
        <x:v>3146</x:v>
      </x:c>
      <x:c r="L293" s="21" t="s">
        <x:v>3909</x:v>
      </x:c>
      <x:c r="M293" s="15" t="s">
        <x:v>1842</x:v>
      </x:c>
      <x:c r="N293" s="63" t="s">
        <x:v>3992</x:v>
      </x:c>
    </x:row>
    <x:row r="294" spans="1:14" ht="16.39999999999999857891">
      <x:c r="A294" s="13" t="str">
        <x:f t="shared" si="0"/>
        <x:v xml:space="preserve">match (a293{gid:'HBSGSJ(SG)20_001_03_PR'}) match (b293{gid:'P091'}) </x:v>
      </x:c>
      <x:c r="B294" s="13" t="str">
        <x:f t="shared" si="1"/>
        <x:v>create (a293)-[r293:mentions]-&gt;(b293)</x:v>
      </x:c>
      <x:c r="C294" s="6">
        <x:v>293</x:v>
      </x:c>
      <x:c r="D294" s="15" t="s">
        <x:v>3256</x:v>
      </x:c>
      <x:c r="E294" s="63" t="s">
        <x:v>2884</x:v>
      </x:c>
      <x:c r="F294" s="15" t="s">
        <x:v>1039</x:v>
      </x:c>
      <x:c r="G294" s="21" t="s">
        <x:v>30</x:v>
      </x:c>
      <x:c r="H294" s="7" t="s">
        <x:v>4319</x:v>
      </x:c>
      <x:c r="K294" s="15" t="s">
        <x:v>16</x:v>
      </x:c>
      <x:c r="L294" s="21" t="s">
        <x:v>1528</x:v>
      </x:c>
      <x:c r="M294" s="15" t="s">
        <x:v>1899</x:v>
      </x:c>
      <x:c r="N294" s="63" t="s">
        <x:v>4172</x:v>
      </x:c>
    </x:row>
    <x:row r="295" spans="1:14" ht="16.39999999999999857891">
      <x:c r="A295" s="13" t="str">
        <x:f t="shared" si="0"/>
        <x:v xml:space="preserve">match (a294{gid:'HBSGSJ(SG)20_001_04_PR'}) match (b294{gid:'P091'}) </x:v>
      </x:c>
      <x:c r="B295" s="13" t="str">
        <x:f t="shared" si="1"/>
        <x:v>create (a294)-[r294:mentions]-&gt;(b294)</x:v>
      </x:c>
      <x:c r="C295" s="6">
        <x:v>294</x:v>
      </x:c>
      <x:c r="D295" s="15" t="s">
        <x:v>3258</x:v>
      </x:c>
      <x:c r="E295" s="63" t="s">
        <x:v>1671</x:v>
      </x:c>
      <x:c r="F295" s="15" t="s">
        <x:v>1039</x:v>
      </x:c>
      <x:c r="G295" s="21" t="s">
        <x:v>30</x:v>
      </x:c>
      <x:c r="H295" s="7" t="s">
        <x:v>4319</x:v>
      </x:c>
      <x:c r="K295" s="15" t="s">
        <x:v>3249</x:v>
      </x:c>
      <x:c r="L295" s="21" t="s">
        <x:v>989</x:v>
      </x:c>
      <x:c r="M295" s="15" t="s">
        <x:v>3273</x:v>
      </x:c>
      <x:c r="N295" s="63" t="s">
        <x:v>2998</x:v>
      </x:c>
    </x:row>
    <x:row r="296" spans="1:14" ht="16.39999999999999857891">
      <x:c r="A296" s="13" t="str">
        <x:f t="shared" si="0"/>
        <x:v xml:space="preserve">match (a295{gid:'HBSGSJ(SG)20_002_PR'}) match (b295{gid:'P042'}) </x:v>
      </x:c>
      <x:c r="B296" s="13" t="str">
        <x:f t="shared" si="1"/>
        <x:v>create (a295)-[r295:mentions]-&gt;(b295)</x:v>
      </x:c>
      <x:c r="C296" s="6">
        <x:v>295</x:v>
      </x:c>
      <x:c r="D296" s="15" t="s">
        <x:v>1851</x:v>
      </x:c>
      <x:c r="E296" s="63" t="s">
        <x:v>3968</x:v>
      </x:c>
      <x:c r="F296" s="15" t="s">
        <x:v>3842</x:v>
      </x:c>
      <x:c r="G296" s="21" t="s">
        <x:v>4458</x:v>
      </x:c>
      <x:c r="H296" s="7" t="s">
        <x:v>4319</x:v>
      </x:c>
      <x:c r="K296" s="15" t="s">
        <x:v>8</x:v>
      </x:c>
      <x:c r="L296" s="21" t="s">
        <x:v>1318</x:v>
      </x:c>
      <x:c r="M296" s="15" t="s">
        <x:v>3308</x:v>
      </x:c>
      <x:c r="N296" s="63" t="s">
        <x:v>2863</x:v>
      </x:c>
    </x:row>
    <x:row r="297" spans="1:14" ht="16.39999999999999857891">
      <x:c r="A297" s="13" t="str">
        <x:f t="shared" si="0"/>
        <x:v xml:space="preserve">match (a296{gid:'HBSGSJ(SG)20_003_PR'}) match (b296{gid:'P042'}) </x:v>
      </x:c>
      <x:c r="B297" s="13" t="str">
        <x:f t="shared" si="1"/>
        <x:v>create (a296)-[r296:mentions]-&gt;(b296)</x:v>
      </x:c>
      <x:c r="C297" s="6">
        <x:v>296</x:v>
      </x:c>
      <x:c r="D297" s="15" t="s">
        <x:v>1698</x:v>
      </x:c>
      <x:c r="E297" s="63" t="s">
        <x:v>3935</x:v>
      </x:c>
      <x:c r="F297" s="15" t="s">
        <x:v>3842</x:v>
      </x:c>
      <x:c r="G297" s="21" t="s">
        <x:v>4458</x:v>
      </x:c>
      <x:c r="H297" s="7" t="s">
        <x:v>4319</x:v>
      </x:c>
      <x:c r="K297" s="15" t="s">
        <x:v>1061</x:v>
      </x:c>
      <x:c r="L297" s="21" t="s">
        <x:v>994</x:v>
      </x:c>
      <x:c r="M297" s="15" t="s">
        <x:v>1807</x:v>
      </x:c>
      <x:c r="N297" s="63" t="s">
        <x:v>2888</x:v>
      </x:c>
    </x:row>
    <x:row r="298" spans="1:14" ht="16.39999999999999857891">
      <x:c r="A298" s="13" t="str">
        <x:f t="shared" si="0"/>
        <x:v xml:space="preserve">match (a297{gid:'HBSGSJ(SG)21_001_01_PR'}) match (b297{gid:'P042'}) </x:v>
      </x:c>
      <x:c r="B298" s="13" t="str">
        <x:f t="shared" si="1"/>
        <x:v>create (a297)-[r297:mentions]-&gt;(b297)</x:v>
      </x:c>
      <x:c r="C298" s="6">
        <x:v>297</x:v>
      </x:c>
      <x:c r="D298" s="15" t="s">
        <x:v>3336</x:v>
      </x:c>
      <x:c r="E298" s="63" t="s">
        <x:v>1666</x:v>
      </x:c>
      <x:c r="F298" s="15" t="s">
        <x:v>3842</x:v>
      </x:c>
      <x:c r="G298" s="21" t="s">
        <x:v>4458</x:v>
      </x:c>
      <x:c r="H298" s="7" t="s">
        <x:v>4319</x:v>
      </x:c>
      <x:c r="K298" s="15" t="s">
        <x:v>3111</x:v>
      </x:c>
      <x:c r="L298" s="21" t="s">
        <x:v>1160</x:v>
      </x:c>
      <x:c r="M298" s="15" t="s">
        <x:v>1813</x:v>
      </x:c>
      <x:c r="N298" s="63" t="s">
        <x:v>2892</x:v>
      </x:c>
    </x:row>
    <x:row r="299" spans="1:14" ht="16.39999999999999857891">
      <x:c r="A299" s="13" t="str">
        <x:f t="shared" si="0"/>
        <x:v xml:space="preserve">match (a298{gid:'HBSGSJ(SG)21_001_02_PR'}) match (b298{gid:'P042'}) </x:v>
      </x:c>
      <x:c r="B299" s="13" t="str">
        <x:f t="shared" si="1"/>
        <x:v>create (a298)-[r298:mentions]-&gt;(b298)</x:v>
      </x:c>
      <x:c r="C299" s="6">
        <x:v>298</x:v>
      </x:c>
      <x:c r="D299" s="15" t="s">
        <x:v>3327</x:v>
      </x:c>
      <x:c r="E299" s="63" t="s">
        <x:v>2931</x:v>
      </x:c>
      <x:c r="F299" s="15" t="s">
        <x:v>3842</x:v>
      </x:c>
      <x:c r="G299" s="21" t="s">
        <x:v>4458</x:v>
      </x:c>
      <x:c r="H299" s="7" t="s">
        <x:v>4319</x:v>
      </x:c>
      <x:c r="K299" s="15" t="s">
        <x:v>20</x:v>
      </x:c>
      <x:c r="L299" s="21" t="s">
        <x:v>1352</x:v>
      </x:c>
      <x:c r="M299" s="15" t="s">
        <x:v>594</x:v>
      </x:c>
      <x:c r="N299" s="63" t="s">
        <x:v>2864</x:v>
      </x:c>
    </x:row>
    <x:row r="300" spans="1:14" ht="16.39999999999999857891">
      <x:c r="A300" s="13" t="str">
        <x:f t="shared" si="0"/>
        <x:v xml:space="preserve">match (a299{gid:'HBSGSJ(SG)21_001_03_PR'}) match (b299{gid:'P042'}) </x:v>
      </x:c>
      <x:c r="B300" s="13" t="str">
        <x:f t="shared" si="1"/>
        <x:v>create (a299)-[r299:mentions]-&gt;(b299)</x:v>
      </x:c>
      <x:c r="C300" s="6">
        <x:v>299</x:v>
      </x:c>
      <x:c r="D300" s="15" t="s">
        <x:v>3324</x:v>
      </x:c>
      <x:c r="E300" s="63" t="s">
        <x:v>2849</x:v>
      </x:c>
      <x:c r="F300" s="15" t="s">
        <x:v>3842</x:v>
      </x:c>
      <x:c r="G300" s="21" t="s">
        <x:v>4458</x:v>
      </x:c>
      <x:c r="H300" s="7" t="s">
        <x:v>4319</x:v>
      </x:c>
      <x:c r="K300" s="15" t="s">
        <x:v>31</x:v>
      </x:c>
      <x:c r="L300" s="21" t="s">
        <x:v>1183</x:v>
      </x:c>
      <x:c r="M300" s="15" t="s">
        <x:v>598</x:v>
      </x:c>
      <x:c r="N300" s="63" t="s">
        <x:v>2916</x:v>
      </x:c>
    </x:row>
    <x:row r="301" spans="1:14" ht="16.39999999999999857891">
      <x:c r="A301" s="13" t="str">
        <x:f t="shared" si="0"/>
        <x:v xml:space="preserve">match (a300{gid:'HBSGSJ(SG)21_001_04_PR'}) match (b300{gid:'P042'}) </x:v>
      </x:c>
      <x:c r="B301" s="13" t="str">
        <x:f t="shared" si="1"/>
        <x:v>create (a300)-[r300:mentions]-&gt;(b300)</x:v>
      </x:c>
      <x:c r="C301" s="6">
        <x:v>300</x:v>
      </x:c>
      <x:c r="D301" s="15" t="s">
        <x:v>3335</x:v>
      </x:c>
      <x:c r="E301" s="63" t="s">
        <x:v>1656</x:v>
      </x:c>
      <x:c r="F301" s="15" t="s">
        <x:v>3842</x:v>
      </x:c>
      <x:c r="G301" s="21" t="s">
        <x:v>4458</x:v>
      </x:c>
      <x:c r="H301" s="7" t="s">
        <x:v>4319</x:v>
      </x:c>
      <x:c r="K301" s="15" t="s">
        <x:v>981</x:v>
      </x:c>
      <x:c r="L301" s="21" t="s">
        <x:v>4299</x:v>
      </x:c>
      <x:c r="M301" s="15" t="s">
        <x:v>596</x:v>
      </x:c>
      <x:c r="N301" s="63" t="s">
        <x:v>2857</x:v>
      </x:c>
    </x:row>
    <x:row r="302" spans="1:14" ht="16.39999999999999857891">
      <x:c r="A302" s="13" t="str">
        <x:f t="shared" si="0"/>
        <x:v xml:space="preserve">match (a301{gid:'HBSGSJ(SG)21_001_05_PR'}) match (b301{gid:'P042'}) </x:v>
      </x:c>
      <x:c r="B302" s="13" t="str">
        <x:f t="shared" si="1"/>
        <x:v>create (a301)-[r301:mentions]-&gt;(b301)</x:v>
      </x:c>
      <x:c r="C302" s="6">
        <x:v>301</x:v>
      </x:c>
      <x:c r="D302" s="15" t="s">
        <x:v>3315</x:v>
      </x:c>
      <x:c r="E302" s="63" t="s">
        <x:v>2958</x:v>
      </x:c>
      <x:c r="F302" s="15" t="s">
        <x:v>3842</x:v>
      </x:c>
      <x:c r="G302" s="21" t="s">
        <x:v>4458</x:v>
      </x:c>
      <x:c r="H302" s="7" t="s">
        <x:v>4319</x:v>
      </x:c>
      <x:c r="K302" s="15" t="s">
        <x:v>3128</x:v>
      </x:c>
      <x:c r="L302" s="21" t="s">
        <x:v>3898</x:v>
      </x:c>
      <x:c r="M302" s="15" t="s">
        <x:v>1787</x:v>
      </x:c>
      <x:c r="N302" s="63" t="s">
        <x:v>2894</x:v>
      </x:c>
    </x:row>
    <x:row r="303" spans="1:14" ht="16.39999999999999857891">
      <x:c r="A303" s="13" t="str">
        <x:f t="shared" si="0"/>
        <x:v xml:space="preserve">match (a302{gid:'HBSGSJ(SG)21_002_PR'}) match (b302{gid:'P042'}) </x:v>
      </x:c>
      <x:c r="B303" s="13" t="str">
        <x:f t="shared" si="1"/>
        <x:v>create (a302)-[r302:mentions]-&gt;(b302)</x:v>
      </x:c>
      <x:c r="C303" s="6">
        <x:v>302</x:v>
      </x:c>
      <x:c r="D303" s="15" t="s">
        <x:v>1855</x:v>
      </x:c>
      <x:c r="E303" s="63" t="s">
        <x:v>3984</x:v>
      </x:c>
      <x:c r="F303" s="15" t="s">
        <x:v>3842</x:v>
      </x:c>
      <x:c r="G303" s="21" t="s">
        <x:v>4458</x:v>
      </x:c>
      <x:c r="H303" s="7" t="s">
        <x:v>4319</x:v>
      </x:c>
      <x:c r="K303" s="15" t="s">
        <x:v>1730</x:v>
      </x:c>
      <x:c r="L303" s="21" t="s">
        <x:v>3897</x:v>
      </x:c>
      <x:c r="M303" s="15" t="s">
        <x:v>1808</x:v>
      </x:c>
      <x:c r="N303" s="63" t="s">
        <x:v>1661</x:v>
      </x:c>
    </x:row>
    <x:row r="304" spans="1:14" ht="16.39999999999999857891">
      <x:c r="A304" s="13" t="str">
        <x:f t="shared" si="0"/>
        <x:v xml:space="preserve">match (a303{gid:'HBSGSJ(SG)21_003_01_PR'}) match (b303{gid:'P042'}) </x:v>
      </x:c>
      <x:c r="B304" s="13" t="str">
        <x:f t="shared" si="1"/>
        <x:v>create (a303)-[r303:mentions]-&gt;(b303)</x:v>
      </x:c>
      <x:c r="C304" s="6">
        <x:v>303</x:v>
      </x:c>
      <x:c r="D304" s="15" t="s">
        <x:v>3284</x:v>
      </x:c>
      <x:c r="E304" s="63" t="s">
        <x:v>790</x:v>
      </x:c>
      <x:c r="F304" s="15" t="s">
        <x:v>3842</x:v>
      </x:c>
      <x:c r="G304" s="21" t="s">
        <x:v>4458</x:v>
      </x:c>
      <x:c r="H304" s="7" t="s">
        <x:v>4319</x:v>
      </x:c>
      <x:c r="K304" s="15" t="s">
        <x:v>1256</x:v>
      </x:c>
      <x:c r="L304" s="21" t="s">
        <x:v>1019</x:v>
      </x:c>
      <x:c r="M304" s="15" t="s">
        <x:v>3343</x:v>
      </x:c>
      <x:c r="N304" s="36" t="s">
        <x:v>2941</x:v>
      </x:c>
    </x:row>
    <x:row r="305" spans="1:14" ht="16.39999999999999857891">
      <x:c r="A305" s="13" t="str">
        <x:f t="shared" si="0"/>
        <x:v xml:space="preserve">match (a304{gid:'HBSGSJ(SG)21_003_02_PR'}) match (b304{gid:'P042'}) </x:v>
      </x:c>
      <x:c r="B305" s="13" t="str">
        <x:f t="shared" si="1"/>
        <x:v>create (a304)-[r304:mentions]-&gt;(b304)</x:v>
      </x:c>
      <x:c r="C305" s="6">
        <x:v>304</x:v>
      </x:c>
      <x:c r="D305" s="15" t="s">
        <x:v>3278</x:v>
      </x:c>
      <x:c r="E305" s="63" t="s">
        <x:v>2878</x:v>
      </x:c>
      <x:c r="F305" s="15" t="s">
        <x:v>3842</x:v>
      </x:c>
      <x:c r="G305" s="21" t="s">
        <x:v>4458</x:v>
      </x:c>
      <x:c r="H305" s="7" t="s">
        <x:v>4319</x:v>
      </x:c>
      <x:c r="K305" s="15" t="s">
        <x:v>3135</x:v>
      </x:c>
      <x:c r="L305" s="21" t="s">
        <x:v>3908</x:v>
      </x:c>
      <x:c r="M305" s="15" t="s">
        <x:v>3353</x:v>
      </x:c>
      <x:c r="N305" s="36" t="s">
        <x:v>2915</x:v>
      </x:c>
    </x:row>
    <x:row r="306" spans="1:14" ht="16.39999999999999857891">
      <x:c r="A306" s="13" t="str">
        <x:f t="shared" si="0"/>
        <x:v xml:space="preserve">match (a305{gid:'HBSGSJ(SG)21_003_03_PR'}) match (b305{gid:'P042'}) </x:v>
      </x:c>
      <x:c r="B306" s="13" t="str">
        <x:f t="shared" si="1"/>
        <x:v>create (a305)-[r305:mentions]-&gt;(b305)</x:v>
      </x:c>
      <x:c r="C306" s="6">
        <x:v>305</x:v>
      </x:c>
      <x:c r="D306" s="15" t="s">
        <x:v>3275</x:v>
      </x:c>
      <x:c r="E306" s="63" t="s">
        <x:v>2971</x:v>
      </x:c>
      <x:c r="F306" s="15" t="s">
        <x:v>3842</x:v>
      </x:c>
      <x:c r="G306" s="21" t="s">
        <x:v>4458</x:v>
      </x:c>
      <x:c r="H306" s="7" t="s">
        <x:v>4319</x:v>
      </x:c>
      <x:c r="K306" s="15" t="s">
        <x:v>3147</x:v>
      </x:c>
      <x:c r="L306" s="21" t="s">
        <x:v>1133</x:v>
      </x:c>
      <x:c r="M306" s="15" t="s">
        <x:v>1848</x:v>
      </x:c>
      <x:c r="N306" s="36" t="s">
        <x:v>4137</x:v>
      </x:c>
    </x:row>
    <x:row r="307" spans="1:14" ht="16.39999999999999857891">
      <x:c r="A307" s="13" t="str">
        <x:f t="shared" si="0"/>
        <x:v xml:space="preserve">match (a306{gid:'HBSGSJ(SG)21_003_04_PR'}) match (b306{gid:'P042'}) </x:v>
      </x:c>
      <x:c r="B307" s="13" t="str">
        <x:f t="shared" si="1"/>
        <x:v>create (a306)-[r306:mentions]-&gt;(b306)</x:v>
      </x:c>
      <x:c r="C307" s="6">
        <x:v>306</x:v>
      </x:c>
      <x:c r="D307" s="15" t="s">
        <x:v>3297</x:v>
      </x:c>
      <x:c r="E307" s="63" t="s">
        <x:v>2967</x:v>
      </x:c>
      <x:c r="F307" s="15" t="s">
        <x:v>3842</x:v>
      </x:c>
      <x:c r="G307" s="21" t="s">
        <x:v>4458</x:v>
      </x:c>
      <x:c r="H307" s="7" t="s">
        <x:v>4319</x:v>
      </x:c>
      <x:c r="K307" s="15" t="s">
        <x:v>996</x:v>
      </x:c>
      <x:c r="L307" s="21" t="s">
        <x:v>1372</x:v>
      </x:c>
      <x:c r="M307" s="15" t="s">
        <x:v>1905</x:v>
      </x:c>
      <x:c r="N307" s="36" t="s">
        <x:v>4157</x:v>
      </x:c>
    </x:row>
    <x:row r="308" spans="1:14" ht="16.39999999999999857891">
      <x:c r="A308" s="13" t="str">
        <x:f t="shared" si="0"/>
        <x:v xml:space="preserve">match (a307{gid:'HBSGSJ(SG)30_001_01_PR'}) match (b307{gid:'P042'}) </x:v>
      </x:c>
      <x:c r="B308" s="13" t="str">
        <x:f t="shared" si="1"/>
        <x:v>create (a307)-[r307:mentions]-&gt;(b307)</x:v>
      </x:c>
      <x:c r="C308" s="6">
        <x:v>307</x:v>
      </x:c>
      <x:c r="D308" s="15" t="s">
        <x:v>3362</x:v>
      </x:c>
      <x:c r="E308" s="63" t="s">
        <x:v>2988</x:v>
      </x:c>
      <x:c r="F308" s="15" t="s">
        <x:v>3842</x:v>
      </x:c>
      <x:c r="G308" s="21" t="s">
        <x:v>4458</x:v>
      </x:c>
      <x:c r="H308" s="7" t="s">
        <x:v>4319</x:v>
      </x:c>
      <x:c r="K308" s="15" t="s">
        <x:v>35</x:v>
      </x:c>
      <x:c r="L308" s="21" t="s">
        <x:v>1530</x:v>
      </x:c>
      <x:c r="M308" s="15" t="s">
        <x:v>1696</x:v>
      </x:c>
      <x:c r="N308" s="36" t="s">
        <x:v>4164</x:v>
      </x:c>
    </x:row>
    <x:row r="309" spans="1:14" ht="16.39999999999999857891">
      <x:c r="A309" s="13" t="str">
        <x:f t="shared" si="0"/>
        <x:v xml:space="preserve">match (a308{gid:'HBSGSJ(SG)30_001_02_PR'}) match (b308{gid:'P042'}) </x:v>
      </x:c>
      <x:c r="B309" s="13" t="str">
        <x:f t="shared" si="1"/>
        <x:v>create (a308)-[r308:mentions]-&gt;(b308)</x:v>
      </x:c>
      <x:c r="C309" s="6">
        <x:v>308</x:v>
      </x:c>
      <x:c r="D309" s="15" t="s">
        <x:v>3344</x:v>
      </x:c>
      <x:c r="E309" s="63" t="s">
        <x:v>766</x:v>
      </x:c>
      <x:c r="F309" s="15" t="s">
        <x:v>3842</x:v>
      </x:c>
      <x:c r="G309" s="21" t="s">
        <x:v>4458</x:v>
      </x:c>
      <x:c r="H309" s="7" t="s">
        <x:v>4319</x:v>
      </x:c>
      <x:c r="K309" s="15" t="s">
        <x:v>1010</x:v>
      </x:c>
      <x:c r="L309" s="21" t="s">
        <x:v>1124</x:v>
      </x:c>
      <x:c r="M309" s="15" t="s">
        <x:v>3376</x:v>
      </x:c>
      <x:c r="N309" s="36" t="s">
        <x:v>4183</x:v>
      </x:c>
    </x:row>
    <x:row r="310" spans="1:14" ht="16.39999999999999857891">
      <x:c r="A310" s="13" t="str">
        <x:f t="shared" si="0"/>
        <x:v xml:space="preserve">match (a309{gid:'HBSGSJ(SG)30_001_03_PR'}) match (b309{gid:'P042'}) </x:v>
      </x:c>
      <x:c r="B310" s="13" t="str">
        <x:f t="shared" si="1"/>
        <x:v>create (a309)-[r309:mentions]-&gt;(b309)</x:v>
      </x:c>
      <x:c r="C310" s="6">
        <x:v>309</x:v>
      </x:c>
      <x:c r="D310" s="15" t="s">
        <x:v>3318</x:v>
      </x:c>
      <x:c r="E310" s="63" t="s">
        <x:v>2879</x:v>
      </x:c>
      <x:c r="F310" s="15" t="s">
        <x:v>3842</x:v>
      </x:c>
      <x:c r="G310" s="21" t="s">
        <x:v>4458</x:v>
      </x:c>
      <x:c r="H310" s="7" t="s">
        <x:v>4319</x:v>
      </x:c>
      <x:c r="K310" s="15" t="s">
        <x:v>3170</x:v>
      </x:c>
      <x:c r="L310" s="21" t="s">
        <x:v>1138</x:v>
      </x:c>
      <x:c r="M310" s="15" t="s">
        <x:v>3377</x:v>
      </x:c>
      <x:c r="N310" s="36" t="s">
        <x:v>4142</x:v>
      </x:c>
    </x:row>
    <x:row r="311" spans="1:14" ht="16.39999999999999857891">
      <x:c r="A311" s="13" t="str">
        <x:f t="shared" si="0"/>
        <x:v xml:space="preserve">match (a310{gid:'HBSGSJ(SG)30_002_01_PR'}) match (b310{gid:'P042'}) </x:v>
      </x:c>
      <x:c r="B311" s="13" t="str">
        <x:f t="shared" si="1"/>
        <x:v>create (a310)-[r310:mentions]-&gt;(b310)</x:v>
      </x:c>
      <x:c r="C311" s="6">
        <x:v>310</x:v>
      </x:c>
      <x:c r="D311" s="15" t="s">
        <x:v>3325</x:v>
      </x:c>
      <x:c r="E311" s="63" t="s">
        <x:v>2921</x:v>
      </x:c>
      <x:c r="F311" s="15" t="s">
        <x:v>3842</x:v>
      </x:c>
      <x:c r="G311" s="21" t="s">
        <x:v>4458</x:v>
      </x:c>
      <x:c r="H311" s="7" t="s">
        <x:v>4319</x:v>
      </x:c>
      <x:c r="K311" s="15" t="s">
        <x:v>978</x:v>
      </x:c>
      <x:c r="L311" s="21" t="s">
        <x:v>1404</x:v>
      </x:c>
      <x:c r="M311" s="15" t="s">
        <x:v>3402</x:v>
      </x:c>
      <x:c r="N311" s="36" t="s">
        <x:v>4211</x:v>
      </x:c>
    </x:row>
    <x:row r="312" spans="1:14" ht="16.39999999999999857891">
      <x:c r="A312" s="13" t="str">
        <x:f t="shared" si="0"/>
        <x:v xml:space="preserve">match (a311{gid:'HBSGSJ(SG)30_002_02_PR'}) match (b311{gid:'P042'}) </x:v>
      </x:c>
      <x:c r="B312" s="13" t="str">
        <x:f t="shared" si="1"/>
        <x:v>create (a311)-[r311:mentions]-&gt;(b311)</x:v>
      </x:c>
      <x:c r="C312" s="6">
        <x:v>311</x:v>
      </x:c>
      <x:c r="D312" s="15" t="s">
        <x:v>3312</x:v>
      </x:c>
      <x:c r="E312" s="63" t="s">
        <x:v>2874</x:v>
      </x:c>
      <x:c r="F312" s="15" t="s">
        <x:v>3842</x:v>
      </x:c>
      <x:c r="G312" s="21" t="s">
        <x:v>4458</x:v>
      </x:c>
      <x:c r="H312" s="7" t="s">
        <x:v>4319</x:v>
      </x:c>
      <x:c r="K312" s="15" t="s">
        <x:v>1097</x:v>
      </x:c>
      <x:c r="L312" s="21" t="s">
        <x:v>3728</x:v>
      </x:c>
      <x:c r="M312" s="15" t="s">
        <x:v>3405</x:v>
      </x:c>
      <x:c r="N312" s="36" t="s">
        <x:v>4196</x:v>
      </x:c>
    </x:row>
    <x:row r="313" spans="1:14" ht="16.39999999999999857891">
      <x:c r="A313" s="13" t="str">
        <x:f t="shared" si="0"/>
        <x:v xml:space="preserve">match (a312{gid:'HBSGSJ(SG)30_002_03_PR'}) match (b312{gid:'P042'}) </x:v>
      </x:c>
      <x:c r="B313" s="13" t="str">
        <x:f t="shared" si="1"/>
        <x:v>create (a312)-[r312:mentions]-&gt;(b312)</x:v>
      </x:c>
      <x:c r="C313" s="6">
        <x:v>312</x:v>
      </x:c>
      <x:c r="D313" s="15" t="s">
        <x:v>3371</x:v>
      </x:c>
      <x:c r="E313" s="63" t="s">
        <x:v>1667</x:v>
      </x:c>
      <x:c r="F313" s="15" t="s">
        <x:v>3842</x:v>
      </x:c>
      <x:c r="G313" s="21" t="s">
        <x:v>4458</x:v>
      </x:c>
      <x:c r="H313" s="7" t="s">
        <x:v>4319</x:v>
      </x:c>
      <x:c r="K313" s="15" t="s">
        <x:v>1716</x:v>
      </x:c>
      <x:c r="L313" s="21" t="s">
        <x:v>3739</x:v>
      </x:c>
      <x:c r="M313" s="15" t="s">
        <x:v>3342</x:v>
      </x:c>
      <x:c r="N313" s="36" t="s">
        <x:v>4202</x:v>
      </x:c>
    </x:row>
    <x:row r="314" spans="1:14" ht="16.39999999999999857891">
      <x:c r="A314" s="13" t="str">
        <x:f t="shared" si="0"/>
        <x:v xml:space="preserve">match (a313{gid:'HBSGSJ(SG)30_002_04_PR'}) match (b313{gid:'P042'}) </x:v>
      </x:c>
      <x:c r="B314" s="13" t="str">
        <x:f t="shared" si="1"/>
        <x:v>create (a313)-[r313:mentions]-&gt;(b313)</x:v>
      </x:c>
      <x:c r="C314" s="6">
        <x:v>313</x:v>
      </x:c>
      <x:c r="D314" s="15" t="s">
        <x:v>3363</x:v>
      </x:c>
      <x:c r="E314" s="63" t="s">
        <x:v>3023</x:v>
      </x:c>
      <x:c r="F314" s="15" t="s">
        <x:v>3842</x:v>
      </x:c>
      <x:c r="G314" s="21" t="s">
        <x:v>4458</x:v>
      </x:c>
      <x:c r="H314" s="7" t="s">
        <x:v>4319</x:v>
      </x:c>
      <x:c r="K314" s="15" t="s">
        <x:v>1298</x:v>
      </x:c>
      <x:c r="L314" s="21" t="s">
        <x:v>1391</x:v>
      </x:c>
      <x:c r="M314" s="15" t="s">
        <x:v>3349</x:v>
      </x:c>
      <x:c r="N314" s="36" t="s">
        <x:v>4200</x:v>
      </x:c>
    </x:row>
    <x:row r="315" spans="1:14" ht="16.39999999999999857891">
      <x:c r="A315" s="13" t="str">
        <x:f t="shared" si="0"/>
        <x:v xml:space="preserve">match (a314{gid:'HBSGSJ(SG)31_001_PR'}) match (b314{gid:'P042'}) </x:v>
      </x:c>
      <x:c r="B315" s="13" t="str">
        <x:f t="shared" si="1"/>
        <x:v>create (a314)-[r314:mentions]-&gt;(b314)</x:v>
      </x:c>
      <x:c r="C315" s="6">
        <x:v>314</x:v>
      </x:c>
      <x:c r="D315" s="15" t="s">
        <x:v>1695</x:v>
      </x:c>
      <x:c r="E315" s="63" t="s">
        <x:v>3967</x:v>
      </x:c>
      <x:c r="F315" s="15" t="s">
        <x:v>3842</x:v>
      </x:c>
      <x:c r="G315" s="21" t="s">
        <x:v>4458</x:v>
      </x:c>
      <x:c r="H315" s="7" t="s">
        <x:v>4319</x:v>
      </x:c>
      <x:c r="K315" s="15" t="s">
        <x:v>3169</x:v>
      </x:c>
      <x:c r="L315" s="21" t="s">
        <x:v>1344</x:v>
      </x:c>
      <x:c r="M315" s="15" t="s">
        <x:v>3347</x:v>
      </x:c>
      <x:c r="N315" s="36" t="s">
        <x:v>4188</x:v>
      </x:c>
    </x:row>
    <x:row r="316" spans="1:14" ht="16.39999999999999857891">
      <x:c r="A316" s="13" t="str">
        <x:f t="shared" si="0"/>
        <x:v xml:space="preserve">match (a315{gid:'HBSGSJ(SG)31_002_01_PR'}) match (b315{gid:'P042'}) </x:v>
      </x:c>
      <x:c r="B316" s="13" t="str">
        <x:f t="shared" si="1"/>
        <x:v>create (a315)-[r315:mentions]-&gt;(b315)</x:v>
      </x:c>
      <x:c r="C316" s="6">
        <x:v>315</x:v>
      </x:c>
      <x:c r="D316" s="15" t="s">
        <x:v>3330</x:v>
      </x:c>
      <x:c r="E316" s="63" t="s">
        <x:v>1657</x:v>
      </x:c>
      <x:c r="F316" s="15" t="s">
        <x:v>3842</x:v>
      </x:c>
      <x:c r="G316" s="21" t="s">
        <x:v>4458</x:v>
      </x:c>
      <x:c r="H316" s="7" t="s">
        <x:v>4319</x:v>
      </x:c>
      <x:c r="K316" s="15" t="s">
        <x:v>18</x:v>
      </x:c>
      <x:c r="L316" s="21" t="s">
        <x:v>3905</x:v>
      </x:c>
      <x:c r="M316" s="15" t="s">
        <x:v>3372</x:v>
      </x:c>
      <x:c r="N316" s="36" t="s">
        <x:v>4156</x:v>
      </x:c>
    </x:row>
    <x:row r="317" spans="1:14" ht="16.39999999999999857891">
      <x:c r="A317" s="13" t="str">
        <x:f t="shared" si="0"/>
        <x:v xml:space="preserve">match (a316{gid:'HBSGSJ(SG)31_002_02_PR'}) match (b316{gid:'P042'}) </x:v>
      </x:c>
      <x:c r="B317" s="13" t="str">
        <x:f t="shared" si="1"/>
        <x:v>create (a316)-[r316:mentions]-&gt;(b316)</x:v>
      </x:c>
      <x:c r="C317" s="6">
        <x:v>316</x:v>
      </x:c>
      <x:c r="D317" s="15" t="s">
        <x:v>3321</x:v>
      </x:c>
      <x:c r="E317" s="63" t="s">
        <x:v>2936</x:v>
      </x:c>
      <x:c r="F317" s="15" t="s">
        <x:v>3842</x:v>
      </x:c>
      <x:c r="G317" s="21" t="s">
        <x:v>4458</x:v>
      </x:c>
      <x:c r="H317" s="7" t="s">
        <x:v>4319</x:v>
      </x:c>
      <x:c r="K317" s="15" t="s">
        <x:v>718</x:v>
      </x:c>
      <x:c r="L317" s="21" t="s">
        <x:v>3771</x:v>
      </x:c>
      <x:c r="M317" s="15" t="s">
        <x:v>1834</x:v>
      </x:c>
      <x:c r="N317" s="36" t="s">
        <x:v>4176</x:v>
      </x:c>
    </x:row>
    <x:row r="318" spans="1:14" ht="16.39999999999999857891">
      <x:c r="A318" s="13" t="str">
        <x:f t="shared" si="0"/>
        <x:v xml:space="preserve">match (a317{gid:'HBSGSJ(SG)31_002_03_PR'}) match (b317{gid:'P042'}) </x:v>
      </x:c>
      <x:c r="B318" s="13" t="str">
        <x:f t="shared" si="1"/>
        <x:v>create (a317)-[r317:mentions]-&gt;(b317)</x:v>
      </x:c>
      <x:c r="C318" s="6">
        <x:v>317</x:v>
      </x:c>
      <x:c r="D318" s="15" t="s">
        <x:v>3326</x:v>
      </x:c>
      <x:c r="E318" s="63" t="s">
        <x:v>2925</x:v>
      </x:c>
      <x:c r="F318" s="15" t="s">
        <x:v>3842</x:v>
      </x:c>
      <x:c r="G318" s="21" t="s">
        <x:v>4458</x:v>
      </x:c>
      <x:c r="H318" s="7" t="s">
        <x:v>4319</x:v>
      </x:c>
      <x:c r="K318" s="15" t="s">
        <x:v>899</x:v>
      </x:c>
      <x:c r="L318" s="21" t="s">
        <x:v>3727</x:v>
      </x:c>
      <x:c r="M318" s="15" t="s">
        <x:v>3345</x:v>
      </x:c>
      <x:c r="N318" s="36" t="s">
        <x:v>4182</x:v>
      </x:c>
    </x:row>
    <x:row r="319" spans="1:14" ht="16.39999999999999857891">
      <x:c r="A319" s="13" t="str">
        <x:f t="shared" si="0"/>
        <x:v xml:space="preserve">match (a318{gid:'HBSGSJ(SG)31_003_PR'}) match (b318{gid:'P042'}) </x:v>
      </x:c>
      <x:c r="B319" s="13" t="str">
        <x:f t="shared" si="1"/>
        <x:v>create (a318)-[r318:mentions]-&gt;(b318)</x:v>
      </x:c>
      <x:c r="C319" s="6">
        <x:v>318</x:v>
      </x:c>
      <x:c r="D319" s="15" t="s">
        <x:v>1842</x:v>
      </x:c>
      <x:c r="E319" s="63" t="s">
        <x:v>3992</x:v>
      </x:c>
      <x:c r="F319" s="15" t="s">
        <x:v>3842</x:v>
      </x:c>
      <x:c r="G319" s="21" t="s">
        <x:v>4458</x:v>
      </x:c>
      <x:c r="H319" s="7" t="s">
        <x:v>4319</x:v>
      </x:c>
      <x:c r="K319" s="15" t="s">
        <x:v>1209</x:v>
      </x:c>
      <x:c r="L319" s="21" t="s">
        <x:v>3918</x:v>
      </x:c>
      <x:c r="M319" s="15" t="s">
        <x:v>3373</x:v>
      </x:c>
      <x:c r="N319" s="36" t="s">
        <x:v>4181</x:v>
      </x:c>
    </x:row>
    <x:row r="320" spans="1:14" ht="16.39999999999999857891">
      <x:c r="A320" s="13" t="str">
        <x:f t="shared" si="0"/>
        <x:v xml:space="preserve">match (a319{gid:'HBSGSJ(SG)31_004_PR'}) match (b319{gid:'P042'}) </x:v>
      </x:c>
      <x:c r="B320" s="13" t="str">
        <x:f t="shared" si="1"/>
        <x:v>create (a319)-[r319:mentions]-&gt;(b319)</x:v>
      </x:c>
      <x:c r="C320" s="6">
        <x:v>319</x:v>
      </x:c>
      <x:c r="D320" s="15" t="s">
        <x:v>1899</x:v>
      </x:c>
      <x:c r="E320" s="63" t="s">
        <x:v>4172</x:v>
      </x:c>
      <x:c r="F320" s="15" t="s">
        <x:v>3842</x:v>
      </x:c>
      <x:c r="G320" s="21" t="s">
        <x:v>4458</x:v>
      </x:c>
      <x:c r="H320" s="7" t="s">
        <x:v>4319</x:v>
      </x:c>
      <x:c r="K320" s="15" t="s">
        <x:v>1039</x:v>
      </x:c>
      <x:c r="L320" s="21" t="s">
        <x:v>30</x:v>
      </x:c>
      <x:c r="M320" s="15" t="s">
        <x:v>3367</x:v>
      </x:c>
      <x:c r="N320" s="36" t="s">
        <x:v>4212</x:v>
      </x:c>
    </x:row>
    <x:row r="321" spans="1:14" ht="16.39999999999999857891">
      <x:c r="A321" s="13" t="str">
        <x:f t="shared" si="0"/>
        <x:v xml:space="preserve">match (a320{gid:'HBSGSJ(SG)31_005_01_PR'}) match (b320{gid:'P042'}) </x:v>
      </x:c>
      <x:c r="B321" s="13" t="str">
        <x:f t="shared" si="1"/>
        <x:v>create (a320)-[r320:mentions]-&gt;(b320)</x:v>
      </x:c>
      <x:c r="C321" s="6">
        <x:v>320</x:v>
      </x:c>
      <x:c r="D321" s="15" t="s">
        <x:v>3273</x:v>
      </x:c>
      <x:c r="E321" s="63" t="s">
        <x:v>2998</x:v>
      </x:c>
      <x:c r="F321" s="15" t="s">
        <x:v>3842</x:v>
      </x:c>
      <x:c r="G321" s="21" t="s">
        <x:v>4458</x:v>
      </x:c>
      <x:c r="H321" s="7" t="s">
        <x:v>4319</x:v>
      </x:c>
      <x:c r="K321" s="15" t="s">
        <x:v>3243</x:v>
      </x:c>
      <x:c r="L321" s="21" t="s">
        <x:v>3907</x:v>
      </x:c>
      <x:c r="M321" s="15" t="s">
        <x:v>3366</x:v>
      </x:c>
      <x:c r="N321" s="36" t="s">
        <x:v>4158</x:v>
      </x:c>
    </x:row>
    <x:row r="322" spans="1:14" ht="16.39999999999999857891">
      <x:c r="A322" s="13" t="str">
        <x:f t="shared" si="0"/>
        <x:v xml:space="preserve">match (a321{gid:'HBSGSJ(SG)31_005_02_PR'}) match (b321{gid:'P042'}) </x:v>
      </x:c>
      <x:c r="B322" s="13" t="str">
        <x:f t="shared" si="1"/>
        <x:v>create (a321)-[r321:mentions]-&gt;(b321)</x:v>
      </x:c>
      <x:c r="C322" s="6">
        <x:v>321</x:v>
      </x:c>
      <x:c r="D322" s="15" t="s">
        <x:v>3308</x:v>
      </x:c>
      <x:c r="E322" s="63" t="s">
        <x:v>2863</x:v>
      </x:c>
      <x:c r="F322" s="15" t="s">
        <x:v>3842</x:v>
      </x:c>
      <x:c r="G322" s="21" t="s">
        <x:v>4458</x:v>
      </x:c>
      <x:c r="H322" s="7" t="s">
        <x:v>4319</x:v>
      </x:c>
      <x:c r="K322" s="15" t="s">
        <x:v>1013</x:v>
      </x:c>
      <x:c r="L322" s="21" t="s">
        <x:v>3738</x:v>
      </x:c>
      <x:c r="M322" s="15" t="s">
        <x:v>3350</x:v>
      </x:c>
      <x:c r="N322" s="36" t="s">
        <x:v>4169</x:v>
      </x:c>
    </x:row>
    <x:row r="323" spans="1:14" ht="16.39999999999999857891">
      <x:c r="A323" s="13" t="str">
        <x:f t="shared" si="0"/>
        <x:v xml:space="preserve">match (a322{gid:'HBSGSJBY(SG)03_001_00_PR'}) match (b322{gid:'P042'}) </x:v>
      </x:c>
      <x:c r="B323" s="13" t="str">
        <x:f t="shared" si="1"/>
        <x:v>create (a322)-[r322:mentions]-&gt;(b322)</x:v>
      </x:c>
      <x:c r="C323" s="6">
        <x:v>322</x:v>
      </x:c>
      <x:c r="D323" s="15" t="s">
        <x:v>1807</x:v>
      </x:c>
      <x:c r="E323" s="63" t="s">
        <x:v>2888</x:v>
      </x:c>
      <x:c r="F323" s="15" t="s">
        <x:v>3842</x:v>
      </x:c>
      <x:c r="G323" s="21" t="s">
        <x:v>4458</x:v>
      </x:c>
      <x:c r="H323" s="7" t="s">
        <x:v>4319</x:v>
      </x:c>
      <x:c r="K323" s="15" t="s">
        <x:v>1505</x:v>
      </x:c>
      <x:c r="L323" s="21" t="s">
        <x:v>3934</x:v>
      </x:c>
      <x:c r="M323" s="15" t="s">
        <x:v>3352</x:v>
      </x:c>
      <x:c r="N323" s="36" t="s">
        <x:v>4192</x:v>
      </x:c>
    </x:row>
    <x:row r="324" spans="1:14" ht="16.39999999999999857891">
      <x:c r="A324" s="13" t="str">
        <x:f t="shared" si="0"/>
        <x:v xml:space="preserve">match (a323{gid:'HBSGSJBY(SG)03_001_01_PR'}) match (b323{gid:'P042'}) </x:v>
      </x:c>
      <x:c r="B324" s="13" t="str">
        <x:f t="shared" si="1"/>
        <x:v>create (a323)-[r323:mentions]-&gt;(b323)</x:v>
      </x:c>
      <x:c r="C324" s="6">
        <x:v>323</x:v>
      </x:c>
      <x:c r="D324" s="15" t="s">
        <x:v>1813</x:v>
      </x:c>
      <x:c r="E324" s="63" t="s">
        <x:v>2892</x:v>
      </x:c>
      <x:c r="F324" s="15" t="s">
        <x:v>3842</x:v>
      </x:c>
      <x:c r="G324" s="21" t="s">
        <x:v>4458</x:v>
      </x:c>
      <x:c r="H324" s="7" t="s">
        <x:v>4319</x:v>
      </x:c>
      <x:c r="K324" s="15" t="s">
        <x:v>1300</x:v>
      </x:c>
      <x:c r="L324" s="21" t="s">
        <x:v>1330</x:v>
      </x:c>
      <x:c r="M324" s="15" t="s">
        <x:v>3360</x:v>
      </x:c>
      <x:c r="N324" s="36" t="s">
        <x:v>4207</x:v>
      </x:c>
    </x:row>
    <x:row r="325" spans="1:14" ht="16.39999999999999857891">
      <x:c r="A325" s="13" t="str">
        <x:f t="shared" si="0"/>
        <x:v xml:space="preserve">match (a324{gid:'HBSGSJBY(SG)03_001_02_PR'}) match (b324{gid:'P042'}) </x:v>
      </x:c>
      <x:c r="B325" s="13" t="str">
        <x:f t="shared" si="1"/>
        <x:v>create (a324)-[r324:mentions]-&gt;(b324)</x:v>
      </x:c>
      <x:c r="C325" s="6">
        <x:v>324</x:v>
      </x:c>
      <x:c r="D325" s="15" t="s">
        <x:v>594</x:v>
      </x:c>
      <x:c r="E325" s="63" t="s">
        <x:v>2864</x:v>
      </x:c>
      <x:c r="F325" s="15" t="s">
        <x:v>3842</x:v>
      </x:c>
      <x:c r="G325" s="21" t="s">
        <x:v>4458</x:v>
      </x:c>
      <x:c r="H325" s="7" t="s">
        <x:v>4319</x:v>
      </x:c>
      <x:c r="K325" s="15" t="s">
        <x:v>1369</x:v>
      </x:c>
      <x:c r="L325" s="21" t="s">
        <x:v>3734</x:v>
      </x:c>
      <x:c r="M325" s="15" t="s">
        <x:v>3357</x:v>
      </x:c>
      <x:c r="N325" s="36" t="s">
        <x:v>4222</x:v>
      </x:c>
    </x:row>
    <x:row r="326" spans="1:14" ht="16.39999999999999857891">
      <x:c r="A326" s="13" t="str">
        <x:f t="shared" si="0"/>
        <x:v xml:space="preserve">match (a325{gid:'HBSGSJBY(SG)03_001_03_PR'}) match (b325{gid:'P042'}) </x:v>
      </x:c>
      <x:c r="B326" s="13" t="str">
        <x:f t="shared" si="1"/>
        <x:v>create (a325)-[r325:mentions]-&gt;(b325)</x:v>
      </x:c>
      <x:c r="C326" s="6">
        <x:v>325</x:v>
      </x:c>
      <x:c r="D326" s="15" t="s">
        <x:v>598</x:v>
      </x:c>
      <x:c r="E326" s="63" t="s">
        <x:v>2916</x:v>
      </x:c>
      <x:c r="F326" s="15" t="s">
        <x:v>3842</x:v>
      </x:c>
      <x:c r="G326" s="21" t="s">
        <x:v>4458</x:v>
      </x:c>
      <x:c r="H326" s="7" t="s">
        <x:v>4319</x:v>
      </x:c>
      <x:c r="K326" s="15" t="s">
        <x:v>1021</x:v>
      </x:c>
      <x:c r="L326" s="21" t="s">
        <x:v>3916</x:v>
      </x:c>
      <x:c r="M326" s="15" t="s">
        <x:v>3379</x:v>
      </x:c>
      <x:c r="N326" s="36" t="s">
        <x:v>4175</x:v>
      </x:c>
    </x:row>
    <x:row r="327" spans="1:14" ht="16.39999999999999857891">
      <x:c r="A327" s="13" t="str">
        <x:f t="shared" si="0"/>
        <x:v xml:space="preserve">match (a326{gid:'HBSGSJBY(SG)03_001_04_PR'}) match (b326{gid:'P042'}) </x:v>
      </x:c>
      <x:c r="B327" s="13" t="str">
        <x:f t="shared" si="1"/>
        <x:v>create (a326)-[r326:mentions]-&gt;(b326)</x:v>
      </x:c>
      <x:c r="C327" s="6">
        <x:v>326</x:v>
      </x:c>
      <x:c r="D327" s="15" t="s">
        <x:v>596</x:v>
      </x:c>
      <x:c r="E327" s="63" t="s">
        <x:v>2857</x:v>
      </x:c>
      <x:c r="F327" s="15" t="s">
        <x:v>3842</x:v>
      </x:c>
      <x:c r="G327" s="21" t="s">
        <x:v>4458</x:v>
      </x:c>
      <x:c r="H327" s="7" t="s">
        <x:v>4319</x:v>
      </x:c>
      <x:c r="K327" s="15" t="s">
        <x:v>1336</x:v>
      </x:c>
      <x:c r="L327" s="21" t="s">
        <x:v>3903</x:v>
      </x:c>
      <x:c r="M327" s="15" t="s">
        <x:v>3364</x:v>
      </x:c>
      <x:c r="N327" s="36" t="s">
        <x:v>4153</x:v>
      </x:c>
    </x:row>
    <x:row r="328" spans="1:14" ht="16.39999999999999857891">
      <x:c r="A328" s="13" t="str">
        <x:f t="shared" si="0"/>
        <x:v xml:space="preserve">match (a327{gid:'HBSGSJBY(SG)03_001_05_PR'}) match (b327{gid:'P042'}) </x:v>
      </x:c>
      <x:c r="B328" s="13" t="str">
        <x:f t="shared" si="1"/>
        <x:v>create (a327)-[r327:mentions]-&gt;(b327)</x:v>
      </x:c>
      <x:c r="C328" s="6">
        <x:v>327</x:v>
      </x:c>
      <x:c r="D328" s="15" t="s">
        <x:v>1787</x:v>
      </x:c>
      <x:c r="E328" s="63" t="s">
        <x:v>2894</x:v>
      </x:c>
      <x:c r="F328" s="15" t="s">
        <x:v>3842</x:v>
      </x:c>
      <x:c r="G328" s="21" t="s">
        <x:v>4458</x:v>
      </x:c>
      <x:c r="H328" s="7" t="s">
        <x:v>4319</x:v>
      </x:c>
      <x:c r="K328" s="15" t="s">
        <x:v>1295</x:v>
      </x:c>
      <x:c r="L328" s="21" t="s">
        <x:v>3919</x:v>
      </x:c>
      <x:c r="M328" s="15" t="s">
        <x:v>3358</x:v>
      </x:c>
      <x:c r="N328" s="36" t="s">
        <x:v>4179</x:v>
      </x:c>
    </x:row>
    <x:row r="329" spans="1:14" ht="16.39999999999999857891">
      <x:c r="A329" s="13" t="str">
        <x:f t="shared" si="0"/>
        <x:v xml:space="preserve">match (a328{gid:'HBSGSJBY(SG)03_001_06_PR'}) match (b328{gid:'P042'}) </x:v>
      </x:c>
      <x:c r="B329" s="13" t="str">
        <x:f t="shared" si="1"/>
        <x:v>create (a328)-[r328:mentions]-&gt;(b328)</x:v>
      </x:c>
      <x:c r="C329" s="6">
        <x:v>328</x:v>
      </x:c>
      <x:c r="D329" s="15" t="s">
        <x:v>1808</x:v>
      </x:c>
      <x:c r="E329" s="63" t="s">
        <x:v>1661</x:v>
      </x:c>
      <x:c r="F329" s="15" t="s">
        <x:v>3842</x:v>
      </x:c>
      <x:c r="G329" s="21" t="s">
        <x:v>4458</x:v>
      </x:c>
      <x:c r="H329" s="7" t="s">
        <x:v>4319</x:v>
      </x:c>
      <x:c r="K329" s="15" t="s">
        <x:v>1359</x:v>
      </x:c>
      <x:c r="L329" s="21" t="s">
        <x:v>3917</x:v>
      </x:c>
      <x:c r="M329" s="15" t="s">
        <x:v>3399</x:v>
      </x:c>
      <x:c r="N329" s="36" t="s">
        <x:v>4155</x:v>
      </x:c>
    </x:row>
    <x:row r="330" spans="1:14" ht="16.39999999999999857891">
      <x:c r="A330" s="13" t="str">
        <x:f t="shared" si="0"/>
        <x:v xml:space="preserve">match (a329{gid:'HBSDMS(SG)03_001_01_PR'}) match (b329{gid:'P042'}) </x:v>
      </x:c>
      <x:c r="B330" s="13" t="str">
        <x:f t="shared" si="1"/>
        <x:v>create (a329)-[r329:mentions]-&gt;(b329)</x:v>
      </x:c>
      <x:c r="C330" s="6">
        <x:v>329</x:v>
      </x:c>
      <x:c r="D330" s="15" t="s">
        <x:v>3343</x:v>
      </x:c>
      <x:c r="E330" s="36" t="s">
        <x:v>2941</x:v>
      </x:c>
      <x:c r="F330" s="15" t="s">
        <x:v>3842</x:v>
      </x:c>
      <x:c r="G330" s="21" t="s">
        <x:v>4458</x:v>
      </x:c>
      <x:c r="H330" s="7" t="s">
        <x:v>4319</x:v>
      </x:c>
      <x:c r="K330" s="15" t="s">
        <x:v>1070</x:v>
      </x:c>
      <x:c r="L330" s="21" t="s">
        <x:v>3726</x:v>
      </x:c>
      <x:c r="M330" s="15" t="s">
        <x:v>3346</x:v>
      </x:c>
      <x:c r="N330" s="36" t="s">
        <x:v>4167</x:v>
      </x:c>
    </x:row>
    <x:row r="331" spans="1:14" ht="16.39999999999999857891">
      <x:c r="A331" s="13" t="str">
        <x:f t="shared" si="0"/>
        <x:v xml:space="preserve">match (a330{gid:'HBSDMS(SG)03_001_02_PR'}) match (b330{gid:'P042'}) </x:v>
      </x:c>
      <x:c r="B331" s="13" t="str">
        <x:f t="shared" si="1"/>
        <x:v>create (a330)-[r330:mentions]-&gt;(b330)</x:v>
      </x:c>
      <x:c r="C331" s="6">
        <x:v>330</x:v>
      </x:c>
      <x:c r="D331" s="15" t="s">
        <x:v>3353</x:v>
      </x:c>
      <x:c r="E331" s="36" t="s">
        <x:v>2915</x:v>
      </x:c>
      <x:c r="F331" s="15" t="s">
        <x:v>3842</x:v>
      </x:c>
      <x:c r="G331" s="21" t="s">
        <x:v>4458</x:v>
      </x:c>
      <x:c r="H331" s="7" t="s">
        <x:v>4319</x:v>
      </x:c>
      <x:c r="K331" s="15" t="s">
        <x:v>1458</x:v>
      </x:c>
      <x:c r="L331" s="21" t="s">
        <x:v>3896</x:v>
      </x:c>
      <x:c r="M331" s="15" t="s">
        <x:v>3403</x:v>
      </x:c>
      <x:c r="N331" s="36" t="s">
        <x:v>4159</x:v>
      </x:c>
    </x:row>
    <x:row r="332" spans="1:14" ht="16.39999999999999857891">
      <x:c r="A332" s="13" t="str">
        <x:f t="shared" si="0"/>
        <x:v xml:space="preserve">match (a331{gid:'HBSDMS(SG)04_001_PR'}) match (b331{gid:'P042'}) </x:v>
      </x:c>
      <x:c r="B332" s="13" t="str">
        <x:f t="shared" si="1"/>
        <x:v>create (a331)-[r331:mentions]-&gt;(b331)</x:v>
      </x:c>
      <x:c r="C332" s="6">
        <x:v>331</x:v>
      </x:c>
      <x:c r="D332" s="15" t="s">
        <x:v>1848</x:v>
      </x:c>
      <x:c r="E332" s="36" t="s">
        <x:v>4137</x:v>
      </x:c>
      <x:c r="F332" s="15" t="s">
        <x:v>3842</x:v>
      </x:c>
      <x:c r="G332" s="21" t="s">
        <x:v>4458</x:v>
      </x:c>
      <x:c r="H332" s="7" t="s">
        <x:v>4319</x:v>
      </x:c>
      <x:c r="K332" s="15" t="s">
        <x:v>1326</x:v>
      </x:c>
      <x:c r="L332" s="21" t="s">
        <x:v>3914</x:v>
      </x:c>
      <x:c r="M332" s="15" t="s">
        <x:v>3384</x:v>
      </x:c>
      <x:c r="N332" s="36" t="s">
        <x:v>4147</x:v>
      </x:c>
    </x:row>
    <x:row r="333" spans="1:14" ht="16.39999999999999857891">
      <x:c r="A333" s="13" t="str">
        <x:f t="shared" si="0"/>
        <x:v xml:space="preserve">match (a332{gid:'HBSDMS(SG)04_002_PR'}) match (b332{gid:'P042'}) </x:v>
      </x:c>
      <x:c r="B333" s="13" t="str">
        <x:f t="shared" si="1"/>
        <x:v>create (a332)-[r332:mentions]-&gt;(b332)</x:v>
      </x:c>
      <x:c r="C333" s="6">
        <x:v>332</x:v>
      </x:c>
      <x:c r="D333" s="15" t="s">
        <x:v>1905</x:v>
      </x:c>
      <x:c r="E333" s="36" t="s">
        <x:v>4157</x:v>
      </x:c>
      <x:c r="F333" s="15" t="s">
        <x:v>3842</x:v>
      </x:c>
      <x:c r="G333" s="21" t="s">
        <x:v>4458</x:v>
      </x:c>
      <x:c r="H333" s="7" t="s">
        <x:v>4319</x:v>
      </x:c>
      <x:c r="K333" s="15" t="s">
        <x:v>3724</x:v>
      </x:c>
      <x:c r="L333" s="21" t="s">
        <x:v>3910</x:v>
      </x:c>
      <x:c r="M333" s="15" t="s">
        <x:v>3394</x:v>
      </x:c>
      <x:c r="N333" s="36" t="s">
        <x:v>4177</x:v>
      </x:c>
    </x:row>
    <x:row r="334" spans="1:14" ht="16.39999999999999857891">
      <x:c r="A334" s="13" t="str">
        <x:f t="shared" si="0"/>
        <x:v xml:space="preserve">match (a333{gid:'HBSDMS(SG)07_001_PR'}) match (b333{gid:'P042'}) </x:v>
      </x:c>
      <x:c r="B334" s="13" t="str">
        <x:f t="shared" si="1"/>
        <x:v>create (a333)-[r333:mentions]-&gt;(b333)</x:v>
      </x:c>
      <x:c r="C334" s="6">
        <x:v>333</x:v>
      </x:c>
      <x:c r="D334" s="15" t="s">
        <x:v>1696</x:v>
      </x:c>
      <x:c r="E334" s="36" t="s">
        <x:v>4164</x:v>
      </x:c>
      <x:c r="F334" s="15" t="s">
        <x:v>3842</x:v>
      </x:c>
      <x:c r="G334" s="21" t="s">
        <x:v>4458</x:v>
      </x:c>
      <x:c r="H334" s="7" t="s">
        <x:v>4319</x:v>
      </x:c>
      <x:c r="K334" s="15" t="s">
        <x:v>1367</x:v>
      </x:c>
      <x:c r="L334" s="21" t="s">
        <x:v>3904</x:v>
      </x:c>
      <x:c r="M334" s="15" t="s">
        <x:v>3369</x:v>
      </x:c>
      <x:c r="N334" s="36" t="s">
        <x:v>3943</x:v>
      </x:c>
    </x:row>
    <x:row r="335" spans="1:14" ht="16.39999999999999857891">
      <x:c r="A335" s="13" t="str">
        <x:f t="shared" si="0"/>
        <x:v xml:space="preserve">match (a334{gid:'HBSTJ(SG)05_001_01_PR'}) match (b334{gid:'P042'}) </x:v>
      </x:c>
      <x:c r="B335" s="13" t="str">
        <x:f t="shared" si="1"/>
        <x:v>create (a334)-[r334:mentions]-&gt;(b334)</x:v>
      </x:c>
      <x:c r="C335" s="6">
        <x:v>334</x:v>
      </x:c>
      <x:c r="D335" s="15" t="s">
        <x:v>3376</x:v>
      </x:c>
      <x:c r="E335" s="36" t="s">
        <x:v>4183</x:v>
      </x:c>
      <x:c r="F335" s="15" t="s">
        <x:v>3842</x:v>
      </x:c>
      <x:c r="G335" s="21" t="s">
        <x:v>4458</x:v>
      </x:c>
      <x:c r="H335" s="7" t="s">
        <x:v>4319</x:v>
      </x:c>
      <x:c r="K335" s="15" t="s">
        <x:v>1464</x:v>
      </x:c>
      <x:c r="L335" s="21" t="s">
        <x:v>1533</x:v>
      </x:c>
      <x:c r="M335" s="15" t="s">
        <x:v>3395</x:v>
      </x:c>
      <x:c r="N335" s="36" t="s">
        <x:v>4205</x:v>
      </x:c>
    </x:row>
    <x:row r="336" spans="1:14" ht="16.39999999999999857891">
      <x:c r="A336" s="13" t="str">
        <x:f t="shared" si="0"/>
        <x:v xml:space="preserve">match (a335{gid:'HBSTJ(SG)05_001_02_PR'}) match (b335{gid:'P042'}) </x:v>
      </x:c>
      <x:c r="B336" s="13" t="str">
        <x:f t="shared" si="1"/>
        <x:v>create (a335)-[r335:mentions]-&gt;(b335)</x:v>
      </x:c>
      <x:c r="C336" s="6">
        <x:v>335</x:v>
      </x:c>
      <x:c r="D336" s="15" t="s">
        <x:v>3377</x:v>
      </x:c>
      <x:c r="E336" s="36" t="s">
        <x:v>4142</x:v>
      </x:c>
      <x:c r="F336" s="15" t="s">
        <x:v>3842</x:v>
      </x:c>
      <x:c r="G336" s="21" t="s">
        <x:v>4458</x:v>
      </x:c>
      <x:c r="H336" s="7" t="s">
        <x:v>4319</x:v>
      </x:c>
      <x:c r="K336" s="15" t="s">
        <x:v>3236</x:v>
      </x:c>
      <x:c r="L336" s="21" t="s">
        <x:v>1180</x:v>
      </x:c>
      <x:c r="M336" s="15" t="s">
        <x:v>3365</x:v>
      </x:c>
      <x:c r="N336" s="36" t="s">
        <x:v>4161</x:v>
      </x:c>
    </x:row>
    <x:row r="337" spans="1:14" ht="16.39999999999999857891">
      <x:c r="A337" s="13" t="str">
        <x:f t="shared" si="0"/>
        <x:v xml:space="preserve">match (a336{gid:'HBSTJ(SG)05_001_03_PR'}) match (b336{gid:'P042'}) </x:v>
      </x:c>
      <x:c r="B337" s="13" t="str">
        <x:f t="shared" si="1"/>
        <x:v>create (a336)-[r336:mentions]-&gt;(b336)</x:v>
      </x:c>
      <x:c r="C337" s="6">
        <x:v>336</x:v>
      </x:c>
      <x:c r="D337" s="15" t="s">
        <x:v>3402</x:v>
      </x:c>
      <x:c r="E337" s="36" t="s">
        <x:v>4211</x:v>
      </x:c>
      <x:c r="F337" s="15" t="s">
        <x:v>3842</x:v>
      </x:c>
      <x:c r="G337" s="21" t="s">
        <x:v>4458</x:v>
      </x:c>
      <x:c r="H337" s="7" t="s">
        <x:v>4319</x:v>
      </x:c>
      <x:c r="K337" s="15" t="s">
        <x:v>1364</x:v>
      </x:c>
      <x:c r="L337" s="21" t="s">
        <x:v>1544</x:v>
      </x:c>
      <x:c r="M337" s="15" t="s">
        <x:v>3351</x:v>
      </x:c>
      <x:c r="N337" s="36" t="s">
        <x:v>3950</x:v>
      </x:c>
    </x:row>
    <x:row r="338" spans="1:14" ht="16.39999999999999857891">
      <x:c r="A338" s="13" t="str">
        <x:f t="shared" si="0"/>
        <x:v xml:space="preserve">match (a337{gid:'HBSTJ(SG)05_001_04_PR'}) match (b337{gid:'P042'}) </x:v>
      </x:c>
      <x:c r="B338" s="13" t="str">
        <x:f t="shared" si="1"/>
        <x:v>create (a337)-[r337:mentions]-&gt;(b337)</x:v>
      </x:c>
      <x:c r="C338" s="6">
        <x:v>337</x:v>
      </x:c>
      <x:c r="D338" s="15" t="s">
        <x:v>3405</x:v>
      </x:c>
      <x:c r="E338" s="36" t="s">
        <x:v>4196</x:v>
      </x:c>
      <x:c r="F338" s="15" t="s">
        <x:v>3842</x:v>
      </x:c>
      <x:c r="G338" s="21" t="s">
        <x:v>4458</x:v>
      </x:c>
      <x:c r="H338" s="7" t="s">
        <x:v>4319</x:v>
      </x:c>
      <x:c r="K338" s="15" t="s">
        <x:v>3131</x:v>
      </x:c>
      <x:c r="L338" s="21" t="s">
        <x:v>979</x:v>
      </x:c>
      <x:c r="M338" s="15" t="s">
        <x:v>3375</x:v>
      </x:c>
      <x:c r="N338" s="36" t="s">
        <x:v>4227</x:v>
      </x:c>
    </x:row>
    <x:row r="339" spans="1:14" ht="16.39999999999999857891">
      <x:c r="A339" s="13" t="str">
        <x:f t="shared" si="0"/>
        <x:v xml:space="preserve">match (a338{gid:'HBSTJ(SG)05_001_05_PR'}) match (b338{gid:'P042'}) </x:v>
      </x:c>
      <x:c r="B339" s="13" t="str">
        <x:f t="shared" si="1"/>
        <x:v>create (a338)-[r338:mentions]-&gt;(b338)</x:v>
      </x:c>
      <x:c r="C339" s="6">
        <x:v>338</x:v>
      </x:c>
      <x:c r="D339" s="15" t="s">
        <x:v>3342</x:v>
      </x:c>
      <x:c r="E339" s="36" t="s">
        <x:v>4202</x:v>
      </x:c>
      <x:c r="F339" s="15" t="s">
        <x:v>3842</x:v>
      </x:c>
      <x:c r="G339" s="21" t="s">
        <x:v>4458</x:v>
      </x:c>
      <x:c r="H339" s="7" t="s">
        <x:v>4319</x:v>
      </x:c>
      <x:c r="K339" s="15" t="s">
        <x:v>1331</x:v>
      </x:c>
      <x:c r="L339" s="21" t="s">
        <x:v>1123</x:v>
      </x:c>
      <x:c r="M339" s="15" t="s">
        <x:v>3374</x:v>
      </x:c>
      <x:c r="N339" s="36" t="s">
        <x:v>4173</x:v>
      </x:c>
    </x:row>
    <x:row r="340" spans="1:14" ht="16.39999999999999857891">
      <x:c r="A340" s="13" t="str">
        <x:f t="shared" si="0"/>
        <x:v xml:space="preserve">match (a339{gid:'HBSTJ(SG)05_001_06_PR'}) match (b339{gid:'P042'}) </x:v>
      </x:c>
      <x:c r="B340" s="13" t="str">
        <x:f t="shared" si="1"/>
        <x:v>create (a339)-[r339:mentions]-&gt;(b339)</x:v>
      </x:c>
      <x:c r="C340" s="6">
        <x:v>339</x:v>
      </x:c>
      <x:c r="D340" s="15" t="s">
        <x:v>3349</x:v>
      </x:c>
      <x:c r="E340" s="36" t="s">
        <x:v>4200</x:v>
      </x:c>
      <x:c r="F340" s="15" t="s">
        <x:v>3842</x:v>
      </x:c>
      <x:c r="G340" s="21" t="s">
        <x:v>4458</x:v>
      </x:c>
      <x:c r="H340" s="7" t="s">
        <x:v>4319</x:v>
      </x:c>
      <x:c r="K340" s="15" t="s">
        <x:v>1370</x:v>
      </x:c>
      <x:c r="L340" s="21" t="s">
        <x:v>997</x:v>
      </x:c>
      <x:c r="M340" s="15" t="s">
        <x:v>3361</x:v>
      </x:c>
      <x:c r="N340" s="36" t="s">
        <x:v>4185</x:v>
      </x:c>
    </x:row>
    <x:row r="341" spans="1:14" ht="16.39999999999999857891">
      <x:c r="A341" s="13" t="str">
        <x:f t="shared" si="0"/>
        <x:v xml:space="preserve">match (a340{gid:'HBSTJ(SG)05_002_01_PR'}) match (b340{gid:'P042'}) </x:v>
      </x:c>
      <x:c r="B341" s="13" t="str">
        <x:f t="shared" si="1"/>
        <x:v>create (a340)-[r340:mentions]-&gt;(b340)</x:v>
      </x:c>
      <x:c r="C341" s="6">
        <x:v>340</x:v>
      </x:c>
      <x:c r="D341" s="15" t="s">
        <x:v>3347</x:v>
      </x:c>
      <x:c r="E341" s="36" t="s">
        <x:v>4188</x:v>
      </x:c>
      <x:c r="F341" s="15" t="s">
        <x:v>3842</x:v>
      </x:c>
      <x:c r="G341" s="21" t="s">
        <x:v>4458</x:v>
      </x:c>
      <x:c r="H341" s="7" t="s">
        <x:v>4319</x:v>
      </x:c>
      <x:c r="K341" s="15" t="s">
        <x:v>1324</x:v>
      </x:c>
      <x:c r="L341" s="21" t="s">
        <x:v>1551</x:v>
      </x:c>
      <x:c r="M341" s="15" t="s">
        <x:v>3354</x:v>
      </x:c>
      <x:c r="N341" s="36" t="s">
        <x:v>3948</x:v>
      </x:c>
    </x:row>
    <x:row r="342" spans="1:14" ht="16.39999999999999857891">
      <x:c r="A342" s="13" t="str">
        <x:f t="shared" si="0"/>
        <x:v xml:space="preserve">match (a341{gid:'HBSTJ(SG)05_002_02_PR'}) match (b341{gid:'P042'}) </x:v>
      </x:c>
      <x:c r="B342" s="13" t="str">
        <x:f t="shared" si="1"/>
        <x:v>create (a341)-[r341:mentions]-&gt;(b341)</x:v>
      </x:c>
      <x:c r="C342" s="6">
        <x:v>341</x:v>
      </x:c>
      <x:c r="D342" s="15" t="s">
        <x:v>3372</x:v>
      </x:c>
      <x:c r="E342" s="36" t="s">
        <x:v>4156</x:v>
      </x:c>
      <x:c r="F342" s="15" t="s">
        <x:v>3842</x:v>
      </x:c>
      <x:c r="G342" s="21" t="s">
        <x:v>4458</x:v>
      </x:c>
      <x:c r="H342" s="7" t="s">
        <x:v>4319</x:v>
      </x:c>
      <x:c r="K342" s="15" t="s">
        <x:v>3719</x:v>
      </x:c>
      <x:c r="L342" s="21" t="s">
        <x:v>1583</x:v>
      </x:c>
      <x:c r="M342" s="15" t="s">
        <x:v>3370</x:v>
      </x:c>
      <x:c r="N342" s="36" t="s">
        <x:v>4230</x:v>
      </x:c>
    </x:row>
    <x:row r="343" spans="1:14" ht="16.39999999999999857891">
      <x:c r="A343" s="13" t="str">
        <x:f t="shared" si="0"/>
        <x:v xml:space="preserve">match (a342{gid:'HBSTJ(SG)06_001_PR'}) match (b342{gid:'P042'}) </x:v>
      </x:c>
      <x:c r="B343" s="13" t="str">
        <x:f t="shared" si="1"/>
        <x:v>create (a342)-[r342:mentions]-&gt;(b342)</x:v>
      </x:c>
      <x:c r="C343" s="6">
        <x:v>342</x:v>
      </x:c>
      <x:c r="D343" s="15" t="s">
        <x:v>1834</x:v>
      </x:c>
      <x:c r="E343" s="36" t="s">
        <x:v>4176</x:v>
      </x:c>
      <x:c r="F343" s="15" t="s">
        <x:v>3842</x:v>
      </x:c>
      <x:c r="G343" s="21" t="s">
        <x:v>4458</x:v>
      </x:c>
      <x:c r="H343" s="7" t="s">
        <x:v>4319</x:v>
      </x:c>
      <x:c r="K343" s="15" t="s">
        <x:v>3123</x:v>
      </x:c>
      <x:c r="L343" s="21" t="s">
        <x:v>1142</x:v>
      </x:c>
      <x:c r="M343" s="15" t="s">
        <x:v>3393</x:v>
      </x:c>
      <x:c r="N343" s="36" t="s">
        <x:v>3941</x:v>
      </x:c>
    </x:row>
    <x:row r="344" spans="1:14" ht="16.39999999999999857891">
      <x:c r="A344" s="13" t="str">
        <x:f t="shared" si="0"/>
        <x:v xml:space="preserve">match (a343{gid:'HBSTJ(SG)07_001_01_PR'}) match (b343{gid:'P042'}) </x:v>
      </x:c>
      <x:c r="B344" s="13" t="str">
        <x:f t="shared" si="1"/>
        <x:v>create (a343)-[r343:mentions]-&gt;(b343)</x:v>
      </x:c>
      <x:c r="C344" s="6">
        <x:v>343</x:v>
      </x:c>
      <x:c r="D344" s="15" t="s">
        <x:v>3345</x:v>
      </x:c>
      <x:c r="E344" s="36" t="s">
        <x:v>4182</x:v>
      </x:c>
      <x:c r="F344" s="15" t="s">
        <x:v>3842</x:v>
      </x:c>
      <x:c r="G344" s="21" t="s">
        <x:v>4458</x:v>
      </x:c>
      <x:c r="H344" s="7" t="s">
        <x:v>4319</x:v>
      </x:c>
      <x:c r="K344" s="15" t="s">
        <x:v>1334</x:v>
      </x:c>
      <x:c r="L344" s="21" t="s">
        <x:v>1553</x:v>
      </x:c>
      <x:c r="M344" s="15" t="s">
        <x:v>3397</x:v>
      </x:c>
      <x:c r="N344" s="36" t="s">
        <x:v>3922</x:v>
      </x:c>
    </x:row>
    <x:row r="345" spans="1:14" ht="16.39999999999999857891">
      <x:c r="A345" s="13" t="str">
        <x:f t="shared" si="0"/>
        <x:v xml:space="preserve">match (a344{gid:'HBSTJ(SG)07_001_02_PR'}) match (b344{gid:'P042'}) </x:v>
      </x:c>
      <x:c r="B345" s="13" t="str">
        <x:f t="shared" si="1"/>
        <x:v>create (a344)-[r344:mentions]-&gt;(b344)</x:v>
      </x:c>
      <x:c r="C345" s="6">
        <x:v>344</x:v>
      </x:c>
      <x:c r="D345" s="15" t="s">
        <x:v>3373</x:v>
      </x:c>
      <x:c r="E345" s="36" t="s">
        <x:v>4181</x:v>
      </x:c>
      <x:c r="F345" s="15" t="s">
        <x:v>3842</x:v>
      </x:c>
      <x:c r="G345" s="21" t="s">
        <x:v>4458</x:v>
      </x:c>
      <x:c r="H345" s="7" t="s">
        <x:v>4319</x:v>
      </x:c>
      <x:c r="K345" s="15" t="s">
        <x:v>1332</x:v>
      </x:c>
      <x:c r="L345" s="21" t="s">
        <x:v>1131</x:v>
      </x:c>
      <x:c r="M345" s="15" t="s">
        <x:v>3389</x:v>
      </x:c>
      <x:c r="N345" s="36" t="s">
        <x:v>4201</x:v>
      </x:c>
    </x:row>
    <x:row r="346" spans="1:14" ht="16.39999999999999857891">
      <x:c r="A346" s="13" t="str">
        <x:f t="shared" si="0"/>
        <x:v xml:space="preserve">match (a345{gid:'HBSTJ(SG)07_001_03_PR'}) match (b345{gid:'P042'}) </x:v>
      </x:c>
      <x:c r="B346" s="13" t="str">
        <x:f t="shared" si="1"/>
        <x:v>create (a345)-[r345:mentions]-&gt;(b345)</x:v>
      </x:c>
      <x:c r="C346" s="6">
        <x:v>345</x:v>
      </x:c>
      <x:c r="D346" s="15" t="s">
        <x:v>3367</x:v>
      </x:c>
      <x:c r="E346" s="36" t="s">
        <x:v>4212</x:v>
      </x:c>
      <x:c r="F346" s="15" t="s">
        <x:v>3842</x:v>
      </x:c>
      <x:c r="G346" s="21" t="s">
        <x:v>4458</x:v>
      </x:c>
      <x:c r="H346" s="7" t="s">
        <x:v>4319</x:v>
      </x:c>
      <x:c r="K346" s="15" t="s">
        <x:v>1025</x:v>
      </x:c>
      <x:c r="L346" s="21" t="s">
        <x:v>1003</x:v>
      </x:c>
      <x:c r="M346" s="15" t="s">
        <x:v>3368</x:v>
      </x:c>
      <x:c r="N346" s="36" t="s">
        <x:v>4163</x:v>
      </x:c>
    </x:row>
    <x:row r="347" spans="1:14" ht="16.39999999999999857891">
      <x:c r="A347" s="13" t="str">
        <x:f t="shared" si="0"/>
        <x:v xml:space="preserve">match (a346{gid:'HBSTJ(SG)07_001_04_PR'}) match (b346{gid:'P042'}) </x:v>
      </x:c>
      <x:c r="B347" s="13" t="str">
        <x:f t="shared" si="1"/>
        <x:v>create (a346)-[r346:mentions]-&gt;(b346)</x:v>
      </x:c>
      <x:c r="C347" s="6">
        <x:v>346</x:v>
      </x:c>
      <x:c r="D347" s="15" t="s">
        <x:v>3366</x:v>
      </x:c>
      <x:c r="E347" s="36" t="s">
        <x:v>4158</x:v>
      </x:c>
      <x:c r="F347" s="15" t="s">
        <x:v>3842</x:v>
      </x:c>
      <x:c r="G347" s="21" t="s">
        <x:v>4458</x:v>
      </x:c>
      <x:c r="H347" s="7" t="s">
        <x:v>4319</x:v>
      </x:c>
      <x:c r="K347" s="15" t="s">
        <x:v>3168</x:v>
      </x:c>
      <x:c r="L347" s="21" t="s">
        <x:v>4508</x:v>
      </x:c>
      <x:c r="M347" s="15" t="s">
        <x:v>3383</x:v>
      </x:c>
      <x:c r="N347" s="36" t="s">
        <x:v>4198</x:v>
      </x:c>
    </x:row>
    <x:row r="348" spans="1:14" ht="16.39999999999999857891">
      <x:c r="A348" s="13" t="str">
        <x:f t="shared" si="0"/>
        <x:v xml:space="preserve">match (a347{gid:'HBSTJ(SG)07_001_05_PR'}) match (b347{gid:'P042'}) </x:v>
      </x:c>
      <x:c r="B348" s="13" t="str">
        <x:f t="shared" si="1"/>
        <x:v>create (a347)-[r347:mentions]-&gt;(b347)</x:v>
      </x:c>
      <x:c r="C348" s="6">
        <x:v>347</x:v>
      </x:c>
      <x:c r="D348" s="15" t="s">
        <x:v>3350</x:v>
      </x:c>
      <x:c r="E348" s="36" t="s">
        <x:v>4169</x:v>
      </x:c>
      <x:c r="F348" s="15" t="s">
        <x:v>3842</x:v>
      </x:c>
      <x:c r="G348" s="21" t="s">
        <x:v>4458</x:v>
      </x:c>
      <x:c r="H348" s="7" t="s">
        <x:v>4319</x:v>
      </x:c>
      <x:c r="K348" s="15" t="s">
        <x:v>1317</x:v>
      </x:c>
      <x:c r="L348" s="21" t="s">
        <x:v>4320</x:v>
      </x:c>
      <x:c r="M348" s="15" t="s">
        <x:v>3359</x:v>
      </x:c>
      <x:c r="N348" s="36" t="s">
        <x:v>4178</x:v>
      </x:c>
    </x:row>
    <x:row r="349" spans="1:14" ht="16.39999999999999857891">
      <x:c r="A349" s="13" t="str">
        <x:f t="shared" si="0"/>
        <x:v xml:space="preserve">match (a348{gid:'HBSTJ(SG)07_002_01_PR'}) match (b348{gid:'P042'}) </x:v>
      </x:c>
      <x:c r="B349" s="13" t="str">
        <x:f t="shared" si="1"/>
        <x:v>create (a348)-[r348:mentions]-&gt;(b348)</x:v>
      </x:c>
      <x:c r="C349" s="6">
        <x:v>348</x:v>
      </x:c>
      <x:c r="D349" s="15" t="s">
        <x:v>3352</x:v>
      </x:c>
      <x:c r="E349" s="36" t="s">
        <x:v>4192</x:v>
      </x:c>
      <x:c r="F349" s="15" t="s">
        <x:v>3842</x:v>
      </x:c>
      <x:c r="G349" s="21" t="s">
        <x:v>4458</x:v>
      </x:c>
      <x:c r="H349" s="7" t="s">
        <x:v>4319</x:v>
      </x:c>
      <x:c r="K349" s="15" t="s">
        <x:v>1353</x:v>
      </x:c>
      <x:c r="L349" s="21" t="s">
        <x:v>831</x:v>
      </x:c>
      <x:c r="M349" s="15" t="s">
        <x:v>3355</x:v>
      </x:c>
      <x:c r="N349" s="36" t="s">
        <x:v>3944</x:v>
      </x:c>
    </x:row>
    <x:row r="350" spans="1:14" ht="16.39999999999999857891">
      <x:c r="A350" s="13" t="str">
        <x:f t="shared" si="0"/>
        <x:v xml:space="preserve">match (a349{gid:'HBSTJ(SG)07_002_02_PR'}) match (b349{gid:'P042'}) </x:v>
      </x:c>
      <x:c r="B350" s="13" t="str">
        <x:f t="shared" si="1"/>
        <x:v>create (a349)-[r349:mentions]-&gt;(b349)</x:v>
      </x:c>
      <x:c r="C350" s="6">
        <x:v>349</x:v>
      </x:c>
      <x:c r="D350" s="15" t="s">
        <x:v>3360</x:v>
      </x:c>
      <x:c r="E350" s="36" t="s">
        <x:v>4207</x:v>
      </x:c>
      <x:c r="F350" s="15" t="s">
        <x:v>3842</x:v>
      </x:c>
      <x:c r="G350" s="21" t="s">
        <x:v>4458</x:v>
      </x:c>
      <x:c r="H350" s="7" t="s">
        <x:v>4319</x:v>
      </x:c>
      <x:c r="K350" s="15" t="s">
        <x:v>1345</x:v>
      </x:c>
      <x:c r="L350" s="21" t="s">
        <x:v>1111</x:v>
      </x:c>
      <x:c r="M350" s="15" t="s">
        <x:v>3396</x:v>
      </x:c>
      <x:c r="N350" s="36" t="s">
        <x:v>1692</x:v>
      </x:c>
    </x:row>
    <x:row r="351" spans="1:14" ht="16.39999999999999857891">
      <x:c r="A351" s="13" t="str">
        <x:f t="shared" si="0"/>
        <x:v xml:space="preserve">match (a350{gid:'HBSTJ(SG)07_002_03_PR'}) match (b350{gid:'P042'}) </x:v>
      </x:c>
      <x:c r="B351" s="13" t="str">
        <x:f t="shared" si="1"/>
        <x:v>create (a350)-[r350:mentions]-&gt;(b350)</x:v>
      </x:c>
      <x:c r="C351" s="6">
        <x:v>350</x:v>
      </x:c>
      <x:c r="D351" s="15" t="s">
        <x:v>3357</x:v>
      </x:c>
      <x:c r="E351" s="36" t="s">
        <x:v>4222</x:v>
      </x:c>
      <x:c r="F351" s="15" t="s">
        <x:v>3842</x:v>
      </x:c>
      <x:c r="G351" s="21" t="s">
        <x:v>4458</x:v>
      </x:c>
      <x:c r="H351" s="7" t="s">
        <x:v>4319</x:v>
      </x:c>
      <x:c r="K351" s="15" t="s">
        <x:v>237</x:v>
      </x:c>
      <x:c r="L351" s="21" t="s">
        <x:v>4341</x:v>
      </x:c>
      <x:c r="M351" s="15" t="s">
        <x:v>3381</x:v>
      </x:c>
      <x:c r="N351" s="36" t="s">
        <x:v>4228</x:v>
      </x:c>
    </x:row>
    <x:row r="352" spans="1:14" ht="16.39999999999999857891">
      <x:c r="A352" s="13" t="str">
        <x:f t="shared" si="0"/>
        <x:v xml:space="preserve">match (a351{gid:'HBSTJ(SG)07_002_04_PR'}) match (b351{gid:'P042'}) </x:v>
      </x:c>
      <x:c r="B352" s="13" t="str">
        <x:f t="shared" si="1"/>
        <x:v>create (a351)-[r351:mentions]-&gt;(b351)</x:v>
      </x:c>
      <x:c r="C352" s="6">
        <x:v>351</x:v>
      </x:c>
      <x:c r="D352" s="15" t="s">
        <x:v>3379</x:v>
      </x:c>
      <x:c r="E352" s="36" t="s">
        <x:v>4175</x:v>
      </x:c>
      <x:c r="F352" s="15" t="s">
        <x:v>3842</x:v>
      </x:c>
      <x:c r="G352" s="21" t="s">
        <x:v>4458</x:v>
      </x:c>
      <x:c r="H352" s="7" t="s">
        <x:v>4319</x:v>
      </x:c>
      <x:c r="K352" s="15" t="s">
        <x:v>1373</x:v>
      </x:c>
      <x:c r="L352" s="21" t="s">
        <x:v>4327</x:v>
      </x:c>
      <x:c r="M352" s="15" t="s">
        <x:v>3356</x:v>
      </x:c>
      <x:c r="N352" s="36" t="s">
        <x:v>3921</x:v>
      </x:c>
    </x:row>
    <x:row r="353" spans="1:14" ht="16.39999999999999857891">
      <x:c r="A353" s="13" t="str">
        <x:f t="shared" si="0"/>
        <x:v xml:space="preserve">match (a352{gid:'HBSTJ(SG)07_003_01_PR'}) match (b352{gid:'P042'}) </x:v>
      </x:c>
      <x:c r="B353" s="13" t="str">
        <x:f t="shared" si="1"/>
        <x:v>create (a352)-[r352:mentions]-&gt;(b352)</x:v>
      </x:c>
      <x:c r="C353" s="6">
        <x:v>352</x:v>
      </x:c>
      <x:c r="D353" s="15" t="s">
        <x:v>3364</x:v>
      </x:c>
      <x:c r="E353" s="36" t="s">
        <x:v>4153</x:v>
      </x:c>
      <x:c r="F353" s="15" t="s">
        <x:v>3842</x:v>
      </x:c>
      <x:c r="G353" s="21" t="s">
        <x:v>4458</x:v>
      </x:c>
      <x:c r="H353" s="7" t="s">
        <x:v>4319</x:v>
      </x:c>
      <x:c r="K353" s="15" t="s">
        <x:v>3110</x:v>
      </x:c>
      <x:c r="L353" s="21" t="s">
        <x:v>4340</x:v>
      </x:c>
      <x:c r="M353" s="15" t="s">
        <x:v>3404</x:v>
      </x:c>
      <x:c r="N353" s="36" t="s">
        <x:v>4208</x:v>
      </x:c>
    </x:row>
    <x:row r="354" spans="1:14" ht="16.39999999999999857891">
      <x:c r="A354" s="13" t="str">
        <x:f t="shared" si="0"/>
        <x:v xml:space="preserve">match (a353{gid:'HBSTJ(SG)07_003_02_PR'}) match (b353{gid:'P042'}) </x:v>
      </x:c>
      <x:c r="B354" s="13" t="str">
        <x:f t="shared" si="1"/>
        <x:v>create (a353)-[r353:mentions]-&gt;(b353)</x:v>
      </x:c>
      <x:c r="C354" s="6">
        <x:v>353</x:v>
      </x:c>
      <x:c r="D354" s="15" t="s">
        <x:v>3358</x:v>
      </x:c>
      <x:c r="E354" s="36" t="s">
        <x:v>4179</x:v>
      </x:c>
      <x:c r="F354" s="15" t="s">
        <x:v>3842</x:v>
      </x:c>
      <x:c r="G354" s="21" t="s">
        <x:v>4458</x:v>
      </x:c>
      <x:c r="H354" s="7" t="s">
        <x:v>4319</x:v>
      </x:c>
      <x:c r="K354" s="15" t="s">
        <x:v>1340</x:v>
      </x:c>
      <x:c r="L354" s="21" t="s">
        <x:v>4332</x:v>
      </x:c>
      <x:c r="M354" s="15" t="s">
        <x:v>3348</x:v>
      </x:c>
      <x:c r="N354" s="36" t="s">
        <x:v>3946</x:v>
      </x:c>
    </x:row>
    <x:row r="355" spans="1:14" ht="16.39999999999999857891">
      <x:c r="A355" s="13" t="str">
        <x:f t="shared" si="0"/>
        <x:v xml:space="preserve">match (a354{gid:'HBSTJ(SG)07_003_03_PR'}) match (b354{gid:'P042'}) </x:v>
      </x:c>
      <x:c r="B355" s="13" t="str">
        <x:f t="shared" si="1"/>
        <x:v>create (a354)-[r354:mentions]-&gt;(b354)</x:v>
      </x:c>
      <x:c r="C355" s="6">
        <x:v>354</x:v>
      </x:c>
      <x:c r="D355" s="15" t="s">
        <x:v>3399</x:v>
      </x:c>
      <x:c r="E355" s="36" t="s">
        <x:v>4155</x:v>
      </x:c>
      <x:c r="F355" s="15" t="s">
        <x:v>3842</x:v>
      </x:c>
      <x:c r="G355" s="21" t="s">
        <x:v>4458</x:v>
      </x:c>
      <x:c r="H355" s="7" t="s">
        <x:v>4319</x:v>
      </x:c>
      <x:c r="K355" s="15" t="s">
        <x:v>3134</x:v>
      </x:c>
      <x:c r="L355" s="21" t="s">
        <x:v>3932</x:v>
      </x:c>
      <x:c r="M355" s="15" t="s">
        <x:v>3400</x:v>
      </x:c>
      <x:c r="N355" s="36" t="s">
        <x:v>3923</x:v>
      </x:c>
    </x:row>
    <x:row r="356" spans="1:14" ht="16.39999999999999857891">
      <x:c r="A356" s="13" t="str">
        <x:f t="shared" si="0"/>
        <x:v xml:space="preserve">match (a355{gid:'HBSTJ(SG)07_003_04_PR'}) match (b355{gid:'P042'}) </x:v>
      </x:c>
      <x:c r="B356" s="13" t="str">
        <x:f t="shared" si="1"/>
        <x:v>create (a355)-[r355:mentions]-&gt;(b355)</x:v>
      </x:c>
      <x:c r="C356" s="6">
        <x:v>355</x:v>
      </x:c>
      <x:c r="D356" s="15" t="s">
        <x:v>3346</x:v>
      </x:c>
      <x:c r="E356" s="36" t="s">
        <x:v>4167</x:v>
      </x:c>
      <x:c r="F356" s="15" t="s">
        <x:v>3842</x:v>
      </x:c>
      <x:c r="G356" s="21" t="s">
        <x:v>4458</x:v>
      </x:c>
      <x:c r="H356" s="7" t="s">
        <x:v>4319</x:v>
      </x:c>
      <x:c r="M356" s="15" t="s">
        <x:v>3385</x:v>
      </x:c>
      <x:c r="N356" s="36" t="s">
        <x:v>3937</x:v>
      </x:c>
    </x:row>
    <x:row r="357" spans="1:14" ht="16.39999999999999857891">
      <x:c r="A357" s="13" t="str">
        <x:f t="shared" si="0"/>
        <x:v xml:space="preserve">match (a356{gid:'HBSTJ(SG)07_003_05_PR'}) match (b356{gid:'P042'}) </x:v>
      </x:c>
      <x:c r="B357" s="13" t="str">
        <x:f t="shared" si="1"/>
        <x:v>create (a356)-[r356:mentions]-&gt;(b356)</x:v>
      </x:c>
      <x:c r="C357" s="6">
        <x:v>356</x:v>
      </x:c>
      <x:c r="D357" s="15" t="s">
        <x:v>3403</x:v>
      </x:c>
      <x:c r="E357" s="36" t="s">
        <x:v>4159</x:v>
      </x:c>
      <x:c r="F357" s="15" t="s">
        <x:v>3842</x:v>
      </x:c>
      <x:c r="G357" s="21" t="s">
        <x:v>4458</x:v>
      </x:c>
      <x:c r="H357" s="7" t="s">
        <x:v>4319</x:v>
      </x:c>
      <x:c r="M357" s="15" t="s">
        <x:v>3392</x:v>
      </x:c>
      <x:c r="N357" s="36" t="s">
        <x:v>3920</x:v>
      </x:c>
    </x:row>
    <x:row r="358" spans="1:14" ht="16.39999999999999857891">
      <x:c r="A358" s="13" t="str">
        <x:f t="shared" si="0"/>
        <x:v xml:space="preserve">match (a357{gid:'HBSTJ(SG)07_004_00_PR'}) match (b357{gid:'P042'}) </x:v>
      </x:c>
      <x:c r="B358" s="13" t="str">
        <x:f t="shared" si="1"/>
        <x:v>create (a357)-[r357:mentions]-&gt;(b357)</x:v>
      </x:c>
      <x:c r="C358" s="6">
        <x:v>357</x:v>
      </x:c>
      <x:c r="D358" s="15" t="s">
        <x:v>3384</x:v>
      </x:c>
      <x:c r="E358" s="36" t="s">
        <x:v>4147</x:v>
      </x:c>
      <x:c r="F358" s="15" t="s">
        <x:v>3842</x:v>
      </x:c>
      <x:c r="G358" s="21" t="s">
        <x:v>4458</x:v>
      </x:c>
      <x:c r="H358" s="7" t="s">
        <x:v>4319</x:v>
      </x:c>
      <x:c r="M358" s="15" t="s">
        <x:v>3382</x:v>
      </x:c>
      <x:c r="N358" s="36" t="s">
        <x:v>4229</x:v>
      </x:c>
    </x:row>
    <x:row r="359" spans="1:14" ht="16.39999999999999857891">
      <x:c r="A359" s="13" t="str">
        <x:f t="shared" si="0"/>
        <x:v xml:space="preserve">match (a358{gid:'HBSTJ(SG)07_004_01_PR'}) match (b358{gid:'P042'}) </x:v>
      </x:c>
      <x:c r="B359" s="13" t="str">
        <x:f t="shared" si="1"/>
        <x:v>create (a358)-[r358:mentions]-&gt;(b358)</x:v>
      </x:c>
      <x:c r="C359" s="6">
        <x:v>358</x:v>
      </x:c>
      <x:c r="D359" s="15" t="s">
        <x:v>3394</x:v>
      </x:c>
      <x:c r="E359" s="36" t="s">
        <x:v>4177</x:v>
      </x:c>
      <x:c r="F359" s="15" t="s">
        <x:v>3842</x:v>
      </x:c>
      <x:c r="G359" s="21" t="s">
        <x:v>4458</x:v>
      </x:c>
      <x:c r="H359" s="7" t="s">
        <x:v>4319</x:v>
      </x:c>
      <x:c r="M359" s="15" t="s">
        <x:v>1702</x:v>
      </x:c>
      <x:c r="N359" s="36" t="s">
        <x:v>2960</x:v>
      </x:c>
    </x:row>
    <x:row r="360" spans="1:14" ht="16.39999999999999857891">
      <x:c r="A360" s="13" t="str">
        <x:f t="shared" si="0"/>
        <x:v xml:space="preserve">match (a359{gid:'HBSTJ(SG)07_004_02_PR'}) match (b359{gid:'P042'}) </x:v>
      </x:c>
      <x:c r="B360" s="13" t="str">
        <x:f t="shared" si="1"/>
        <x:v>create (a359)-[r359:mentions]-&gt;(b359)</x:v>
      </x:c>
      <x:c r="C360" s="6">
        <x:v>359</x:v>
      </x:c>
      <x:c r="D360" s="15" t="s">
        <x:v>3369</x:v>
      </x:c>
      <x:c r="E360" s="36" t="s">
        <x:v>3943</x:v>
      </x:c>
      <x:c r="F360" s="15" t="s">
        <x:v>3842</x:v>
      </x:c>
      <x:c r="G360" s="21" t="s">
        <x:v>4458</x:v>
      </x:c>
      <x:c r="H360" s="7" t="s">
        <x:v>4319</x:v>
      </x:c>
      <x:c r="M360" s="15" t="s">
        <x:v>1857</x:v>
      </x:c>
      <x:c r="N360" s="36" t="s">
        <x:v>3931</x:v>
      </x:c>
    </x:row>
    <x:row r="361" spans="1:14" ht="16.39999999999999857891">
      <x:c r="A361" s="13" t="str">
        <x:f t="shared" si="0"/>
        <x:v xml:space="preserve">match (a360{gid:'HBSTJ(SG)07_004_03_PR'}) match (b360{gid:'P042'}) </x:v>
      </x:c>
      <x:c r="B361" s="13" t="str">
        <x:f t="shared" si="1"/>
        <x:v>create (a360)-[r360:mentions]-&gt;(b360)</x:v>
      </x:c>
      <x:c r="C361" s="6">
        <x:v>360</x:v>
      </x:c>
      <x:c r="D361" s="15" t="s">
        <x:v>3395</x:v>
      </x:c>
      <x:c r="E361" s="36" t="s">
        <x:v>4205</x:v>
      </x:c>
      <x:c r="F361" s="15" t="s">
        <x:v>3842</x:v>
      </x:c>
      <x:c r="G361" s="21" t="s">
        <x:v>4458</x:v>
      </x:c>
      <x:c r="H361" s="7" t="s">
        <x:v>4319</x:v>
      </x:c>
      <x:c r="M361" s="15" t="s">
        <x:v>1835</x:v>
      </x:c>
      <x:c r="N361" s="36" t="s">
        <x:v>4268</x:v>
      </x:c>
    </x:row>
    <x:row r="362" spans="1:14" ht="16.39999999999999857891">
      <x:c r="A362" s="13" t="str">
        <x:f t="shared" si="0"/>
        <x:v xml:space="preserve">match (a361{gid:'HBSTJ(SG)07_004_04_PR'}) match (b361{gid:'P042'}) </x:v>
      </x:c>
      <x:c r="B362" s="13" t="str">
        <x:f t="shared" si="1"/>
        <x:v>create (a361)-[r361:mentions]-&gt;(b361)</x:v>
      </x:c>
      <x:c r="C362" s="6">
        <x:v>361</x:v>
      </x:c>
      <x:c r="D362" s="15" t="s">
        <x:v>3365</x:v>
      </x:c>
      <x:c r="E362" s="36" t="s">
        <x:v>4161</x:v>
      </x:c>
      <x:c r="F362" s="15" t="s">
        <x:v>3842</x:v>
      </x:c>
      <x:c r="G362" s="21" t="s">
        <x:v>4458</x:v>
      </x:c>
      <x:c r="H362" s="7" t="s">
        <x:v>4319</x:v>
      </x:c>
      <x:c r="M362" s="15" t="s">
        <x:v>1853</x:v>
      </x:c>
      <x:c r="N362" s="36" t="s">
        <x:v>4216</x:v>
      </x:c>
    </x:row>
    <x:row r="363" spans="1:14" ht="16.39999999999999857891">
      <x:c r="A363" s="13" t="str">
        <x:f t="shared" si="0"/>
        <x:v xml:space="preserve">match (a362{gid:'HBSTJ(SG)07_004_05_PR'}) match (b362{gid:'P042'}) </x:v>
      </x:c>
      <x:c r="B363" s="13" t="str">
        <x:f t="shared" si="1"/>
        <x:v>create (a362)-[r362:mentions]-&gt;(b362)</x:v>
      </x:c>
      <x:c r="C363" s="6">
        <x:v>362</x:v>
      </x:c>
      <x:c r="D363" s="15" t="s">
        <x:v>3351</x:v>
      </x:c>
      <x:c r="E363" s="36" t="s">
        <x:v>3950</x:v>
      </x:c>
      <x:c r="F363" s="15" t="s">
        <x:v>3842</x:v>
      </x:c>
      <x:c r="G363" s="21" t="s">
        <x:v>4458</x:v>
      </x:c>
      <x:c r="H363" s="7" t="s">
        <x:v>4319</x:v>
      </x:c>
      <x:c r="M363" s="15" t="s">
        <x:v>3380</x:v>
      </x:c>
      <x:c r="N363" s="36" t="s">
        <x:v>2868</x:v>
      </x:c>
    </x:row>
    <x:row r="364" spans="1:14" ht="16.39999999999999857891">
      <x:c r="A364" s="13" t="str">
        <x:f t="shared" si="0"/>
        <x:v xml:space="preserve">match (a363{gid:'HBSTJ(SG)07_004_06_PR'}) match (b363{gid:'P042'}) </x:v>
      </x:c>
      <x:c r="B364" s="13" t="str">
        <x:f t="shared" si="1"/>
        <x:v>create (a363)-[r363:mentions]-&gt;(b363)</x:v>
      </x:c>
      <x:c r="C364" s="6">
        <x:v>363</x:v>
      </x:c>
      <x:c r="D364" s="15" t="s">
        <x:v>3375</x:v>
      </x:c>
      <x:c r="E364" s="36" t="s">
        <x:v>4227</x:v>
      </x:c>
      <x:c r="F364" s="15" t="s">
        <x:v>3842</x:v>
      </x:c>
      <x:c r="G364" s="21" t="s">
        <x:v>4458</x:v>
      </x:c>
      <x:c r="H364" s="7" t="s">
        <x:v>4319</x:v>
      </x:c>
      <x:c r="M364" s="15" t="s">
        <x:v>3390</x:v>
      </x:c>
      <x:c r="N364" s="36" t="s">
        <x:v>1675</x:v>
      </x:c>
    </x:row>
    <x:row r="365" spans="1:14" ht="16.39999999999999857891">
      <x:c r="A365" s="13" t="str">
        <x:f t="shared" si="0"/>
        <x:v xml:space="preserve">match (a364{gid:'HBSTJ(SG)07_004_07_PR'}) match (b364{gid:'P042'}) </x:v>
      </x:c>
      <x:c r="B365" s="13" t="str">
        <x:f t="shared" si="1"/>
        <x:v>create (a364)-[r364:mentions]-&gt;(b364)</x:v>
      </x:c>
      <x:c r="C365" s="6">
        <x:v>364</x:v>
      </x:c>
      <x:c r="D365" s="15" t="s">
        <x:v>3374</x:v>
      </x:c>
      <x:c r="E365" s="36" t="s">
        <x:v>4173</x:v>
      </x:c>
      <x:c r="F365" s="15" t="s">
        <x:v>3842</x:v>
      </x:c>
      <x:c r="G365" s="21" t="s">
        <x:v>4458</x:v>
      </x:c>
      <x:c r="H365" s="7" t="s">
        <x:v>4319</x:v>
      </x:c>
      <x:c r="M365" s="15" t="s">
        <x:v>3415</x:v>
      </x:c>
      <x:c r="N365" s="36" t="s">
        <x:v>1634</x:v>
      </x:c>
    </x:row>
    <x:row r="366" spans="1:14" ht="16.39999999999999857891">
      <x:c r="A366" s="13" t="str">
        <x:f t="shared" si="0"/>
        <x:v xml:space="preserve">match (a365{gid:'HBSTJ(SG)07_004_08_PR'}) match (b365{gid:'P042'}) </x:v>
      </x:c>
      <x:c r="B366" s="13" t="str">
        <x:f t="shared" si="1"/>
        <x:v>create (a365)-[r365:mentions]-&gt;(b365)</x:v>
      </x:c>
      <x:c r="C366" s="6">
        <x:v>365</x:v>
      </x:c>
      <x:c r="D366" s="15" t="s">
        <x:v>3361</x:v>
      </x:c>
      <x:c r="E366" s="36" t="s">
        <x:v>4185</x:v>
      </x:c>
      <x:c r="F366" s="15" t="s">
        <x:v>3842</x:v>
      </x:c>
      <x:c r="G366" s="21" t="s">
        <x:v>4458</x:v>
      </x:c>
      <x:c r="H366" s="7" t="s">
        <x:v>4319</x:v>
      </x:c>
      <x:c r="M366" s="15" t="s">
        <x:v>3386</x:v>
      </x:c>
      <x:c r="N366" s="36" t="s">
        <x:v>1627</x:v>
      </x:c>
    </x:row>
    <x:row r="367" spans="1:14" ht="16.39999999999999857891">
      <x:c r="A367" s="13" t="str">
        <x:f t="shared" si="0"/>
        <x:v xml:space="preserve">match (a366{gid:'HBSTJ(SG)07_005_01_PR'}) match (b366{gid:'P042'}) </x:v>
      </x:c>
      <x:c r="B367" s="13" t="str">
        <x:f t="shared" si="1"/>
        <x:v>create (a366)-[r366:mentions]-&gt;(b366)</x:v>
      </x:c>
      <x:c r="C367" s="6">
        <x:v>366</x:v>
      </x:c>
      <x:c r="D367" s="15" t="s">
        <x:v>3354</x:v>
      </x:c>
      <x:c r="E367" s="36" t="s">
        <x:v>3948</x:v>
      </x:c>
      <x:c r="F367" s="15" t="s">
        <x:v>3842</x:v>
      </x:c>
      <x:c r="G367" s="21" t="s">
        <x:v>4458</x:v>
      </x:c>
      <x:c r="H367" s="7" t="s">
        <x:v>4319</x:v>
      </x:c>
      <x:c r="M367" s="15" t="s">
        <x:v>3401</x:v>
      </x:c>
      <x:c r="N367" s="36" t="s">
        <x:v>1685</x:v>
      </x:c>
    </x:row>
    <x:row r="368" spans="1:14" ht="16.39999999999999857891">
      <x:c r="A368" s="13" t="str">
        <x:f t="shared" si="0"/>
        <x:v xml:space="preserve">match (a367{gid:'HBSTJ(SG)07_005_02_PR'}) match (b367{gid:'P042'}) </x:v>
      </x:c>
      <x:c r="B368" s="13" t="str">
        <x:f t="shared" si="1"/>
        <x:v>create (a367)-[r367:mentions]-&gt;(b367)</x:v>
      </x:c>
      <x:c r="C368" s="6">
        <x:v>367</x:v>
      </x:c>
      <x:c r="D368" s="15" t="s">
        <x:v>3370</x:v>
      </x:c>
      <x:c r="E368" s="36" t="s">
        <x:v>4230</x:v>
      </x:c>
      <x:c r="F368" s="15" t="s">
        <x:v>3842</x:v>
      </x:c>
      <x:c r="G368" s="21" t="s">
        <x:v>4458</x:v>
      </x:c>
      <x:c r="H368" s="7" t="s">
        <x:v>4319</x:v>
      </x:c>
      <x:c r="M368" s="15" t="s">
        <x:v>3387</x:v>
      </x:c>
      <x:c r="N368" s="36" t="s">
        <x:v>2853</x:v>
      </x:c>
    </x:row>
    <x:row r="369" spans="1:14" ht="16.39999999999999857891">
      <x:c r="A369" s="13" t="str">
        <x:f t="shared" si="0"/>
        <x:v xml:space="preserve">match (a368{gid:'HBSTJ(SG)07_005_03_PR'}) match (b368{gid:'P042'}) </x:v>
      </x:c>
      <x:c r="B369" s="13" t="str">
        <x:f t="shared" si="1"/>
        <x:v>create (a368)-[r368:mentions]-&gt;(b368)</x:v>
      </x:c>
      <x:c r="C369" s="6">
        <x:v>368</x:v>
      </x:c>
      <x:c r="D369" s="15" t="s">
        <x:v>3393</x:v>
      </x:c>
      <x:c r="E369" s="36" t="s">
        <x:v>3941</x:v>
      </x:c>
      <x:c r="F369" s="15" t="s">
        <x:v>3842</x:v>
      </x:c>
      <x:c r="G369" s="21" t="s">
        <x:v>4458</x:v>
      </x:c>
      <x:c r="H369" s="7" t="s">
        <x:v>4319</x:v>
      </x:c>
      <x:c r="M369" s="15" t="s">
        <x:v>3398</x:v>
      </x:c>
      <x:c r="N369" s="36" t="s">
        <x:v>1662</x:v>
      </x:c>
    </x:row>
    <x:row r="370" spans="1:14" ht="16.39999999999999857891">
      <x:c r="A370" s="13" t="str">
        <x:f t="shared" si="0"/>
        <x:v xml:space="preserve">match (a369{gid:'HBSTJ(SG)07_005_04_PR'}) match (b369{gid:'P042'}) </x:v>
      </x:c>
      <x:c r="B370" s="13" t="str">
        <x:f t="shared" si="1"/>
        <x:v>create (a369)-[r369:mentions]-&gt;(b369)</x:v>
      </x:c>
      <x:c r="C370" s="6">
        <x:v>369</x:v>
      </x:c>
      <x:c r="D370" s="15" t="s">
        <x:v>3397</x:v>
      </x:c>
      <x:c r="E370" s="36" t="s">
        <x:v>3922</x:v>
      </x:c>
      <x:c r="F370" s="15" t="s">
        <x:v>3842</x:v>
      </x:c>
      <x:c r="G370" s="21" t="s">
        <x:v>4458</x:v>
      </x:c>
      <x:c r="H370" s="7" t="s">
        <x:v>4319</x:v>
      </x:c>
      <x:c r="M370" s="15" t="s">
        <x:v>3388</x:v>
      </x:c>
      <x:c r="N370" s="36" t="s">
        <x:v>1632</x:v>
      </x:c>
    </x:row>
    <x:row r="371" spans="1:14" ht="16.39999999999999857891">
      <x:c r="A371" s="13" t="str">
        <x:f t="shared" si="0"/>
        <x:v xml:space="preserve">match (a370{gid:'HBSTJ(SG)07_005_05_PR'}) match (b370{gid:'P042'}) </x:v>
      </x:c>
      <x:c r="B371" s="13" t="str">
        <x:f t="shared" si="1"/>
        <x:v>create (a370)-[r370:mentions]-&gt;(b370)</x:v>
      </x:c>
      <x:c r="C371" s="6">
        <x:v>370</x:v>
      </x:c>
      <x:c r="D371" s="15" t="s">
        <x:v>3389</x:v>
      </x:c>
      <x:c r="E371" s="36" t="s">
        <x:v>4201</x:v>
      </x:c>
      <x:c r="F371" s="15" t="s">
        <x:v>3842</x:v>
      </x:c>
      <x:c r="G371" s="21" t="s">
        <x:v>4458</x:v>
      </x:c>
      <x:c r="H371" s="7" t="s">
        <x:v>4319</x:v>
      </x:c>
      <x:c r="M371" s="15" t="s">
        <x:v>3410</x:v>
      </x:c>
      <x:c r="N371" s="36" t="s">
        <x:v>1669</x:v>
      </x:c>
    </x:row>
    <x:row r="372" spans="1:14" ht="16.39999999999999857891">
      <x:c r="A372" s="13" t="str">
        <x:f t="shared" si="0"/>
        <x:v xml:space="preserve">match (a371{gid:'HBSTJ(SG)07_005_06_PR'}) match (b371{gid:'P042'}) </x:v>
      </x:c>
      <x:c r="B372" s="13" t="str">
        <x:f t="shared" si="1"/>
        <x:v>create (a371)-[r371:mentions]-&gt;(b371)</x:v>
      </x:c>
      <x:c r="C372" s="6">
        <x:v>371</x:v>
      </x:c>
      <x:c r="D372" s="15" t="s">
        <x:v>3368</x:v>
      </x:c>
      <x:c r="E372" s="36" t="s">
        <x:v>4163</x:v>
      </x:c>
      <x:c r="F372" s="15" t="s">
        <x:v>3842</x:v>
      </x:c>
      <x:c r="G372" s="21" t="s">
        <x:v>4458</x:v>
      </x:c>
      <x:c r="H372" s="7" t="s">
        <x:v>4319</x:v>
      </x:c>
      <x:c r="M372" s="15" t="s">
        <x:v>3414</x:v>
      </x:c>
      <x:c r="N372" s="36" t="s">
        <x:v>2877</x:v>
      </x:c>
    </x:row>
    <x:row r="373" spans="1:14" ht="16.39999999999999857891">
      <x:c r="A373" s="13" t="str">
        <x:f t="shared" si="0"/>
        <x:v xml:space="preserve">match (a372{gid:'HBSTJ(SG)07_005_07_PR'}) match (b372{gid:'P042'}) </x:v>
      </x:c>
      <x:c r="B373" s="13" t="str">
        <x:f t="shared" si="1"/>
        <x:v>create (a372)-[r372:mentions]-&gt;(b372)</x:v>
      </x:c>
      <x:c r="C373" s="6">
        <x:v>372</x:v>
      </x:c>
      <x:c r="D373" s="15" t="s">
        <x:v>3383</x:v>
      </x:c>
      <x:c r="E373" s="36" t="s">
        <x:v>4198</x:v>
      </x:c>
      <x:c r="F373" s="15" t="s">
        <x:v>3842</x:v>
      </x:c>
      <x:c r="G373" s="21" t="s">
        <x:v>4458</x:v>
      </x:c>
      <x:c r="H373" s="7" t="s">
        <x:v>4319</x:v>
      </x:c>
      <x:c r="M373" s="15" t="s">
        <x:v>1699</x:v>
      </x:c>
      <x:c r="N373" s="36" t="s">
        <x:v>3942</x:v>
      </x:c>
    </x:row>
    <x:row r="374" spans="1:14" ht="16.39999999999999857891">
      <x:c r="A374" s="13" t="str">
        <x:f t="shared" si="0"/>
        <x:v xml:space="preserve">match (a373{gid:'HBSTJ(SG)07_005_08_PR'}) match (b373{gid:'P042'}) </x:v>
      </x:c>
      <x:c r="B374" s="13" t="str">
        <x:f t="shared" si="1"/>
        <x:v>create (a373)-[r373:mentions]-&gt;(b373)</x:v>
      </x:c>
      <x:c r="C374" s="6">
        <x:v>373</x:v>
      </x:c>
      <x:c r="D374" s="15" t="s">
        <x:v>3359</x:v>
      </x:c>
      <x:c r="E374" s="36" t="s">
        <x:v>4178</x:v>
      </x:c>
      <x:c r="F374" s="15" t="s">
        <x:v>3842</x:v>
      </x:c>
      <x:c r="G374" s="21" t="s">
        <x:v>4458</x:v>
      </x:c>
      <x:c r="H374" s="7" t="s">
        <x:v>4319</x:v>
      </x:c>
      <x:c r="M374" s="15" t="s">
        <x:v>1697</x:v>
      </x:c>
      <x:c r="N374" s="36" t="s">
        <x:v>3940</x:v>
      </x:c>
    </x:row>
    <x:row r="375" spans="1:14" ht="16.39999999999999857891">
      <x:c r="A375" s="13" t="str">
        <x:f t="shared" si="0"/>
        <x:v xml:space="preserve">match (a374{gid:'HBSTJ(SG)07_005_09_PR'}) match (b374{gid:'P042'}) </x:v>
      </x:c>
      <x:c r="B375" s="13" t="str">
        <x:f t="shared" si="1"/>
        <x:v>create (a374)-[r374:mentions]-&gt;(b374)</x:v>
      </x:c>
      <x:c r="C375" s="6">
        <x:v>374</x:v>
      </x:c>
      <x:c r="D375" s="15" t="s">
        <x:v>3355</x:v>
      </x:c>
      <x:c r="E375" s="36" t="s">
        <x:v>3944</x:v>
      </x:c>
      <x:c r="F375" s="15" t="s">
        <x:v>3842</x:v>
      </x:c>
      <x:c r="G375" s="21" t="s">
        <x:v>4458</x:v>
      </x:c>
      <x:c r="H375" s="7" t="s">
        <x:v>4319</x:v>
      </x:c>
      <x:c r="M375" s="15" t="s">
        <x:v>3378</x:v>
      </x:c>
      <x:c r="N375" s="36" t="s">
        <x:v>1664</x:v>
      </x:c>
    </x:row>
    <x:row r="376" spans="1:14" ht="16.39999999999999857891">
      <x:c r="A376" s="13" t="str">
        <x:f t="shared" si="0"/>
        <x:v xml:space="preserve">match (a375{gid:'HBSTJ(SG)07_005_10_PR'}) match (b375{gid:'P042'}) </x:v>
      </x:c>
      <x:c r="B376" s="13" t="str">
        <x:f t="shared" si="1"/>
        <x:v>create (a375)-[r375:mentions]-&gt;(b375)</x:v>
      </x:c>
      <x:c r="C376" s="6">
        <x:v>375</x:v>
      </x:c>
      <x:c r="D376" s="15" t="s">
        <x:v>3396</x:v>
      </x:c>
      <x:c r="E376" s="36" t="s">
        <x:v>1692</x:v>
      </x:c>
      <x:c r="F376" s="15" t="s">
        <x:v>3842</x:v>
      </x:c>
      <x:c r="G376" s="21" t="s">
        <x:v>4458</x:v>
      </x:c>
      <x:c r="H376" s="7" t="s">
        <x:v>4319</x:v>
      </x:c>
      <x:c r="M376" s="15" t="s">
        <x:v>3391</x:v>
      </x:c>
      <x:c r="N376" s="36" t="s">
        <x:v>2886</x:v>
      </x:c>
    </x:row>
    <x:row r="377" spans="1:14" ht="16.39999999999999857891">
      <x:c r="A377" s="13" t="str">
        <x:f t="shared" si="0"/>
        <x:v xml:space="preserve">match (a376{gid:'HBSTJ(SG)07_006_01_PR'}) match (b376{gid:'P042'}) </x:v>
      </x:c>
      <x:c r="B377" s="13" t="str">
        <x:f t="shared" si="1"/>
        <x:v>create (a376)-[r376:mentions]-&gt;(b376)</x:v>
      </x:c>
      <x:c r="C377" s="6">
        <x:v>376</x:v>
      </x:c>
      <x:c r="D377" s="15" t="s">
        <x:v>3381</x:v>
      </x:c>
      <x:c r="E377" s="36" t="s">
        <x:v>4228</x:v>
      </x:c>
      <x:c r="F377" s="15" t="s">
        <x:v>3842</x:v>
      </x:c>
      <x:c r="G377" s="21" t="s">
        <x:v>4458</x:v>
      </x:c>
      <x:c r="H377" s="7" t="s">
        <x:v>4319</x:v>
      </x:c>
      <x:c r="M377" s="15" t="s">
        <x:v>3422</x:v>
      </x:c>
      <x:c r="N377" s="36" t="s">
        <x:v>2836</x:v>
      </x:c>
    </x:row>
    <x:row r="378" spans="1:8" ht="16.39999999999999857891">
      <x:c r="A378" s="13" t="str">
        <x:f t="shared" si="0"/>
        <x:v xml:space="preserve">match (a377{gid:'HBSTJ(SG)07_006_02_PR'}) match (b377{gid:'P042'}) </x:v>
      </x:c>
      <x:c r="B378" s="13" t="str">
        <x:f t="shared" si="1"/>
        <x:v>create (a377)-[r377:mentions]-&gt;(b377)</x:v>
      </x:c>
      <x:c r="C378" s="6">
        <x:v>377</x:v>
      </x:c>
      <x:c r="D378" s="15" t="s">
        <x:v>3356</x:v>
      </x:c>
      <x:c r="E378" s="36" t="s">
        <x:v>3921</x:v>
      </x:c>
      <x:c r="F378" s="15" t="s">
        <x:v>3842</x:v>
      </x:c>
      <x:c r="G378" s="21" t="s">
        <x:v>4458</x:v>
      </x:c>
      <x:c r="H378" s="7" t="s">
        <x:v>4319</x:v>
      </x:c>
    </x:row>
    <x:row r="379" spans="1:8" ht="16.39999999999999857891">
      <x:c r="A379" s="13" t="str">
        <x:f t="shared" si="0"/>
        <x:v xml:space="preserve">match (a378{gid:'HBSTJ(SG)07_006_03_PR'}) match (b378{gid:'P042'}) </x:v>
      </x:c>
      <x:c r="B379" s="13" t="str">
        <x:f t="shared" si="1"/>
        <x:v>create (a378)-[r378:mentions]-&gt;(b378)</x:v>
      </x:c>
      <x:c r="C379" s="6">
        <x:v>378</x:v>
      </x:c>
      <x:c r="D379" s="15" t="s">
        <x:v>3404</x:v>
      </x:c>
      <x:c r="E379" s="36" t="s">
        <x:v>4208</x:v>
      </x:c>
      <x:c r="F379" s="15" t="s">
        <x:v>3842</x:v>
      </x:c>
      <x:c r="G379" s="21" t="s">
        <x:v>4458</x:v>
      </x:c>
      <x:c r="H379" s="7" t="s">
        <x:v>4319</x:v>
      </x:c>
    </x:row>
    <x:row r="380" spans="1:8" ht="16.39999999999999857891">
      <x:c r="A380" s="13" t="str">
        <x:f t="shared" si="0"/>
        <x:v xml:space="preserve">match (a379{gid:'HBSTJ(SG)07_006_04_PR'}) match (b379{gid:'P042'}) </x:v>
      </x:c>
      <x:c r="B380" s="13" t="str">
        <x:f t="shared" si="1"/>
        <x:v>create (a379)-[r379:mentions]-&gt;(b379)</x:v>
      </x:c>
      <x:c r="C380" s="6">
        <x:v>379</x:v>
      </x:c>
      <x:c r="D380" s="15" t="s">
        <x:v>3348</x:v>
      </x:c>
      <x:c r="E380" s="36" t="s">
        <x:v>3946</x:v>
      </x:c>
      <x:c r="F380" s="15" t="s">
        <x:v>3842</x:v>
      </x:c>
      <x:c r="G380" s="21" t="s">
        <x:v>4458</x:v>
      </x:c>
      <x:c r="H380" s="7" t="s">
        <x:v>4319</x:v>
      </x:c>
    </x:row>
    <x:row r="381" spans="1:8" ht="16.39999999999999857891">
      <x:c r="A381" s="13" t="str">
        <x:f t="shared" si="0"/>
        <x:v xml:space="preserve">match (a380{gid:'HBSTJ(SG)07_006_05_PR'}) match (b380{gid:'P042'}) </x:v>
      </x:c>
      <x:c r="B381" s="13" t="str">
        <x:f t="shared" si="1"/>
        <x:v>create (a380)-[r380:mentions]-&gt;(b380)</x:v>
      </x:c>
      <x:c r="C381" s="6">
        <x:v>380</x:v>
      </x:c>
      <x:c r="D381" s="15" t="s">
        <x:v>3400</x:v>
      </x:c>
      <x:c r="E381" s="36" t="s">
        <x:v>3923</x:v>
      </x:c>
      <x:c r="F381" s="15" t="s">
        <x:v>3842</x:v>
      </x:c>
      <x:c r="G381" s="21" t="s">
        <x:v>4458</x:v>
      </x:c>
      <x:c r="H381" s="7" t="s">
        <x:v>4319</x:v>
      </x:c>
    </x:row>
    <x:row r="382" spans="1:8" ht="16.39999999999999857891">
      <x:c r="A382" s="13" t="str">
        <x:f t="shared" si="0"/>
        <x:v xml:space="preserve">match (a381{gid:'HBSTJ(SG)07_007_01_PR'}) match (b381{gid:'P042'}) </x:v>
      </x:c>
      <x:c r="B382" s="13" t="str">
        <x:f t="shared" si="1"/>
        <x:v>create (a381)-[r381:mentions]-&gt;(b381)</x:v>
      </x:c>
      <x:c r="C382" s="6">
        <x:v>381</x:v>
      </x:c>
      <x:c r="D382" s="15" t="s">
        <x:v>3385</x:v>
      </x:c>
      <x:c r="E382" s="36" t="s">
        <x:v>3937</x:v>
      </x:c>
      <x:c r="F382" s="15" t="s">
        <x:v>3842</x:v>
      </x:c>
      <x:c r="G382" s="21" t="s">
        <x:v>4458</x:v>
      </x:c>
      <x:c r="H382" s="7" t="s">
        <x:v>4319</x:v>
      </x:c>
    </x:row>
    <x:row r="383" spans="1:8" ht="16.39999999999999857891">
      <x:c r="A383" s="13" t="str">
        <x:f t="shared" si="0"/>
        <x:v xml:space="preserve">match (a382{gid:'HBSTJ(SG)07_007_02_PR'}) match (b382{gid:'P042'}) </x:v>
      </x:c>
      <x:c r="B383" s="13" t="str">
        <x:f t="shared" si="1"/>
        <x:v>create (a382)-[r382:mentions]-&gt;(b382)</x:v>
      </x:c>
      <x:c r="C383" s="6">
        <x:v>382</x:v>
      </x:c>
      <x:c r="D383" s="15" t="s">
        <x:v>3392</x:v>
      </x:c>
      <x:c r="E383" s="36" t="s">
        <x:v>3920</x:v>
      </x:c>
      <x:c r="F383" s="15" t="s">
        <x:v>3842</x:v>
      </x:c>
      <x:c r="G383" s="21" t="s">
        <x:v>4458</x:v>
      </x:c>
      <x:c r="H383" s="7" t="s">
        <x:v>4319</x:v>
      </x:c>
    </x:row>
    <x:row r="384" spans="1:8" ht="16.39999999999999857891">
      <x:c r="A384" s="13" t="str">
        <x:f t="shared" si="0"/>
        <x:v xml:space="preserve">match (a383{gid:'HBSTJ(SG)07_007_03_PR'}) match (b383{gid:'P042'}) </x:v>
      </x:c>
      <x:c r="B384" s="13" t="str">
        <x:f t="shared" si="1"/>
        <x:v>create (a383)-[r383:mentions]-&gt;(b383)</x:v>
      </x:c>
      <x:c r="C384" s="6">
        <x:v>383</x:v>
      </x:c>
      <x:c r="D384" s="15" t="s">
        <x:v>3382</x:v>
      </x:c>
      <x:c r="E384" s="36" t="s">
        <x:v>4229</x:v>
      </x:c>
      <x:c r="F384" s="15" t="s">
        <x:v>3842</x:v>
      </x:c>
      <x:c r="G384" s="21" t="s">
        <x:v>4458</x:v>
      </x:c>
      <x:c r="H384" s="7" t="s">
        <x:v>4319</x:v>
      </x:c>
    </x:row>
    <x:row r="385" spans="1:8" ht="16.39999999999999857891">
      <x:c r="A385" s="13" t="str">
        <x:f t="shared" si="0"/>
        <x:v xml:space="preserve">match (a384{gid:'HBSJDG(SG)11_001_PR'}) match (b384{gid:'P042'}) </x:v>
      </x:c>
      <x:c r="B385" s="13" t="str">
        <x:f t="shared" si="1"/>
        <x:v>create (a384)-[r384:mentions]-&gt;(b384)</x:v>
      </x:c>
      <x:c r="C385" s="6">
        <x:v>384</x:v>
      </x:c>
      <x:c r="D385" s="15" t="s">
        <x:v>1702</x:v>
      </x:c>
      <x:c r="E385" s="36" t="s">
        <x:v>2960</x:v>
      </x:c>
      <x:c r="F385" s="15" t="s">
        <x:v>3842</x:v>
      </x:c>
      <x:c r="G385" s="21" t="s">
        <x:v>4458</x:v>
      </x:c>
      <x:c r="H385" s="7" t="s">
        <x:v>4319</x:v>
      </x:c>
    </x:row>
    <x:row r="386" spans="1:8" ht="16.39999999999999857891">
      <x:c r="A386" s="13" t="str">
        <x:f t="shared" si="0"/>
        <x:v xml:space="preserve">match (a385{gid:'HBYJCH(SH)07_001_PR'}) match (b385{gid:'P042'}) </x:v>
      </x:c>
      <x:c r="B386" s="13" t="str">
        <x:f t="shared" si="1"/>
        <x:v>create (a385)-[r385:mentions]-&gt;(b385)</x:v>
      </x:c>
      <x:c r="C386" s="6">
        <x:v>385</x:v>
      </x:c>
      <x:c r="D386" s="15" t="s">
        <x:v>1857</x:v>
      </x:c>
      <x:c r="E386" s="36" t="s">
        <x:v>3931</x:v>
      </x:c>
      <x:c r="F386" s="15" t="s">
        <x:v>3842</x:v>
      </x:c>
      <x:c r="G386" s="21" t="s">
        <x:v>4458</x:v>
      </x:c>
      <x:c r="H386" s="7" t="s">
        <x:v>4319</x:v>
      </x:c>
    </x:row>
    <x:row r="387" spans="1:8" ht="16.39999999999999857891">
      <x:c r="A387" s="13" t="str">
        <x:f t="shared" si="0"/>
        <x:v xml:space="preserve">match (a386{gid:'HBYJCH(SH)07_002_PR'}) match (b386{gid:'P042'}) </x:v>
      </x:c>
      <x:c r="B387" s="13" t="str">
        <x:f t="shared" si="1"/>
        <x:v>create (a386)-[r386:mentions]-&gt;(b386)</x:v>
      </x:c>
      <x:c r="C387" s="6">
        <x:v>386</x:v>
      </x:c>
      <x:c r="D387" s="15" t="s">
        <x:v>1835</x:v>
      </x:c>
      <x:c r="E387" s="36" t="s">
        <x:v>4268</x:v>
      </x:c>
      <x:c r="F387" s="15" t="s">
        <x:v>3842</x:v>
      </x:c>
      <x:c r="G387" s="21" t="s">
        <x:v>4458</x:v>
      </x:c>
      <x:c r="H387" s="7" t="s">
        <x:v>4319</x:v>
      </x:c>
    </x:row>
    <x:row r="388" spans="1:8" ht="16.39999999999999857891">
      <x:c r="A388" s="13" t="str">
        <x:f t="shared" si="0"/>
        <x:v xml:space="preserve">match (a387{gid:'HBSGBJ(SG)04_001_PR'}) match (b387{gid:'P042'}) </x:v>
      </x:c>
      <x:c r="B388" s="13" t="str">
        <x:f t="shared" si="1"/>
        <x:v>create (a387)-[r387:mentions]-&gt;(b387)</x:v>
      </x:c>
      <x:c r="C388" s="6">
        <x:v>387</x:v>
      </x:c>
      <x:c r="D388" s="15" t="s">
        <x:v>1853</x:v>
      </x:c>
      <x:c r="E388" s="36" t="s">
        <x:v>4216</x:v>
      </x:c>
      <x:c r="F388" s="15" t="s">
        <x:v>3842</x:v>
      </x:c>
      <x:c r="G388" s="21" t="s">
        <x:v>4458</x:v>
      </x:c>
      <x:c r="H388" s="7" t="s">
        <x:v>4319</x:v>
      </x:c>
    </x:row>
    <x:row r="389" spans="1:8" ht="16.39999999999999857891">
      <x:c r="A389" s="13" t="str">
        <x:f t="shared" si="0"/>
        <x:v xml:space="preserve">match (a388{gid:'HBJPJJ(SG)09_001_01_PR'}) match (b388{gid:'P042'}) </x:v>
      </x:c>
      <x:c r="B389" s="13" t="str">
        <x:f t="shared" si="1"/>
        <x:v>create (a388)-[r388:mentions]-&gt;(b388)</x:v>
      </x:c>
      <x:c r="C389" s="6">
        <x:v>388</x:v>
      </x:c>
      <x:c r="D389" s="15" t="s">
        <x:v>3380</x:v>
      </x:c>
      <x:c r="E389" s="36" t="s">
        <x:v>2868</x:v>
      </x:c>
      <x:c r="F389" s="15" t="s">
        <x:v>3842</x:v>
      </x:c>
      <x:c r="G389" s="21" t="s">
        <x:v>4458</x:v>
      </x:c>
      <x:c r="H389" s="7" t="s">
        <x:v>4319</x:v>
      </x:c>
    </x:row>
    <x:row r="390" spans="1:8" ht="16.39999999999999857891">
      <x:c r="A390" s="13" t="str">
        <x:f t="shared" si="0"/>
        <x:v xml:space="preserve">match (a389{gid:'HBJPJJ(SG)09_001_02_PR'}) match (b389{gid:'P042'}) </x:v>
      </x:c>
      <x:c r="B390" s="13" t="str">
        <x:f t="shared" si="1"/>
        <x:v>create (a389)-[r389:mentions]-&gt;(b389)</x:v>
      </x:c>
      <x:c r="C390" s="6">
        <x:v>389</x:v>
      </x:c>
      <x:c r="D390" s="15" t="s">
        <x:v>3390</x:v>
      </x:c>
      <x:c r="E390" s="36" t="s">
        <x:v>1675</x:v>
      </x:c>
      <x:c r="F390" s="15" t="s">
        <x:v>3842</x:v>
      </x:c>
      <x:c r="G390" s="21" t="s">
        <x:v>4458</x:v>
      </x:c>
      <x:c r="H390" s="7" t="s">
        <x:v>4319</x:v>
      </x:c>
    </x:row>
    <x:row r="391" spans="1:8" ht="16.39999999999999857891">
      <x:c r="A391" s="13" t="str">
        <x:f t="shared" si="0"/>
        <x:v xml:space="preserve">match (a390{gid:'HBJPJJ(SG)09_001_03_PR'}) match (b390{gid:'P042'}) </x:v>
      </x:c>
      <x:c r="B391" s="13" t="str">
        <x:f t="shared" si="1"/>
        <x:v>create (a390)-[r390:mentions]-&gt;(b390)</x:v>
      </x:c>
      <x:c r="C391" s="6">
        <x:v>390</x:v>
      </x:c>
      <x:c r="D391" s="15" t="s">
        <x:v>3415</x:v>
      </x:c>
      <x:c r="E391" s="36" t="s">
        <x:v>1634</x:v>
      </x:c>
      <x:c r="F391" s="15" t="s">
        <x:v>3842</x:v>
      </x:c>
      <x:c r="G391" s="21" t="s">
        <x:v>4458</x:v>
      </x:c>
      <x:c r="H391" s="7" t="s">
        <x:v>4319</x:v>
      </x:c>
    </x:row>
    <x:row r="392" spans="1:8" ht="16.39999999999999857891">
      <x:c r="A392" s="13" t="str">
        <x:f t="shared" si="0"/>
        <x:v xml:space="preserve">match (a391{gid:'HBJPJJ(SG)09_001_04_PR'}) match (b391{gid:'P042'}) </x:v>
      </x:c>
      <x:c r="B392" s="13" t="str">
        <x:f t="shared" si="1"/>
        <x:v>create (a391)-[r391:mentions]-&gt;(b391)</x:v>
      </x:c>
      <x:c r="C392" s="6">
        <x:v>391</x:v>
      </x:c>
      <x:c r="D392" s="15" t="s">
        <x:v>3386</x:v>
      </x:c>
      <x:c r="E392" s="36" t="s">
        <x:v>1627</x:v>
      </x:c>
      <x:c r="F392" s="15" t="s">
        <x:v>3842</x:v>
      </x:c>
      <x:c r="G392" s="21" t="s">
        <x:v>4458</x:v>
      </x:c>
      <x:c r="H392" s="7" t="s">
        <x:v>4319</x:v>
      </x:c>
    </x:row>
    <x:row r="393" spans="1:8" ht="16.39999999999999857891">
      <x:c r="A393" s="13" t="str">
        <x:f t="shared" si="0"/>
        <x:v xml:space="preserve">match (a392{gid:'HBJPJJ(SG)09_001_05_PR'}) match (b392{gid:'P042'}) </x:v>
      </x:c>
      <x:c r="B393" s="13" t="str">
        <x:f t="shared" si="1"/>
        <x:v>create (a392)-[r392:mentions]-&gt;(b392)</x:v>
      </x:c>
      <x:c r="C393" s="6">
        <x:v>392</x:v>
      </x:c>
      <x:c r="D393" s="15" t="s">
        <x:v>3401</x:v>
      </x:c>
      <x:c r="E393" s="36" t="s">
        <x:v>1685</x:v>
      </x:c>
      <x:c r="F393" s="15" t="s">
        <x:v>3842</x:v>
      </x:c>
      <x:c r="G393" s="21" t="s">
        <x:v>4458</x:v>
      </x:c>
      <x:c r="H393" s="7" t="s">
        <x:v>4319</x:v>
      </x:c>
    </x:row>
    <x:row r="394" spans="1:8" ht="16.39999999999999857891">
      <x:c r="A394" s="13" t="str">
        <x:f t="shared" si="0"/>
        <x:v xml:space="preserve">match (a393{gid:'HBJPJJ(SG)09_001_06_PR'}) match (b393{gid:'P042'}) </x:v>
      </x:c>
      <x:c r="B394" s="13" t="str">
        <x:f t="shared" si="1"/>
        <x:v>create (a393)-[r393:mentions]-&gt;(b393)</x:v>
      </x:c>
      <x:c r="C394" s="6">
        <x:v>393</x:v>
      </x:c>
      <x:c r="D394" s="15" t="s">
        <x:v>3387</x:v>
      </x:c>
      <x:c r="E394" s="36" t="s">
        <x:v>2853</x:v>
      </x:c>
      <x:c r="F394" s="15" t="s">
        <x:v>3842</x:v>
      </x:c>
      <x:c r="G394" s="21" t="s">
        <x:v>4458</x:v>
      </x:c>
      <x:c r="H394" s="7" t="s">
        <x:v>4319</x:v>
      </x:c>
    </x:row>
    <x:row r="395" spans="1:8" ht="16.39999999999999857891">
      <x:c r="A395" s="13" t="str">
        <x:f t="shared" si="0"/>
        <x:v xml:space="preserve">match (a394{gid:'HBJPJJ(SG)09_001_07_PR'}) match (b394{gid:'P042'}) </x:v>
      </x:c>
      <x:c r="B395" s="13" t="str">
        <x:f t="shared" si="1"/>
        <x:v>create (a394)-[r394:mentions]-&gt;(b394)</x:v>
      </x:c>
      <x:c r="C395" s="6">
        <x:v>394</x:v>
      </x:c>
      <x:c r="D395" s="15" t="s">
        <x:v>3398</x:v>
      </x:c>
      <x:c r="E395" s="36" t="s">
        <x:v>1662</x:v>
      </x:c>
      <x:c r="F395" s="15" t="s">
        <x:v>3842</x:v>
      </x:c>
      <x:c r="G395" s="21" t="s">
        <x:v>4458</x:v>
      </x:c>
      <x:c r="H395" s="7" t="s">
        <x:v>4319</x:v>
      </x:c>
    </x:row>
    <x:row r="396" spans="1:8" ht="16.39999999999999857891">
      <x:c r="A396" s="13" t="str">
        <x:f t="shared" si="0"/>
        <x:v xml:space="preserve">match (a395{gid:'HBJPJJ(SG)09_001_08_PR'}) match (b395{gid:'P042'}) </x:v>
      </x:c>
      <x:c r="B396" s="13" t="str">
        <x:f t="shared" si="1"/>
        <x:v>create (a395)-[r395:mentions]-&gt;(b395)</x:v>
      </x:c>
      <x:c r="C396" s="6">
        <x:v>395</x:v>
      </x:c>
      <x:c r="D396" s="15" t="s">
        <x:v>3388</x:v>
      </x:c>
      <x:c r="E396" s="36" t="s">
        <x:v>1632</x:v>
      </x:c>
      <x:c r="F396" s="15" t="s">
        <x:v>3842</x:v>
      </x:c>
      <x:c r="G396" s="21" t="s">
        <x:v>4458</x:v>
      </x:c>
      <x:c r="H396" s="7" t="s">
        <x:v>4319</x:v>
      </x:c>
    </x:row>
    <x:row r="397" spans="1:8" ht="16.39999999999999857891">
      <x:c r="A397" s="13" t="str">
        <x:f t="shared" si="0"/>
        <x:v xml:space="preserve">match (a396{gid:'HBJPJJ(SG)09_002_01_PR'}) match (b396{gid:'P042'}) </x:v>
      </x:c>
      <x:c r="B397" s="13" t="str">
        <x:f t="shared" si="1"/>
        <x:v>create (a396)-[r396:mentions]-&gt;(b396)</x:v>
      </x:c>
      <x:c r="C397" s="6">
        <x:v>396</x:v>
      </x:c>
      <x:c r="D397" s="15" t="s">
        <x:v>3410</x:v>
      </x:c>
      <x:c r="E397" s="36" t="s">
        <x:v>1669</x:v>
      </x:c>
      <x:c r="F397" s="15" t="s">
        <x:v>3842</x:v>
      </x:c>
      <x:c r="G397" s="21" t="s">
        <x:v>4458</x:v>
      </x:c>
      <x:c r="H397" s="7" t="s">
        <x:v>4319</x:v>
      </x:c>
    </x:row>
    <x:row r="398" spans="1:8" ht="16.39999999999999857891">
      <x:c r="A398" s="13" t="str">
        <x:f t="shared" si="0"/>
        <x:v xml:space="preserve">match (a397{gid:'HBJPJJ(SG)09_002_02_PR'}) match (b397{gid:'P042'}) </x:v>
      </x:c>
      <x:c r="B398" s="13" t="str">
        <x:f t="shared" si="1"/>
        <x:v>create (a397)-[r397:mentions]-&gt;(b397)</x:v>
      </x:c>
      <x:c r="C398" s="6">
        <x:v>397</x:v>
      </x:c>
      <x:c r="D398" s="15" t="s">
        <x:v>3414</x:v>
      </x:c>
      <x:c r="E398" s="36" t="s">
        <x:v>2877</x:v>
      </x:c>
      <x:c r="F398" s="15" t="s">
        <x:v>3842</x:v>
      </x:c>
      <x:c r="G398" s="21" t="s">
        <x:v>4458</x:v>
      </x:c>
      <x:c r="H398" s="7" t="s">
        <x:v>4319</x:v>
      </x:c>
    </x:row>
    <x:row r="399" spans="1:8" ht="16.39999999999999857891">
      <x:c r="A399" s="13" t="str">
        <x:f t="shared" si="0"/>
        <x:v xml:space="preserve">match (a398{gid:'HBCHJ(SG)01_001_PR'}) match (b398{gid:'P042'}) </x:v>
      </x:c>
      <x:c r="B399" s="13" t="str">
        <x:f t="shared" si="1"/>
        <x:v>create (a398)-[r398:mentions]-&gt;(b398)</x:v>
      </x:c>
      <x:c r="C399" s="6">
        <x:v>398</x:v>
      </x:c>
      <x:c r="D399" s="15" t="s">
        <x:v>1699</x:v>
      </x:c>
      <x:c r="E399" s="36" t="s">
        <x:v>3942</x:v>
      </x:c>
      <x:c r="F399" s="15" t="s">
        <x:v>3842</x:v>
      </x:c>
      <x:c r="G399" s="21" t="s">
        <x:v>4458</x:v>
      </x:c>
      <x:c r="H399" s="7" t="s">
        <x:v>4319</x:v>
      </x:c>
    </x:row>
    <x:row r="400" spans="1:8" ht="16.39999999999999857891">
      <x:c r="A400" s="13" t="str">
        <x:f t="shared" si="0"/>
        <x:v xml:space="preserve">match (a399{gid:'HBCHJ(SG)02_001_PR'}) match (b399{gid:'P042'}) </x:v>
      </x:c>
      <x:c r="B400" s="13" t="str">
        <x:f t="shared" si="1"/>
        <x:v>create (a399)-[r399:mentions]-&gt;(b399)</x:v>
      </x:c>
      <x:c r="C400" s="6">
        <x:v>399</x:v>
      </x:c>
      <x:c r="D400" s="15" t="s">
        <x:v>1697</x:v>
      </x:c>
      <x:c r="E400" s="36" t="s">
        <x:v>3940</x:v>
      </x:c>
      <x:c r="F400" s="15" t="s">
        <x:v>3842</x:v>
      </x:c>
      <x:c r="G400" s="21" t="s">
        <x:v>4458</x:v>
      </x:c>
      <x:c r="H400" s="7" t="s">
        <x:v>4319</x:v>
      </x:c>
    </x:row>
    <x:row r="401" spans="1:8" ht="16.39999999999999857891">
      <x:c r="A401" s="13" t="str">
        <x:f t="shared" si="0"/>
        <x:v xml:space="preserve">match (a400{gid:'HBHBDJ(SG)01_001_01_PR'}) match (b400{gid:'P042'}) </x:v>
      </x:c>
      <x:c r="B401" s="13" t="str">
        <x:f t="shared" si="1"/>
        <x:v>create (a400)-[r400:mentions]-&gt;(b400)</x:v>
      </x:c>
      <x:c r="C401" s="6">
        <x:v>400</x:v>
      </x:c>
      <x:c r="D401" s="15" t="s">
        <x:v>3378</x:v>
      </x:c>
      <x:c r="E401" s="36" t="s">
        <x:v>1664</x:v>
      </x:c>
      <x:c r="F401" s="15" t="s">
        <x:v>3842</x:v>
      </x:c>
      <x:c r="G401" s="21" t="s">
        <x:v>4458</x:v>
      </x:c>
      <x:c r="H401" s="7" t="s">
        <x:v>4319</x:v>
      </x:c>
    </x:row>
    <x:row r="402" spans="1:8" ht="16.39999999999999857891">
      <x:c r="A402" s="13" t="str">
        <x:f t="shared" si="0"/>
        <x:v xml:space="preserve">match (a401{gid:'HBHBDJ(SG)01_001_02_PR'}) match (b401{gid:'P042'}) </x:v>
      </x:c>
      <x:c r="B402" s="13" t="str">
        <x:f t="shared" si="1"/>
        <x:v>create (a401)-[r401:mentions]-&gt;(b401)</x:v>
      </x:c>
      <x:c r="C402" s="6">
        <x:v>401</x:v>
      </x:c>
      <x:c r="D402" s="15" t="s">
        <x:v>3391</x:v>
      </x:c>
      <x:c r="E402" s="36" t="s">
        <x:v>2886</x:v>
      </x:c>
      <x:c r="F402" s="15" t="s">
        <x:v>3842</x:v>
      </x:c>
      <x:c r="G402" s="21" t="s">
        <x:v>4458</x:v>
      </x:c>
      <x:c r="H402" s="7" t="s">
        <x:v>4319</x:v>
      </x:c>
    </x:row>
    <x:row r="403" spans="1:8" ht="16.39999999999999857891">
      <x:c r="A403" s="13" t="str">
        <x:f t="shared" si="0"/>
        <x:v xml:space="preserve">match (a402{gid:'HBHBDJ(SG)01_001_03_PR'}) match (b402{gid:'P042'}) </x:v>
      </x:c>
      <x:c r="B403" s="13" t="str">
        <x:f t="shared" si="1"/>
        <x:v>create (a402)-[r402:mentions]-&gt;(b402)</x:v>
      </x:c>
      <x:c r="C403" s="6">
        <x:v>402</x:v>
      </x:c>
      <x:c r="D403" s="15" t="s">
        <x:v>3422</x:v>
      </x:c>
      <x:c r="E403" s="36" t="s">
        <x:v>2836</x:v>
      </x:c>
      <x:c r="F403" s="15" t="s">
        <x:v>3842</x:v>
      </x:c>
      <x:c r="G403" s="21" t="s">
        <x:v>4458</x:v>
      </x:c>
      <x:c r="H403" s="7" t="s">
        <x:v>4319</x:v>
      </x:c>
    </x:row>
    <x:row r="404" spans="1:8" ht="16.39999999999999857891">
      <x:c r="A404" s="13" t="str">
        <x:f t="shared" si="0"/>
        <x:v xml:space="preserve">match (a403{gid:'HBSGSJ(SG)20_003_PR'}) match (b403{gid:'P054'}) </x:v>
      </x:c>
      <x:c r="B404" s="13" t="str">
        <x:f t="shared" si="1"/>
        <x:v>create (a403)-[r403:mentions]-&gt;(b403)</x:v>
      </x:c>
      <x:c r="C404" s="6">
        <x:v>403</x:v>
      </x:c>
      <x:c r="D404" s="15" t="s">
        <x:v>1698</x:v>
      </x:c>
      <x:c r="E404" s="63" t="s">
        <x:v>3935</x:v>
      </x:c>
      <x:c r="F404" s="15" t="s">
        <x:v>10</x:v>
      </x:c>
      <x:c r="G404" s="21" t="s">
        <x:v>4283</x:v>
      </x:c>
      <x:c r="H404" s="7" t="s">
        <x:v>4319</x:v>
      </x:c>
    </x:row>
    <x:row r="405" spans="1:8" ht="16.39999999999999857891">
      <x:c r="A405" s="13" t="str">
        <x:f t="shared" si="0"/>
        <x:v xml:space="preserve">match (a404{gid:'HBSGSJ(SG)21_001_01_PR'}) match (b404{gid:'P056'}) </x:v>
      </x:c>
      <x:c r="B405" s="13" t="str">
        <x:f t="shared" si="1"/>
        <x:v>create (a404)-[r404:mentions]-&gt;(b404)</x:v>
      </x:c>
      <x:c r="C405" s="6">
        <x:v>404</x:v>
      </x:c>
      <x:c r="D405" s="15" t="s">
        <x:v>3336</x:v>
      </x:c>
      <x:c r="E405" s="63" t="s">
        <x:v>1666</x:v>
      </x:c>
      <x:c r="F405" s="15" t="s">
        <x:v>32</x:v>
      </x:c>
      <x:c r="G405" s="21" t="s">
        <x:v>4308</x:v>
      </x:c>
      <x:c r="H405" s="7" t="s">
        <x:v>4319</x:v>
      </x:c>
    </x:row>
    <x:row r="406" spans="1:8" ht="16.39999999999999857891">
      <x:c r="A406" s="13" t="str">
        <x:f t="shared" si="0"/>
        <x:v xml:space="preserve">match (a405{gid:'HBSGSJ(SG)21_001_02_PR'}) match (b405{gid:'P056'}) </x:v>
      </x:c>
      <x:c r="B406" s="13" t="str">
        <x:f t="shared" si="1"/>
        <x:v>create (a405)-[r405:mentions]-&gt;(b405)</x:v>
      </x:c>
      <x:c r="C406" s="6">
        <x:v>405</x:v>
      </x:c>
      <x:c r="D406" s="15" t="s">
        <x:v>3327</x:v>
      </x:c>
      <x:c r="E406" s="63" t="s">
        <x:v>2931</x:v>
      </x:c>
      <x:c r="F406" s="15" t="s">
        <x:v>32</x:v>
      </x:c>
      <x:c r="G406" s="21" t="s">
        <x:v>4308</x:v>
      </x:c>
      <x:c r="H406" s="7" t="s">
        <x:v>4319</x:v>
      </x:c>
    </x:row>
    <x:row r="407" spans="1:8" ht="16.39999999999999857891">
      <x:c r="A407" s="13" t="str">
        <x:f t="shared" si="0"/>
        <x:v xml:space="preserve">match (a406{gid:'HBSGSJ(SG)21_001_03_PR'}) match (b406{gid:'P056'}) </x:v>
      </x:c>
      <x:c r="B407" s="13" t="str">
        <x:f t="shared" si="1"/>
        <x:v>create (a406)-[r406:mentions]-&gt;(b406)</x:v>
      </x:c>
      <x:c r="C407" s="6">
        <x:v>406</x:v>
      </x:c>
      <x:c r="D407" s="15" t="s">
        <x:v>3324</x:v>
      </x:c>
      <x:c r="E407" s="63" t="s">
        <x:v>2849</x:v>
      </x:c>
      <x:c r="F407" s="15" t="s">
        <x:v>32</x:v>
      </x:c>
      <x:c r="G407" s="21" t="s">
        <x:v>4308</x:v>
      </x:c>
      <x:c r="H407" s="7" t="s">
        <x:v>4319</x:v>
      </x:c>
    </x:row>
    <x:row r="408" spans="1:8" ht="16.39999999999999857891">
      <x:c r="A408" s="13" t="str">
        <x:f t="shared" si="0"/>
        <x:v xml:space="preserve">match (a407{gid:'HBSGSJ(SG)21_001_04_PR'}) match (b407{gid:'P056'}) </x:v>
      </x:c>
      <x:c r="B408" s="13" t="str">
        <x:f t="shared" si="1"/>
        <x:v>create (a407)-[r407:mentions]-&gt;(b407)</x:v>
      </x:c>
      <x:c r="C408" s="6">
        <x:v>407</x:v>
      </x:c>
      <x:c r="D408" s="15" t="s">
        <x:v>3335</x:v>
      </x:c>
      <x:c r="E408" s="63" t="s">
        <x:v>1656</x:v>
      </x:c>
      <x:c r="F408" s="15" t="s">
        <x:v>32</x:v>
      </x:c>
      <x:c r="G408" s="21" t="s">
        <x:v>4308</x:v>
      </x:c>
      <x:c r="H408" s="7" t="s">
        <x:v>4319</x:v>
      </x:c>
    </x:row>
    <x:row r="409" spans="1:8" ht="16.39999999999999857891">
      <x:c r="A409" s="13" t="str">
        <x:f t="shared" si="0"/>
        <x:v xml:space="preserve">match (a408{gid:'HBSGSJ(SG)21_001_05_PR'}) match (b408{gid:'P056'}) </x:v>
      </x:c>
      <x:c r="B409" s="13" t="str">
        <x:f t="shared" si="1"/>
        <x:v>create (a408)-[r408:mentions]-&gt;(b408)</x:v>
      </x:c>
      <x:c r="C409" s="6">
        <x:v>408</x:v>
      </x:c>
      <x:c r="D409" s="15" t="s">
        <x:v>3315</x:v>
      </x:c>
      <x:c r="E409" s="63" t="s">
        <x:v>2958</x:v>
      </x:c>
      <x:c r="F409" s="15" t="s">
        <x:v>32</x:v>
      </x:c>
      <x:c r="G409" s="21" t="s">
        <x:v>4308</x:v>
      </x:c>
      <x:c r="H409" s="7" t="s">
        <x:v>4319</x:v>
      </x:c>
    </x:row>
    <x:row r="410" spans="1:8" ht="16.39999999999999857891">
      <x:c r="A410" s="13" t="str">
        <x:f t="shared" si="0"/>
        <x:v xml:space="preserve">match (a409{gid:'HBSGSJ(SG)21_001_02_PR'}) match (b409{gid:'P118'}) </x:v>
      </x:c>
      <x:c r="B410" s="13" t="str">
        <x:f t="shared" si="1"/>
        <x:v>create (a409)-[r409:mentions]-&gt;(b409)</x:v>
      </x:c>
      <x:c r="C410" s="6">
        <x:v>409</x:v>
      </x:c>
      <x:c r="D410" s="15" t="s">
        <x:v>3327</x:v>
      </x:c>
      <x:c r="E410" s="63" t="s">
        <x:v>2931</x:v>
      </x:c>
      <x:c r="F410" s="15" t="s">
        <x:v>3168</x:v>
      </x:c>
      <x:c r="G410" s="21" t="s">
        <x:v>4508</x:v>
      </x:c>
      <x:c r="H410" s="7" t="s">
        <x:v>4319</x:v>
      </x:c>
    </x:row>
    <x:row r="411" spans="1:8" ht="16.39999999999999857891">
      <x:c r="A411" s="13" t="str">
        <x:f t="shared" si="0"/>
        <x:v xml:space="preserve">match (a410{gid:'HBSGSJ(SG)21_001_02_PR'}) match (b410{gid:'P001'}) </x:v>
      </x:c>
      <x:c r="B411" s="13" t="str">
        <x:f t="shared" si="1"/>
        <x:v>create (a410)-[r410:mentions]-&gt;(b410)</x:v>
      </x:c>
      <x:c r="C411" s="6">
        <x:v>410</x:v>
      </x:c>
      <x:c r="D411" s="15" t="s">
        <x:v>3327</x:v>
      </x:c>
      <x:c r="E411" s="63" t="s">
        <x:v>2931</x:v>
      </x:c>
      <x:c r="F411" s="15" t="s">
        <x:v>1027</x:v>
      </x:c>
      <x:c r="G411" s="21" t="s">
        <x:v>4298</x:v>
      </x:c>
      <x:c r="H411" s="7" t="s">
        <x:v>4319</x:v>
      </x:c>
    </x:row>
    <x:row r="412" spans="1:8" ht="16.39999999999999857891">
      <x:c r="A412" s="13" t="str">
        <x:f t="shared" si="0"/>
        <x:v xml:space="preserve">match (a411{gid:'HBSGSJ(SG)21_001_05_PR'}) match (b411{gid:'P001'}) </x:v>
      </x:c>
      <x:c r="B412" s="13" t="str">
        <x:f t="shared" si="1"/>
        <x:v>create (a411)-[r411:mentions]-&gt;(b411)</x:v>
      </x:c>
      <x:c r="C412" s="6">
        <x:v>411</x:v>
      </x:c>
      <x:c r="D412" s="15" t="s">
        <x:v>3315</x:v>
      </x:c>
      <x:c r="E412" s="63" t="s">
        <x:v>2958</x:v>
      </x:c>
      <x:c r="F412" s="15" t="s">
        <x:v>1027</x:v>
      </x:c>
      <x:c r="G412" s="21" t="s">
        <x:v>4298</x:v>
      </x:c>
      <x:c r="H412" s="7" t="s">
        <x:v>4319</x:v>
      </x:c>
    </x:row>
    <x:row r="413" spans="1:8" ht="16.39999999999999857891">
      <x:c r="A413" s="13" t="str">
        <x:f t="shared" si="0"/>
        <x:v xml:space="preserve">match (a412{gid:'HBSGSJ(SG)30_001_01_PR'}) match (b412{gid:'P119'}) </x:v>
      </x:c>
      <x:c r="B413" s="13" t="str">
        <x:f t="shared" si="1"/>
        <x:v>create (a412)-[r412:mentions]-&gt;(b412)</x:v>
      </x:c>
      <x:c r="C413" s="6">
        <x:v>412</x:v>
      </x:c>
      <x:c r="D413" s="15" t="s">
        <x:v>3362</x:v>
      </x:c>
      <x:c r="E413" s="63" t="s">
        <x:v>2988</x:v>
      </x:c>
      <x:c r="F413" s="15" t="s">
        <x:v>1317</x:v>
      </x:c>
      <x:c r="G413" s="21" t="s">
        <x:v>4320</x:v>
      </x:c>
      <x:c r="H413" s="7" t="s">
        <x:v>4319</x:v>
      </x:c>
    </x:row>
    <x:row r="414" spans="1:8" ht="16.39999999999999857891">
      <x:c r="A414" s="13" t="str">
        <x:f t="shared" si="0"/>
        <x:v xml:space="preserve">match (a413{gid:'HBSGSJ(SG)30_001_02_PR'}) match (b413{gid:'P119'}) </x:v>
      </x:c>
      <x:c r="B414" s="13" t="str">
        <x:f t="shared" si="1"/>
        <x:v>create (a413)-[r413:mentions]-&gt;(b413)</x:v>
      </x:c>
      <x:c r="C414" s="6">
        <x:v>413</x:v>
      </x:c>
      <x:c r="D414" s="15" t="s">
        <x:v>3344</x:v>
      </x:c>
      <x:c r="E414" s="63" t="s">
        <x:v>766</x:v>
      </x:c>
      <x:c r="F414" s="15" t="s">
        <x:v>1317</x:v>
      </x:c>
      <x:c r="G414" s="21" t="s">
        <x:v>4320</x:v>
      </x:c>
      <x:c r="H414" s="7" t="s">
        <x:v>4319</x:v>
      </x:c>
    </x:row>
    <x:row r="415" spans="1:8" ht="16.39999999999999857891">
      <x:c r="A415" s="13" t="str">
        <x:f t="shared" si="0"/>
        <x:v xml:space="preserve">match (a414{gid:'HBSGSJ(SG)30_001_03_PR'}) match (b414{gid:'P119'}) </x:v>
      </x:c>
      <x:c r="B415" s="13" t="str">
        <x:f t="shared" si="1"/>
        <x:v>create (a414)-[r414:mentions]-&gt;(b414)</x:v>
      </x:c>
      <x:c r="C415" s="6">
        <x:v>414</x:v>
      </x:c>
      <x:c r="D415" s="15" t="s">
        <x:v>3318</x:v>
      </x:c>
      <x:c r="E415" s="63" t="s">
        <x:v>2879</x:v>
      </x:c>
      <x:c r="F415" s="15" t="s">
        <x:v>1317</x:v>
      </x:c>
      <x:c r="G415" s="21" t="s">
        <x:v>4320</x:v>
      </x:c>
      <x:c r="H415" s="7" t="s">
        <x:v>4319</x:v>
      </x:c>
    </x:row>
    <x:row r="416" spans="1:8" ht="16.39999999999999857891">
      <x:c r="A416" s="13" t="str">
        <x:f t="shared" si="0"/>
        <x:v xml:space="preserve">match (a415{gid:'HBSGSJ(SG)30_001_02_PR'}) match (b415{gid:'P001'}) </x:v>
      </x:c>
      <x:c r="B416" s="13" t="str">
        <x:f t="shared" si="1"/>
        <x:v>create (a415)-[r415:mentions]-&gt;(b415)</x:v>
      </x:c>
      <x:c r="C416" s="6">
        <x:v>415</x:v>
      </x:c>
      <x:c r="D416" s="15" t="s">
        <x:v>3344</x:v>
      </x:c>
      <x:c r="E416" s="63" t="s">
        <x:v>766</x:v>
      </x:c>
      <x:c r="F416" s="15" t="s">
        <x:v>1027</x:v>
      </x:c>
      <x:c r="G416" s="21" t="s">
        <x:v>4298</x:v>
      </x:c>
      <x:c r="H416" s="7" t="s">
        <x:v>4319</x:v>
      </x:c>
    </x:row>
    <x:row r="417" spans="1:8" ht="16.39999999999999857891">
      <x:c r="A417" s="13" t="str">
        <x:f t="shared" si="0"/>
        <x:v xml:space="preserve">match (a416{gid:'HBSGSJ(SG)31_001_PR'}) match (b416{gid:'P120'}) </x:v>
      </x:c>
      <x:c r="B417" s="13" t="str">
        <x:f t="shared" si="1"/>
        <x:v>create (a416)-[r416:mentions]-&gt;(b416)</x:v>
      </x:c>
      <x:c r="C417" s="6">
        <x:v>416</x:v>
      </x:c>
      <x:c r="D417" s="15" t="s">
        <x:v>1695</x:v>
      </x:c>
      <x:c r="E417" s="63" t="s">
        <x:v>3967</x:v>
      </x:c>
      <x:c r="F417" s="15" t="s">
        <x:v>1353</x:v>
      </x:c>
      <x:c r="G417" s="21" t="s">
        <x:v>831</x:v>
      </x:c>
      <x:c r="H417" s="7" t="s">
        <x:v>4319</x:v>
      </x:c>
    </x:row>
    <x:row r="418" spans="1:8" ht="16.39999999999999857891">
      <x:c r="A418" s="13" t="str">
        <x:f t="shared" si="0"/>
        <x:v xml:space="preserve">match (a417{gid:'HBSGSJ(SG)31_001_PR'}) match (b417{gid:'P121'}) </x:v>
      </x:c>
      <x:c r="B418" s="13" t="str">
        <x:f t="shared" si="1"/>
        <x:v>create (a417)-[r417:mentions]-&gt;(b417)</x:v>
      </x:c>
      <x:c r="C418" s="6">
        <x:v>417</x:v>
      </x:c>
      <x:c r="D418" s="15" t="s">
        <x:v>1695</x:v>
      </x:c>
      <x:c r="E418" s="63" t="s">
        <x:v>3967</x:v>
      </x:c>
      <x:c r="F418" s="15" t="s">
        <x:v>1345</x:v>
      </x:c>
      <x:c r="G418" s="21" t="s">
        <x:v>1106</x:v>
      </x:c>
      <x:c r="H418" s="7" t="s">
        <x:v>4319</x:v>
      </x:c>
    </x:row>
    <x:row r="419" spans="1:8" ht="16.39999999999999857891">
      <x:c r="A419" s="13" t="str">
        <x:f t="shared" si="0"/>
        <x:v xml:space="preserve">match (a418{gid:'HBSGSJ(SG)31_001_PR'}) match (b418{gid:'P059'}) </x:v>
      </x:c>
      <x:c r="B419" s="13" t="str">
        <x:f t="shared" si="1"/>
        <x:v>create (a418)-[r418:mentions]-&gt;(b418)</x:v>
      </x:c>
      <x:c r="C419" s="6">
        <x:v>418</x:v>
      </x:c>
      <x:c r="D419" s="15" t="s">
        <x:v>1695</x:v>
      </x:c>
      <x:c r="E419" s="63" t="s">
        <x:v>3967</x:v>
      </x:c>
      <x:c r="F419" s="15" t="s">
        <x:v>1002</x:v>
      </x:c>
      <x:c r="G419" s="21" t="s">
        <x:v>4305</x:v>
      </x:c>
      <x:c r="H419" s="7" t="s">
        <x:v>4319</x:v>
      </x:c>
    </x:row>
    <x:row r="420" spans="1:8" ht="16.39999999999999857891">
      <x:c r="A420" s="13" t="str">
        <x:f t="shared" si="0"/>
        <x:v xml:space="preserve">match (a419{gid:'HBSGSJ(SG)31_002_02_PR'}) match (b419{gid:'P001'}) </x:v>
      </x:c>
      <x:c r="B420" s="13" t="str">
        <x:f t="shared" si="1"/>
        <x:v>create (a419)-[r419:mentions]-&gt;(b419)</x:v>
      </x:c>
      <x:c r="C420" s="6">
        <x:v>419</x:v>
      </x:c>
      <x:c r="D420" s="15" t="s">
        <x:v>3321</x:v>
      </x:c>
      <x:c r="E420" s="63" t="s">
        <x:v>2936</x:v>
      </x:c>
      <x:c r="F420" s="15" t="s">
        <x:v>1027</x:v>
      </x:c>
      <x:c r="G420" s="21" t="s">
        <x:v>4298</x:v>
      </x:c>
      <x:c r="H420" s="7" t="s">
        <x:v>4319</x:v>
      </x:c>
    </x:row>
    <x:row r="421" spans="1:8" ht="16.39999999999999857891">
      <x:c r="A421" s="13" t="str">
        <x:f t="shared" si="0"/>
        <x:v xml:space="preserve">match (a420{gid:'HBSGSJ(SG)31_002_02_PR'}) match (b420{gid:'P047'}) </x:v>
      </x:c>
      <x:c r="B421" s="13" t="str">
        <x:f t="shared" si="1"/>
        <x:v>create (a420)-[r420:mentions]-&gt;(b420)</x:v>
      </x:c>
      <x:c r="C421" s="6">
        <x:v>420</x:v>
      </x:c>
      <x:c r="D421" s="15" t="s">
        <x:v>3321</x:v>
      </x:c>
      <x:c r="E421" s="63" t="s">
        <x:v>2936</x:v>
      </x:c>
      <x:c r="F421" s="15" t="s">
        <x:v>3142</x:v>
      </x:c>
      <x:c r="G421" s="21" t="s">
        <x:v>1449</x:v>
      </x:c>
      <x:c r="H421" s="7" t="s">
        <x:v>4319</x:v>
      </x:c>
    </x:row>
    <x:row r="422" spans="1:8" ht="16.39999999999999857891">
      <x:c r="A422" s="13" t="str">
        <x:f t="shared" si="0"/>
        <x:v xml:space="preserve">match (a421{gid:'HBSGSJ(SG)31_002_02_PR'}) match (b421{gid:'P045'}) </x:v>
      </x:c>
      <x:c r="B422" s="13" t="str">
        <x:f t="shared" si="1"/>
        <x:v>create (a421)-[r421:mentions]-&gt;(b421)</x:v>
      </x:c>
      <x:c r="C422" s="6">
        <x:v>421</x:v>
      </x:c>
      <x:c r="D422" s="15" t="s">
        <x:v>3321</x:v>
      </x:c>
      <x:c r="E422" s="63" t="s">
        <x:v>2936</x:v>
      </x:c>
      <x:c r="F422" s="15" t="s">
        <x:v>3779</x:v>
      </x:c>
      <x:c r="G422" s="21" t="s">
        <x:v>4472</x:v>
      </x:c>
      <x:c r="H422" s="7" t="s">
        <x:v>4319</x:v>
      </x:c>
    </x:row>
    <x:row r="423" spans="1:8" ht="16.39999999999999857891">
      <x:c r="A423" s="13" t="str">
        <x:f t="shared" si="0"/>
        <x:v xml:space="preserve">match (a422{gid:'HBSGSJ(SG)31_002_02_PR'}) match (b422{gid:'P060'}) </x:v>
      </x:c>
      <x:c r="B423" s="13" t="str">
        <x:f t="shared" si="1"/>
        <x:v>create (a422)-[r422:mentions]-&gt;(b422)</x:v>
      </x:c>
      <x:c r="C423" s="6">
        <x:v>422</x:v>
      </x:c>
      <x:c r="D423" s="15" t="s">
        <x:v>3321</x:v>
      </x:c>
      <x:c r="E423" s="63" t="s">
        <x:v>2936</x:v>
      </x:c>
      <x:c r="F423" s="15" t="s">
        <x:v>976</x:v>
      </x:c>
      <x:c r="G423" s="21" t="s">
        <x:v>1083</x:v>
      </x:c>
      <x:c r="H423" s="7" t="s">
        <x:v>4319</x:v>
      </x:c>
    </x:row>
    <x:row r="424" spans="1:8" ht="16.39999999999999857891">
      <x:c r="A424" s="13" t="str">
        <x:f t="shared" si="0"/>
        <x:v xml:space="preserve">match (a423{gid:'HBSGSJ(SG)31_002_02_PR'}) match (b423{gid:'P043'}) </x:v>
      </x:c>
      <x:c r="B424" s="13" t="str">
        <x:f t="shared" si="1"/>
        <x:v>create (a423)-[r423:mentions]-&gt;(b423)</x:v>
      </x:c>
      <x:c r="C424" s="6">
        <x:v>423</x:v>
      </x:c>
      <x:c r="D424" s="15" t="s">
        <x:v>3321</x:v>
      </x:c>
      <x:c r="E424" s="63" t="s">
        <x:v>2936</x:v>
      </x:c>
      <x:c r="F424" s="15" t="s">
        <x:v>1069</x:v>
      </x:c>
      <x:c r="G424" s="21" t="s">
        <x:v>4443</x:v>
      </x:c>
      <x:c r="H424" s="7" t="s">
        <x:v>4319</x:v>
      </x:c>
    </x:row>
    <x:row r="425" spans="1:8" ht="16.39999999999999857891">
      <x:c r="A425" s="13" t="str">
        <x:f t="shared" si="0"/>
        <x:v xml:space="preserve">match (a424{gid:'HBSGSJ(SG)31_003_PR'}) match (b424{gid:'P061'}) </x:v>
      </x:c>
      <x:c r="B425" s="13" t="str">
        <x:f t="shared" si="1"/>
        <x:v>create (a424)-[r424:mentions]-&gt;(b424)</x:v>
      </x:c>
      <x:c r="C425" s="6">
        <x:v>424</x:v>
      </x:c>
      <x:c r="D425" s="15" t="s">
        <x:v>1842</x:v>
      </x:c>
      <x:c r="E425" s="63" t="s">
        <x:v>3992</x:v>
      </x:c>
      <x:c r="F425" s="15" t="s">
        <x:v>3116</x:v>
      </x:c>
      <x:c r="G425" s="21" t="s">
        <x:v>3912</x:v>
      </x:c>
      <x:c r="H425" s="7" t="s">
        <x:v>4319</x:v>
      </x:c>
    </x:row>
    <x:row r="426" spans="1:8" ht="16.39999999999999857891">
      <x:c r="A426" s="13" t="str">
        <x:f t="shared" si="0"/>
        <x:v xml:space="preserve">match (a425{gid:'HBSGSJ(SG)31_003_PR'}) match (b425{gid:'P062'}) </x:v>
      </x:c>
      <x:c r="B426" s="13" t="str">
        <x:f t="shared" si="1"/>
        <x:v>create (a425)-[r425:mentions]-&gt;(b425)</x:v>
      </x:c>
      <x:c r="C426" s="6">
        <x:v>425</x:v>
      </x:c>
      <x:c r="D426" s="15" t="s">
        <x:v>1842</x:v>
      </x:c>
      <x:c r="E426" s="63" t="s">
        <x:v>3992</x:v>
      </x:c>
      <x:c r="F426" s="15" t="s">
        <x:v>986</x:v>
      </x:c>
      <x:c r="G426" s="21" t="s">
        <x:v>3730</x:v>
      </x:c>
      <x:c r="H426" s="7" t="s">
        <x:v>4319</x:v>
      </x:c>
    </x:row>
    <x:row r="427" spans="1:8" ht="16.39999999999999857891">
      <x:c r="A427" s="13" t="str">
        <x:f t="shared" si="0"/>
        <x:v xml:space="preserve">match (a426{gid:'HBSGSJ(SG)31_005_01_PR'}) match (b426{gid:'P063'}) </x:v>
      </x:c>
      <x:c r="B427" s="13" t="str">
        <x:f t="shared" si="1"/>
        <x:v>create (a426)-[r426:mentions]-&gt;(b426)</x:v>
      </x:c>
      <x:c r="C427" s="6">
        <x:v>426</x:v>
      </x:c>
      <x:c r="D427" s="15" t="s">
        <x:v>3273</x:v>
      </x:c>
      <x:c r="E427" s="63" t="s">
        <x:v>2998</x:v>
      </x:c>
      <x:c r="F427" s="15" t="s">
        <x:v>236</x:v>
      </x:c>
      <x:c r="G427" s="21" t="s">
        <x:v>4301</x:v>
      </x:c>
      <x:c r="H427" s="7" t="s">
        <x:v>4319</x:v>
      </x:c>
    </x:row>
    <x:row r="428" spans="1:8" ht="16.39999999999999857891">
      <x:c r="A428" s="13" t="str">
        <x:f t="shared" si="0"/>
        <x:v xml:space="preserve">match (a427{gid:'HBSGSJ(SG)31_005_02_PR'}) match (b427{gid:'P063'}) </x:v>
      </x:c>
      <x:c r="B428" s="13" t="str">
        <x:f t="shared" si="1"/>
        <x:v>create (a427)-[r427:mentions]-&gt;(b427)</x:v>
      </x:c>
      <x:c r="C428" s="6">
        <x:v>427</x:v>
      </x:c>
      <x:c r="D428" s="15" t="s">
        <x:v>3308</x:v>
      </x:c>
      <x:c r="E428" s="63" t="s">
        <x:v>2863</x:v>
      </x:c>
      <x:c r="F428" s="15" t="s">
        <x:v>236</x:v>
      </x:c>
      <x:c r="G428" s="21" t="s">
        <x:v>4301</x:v>
      </x:c>
      <x:c r="H428" s="7" t="s">
        <x:v>4319</x:v>
      </x:c>
    </x:row>
    <x:row r="429" spans="1:8" ht="16.39999999999999857891">
      <x:c r="A429" s="13" t="str">
        <x:f t="shared" si="0"/>
        <x:v xml:space="preserve">match (a428{gid:'HBSGSJBY(SG)03_001_00_PR'}) match (b428{gid:'P064'}) </x:v>
      </x:c>
      <x:c r="B429" s="13" t="str">
        <x:f t="shared" si="1"/>
        <x:v>create (a428)-[r428:mentions]-&gt;(b428)</x:v>
      </x:c>
      <x:c r="C429" s="6">
        <x:v>428</x:v>
      </x:c>
      <x:c r="D429" s="15" t="s">
        <x:v>1807</x:v>
      </x:c>
      <x:c r="E429" s="63" t="s">
        <x:v>2888</x:v>
      </x:c>
      <x:c r="F429" s="15" t="s">
        <x:v>3146</x:v>
      </x:c>
      <x:c r="G429" s="21" t="s">
        <x:v>3909</x:v>
      </x:c>
      <x:c r="H429" s="7" t="s">
        <x:v>4319</x:v>
      </x:c>
    </x:row>
    <x:row r="430" spans="1:8" ht="16.39999999999999857891">
      <x:c r="A430" s="13" t="str">
        <x:f t="shared" si="0"/>
        <x:v xml:space="preserve">match (a429{gid:'R001'}) match (b429{gid:'P122'}) </x:v>
      </x:c>
      <x:c r="B430" s="13" t="str">
        <x:f t="shared" si="1"/>
        <x:v>create (a429)-[r429:mentions]-&gt;(b429)</x:v>
      </x:c>
      <x:c r="C430" s="6">
        <x:v>429</x:v>
      </x:c>
      <x:c r="D430" s="15" t="s">
        <x:v>1261</x:v>
      </x:c>
      <x:c r="E430" s="21" t="s">
        <x:v>4234</x:v>
      </x:c>
      <x:c r="F430" s="15" t="s">
        <x:v>237</x:v>
      </x:c>
      <x:c r="G430" s="21" t="s">
        <x:v>4341</x:v>
      </x:c>
      <x:c r="H430" s="7" t="s">
        <x:v>4319</x:v>
      </x:c>
    </x:row>
    <x:row r="431" spans="1:8" ht="16.39999999999999857891">
      <x:c r="A431" s="13" t="str">
        <x:f t="shared" si="0"/>
        <x:v xml:space="preserve">match (a430{gid:'R001'}) match (b430{gid:'P123'}) </x:v>
      </x:c>
      <x:c r="B431" s="13" t="str">
        <x:f t="shared" si="1"/>
        <x:v>create (a430)-[r430:mentions]-&gt;(b430)</x:v>
      </x:c>
      <x:c r="C431" s="6">
        <x:v>430</x:v>
      </x:c>
      <x:c r="D431" s="15" t="s">
        <x:v>1261</x:v>
      </x:c>
      <x:c r="E431" s="21" t="s">
        <x:v>4234</x:v>
      </x:c>
      <x:c r="F431" s="15" t="s">
        <x:v>1373</x:v>
      </x:c>
      <x:c r="G431" s="21" t="s">
        <x:v>4327</x:v>
      </x:c>
      <x:c r="H431" s="7" t="s">
        <x:v>4319</x:v>
      </x:c>
    </x:row>
    <x:row r="432" spans="1:8" ht="16.39999999999999857891">
      <x:c r="A432" s="13" t="str">
        <x:f t="shared" si="0"/>
        <x:v xml:space="preserve">match (a431{gid:'R001'}) match (b431{gid:'P124'}) </x:v>
      </x:c>
      <x:c r="B432" s="13" t="str">
        <x:f t="shared" si="1"/>
        <x:v>create (a431)-[r431:mentions]-&gt;(b431)</x:v>
      </x:c>
      <x:c r="C432" s="6">
        <x:v>431</x:v>
      </x:c>
      <x:c r="D432" s="15" t="s">
        <x:v>1261</x:v>
      </x:c>
      <x:c r="E432" s="21" t="s">
        <x:v>4234</x:v>
      </x:c>
      <x:c r="F432" s="15" t="s">
        <x:v>3110</x:v>
      </x:c>
      <x:c r="G432" s="21" t="s">
        <x:v>4340</x:v>
      </x:c>
      <x:c r="H432" s="7" t="s">
        <x:v>4319</x:v>
      </x:c>
    </x:row>
    <x:row r="433" spans="1:8" ht="16.39999999999999857891">
      <x:c r="A433" s="13" t="str">
        <x:f t="shared" si="0"/>
        <x:v xml:space="preserve">match (a432{gid:'R001'}) match (b432{gid:'P125'}) </x:v>
      </x:c>
      <x:c r="B433" s="13" t="str">
        <x:f t="shared" si="1"/>
        <x:v>create (a432)-[r432:mentions]-&gt;(b432)</x:v>
      </x:c>
      <x:c r="C433" s="6">
        <x:v>432</x:v>
      </x:c>
      <x:c r="D433" s="15" t="s">
        <x:v>1261</x:v>
      </x:c>
      <x:c r="E433" s="21" t="s">
        <x:v>4234</x:v>
      </x:c>
      <x:c r="F433" s="15" t="s">
        <x:v>1340</x:v>
      </x:c>
      <x:c r="G433" s="21" t="s">
        <x:v>4332</x:v>
      </x:c>
      <x:c r="H433" s="7" t="s">
        <x:v>4319</x:v>
      </x:c>
    </x:row>
    <x:row r="434" spans="1:8" ht="16.39999999999999857891">
      <x:c r="A434" s="13" t="str">
        <x:f t="shared" si="0"/>
        <x:v xml:space="preserve">match (a433{gid:'R001'}) match (b433{gid:'P126'}) </x:v>
      </x:c>
      <x:c r="B434" s="13" t="str">
        <x:f t="shared" si="1"/>
        <x:v>create (a433)-[r433:mentions]-&gt;(b433)</x:v>
      </x:c>
      <x:c r="C434" s="6">
        <x:v>433</x:v>
      </x:c>
      <x:c r="D434" s="15" t="s">
        <x:v>1261</x:v>
      </x:c>
      <x:c r="E434" s="21" t="s">
        <x:v>4234</x:v>
      </x:c>
      <x:c r="F434" s="15" t="s">
        <x:v>3134</x:v>
      </x:c>
      <x:c r="G434" s="21" t="s">
        <x:v>3932</x:v>
      </x:c>
      <x:c r="H434" s="7" t="s">
        <x:v>4319</x:v>
      </x:c>
    </x:row>
    <x:row r="435" spans="1:8" ht="16.39999999999999857891">
      <x:c r="A435" s="13" t="str">
        <x:f t="shared" si="0"/>
        <x:v xml:space="preserve">match (a434{gid:'R001'}) match (b434{gid:'P057'}) </x:v>
      </x:c>
      <x:c r="B435" s="13" t="str">
        <x:f t="shared" si="1"/>
        <x:v>create (a434)-[r434:mentions]-&gt;(b434)</x:v>
      </x:c>
      <x:c r="C435" s="6">
        <x:v>434</x:v>
      </x:c>
      <x:c r="D435" s="15" t="s">
        <x:v>1261</x:v>
      </x:c>
      <x:c r="E435" s="21" t="s">
        <x:v>4234</x:v>
      </x:c>
      <x:c r="F435" s="15" t="s">
        <x:v>3229</x:v>
      </x:c>
      <x:c r="G435" s="21" t="s">
        <x:v>1354</x:v>
      </x:c>
      <x:c r="H435" s="7" t="s">
        <x:v>4319</x:v>
      </x:c>
    </x:row>
    <x:row r="436" spans="1:8" ht="16.39999999999999857891">
      <x:c r="A436" s="13" t="str">
        <x:f t="shared" si="0"/>
        <x:v xml:space="preserve">match (a435{gid:'R001'}) match (b435{gid:'P067'}) </x:v>
      </x:c>
      <x:c r="B436" s="13" t="str">
        <x:f t="shared" si="1"/>
        <x:v>create (a435)-[r435:mentions]-&gt;(b435)</x:v>
      </x:c>
      <x:c r="C436" s="6">
        <x:v>435</x:v>
      </x:c>
      <x:c r="D436" s="15" t="s">
        <x:v>1261</x:v>
      </x:c>
      <x:c r="E436" s="21" t="s">
        <x:v>4234</x:v>
      </x:c>
      <x:c r="F436" s="15" t="s">
        <x:v>8</x:v>
      </x:c>
      <x:c r="G436" s="21" t="s">
        <x:v>1318</x:v>
      </x:c>
      <x:c r="H436" s="7" t="s">
        <x:v>4319</x:v>
      </x:c>
    </x:row>
    <x:row r="437" spans="1:8" ht="16.39999999999999857891">
      <x:c r="A437" s="13" t="str">
        <x:f t="shared" si="0"/>
        <x:v xml:space="preserve">match (a436{gid:'R001'}) match (b436{gid:'P068'}) </x:v>
      </x:c>
      <x:c r="B437" s="13" t="str">
        <x:f t="shared" si="1"/>
        <x:v>create (a436)-[r436:mentions]-&gt;(b436)</x:v>
      </x:c>
      <x:c r="C437" s="6">
        <x:v>436</x:v>
      </x:c>
      <x:c r="D437" s="15" t="s">
        <x:v>1261</x:v>
      </x:c>
      <x:c r="E437" s="21" t="s">
        <x:v>4234</x:v>
      </x:c>
      <x:c r="F437" s="15" t="s">
        <x:v>1061</x:v>
      </x:c>
      <x:c r="G437" s="21" t="s">
        <x:v>994</x:v>
      </x:c>
      <x:c r="H437" s="7" t="s">
        <x:v>4319</x:v>
      </x:c>
    </x:row>
    <x:row r="438" spans="1:8" ht="16.39999999999999857891">
      <x:c r="A438" s="13" t="str">
        <x:f t="shared" si="0"/>
        <x:v xml:space="preserve">match (a437{gid:'R001'}) match (b437{gid:'P069'}) </x:v>
      </x:c>
      <x:c r="B438" s="13" t="str">
        <x:f t="shared" si="1"/>
        <x:v>create (a437)-[r437:mentions]-&gt;(b437)</x:v>
      </x:c>
      <x:c r="C438" s="6">
        <x:v>437</x:v>
      </x:c>
      <x:c r="D438" s="15" t="s">
        <x:v>1261</x:v>
      </x:c>
      <x:c r="E438" s="21" t="s">
        <x:v>4234</x:v>
      </x:c>
      <x:c r="F438" s="15" t="s">
        <x:v>3111</x:v>
      </x:c>
      <x:c r="G438" s="21" t="s">
        <x:v>1160</x:v>
      </x:c>
      <x:c r="H438" s="7" t="s">
        <x:v>4319</x:v>
      </x:c>
    </x:row>
    <x:row r="439" spans="1:8" ht="16.39999999999999857891">
      <x:c r="A439" s="13" t="str">
        <x:f t="shared" si="0"/>
        <x:v xml:space="preserve">match (a438{gid:'R001'}) match (b438{gid:'P070'}) </x:v>
      </x:c>
      <x:c r="B439" s="13" t="str">
        <x:f t="shared" si="1"/>
        <x:v>create (a438)-[r438:mentions]-&gt;(b438)</x:v>
      </x:c>
      <x:c r="C439" s="6">
        <x:v>438</x:v>
      </x:c>
      <x:c r="D439" s="15" t="s">
        <x:v>1261</x:v>
      </x:c>
      <x:c r="E439" s="21" t="s">
        <x:v>4234</x:v>
      </x:c>
      <x:c r="F439" s="15" t="s">
        <x:v>20</x:v>
      </x:c>
      <x:c r="G439" s="21" t="s">
        <x:v>1352</x:v>
      </x:c>
      <x:c r="H439" s="7" t="s">
        <x:v>4319</x:v>
      </x:c>
    </x:row>
    <x:row r="440" spans="1:8" ht="16.39999999999999857891">
      <x:c r="A440" s="13" t="str">
        <x:f t="shared" si="0"/>
        <x:v xml:space="preserve">match (a439{gid:'R001'}) match (b439{gid:'P071'}) </x:v>
      </x:c>
      <x:c r="B440" s="13" t="str">
        <x:f t="shared" si="1"/>
        <x:v>create (a439)-[r439:mentions]-&gt;(b439)</x:v>
      </x:c>
      <x:c r="C440" s="6">
        <x:v>439</x:v>
      </x:c>
      <x:c r="D440" s="15" t="s">
        <x:v>1261</x:v>
      </x:c>
      <x:c r="E440" s="21" t="s">
        <x:v>4234</x:v>
      </x:c>
      <x:c r="F440" s="15" t="s">
        <x:v>31</x:v>
      </x:c>
      <x:c r="G440" s="21" t="s">
        <x:v>1183</x:v>
      </x:c>
      <x:c r="H440" s="7" t="s">
        <x:v>4319</x:v>
      </x:c>
    </x:row>
    <x:row r="441" spans="1:8" ht="16.39999999999999857891">
      <x:c r="A441" s="13" t="str">
        <x:f t="shared" si="0"/>
        <x:v xml:space="preserve">match (a440{gid:'R001'}) match (b440{gid:'P072'}) </x:v>
      </x:c>
      <x:c r="B441" s="13" t="str">
        <x:f t="shared" si="1"/>
        <x:v>create (a440)-[r440:mentions]-&gt;(b440)</x:v>
      </x:c>
      <x:c r="C441" s="6">
        <x:v>440</x:v>
      </x:c>
      <x:c r="D441" s="15" t="s">
        <x:v>1261</x:v>
      </x:c>
      <x:c r="E441" s="21" t="s">
        <x:v>4234</x:v>
      </x:c>
      <x:c r="F441" s="15" t="s">
        <x:v>981</x:v>
      </x:c>
      <x:c r="G441" s="21" t="s">
        <x:v>4299</x:v>
      </x:c>
      <x:c r="H441" s="7" t="s">
        <x:v>4319</x:v>
      </x:c>
    </x:row>
    <x:row r="442" spans="1:8" ht="16.39999999999999857891">
      <x:c r="A442" s="13" t="str">
        <x:f t="shared" si="0"/>
        <x:v xml:space="preserve">match (a441{gid:'R001'}) match (b441{gid:'P073'}) </x:v>
      </x:c>
      <x:c r="B442" s="13" t="str">
        <x:f t="shared" si="1"/>
        <x:v>create (a441)-[r441:mentions]-&gt;(b441)</x:v>
      </x:c>
      <x:c r="C442" s="6">
        <x:v>441</x:v>
      </x:c>
      <x:c r="D442" s="15" t="s">
        <x:v>1261</x:v>
      </x:c>
      <x:c r="E442" s="21" t="s">
        <x:v>4234</x:v>
      </x:c>
      <x:c r="F442" s="15" t="s">
        <x:v>3128</x:v>
      </x:c>
      <x:c r="G442" s="21" t="s">
        <x:v>3898</x:v>
      </x:c>
      <x:c r="H442" s="7" t="s">
        <x:v>4319</x:v>
      </x:c>
    </x:row>
    <x:row r="443" spans="1:8" ht="16.39999999999999857891">
      <x:c r="A443" s="13" t="str">
        <x:f t="shared" si="0"/>
        <x:v xml:space="preserve">match (a442{gid:'R001'}) match (b442{gid:'P074'}) </x:v>
      </x:c>
      <x:c r="B443" s="13" t="str">
        <x:f t="shared" si="1"/>
        <x:v>create (a442)-[r442:mentions]-&gt;(b442)</x:v>
      </x:c>
      <x:c r="C443" s="6">
        <x:v>442</x:v>
      </x:c>
      <x:c r="D443" s="15" t="s">
        <x:v>1261</x:v>
      </x:c>
      <x:c r="E443" s="21" t="s">
        <x:v>4234</x:v>
      </x:c>
      <x:c r="F443" s="15" t="s">
        <x:v>1730</x:v>
      </x:c>
      <x:c r="G443" s="21" t="s">
        <x:v>3897</x:v>
      </x:c>
      <x:c r="H443" s="7" t="s">
        <x:v>4319</x:v>
      </x:c>
    </x:row>
    <x:row r="444" spans="1:8" ht="16.39999999999999857891">
      <x:c r="A444" s="13" t="str">
        <x:f t="shared" si="0"/>
        <x:v xml:space="preserve">match (a443{gid:'R001'}) match (b443{gid:'P075'}) </x:v>
      </x:c>
      <x:c r="B444" s="13" t="str">
        <x:f t="shared" si="1"/>
        <x:v>create (a443)-[r443:mentions]-&gt;(b443)</x:v>
      </x:c>
      <x:c r="C444" s="6">
        <x:v>443</x:v>
      </x:c>
      <x:c r="D444" s="15" t="s">
        <x:v>1261</x:v>
      </x:c>
      <x:c r="E444" s="21" t="s">
        <x:v>4234</x:v>
      </x:c>
      <x:c r="F444" s="15" t="s">
        <x:v>1256</x:v>
      </x:c>
      <x:c r="G444" s="21" t="s">
        <x:v>1019</x:v>
      </x:c>
      <x:c r="H444" s="7" t="s">
        <x:v>4319</x:v>
      </x:c>
    </x:row>
    <x:row r="445" spans="1:8" ht="16.39999999999999857891">
      <x:c r="A445" s="13" t="str">
        <x:f t="shared" si="0"/>
        <x:v xml:space="preserve">match (a444{gid:'R001'}) match (b444{gid:'P046'}) </x:v>
      </x:c>
      <x:c r="B445" s="13" t="str">
        <x:f t="shared" si="1"/>
        <x:v>create (a444)-[r444:mentions]-&gt;(b444)</x:v>
      </x:c>
      <x:c r="C445" s="6">
        <x:v>444</x:v>
      </x:c>
      <x:c r="D445" s="15" t="s">
        <x:v>1261</x:v>
      </x:c>
      <x:c r="E445" s="21" t="s">
        <x:v>4234</x:v>
      </x:c>
      <x:c r="F445" s="15" t="s">
        <x:v>962</x:v>
      </x:c>
      <x:c r="G445" s="21" t="s">
        <x:v>4463</x:v>
      </x:c>
      <x:c r="H445" s="7" t="s">
        <x:v>4319</x:v>
      </x:c>
    </x:row>
    <x:row r="446" spans="1:8" ht="16.39999999999999857891">
      <x:c r="A446" s="13" t="str">
        <x:f t="shared" si="0"/>
        <x:v xml:space="preserve">match (a445{gid:'R001'}) match (b445{gid:'P076'}) </x:v>
      </x:c>
      <x:c r="B446" s="13" t="str">
        <x:f t="shared" si="1"/>
        <x:v>create (a445)-[r445:mentions]-&gt;(b445)</x:v>
      </x:c>
      <x:c r="C446" s="6">
        <x:v>445</x:v>
      </x:c>
      <x:c r="D446" s="15" t="s">
        <x:v>1261</x:v>
      </x:c>
      <x:c r="E446" s="21" t="s">
        <x:v>4234</x:v>
      </x:c>
      <x:c r="F446" s="15" t="s">
        <x:v>3135</x:v>
      </x:c>
      <x:c r="G446" s="21" t="s">
        <x:v>3908</x:v>
      </x:c>
      <x:c r="H446" s="7" t="s">
        <x:v>4319</x:v>
      </x:c>
    </x:row>
    <x:row r="447" spans="1:8" ht="16.39999999999999857891">
      <x:c r="A447" s="13" t="str">
        <x:f t="shared" si="0"/>
        <x:v xml:space="preserve">match (a446{gid:'R001'}) match (b446{gid:'P077'}) </x:v>
      </x:c>
      <x:c r="B447" s="13" t="str">
        <x:f t="shared" si="1"/>
        <x:v>create (a446)-[r446:mentions]-&gt;(b446)</x:v>
      </x:c>
      <x:c r="C447" s="6">
        <x:v>446</x:v>
      </x:c>
      <x:c r="D447" s="15" t="s">
        <x:v>1261</x:v>
      </x:c>
      <x:c r="E447" s="21" t="s">
        <x:v>4234</x:v>
      </x:c>
      <x:c r="F447" s="15" t="s">
        <x:v>3147</x:v>
      </x:c>
      <x:c r="G447" s="21" t="s">
        <x:v>1133</x:v>
      </x:c>
      <x:c r="H447" s="7" t="s">
        <x:v>4319</x:v>
      </x:c>
    </x:row>
    <x:row r="448" spans="1:8" ht="16.39999999999999857891">
      <x:c r="A448" s="13" t="str">
        <x:f t="shared" si="0"/>
        <x:v xml:space="preserve">match (a447{gid:'R001'}) match (b447{gid:'P078'}) </x:v>
      </x:c>
      <x:c r="B448" s="13" t="str">
        <x:f t="shared" si="1"/>
        <x:v>create (a447)-[r447:mentions]-&gt;(b447)</x:v>
      </x:c>
      <x:c r="C448" s="6">
        <x:v>447</x:v>
      </x:c>
      <x:c r="D448" s="15" t="s">
        <x:v>1261</x:v>
      </x:c>
      <x:c r="E448" s="21" t="s">
        <x:v>4234</x:v>
      </x:c>
      <x:c r="F448" s="15" t="s">
        <x:v>996</x:v>
      </x:c>
      <x:c r="G448" s="21" t="s">
        <x:v>1372</x:v>
      </x:c>
      <x:c r="H448" s="7" t="s">
        <x:v>4319</x:v>
      </x:c>
    </x:row>
    <x:row r="449" spans="1:8" ht="16.39999999999999857891">
      <x:c r="A449" s="13" t="str">
        <x:f t="shared" si="0"/>
        <x:v xml:space="preserve">match (a448{gid:'R001'}) match (b448{gid:'P079'}) </x:v>
      </x:c>
      <x:c r="B449" s="13" t="str">
        <x:f t="shared" si="1"/>
        <x:v>create (a448)-[r448:mentions]-&gt;(b448)</x:v>
      </x:c>
      <x:c r="C449" s="6">
        <x:v>448</x:v>
      </x:c>
      <x:c r="D449" s="15" t="s">
        <x:v>1261</x:v>
      </x:c>
      <x:c r="E449" s="21" t="s">
        <x:v>4234</x:v>
      </x:c>
      <x:c r="F449" s="15" t="s">
        <x:v>35</x:v>
      </x:c>
      <x:c r="G449" s="21" t="s">
        <x:v>1530</x:v>
      </x:c>
      <x:c r="H449" s="7" t="s">
        <x:v>4319</x:v>
      </x:c>
    </x:row>
    <x:row r="450" spans="1:8" ht="16.39999999999999857891">
      <x:c r="A450" s="13" t="str">
        <x:f t="shared" si="0"/>
        <x:v xml:space="preserve">match (a449{gid:'R001'}) match (b449{gid:'P044'}) </x:v>
      </x:c>
      <x:c r="B450" s="13" t="str">
        <x:f t="shared" si="1"/>
        <x:v>create (a449)-[r449:mentions]-&gt;(b449)</x:v>
      </x:c>
      <x:c r="C450" s="6">
        <x:v>449</x:v>
      </x:c>
      <x:c r="D450" s="15" t="s">
        <x:v>1261</x:v>
      </x:c>
      <x:c r="E450" s="21" t="s">
        <x:v>4234</x:v>
      </x:c>
      <x:c r="F450" s="15" t="s">
        <x:v>748</x:v>
      </x:c>
      <x:c r="G450" s="21" t="s">
        <x:v>3900</x:v>
      </x:c>
      <x:c r="H450" s="7" t="s">
        <x:v>4319</x:v>
      </x:c>
    </x:row>
    <x:row r="451" spans="1:8" ht="16.39999999999999857891">
      <x:c r="A451" s="13" t="str">
        <x:f t="shared" si="0"/>
        <x:v xml:space="preserve">match (a450{gid:'R001'}) match (b450{gid:'P013'}) </x:v>
      </x:c>
      <x:c r="B451" s="13" t="str">
        <x:f t="shared" si="1"/>
        <x:v>create (a450)-[r450:mentions]-&gt;(b450)</x:v>
      </x:c>
      <x:c r="C451" s="6">
        <x:v>450</x:v>
      </x:c>
      <x:c r="D451" s="15" t="s">
        <x:v>1261</x:v>
      </x:c>
      <x:c r="E451" s="21" t="s">
        <x:v>4234</x:v>
      </x:c>
      <x:c r="F451" s="15" t="s">
        <x:v>1230</x:v>
      </x:c>
      <x:c r="G451" s="21" t="s">
        <x:v>4280</x:v>
      </x:c>
      <x:c r="H451" s="7" t="s">
        <x:v>4319</x:v>
      </x:c>
    </x:row>
    <x:row r="452" spans="1:8" ht="16.39999999999999857891">
      <x:c r="A452" s="13" t="str">
        <x:f t="shared" si="0"/>
        <x:v xml:space="preserve">match (a451{gid:'R001'}) match (b451{gid:'P039'}) </x:v>
      </x:c>
      <x:c r="B452" s="13" t="str">
        <x:f t="shared" si="1"/>
        <x:v>create (a451)-[r451:mentions]-&gt;(b451)</x:v>
      </x:c>
      <x:c r="C452" s="6">
        <x:v>451</x:v>
      </x:c>
      <x:c r="D452" s="15" t="s">
        <x:v>1261</x:v>
      </x:c>
      <x:c r="E452" s="21" t="s">
        <x:v>4234</x:v>
      </x:c>
      <x:c r="F452" s="15" t="s">
        <x:v>1048</x:v>
      </x:c>
      <x:c r="G452" s="21" t="s">
        <x:v>3911</x:v>
      </x:c>
      <x:c r="H452" s="7" t="s">
        <x:v>4319</x:v>
      </x:c>
    </x:row>
    <x:row r="453" spans="1:8" ht="16.39999999999999857891">
      <x:c r="A453" s="13" t="str">
        <x:f t="shared" si="0"/>
        <x:v xml:space="preserve">match (a452{gid:'R001'}) match (b452{gid:'P032'}) </x:v>
      </x:c>
      <x:c r="B453" s="13" t="str">
        <x:f t="shared" si="1"/>
        <x:v>create (a452)-[r452:mentions]-&gt;(b452)</x:v>
      </x:c>
      <x:c r="C453" s="6">
        <x:v>452</x:v>
      </x:c>
      <x:c r="D453" s="15" t="s">
        <x:v>1261</x:v>
      </x:c>
      <x:c r="E453" s="21" t="s">
        <x:v>4234</x:v>
      </x:c>
      <x:c r="F453" s="15" t="s">
        <x:v>1710</x:v>
      </x:c>
      <x:c r="G453" s="21" t="s">
        <x:v>3913</x:v>
      </x:c>
      <x:c r="H453" s="7" t="s">
        <x:v>4319</x:v>
      </x:c>
    </x:row>
    <x:row r="454" spans="1:8" ht="16.39999999999999857891">
      <x:c r="A454" s="13" t="str">
        <x:f t="shared" si="0"/>
        <x:v xml:space="preserve">match (a453{gid:'HBSDMS(SG)03_001_01_PR'}) match (b453{gid:'P084'}) </x:v>
      </x:c>
      <x:c r="B454" s="13" t="str">
        <x:f t="shared" si="1"/>
        <x:v>create (a453)-[r453:mentions]-&gt;(b453)</x:v>
      </x:c>
      <x:c r="C454" s="6">
        <x:v>453</x:v>
      </x:c>
      <x:c r="D454" s="15" t="s">
        <x:v>3343</x:v>
      </x:c>
      <x:c r="E454" s="36" t="s">
        <x:v>2941</x:v>
      </x:c>
      <x:c r="F454" s="15" t="s">
        <x:v>1716</x:v>
      </x:c>
      <x:c r="G454" s="21" t="s">
        <x:v>3739</x:v>
      </x:c>
      <x:c r="H454" s="7" t="s">
        <x:v>4319</x:v>
      </x:c>
    </x:row>
    <x:row r="455" spans="1:12" ht="16.39999999999999857891">
      <x:c r="A455" s="13" t="str">
        <x:f t="shared" si="0"/>
        <x:v xml:space="preserve">match (a454{gid:'HBSDMS(SG)03_001_01_PR'}) match (b454{gid:'P039'}) </x:v>
      </x:c>
      <x:c r="B455" s="13" t="str">
        <x:f t="shared" si="1"/>
        <x:v>create (a454)-[r454:mentions]-&gt;(b454)</x:v>
      </x:c>
      <x:c r="C455" s="6">
        <x:v>454</x:v>
      </x:c>
      <x:c r="D455" s="15" t="s">
        <x:v>3343</x:v>
      </x:c>
      <x:c r="E455" s="36" t="s">
        <x:v>2941</x:v>
      </x:c>
      <x:c r="F455" s="15" t="s">
        <x:v>1048</x:v>
      </x:c>
      <x:c r="G455" s="21" t="s">
        <x:v>3911</x:v>
      </x:c>
      <x:c r="H455" s="7" t="s">
        <x:v>4319</x:v>
      </x:c>
      <x:c r="K455" s="15" t="s">
        <x:v>1027</x:v>
      </x:c>
      <x:c r="L455" s="21" t="s">
        <x:v>4298</x:v>
      </x:c>
    </x:row>
    <x:row r="456" spans="1:12" ht="16.39999999999999857891">
      <x:c r="A456" s="13" t="str">
        <x:f t="shared" si="0"/>
        <x:v xml:space="preserve">match (a455{gid:'HBSTJ(SG)05_002_01_PR'}) match (b455{gid:'P086'}) </x:v>
      </x:c>
      <x:c r="B456" s="13" t="str">
        <x:f t="shared" si="1"/>
        <x:v>create (a455)-[r455:mentions]-&gt;(b455)</x:v>
      </x:c>
      <x:c r="C456" s="6">
        <x:v>455</x:v>
      </x:c>
      <x:c r="D456" s="15" t="s">
        <x:v>3347</x:v>
      </x:c>
      <x:c r="E456" s="36" t="s">
        <x:v>4188</x:v>
      </x:c>
      <x:c r="F456" s="15" t="s">
        <x:v>3169</x:v>
      </x:c>
      <x:c r="G456" s="21" t="s">
        <x:v>1344</x:v>
      </x:c>
      <x:c r="H456" s="7" t="s">
        <x:v>4319</x:v>
      </x:c>
      <x:c r="K456" s="15" t="s">
        <x:v>1565</x:v>
      </x:c>
      <x:c r="L456" s="21" t="s">
        <x:v>4290</x:v>
      </x:c>
    </x:row>
    <x:row r="457" spans="1:12" ht="16.39999999999999857891">
      <x:c r="A457" s="13" t="str">
        <x:f t="shared" si="0"/>
        <x:v xml:space="preserve">match (a456{gid:'HBSTJ(SG)06_001_PR'}) match (b456{gid:'P087'}) </x:v>
      </x:c>
      <x:c r="B457" s="13" t="str">
        <x:f t="shared" si="1"/>
        <x:v>create (a456)-[r456:mentions]-&gt;(b456)</x:v>
      </x:c>
      <x:c r="C457" s="6">
        <x:v>456</x:v>
      </x:c>
      <x:c r="D457" s="15" t="s">
        <x:v>1834</x:v>
      </x:c>
      <x:c r="E457" s="36" t="s">
        <x:v>4176</x:v>
      </x:c>
      <x:c r="F457" s="15" t="s">
        <x:v>18</x:v>
      </x:c>
      <x:c r="G457" s="21" t="s">
        <x:v>3905</x:v>
      </x:c>
      <x:c r="H457" s="7" t="s">
        <x:v>4319</x:v>
      </x:c>
      <x:c r="K457" s="15" t="s">
        <x:v>1154</x:v>
      </x:c>
      <x:c r="L457" s="21" t="s">
        <x:v>946</x:v>
      </x:c>
    </x:row>
    <x:row r="458" spans="1:12" ht="16.39999999999999857891">
      <x:c r="A458" s="13" t="str">
        <x:f t="shared" si="0"/>
        <x:v xml:space="preserve">match (a457{gid:'HBSTJ(SG)06_001_PR'}) match (b457{gid:'P088'}) </x:v>
      </x:c>
      <x:c r="B458" s="13" t="str">
        <x:f t="shared" si="1"/>
        <x:v>create (a457)-[r457:mentions]-&gt;(b457)</x:v>
      </x:c>
      <x:c r="C458" s="6">
        <x:v>457</x:v>
      </x:c>
      <x:c r="D458" s="15" t="s">
        <x:v>1834</x:v>
      </x:c>
      <x:c r="E458" s="36" t="s">
        <x:v>4176</x:v>
      </x:c>
      <x:c r="F458" s="15" t="s">
        <x:v>718</x:v>
      </x:c>
      <x:c r="G458" s="21" t="s">
        <x:v>3771</x:v>
      </x:c>
      <x:c r="H458" s="7" t="s">
        <x:v>4319</x:v>
      </x:c>
      <x:c r="K458" s="15" t="s">
        <x:v>1291</x:v>
      </x:c>
      <x:c r="L458" s="21" t="s">
        <x:v>4289</x:v>
      </x:c>
    </x:row>
    <x:row r="459" spans="1:12" ht="16.39999999999999857891">
      <x:c r="A459" s="13" t="str">
        <x:f t="shared" si="0"/>
        <x:v xml:space="preserve">match (a458{gid:'HBSTJ(SG)06_001_PR'}) match (b458{gid:'P044'}) </x:v>
      </x:c>
      <x:c r="B459" s="13" t="str">
        <x:f t="shared" si="1"/>
        <x:v>create (a458)-[r458:mentions]-&gt;(b458)</x:v>
      </x:c>
      <x:c r="C459" s="6">
        <x:v>458</x:v>
      </x:c>
      <x:c r="D459" s="15" t="s">
        <x:v>1834</x:v>
      </x:c>
      <x:c r="E459" s="36" t="s">
        <x:v>4176</x:v>
      </x:c>
      <x:c r="F459" s="15" t="s">
        <x:v>748</x:v>
      </x:c>
      <x:c r="G459" s="21" t="s">
        <x:v>3900</x:v>
      </x:c>
      <x:c r="H459" s="7" t="s">
        <x:v>4319</x:v>
      </x:c>
      <x:c r="K459" s="15" t="s">
        <x:v>1400</x:v>
      </x:c>
      <x:c r="L459" s="21" t="s">
        <x:v>4310</x:v>
      </x:c>
    </x:row>
    <x:row r="460" spans="1:12" ht="16.39999999999999857891">
      <x:c r="A460" s="13" t="str">
        <x:f t="shared" si="0"/>
        <x:v xml:space="preserve">match (a459{gid:'HBSTJ(SG)07_001_01_PR'}) match (b459{gid:'P047'}) </x:v>
      </x:c>
      <x:c r="B460" s="13" t="str">
        <x:f t="shared" si="1"/>
        <x:v>create (a459)-[r459:mentions]-&gt;(b459)</x:v>
      </x:c>
      <x:c r="C460" s="6">
        <x:v>459</x:v>
      </x:c>
      <x:c r="D460" s="15" t="s">
        <x:v>3345</x:v>
      </x:c>
      <x:c r="E460" s="36" t="s">
        <x:v>4182</x:v>
      </x:c>
      <x:c r="F460" s="15" t="s">
        <x:v>3142</x:v>
      </x:c>
      <x:c r="G460" s="21" t="s">
        <x:v>1449</x:v>
      </x:c>
      <x:c r="H460" s="7" t="s">
        <x:v>4319</x:v>
      </x:c>
      <x:c r="K460" s="15" t="s">
        <x:v>974</x:v>
      </x:c>
      <x:c r="L460" s="21" t="s">
        <x:v>4304</x:v>
      </x:c>
    </x:row>
    <x:row r="461" spans="1:12" ht="16.39999999999999857891">
      <x:c r="A461" s="13" t="str">
        <x:f t="shared" si="0"/>
        <x:v xml:space="preserve">match (a460{gid:'HBSTJ(SG)07_001_01_PR'}) match (b460{gid:'P039'}) </x:v>
      </x:c>
      <x:c r="B461" s="13" t="str">
        <x:f t="shared" si="1"/>
        <x:v>create (a460)-[r460:mentions]-&gt;(b460)</x:v>
      </x:c>
      <x:c r="C461" s="6">
        <x:v>460</x:v>
      </x:c>
      <x:c r="D461" s="15" t="s">
        <x:v>3345</x:v>
      </x:c>
      <x:c r="E461" s="36" t="s">
        <x:v>4182</x:v>
      </x:c>
      <x:c r="F461" s="15" t="s">
        <x:v>1048</x:v>
      </x:c>
      <x:c r="G461" s="21" t="s">
        <x:v>3911</x:v>
      </x:c>
      <x:c r="H461" s="7" t="s">
        <x:v>4319</x:v>
      </x:c>
      <x:c r="K461" s="15" t="s">
        <x:v>1338</x:v>
      </x:c>
      <x:c r="L461" s="21" t="s">
        <x:v>1578</x:v>
      </x:c>
    </x:row>
    <x:row r="462" spans="1:12" ht="16.39999999999999857891">
      <x:c r="A462" s="13" t="str">
        <x:f t="shared" si="0"/>
        <x:v xml:space="preserve">match (a461{gid:'HBSTJ(SG)07_001_02_PR'}) match (b461{gid:'P039'}) </x:v>
      </x:c>
      <x:c r="B462" s="13" t="str">
        <x:f t="shared" si="1"/>
        <x:v>create (a461)-[r461:mentions]-&gt;(b461)</x:v>
      </x:c>
      <x:c r="C462" s="6">
        <x:v>461</x:v>
      </x:c>
      <x:c r="D462" s="15" t="s">
        <x:v>3373</x:v>
      </x:c>
      <x:c r="E462" s="36" t="s">
        <x:v>4181</x:v>
      </x:c>
      <x:c r="F462" s="15" t="s">
        <x:v>1048</x:v>
      </x:c>
      <x:c r="G462" s="21" t="s">
        <x:v>3911</x:v>
      </x:c>
      <x:c r="H462" s="7" t="s">
        <x:v>4319</x:v>
      </x:c>
      <x:c r="K462" s="15" t="s">
        <x:v>1017</x:v>
      </x:c>
      <x:c r="L462" s="21" t="s">
        <x:v>4285</x:v>
      </x:c>
    </x:row>
    <x:row r="463" spans="1:12" ht="16.39999999999999857891">
      <x:c r="A463" s="13" t="str">
        <x:f t="shared" si="0"/>
        <x:v xml:space="preserve">match (a462{gid:'HBSTJ(SG)07_001_03_PR'}) match (b462{gid:'P039'}) </x:v>
      </x:c>
      <x:c r="B463" s="13" t="str">
        <x:f t="shared" si="1"/>
        <x:v>create (a462)-[r462:mentions]-&gt;(b462)</x:v>
      </x:c>
      <x:c r="C463" s="6">
        <x:v>462</x:v>
      </x:c>
      <x:c r="D463" s="15" t="s">
        <x:v>3367</x:v>
      </x:c>
      <x:c r="E463" s="36" t="s">
        <x:v>4212</x:v>
      </x:c>
      <x:c r="F463" s="15" t="s">
        <x:v>1048</x:v>
      </x:c>
      <x:c r="G463" s="21" t="s">
        <x:v>3911</x:v>
      </x:c>
      <x:c r="H463" s="7" t="s">
        <x:v>4319</x:v>
      </x:c>
      <x:c r="K463" s="15" t="s">
        <x:v>1382</x:v>
      </x:c>
      <x:c r="L463" s="21" t="s">
        <x:v>1584</x:v>
      </x:c>
    </x:row>
    <x:row r="464" spans="1:12" ht="16.39999999999999857891">
      <x:c r="A464" s="13" t="str">
        <x:f t="shared" si="0"/>
        <x:v xml:space="preserve">match (a463{gid:'HBSTJ(SG)07_001_04_PR'}) match (b463{gid:'P039'}) </x:v>
      </x:c>
      <x:c r="B464" s="13" t="str">
        <x:f t="shared" si="1"/>
        <x:v>create (a463)-[r463:mentions]-&gt;(b463)</x:v>
      </x:c>
      <x:c r="C464" s="6">
        <x:v>463</x:v>
      </x:c>
      <x:c r="D464" s="15" t="s">
        <x:v>3366</x:v>
      </x:c>
      <x:c r="E464" s="36" t="s">
        <x:v>4158</x:v>
      </x:c>
      <x:c r="F464" s="15" t="s">
        <x:v>1048</x:v>
      </x:c>
      <x:c r="G464" s="21" t="s">
        <x:v>3911</x:v>
      </x:c>
      <x:c r="H464" s="7" t="s">
        <x:v>4319</x:v>
      </x:c>
      <x:c r="K464" s="15" t="s">
        <x:v>1099</x:v>
      </x:c>
      <x:c r="L464" s="21" t="s">
        <x:v>4306</x:v>
      </x:c>
    </x:row>
    <x:row r="465" spans="1:12" ht="16.39999999999999857891">
      <x:c r="A465" s="13" t="str">
        <x:f t="shared" si="0"/>
        <x:v xml:space="preserve">match (a464{gid:'HBSTJ(SG)07_001_05_PR'}) match (b464{gid:'P039'}) </x:v>
      </x:c>
      <x:c r="B465" s="13" t="str">
        <x:f t="shared" si="1"/>
        <x:v>create (a464)-[r464:mentions]-&gt;(b464)</x:v>
      </x:c>
      <x:c r="C465" s="6">
        <x:v>464</x:v>
      </x:c>
      <x:c r="D465" s="15" t="s">
        <x:v>3350</x:v>
      </x:c>
      <x:c r="E465" s="36" t="s">
        <x:v>4169</x:v>
      </x:c>
      <x:c r="F465" s="15" t="s">
        <x:v>1048</x:v>
      </x:c>
      <x:c r="G465" s="21" t="s">
        <x:v>3911</x:v>
      </x:c>
      <x:c r="H465" s="7" t="s">
        <x:v>4319</x:v>
      </x:c>
      <x:c r="K465" s="15" t="s">
        <x:v>956</x:v>
      </x:c>
      <x:c r="L465" s="21" t="s">
        <x:v>4277</x:v>
      </x:c>
    </x:row>
    <x:row r="466" spans="1:12" ht="16.39999999999999857891">
      <x:c r="A466" s="13" t="str">
        <x:f t="shared" si="0"/>
        <x:v xml:space="preserve">match (a465{gid:'HBSTJ(SG)07_003_01_PR'}) match (b465{gid:'P039'}) </x:v>
      </x:c>
      <x:c r="B466" s="13" t="str">
        <x:f t="shared" si="1"/>
        <x:v>create (a465)-[r465:mentions]-&gt;(b465)</x:v>
      </x:c>
      <x:c r="C466" s="6">
        <x:v>465</x:v>
      </x:c>
      <x:c r="D466" s="15" t="s">
        <x:v>3364</x:v>
      </x:c>
      <x:c r="E466" s="36" t="s">
        <x:v>4153</x:v>
      </x:c>
      <x:c r="F466" s="15" t="s">
        <x:v>1048</x:v>
      </x:c>
      <x:c r="G466" s="21" t="s">
        <x:v>3911</x:v>
      </x:c>
      <x:c r="H466" s="7" t="s">
        <x:v>4319</x:v>
      </x:c>
      <x:c r="K466" s="15" t="s">
        <x:v>1552</x:v>
      </x:c>
      <x:c r="L466" s="21" t="s">
        <x:v>4309</x:v>
      </x:c>
    </x:row>
    <x:row r="467" spans="1:12" ht="16.39999999999999857891">
      <x:c r="A467" s="13" t="str">
        <x:f t="shared" si="0"/>
        <x:v xml:space="preserve">match (a466{gid:'HBSTJ(SG)07_003_02_PR'}) match (b466{gid:'P039'}) </x:v>
      </x:c>
      <x:c r="B467" s="13" t="str">
        <x:f t="shared" si="1"/>
        <x:v>create (a466)-[r466:mentions]-&gt;(b466)</x:v>
      </x:c>
      <x:c r="C467" s="6">
        <x:v>466</x:v>
      </x:c>
      <x:c r="D467" s="15" t="s">
        <x:v>3358</x:v>
      </x:c>
      <x:c r="E467" s="36" t="s">
        <x:v>4179</x:v>
      </x:c>
      <x:c r="F467" s="15" t="s">
        <x:v>1048</x:v>
      </x:c>
      <x:c r="G467" s="21" t="s">
        <x:v>3911</x:v>
      </x:c>
      <x:c r="H467" s="7" t="s">
        <x:v>4319</x:v>
      </x:c>
      <x:c r="K467" s="15" t="s">
        <x:v>1230</x:v>
      </x:c>
      <x:c r="L467" s="21" t="s">
        <x:v>4280</x:v>
      </x:c>
    </x:row>
    <x:row r="468" spans="1:12" ht="16.39999999999999857891">
      <x:c r="A468" s="13" t="str">
        <x:f t="shared" si="0"/>
        <x:v xml:space="preserve">match (a467{gid:'HBSTJ(SG)07_003_03_PR'}) match (b467{gid:'P039'}) </x:v>
      </x:c>
      <x:c r="B468" s="13" t="str">
        <x:f t="shared" si="1"/>
        <x:v>create (a467)-[r467:mentions]-&gt;(b467)</x:v>
      </x:c>
      <x:c r="C468" s="6">
        <x:v>467</x:v>
      </x:c>
      <x:c r="D468" s="15" t="s">
        <x:v>3399</x:v>
      </x:c>
      <x:c r="E468" s="36" t="s">
        <x:v>4155</x:v>
      </x:c>
      <x:c r="F468" s="15" t="s">
        <x:v>1048</x:v>
      </x:c>
      <x:c r="G468" s="21" t="s">
        <x:v>3911</x:v>
      </x:c>
      <x:c r="H468" s="7" t="s">
        <x:v>4319</x:v>
      </x:c>
      <x:c r="K468" s="15" t="s">
        <x:v>1562</x:v>
      </x:c>
      <x:c r="L468" s="21" t="s">
        <x:v>1587</x:v>
      </x:c>
    </x:row>
    <x:row r="469" spans="1:12" ht="16.39999999999999857891">
      <x:c r="A469" s="13" t="str">
        <x:f t="shared" si="0"/>
        <x:v xml:space="preserve">match (a468{gid:'HBSTJ(SG)07_003_04_PR'}) match (b468{gid:'P039'}) </x:v>
      </x:c>
      <x:c r="B469" s="13" t="str">
        <x:f t="shared" si="1"/>
        <x:v>create (a468)-[r468:mentions]-&gt;(b468)</x:v>
      </x:c>
      <x:c r="C469" s="6">
        <x:v>468</x:v>
      </x:c>
      <x:c r="D469" s="15" t="s">
        <x:v>3346</x:v>
      </x:c>
      <x:c r="E469" s="36" t="s">
        <x:v>4167</x:v>
      </x:c>
      <x:c r="F469" s="15" t="s">
        <x:v>1048</x:v>
      </x:c>
      <x:c r="G469" s="21" t="s">
        <x:v>3911</x:v>
      </x:c>
      <x:c r="H469" s="7" t="s">
        <x:v>4319</x:v>
      </x:c>
      <x:c r="K469" s="15" t="s">
        <x:v>824</x:v>
      </x:c>
      <x:c r="L469" s="21" t="s">
        <x:v>4276</x:v>
      </x:c>
    </x:row>
    <x:row r="470" spans="1:12" ht="16.39999999999999857891">
      <x:c r="A470" s="13" t="str">
        <x:f t="shared" si="0"/>
        <x:v xml:space="preserve">match (a469{gid:'HBSTJ(SG)07_003_05_PR'}) match (b469{gid:'P039'}) </x:v>
      </x:c>
      <x:c r="B470" s="13" t="str">
        <x:f t="shared" si="1"/>
        <x:v>create (a469)-[r469:mentions]-&gt;(b469)</x:v>
      </x:c>
      <x:c r="C470" s="6">
        <x:v>469</x:v>
      </x:c>
      <x:c r="D470" s="15" t="s">
        <x:v>3403</x:v>
      </x:c>
      <x:c r="E470" s="36" t="s">
        <x:v>4159</x:v>
      </x:c>
      <x:c r="F470" s="15" t="s">
        <x:v>1048</x:v>
      </x:c>
      <x:c r="G470" s="21" t="s">
        <x:v>3911</x:v>
      </x:c>
      <x:c r="H470" s="7" t="s">
        <x:v>4319</x:v>
      </x:c>
      <x:c r="K470" s="15" t="s">
        <x:v>1087</x:v>
      </x:c>
      <x:c r="L470" s="21" t="s">
        <x:v>4292</x:v>
      </x:c>
    </x:row>
    <x:row r="471" spans="1:12" ht="16.39999999999999857891">
      <x:c r="A471" s="13" t="str">
        <x:f t="shared" si="0"/>
        <x:v xml:space="preserve">match (a470{gid:'HBSTJ(SG)07_007_01_PR'}) match (b470{gid:'P090'}) </x:v>
      </x:c>
      <x:c r="B471" s="13" t="str">
        <x:f t="shared" si="1"/>
        <x:v>create (a470)-[r470:mentions]-&gt;(b470)</x:v>
      </x:c>
      <x:c r="C471" s="6">
        <x:v>470</x:v>
      </x:c>
      <x:c r="D471" s="15" t="s">
        <x:v>3385</x:v>
      </x:c>
      <x:c r="E471" s="36" t="s">
        <x:v>3937</x:v>
      </x:c>
      <x:c r="F471" s="15" t="s">
        <x:v>1209</x:v>
      </x:c>
      <x:c r="G471" s="21" t="s">
        <x:v>3918</x:v>
      </x:c>
      <x:c r="H471" s="7" t="s">
        <x:v>4319</x:v>
      </x:c>
      <x:c r="K471" s="15" t="s">
        <x:v>1534</x:v>
      </x:c>
      <x:c r="L471" s="21" t="s">
        <x:v>1556</x:v>
      </x:c>
    </x:row>
    <x:row r="472" spans="1:12" ht="16.39999999999999857891">
      <x:c r="A472" s="13" t="str">
        <x:f t="shared" si="0"/>
        <x:v xml:space="preserve">match (a471{gid:'HBSTJ(SG)07_007_02_PR'}) match (b471{gid:'P090'}) </x:v>
      </x:c>
      <x:c r="B472" s="13" t="str">
        <x:f t="shared" si="1"/>
        <x:v>create (a471)-[r471:mentions]-&gt;(b471)</x:v>
      </x:c>
      <x:c r="C472" s="6">
        <x:v>471</x:v>
      </x:c>
      <x:c r="D472" s="15" t="s">
        <x:v>3392</x:v>
      </x:c>
      <x:c r="E472" s="36" t="s">
        <x:v>3920</x:v>
      </x:c>
      <x:c r="F472" s="15" t="s">
        <x:v>1209</x:v>
      </x:c>
      <x:c r="G472" s="21" t="s">
        <x:v>3918</x:v>
      </x:c>
      <x:c r="H472" s="7" t="s">
        <x:v>4319</x:v>
      </x:c>
      <x:c r="K472" s="15" t="s">
        <x:v>21</x:v>
      </x:c>
      <x:c r="L472" s="21" t="s">
        <x:v>1573</x:v>
      </x:c>
    </x:row>
    <x:row r="473" spans="1:12" ht="16.39999999999999857891">
      <x:c r="A473" s="13" t="str">
        <x:f t="shared" si="0"/>
        <x:v xml:space="preserve">match (a472{gid:'HBSTJ(SG)07_007_03_PR'}) match (b472{gid:'P090'}) </x:v>
      </x:c>
      <x:c r="B473" s="13" t="str">
        <x:f t="shared" si="1"/>
        <x:v>create (a472)-[r472:mentions]-&gt;(b472)</x:v>
      </x:c>
      <x:c r="C473" s="6">
        <x:v>472</x:v>
      </x:c>
      <x:c r="D473" s="15" t="s">
        <x:v>3382</x:v>
      </x:c>
      <x:c r="E473" s="36" t="s">
        <x:v>4229</x:v>
      </x:c>
      <x:c r="F473" s="15" t="s">
        <x:v>1209</x:v>
      </x:c>
      <x:c r="G473" s="21" t="s">
        <x:v>3918</x:v>
      </x:c>
      <x:c r="H473" s="7" t="s">
        <x:v>4319</x:v>
      </x:c>
      <x:c r="K473" s="15" t="s">
        <x:v>952</x:v>
      </x:c>
      <x:c r="L473" s="21" t="s">
        <x:v>4294</x:v>
      </x:c>
    </x:row>
    <x:row r="474" spans="1:12" ht="16.39999999999999857891">
      <x:c r="A474" s="13" t="str">
        <x:f t="shared" si="0"/>
        <x:v xml:space="preserve">match (a473{gid:'HBSTJ(SG)07_007_01_PR'}) match (b473{gid:'P001'}) </x:v>
      </x:c>
      <x:c r="B474" s="13" t="str">
        <x:f t="shared" si="1"/>
        <x:v>create (a473)-[r473:mentions]-&gt;(b473)</x:v>
      </x:c>
      <x:c r="C474" s="6">
        <x:v>473</x:v>
      </x:c>
      <x:c r="D474" s="15" t="s">
        <x:v>3385</x:v>
      </x:c>
      <x:c r="E474" s="36" t="s">
        <x:v>3937</x:v>
      </x:c>
      <x:c r="F474" s="15" t="s">
        <x:v>1027</x:v>
      </x:c>
      <x:c r="G474" s="21" t="s">
        <x:v>4298</x:v>
      </x:c>
      <x:c r="H474" s="7" t="s">
        <x:v>4319</x:v>
      </x:c>
      <x:c r="K474" s="15" t="s">
        <x:v>1498</x:v>
      </x:c>
      <x:c r="L474" s="21" t="s">
        <x:v>4296</x:v>
      </x:c>
    </x:row>
    <x:row r="475" spans="1:12" ht="16.39999999999999857891">
      <x:c r="A475" s="13" t="str">
        <x:f t="shared" si="0"/>
        <x:v xml:space="preserve">match (a474{gid:'HBSTJ(SG)07_007_02_PR'}) match (b474{gid:'P001'}) </x:v>
      </x:c>
      <x:c r="B475" s="13" t="str">
        <x:f t="shared" si="1"/>
        <x:v>create (a474)-[r474:mentions]-&gt;(b474)</x:v>
      </x:c>
      <x:c r="C475" s="6">
        <x:v>474</x:v>
      </x:c>
      <x:c r="D475" s="15" t="s">
        <x:v>3392</x:v>
      </x:c>
      <x:c r="E475" s="36" t="s">
        <x:v>3920</x:v>
      </x:c>
      <x:c r="F475" s="15" t="s">
        <x:v>1027</x:v>
      </x:c>
      <x:c r="G475" s="21" t="s">
        <x:v>4298</x:v>
      </x:c>
      <x:c r="H475" s="7" t="s">
        <x:v>4319</x:v>
      </x:c>
      <x:c r="K475" s="15" t="s">
        <x:v>711</x:v>
      </x:c>
      <x:c r="L475" s="21" t="s">
        <x:v>991</x:v>
      </x:c>
    </x:row>
    <x:row r="476" spans="1:12" ht="16.39999999999999857891">
      <x:c r="A476" s="13" t="str">
        <x:f t="shared" si="0"/>
        <x:v xml:space="preserve">match (a475{gid:'HBSTJ(SG)07_007_03_PR'}) match (b475{gid:'P001'}) </x:v>
      </x:c>
      <x:c r="B476" s="13" t="str">
        <x:f t="shared" si="1"/>
        <x:v>create (a475)-[r475:mentions]-&gt;(b475)</x:v>
      </x:c>
      <x:c r="C476" s="6">
        <x:v>475</x:v>
      </x:c>
      <x:c r="D476" s="15" t="s">
        <x:v>3382</x:v>
      </x:c>
      <x:c r="E476" s="36" t="s">
        <x:v>4229</x:v>
      </x:c>
      <x:c r="F476" s="15" t="s">
        <x:v>1027</x:v>
      </x:c>
      <x:c r="G476" s="21" t="s">
        <x:v>4298</x:v>
      </x:c>
      <x:c r="H476" s="7" t="s">
        <x:v>4319</x:v>
      </x:c>
      <x:c r="K476" s="15" t="s">
        <x:v>1008</x:v>
      </x:c>
      <x:c r="L476" s="21" t="s">
        <x:v>4300</x:v>
      </x:c>
    </x:row>
    <x:row r="477" spans="1:12" ht="16.39999999999999857891">
      <x:c r="A477" s="13" t="str">
        <x:f t="shared" si="0"/>
        <x:v xml:space="preserve">match (a476{gid:'HBSTJ(SG)07_007_02_PR'}) match (b476{gid:'P124'}) </x:v>
      </x:c>
      <x:c r="B477" s="13" t="str">
        <x:f t="shared" si="1"/>
        <x:v>create (a476)-[r476:mentions]-&gt;(b476)</x:v>
      </x:c>
      <x:c r="C477" s="6">
        <x:v>476</x:v>
      </x:c>
      <x:c r="D477" s="15" t="s">
        <x:v>3392</x:v>
      </x:c>
      <x:c r="E477" s="36" t="s">
        <x:v>3920</x:v>
      </x:c>
      <x:c r="F477" s="15" t="s">
        <x:v>3110</x:v>
      </x:c>
      <x:c r="G477" s="21" t="s">
        <x:v>4340</x:v>
      </x:c>
      <x:c r="H477" s="7" t="s">
        <x:v>4319</x:v>
      </x:c>
      <x:c r="K477" s="15" t="s">
        <x:v>1062</x:v>
      </x:c>
      <x:c r="L477" s="21" t="s">
        <x:v>4311</x:v>
      </x:c>
    </x:row>
    <x:row r="478" spans="1:12" ht="16.39999999999999857891">
      <x:c r="A478" s="13" t="str">
        <x:f t="shared" si="0"/>
        <x:v xml:space="preserve">match (a477{gid:'HBSTJ(SG)07_007_03_PR'}) match (b477{gid:'P124'}) </x:v>
      </x:c>
      <x:c r="B478" s="13" t="str">
        <x:f t="shared" si="1"/>
        <x:v>create (a477)-[r477:mentions]-&gt;(b477)</x:v>
      </x:c>
      <x:c r="C478" s="6">
        <x:v>477</x:v>
      </x:c>
      <x:c r="D478" s="15" t="s">
        <x:v>3382</x:v>
      </x:c>
      <x:c r="E478" s="36" t="s">
        <x:v>4229</x:v>
      </x:c>
      <x:c r="F478" s="15" t="s">
        <x:v>3110</x:v>
      </x:c>
      <x:c r="G478" s="21" t="s">
        <x:v>4340</x:v>
      </x:c>
      <x:c r="H478" s="7" t="s">
        <x:v>4319</x:v>
      </x:c>
      <x:c r="K478" s="15" t="s">
        <x:v>33</x:v>
      </x:c>
      <x:c r="L478" s="21" t="s">
        <x:v>1610</x:v>
      </x:c>
    </x:row>
    <x:row r="479" spans="1:12" ht="16.39999999999999857891">
      <x:c r="A479" s="13" t="str">
        <x:f t="shared" si="0"/>
        <x:v xml:space="preserve">match (a478{gid:'R004'}) match (b478{gid:'P044'}) </x:v>
      </x:c>
      <x:c r="B479" s="13" t="str">
        <x:f t="shared" si="1"/>
        <x:v>create (a478)-[r478:mentions]-&gt;(b478)</x:v>
      </x:c>
      <x:c r="C479" s="6">
        <x:v>478</x:v>
      </x:c>
      <x:c r="D479" s="15" t="s">
        <x:v>1095</x:v>
      </x:c>
      <x:c r="E479" s="36" t="s">
        <x:v>4278</x:v>
      </x:c>
      <x:c r="F479" s="15" t="s">
        <x:v>748</x:v>
      </x:c>
      <x:c r="G479" s="21" t="s">
        <x:v>3900</x:v>
      </x:c>
      <x:c r="H479" s="7" t="s">
        <x:v>4319</x:v>
      </x:c>
      <x:c r="K479" s="15" t="s">
        <x:v>13</x:v>
      </x:c>
      <x:c r="L479" s="21" t="s">
        <x:v>4295</x:v>
      </x:c>
    </x:row>
    <x:row r="480" spans="1:12" ht="16.39999999999999857891">
      <x:c r="A480" s="13" t="str">
        <x:f t="shared" si="0"/>
        <x:v xml:space="preserve">match (a479{gid:'R004'}) match (b479{gid:'P052'}) </x:v>
      </x:c>
      <x:c r="B480" s="13" t="str">
        <x:f t="shared" si="1"/>
        <x:v>create (a479)-[r479:mentions]-&gt;(b479)</x:v>
      </x:c>
      <x:c r="C480" s="6">
        <x:v>479</x:v>
      </x:c>
      <x:c r="D480" s="15" t="s">
        <x:v>1095</x:v>
      </x:c>
      <x:c r="E480" s="36" t="s">
        <x:v>4278</x:v>
      </x:c>
      <x:c r="F480" s="15" t="s">
        <x:v>760</x:v>
      </x:c>
      <x:c r="G480" s="21" t="s">
        <x:v>3915</x:v>
      </x:c>
      <x:c r="H480" s="7" t="s">
        <x:v>4319</x:v>
      </x:c>
      <x:c r="K480" s="15" t="s">
        <x:v>1385</x:v>
      </x:c>
      <x:c r="L480" s="21" t="s">
        <x:v>4297</x:v>
      </x:c>
    </x:row>
    <x:row r="481" spans="1:12" ht="16.39999999999999857891">
      <x:c r="A481" s="13" t="str">
        <x:f t="shared" si="0"/>
        <x:v xml:space="preserve">match (a480{gid:'R004'}) match (b480{gid:'P012'}) </x:v>
      </x:c>
      <x:c r="B481" s="13" t="str">
        <x:f t="shared" si="1"/>
        <x:v>create (a480)-[r480:mentions]-&gt;(b480)</x:v>
      </x:c>
      <x:c r="C481" s="6">
        <x:v>480</x:v>
      </x:c>
      <x:c r="D481" s="15" t="s">
        <x:v>1095</x:v>
      </x:c>
      <x:c r="E481" s="36" t="s">
        <x:v>4278</x:v>
      </x:c>
      <x:c r="F481" s="15" t="s">
        <x:v>1552</x:v>
      </x:c>
      <x:c r="G481" s="21" t="s">
        <x:v>4309</x:v>
      </x:c>
      <x:c r="H481" s="7" t="s">
        <x:v>4319</x:v>
      </x:c>
      <x:c r="K481" s="15" t="s">
        <x:v>1015</x:v>
      </x:c>
      <x:c r="L481" s="21" t="s">
        <x:v>4302</x:v>
      </x:c>
    </x:row>
    <x:row r="482" spans="1:12" ht="16.39999999999999857891">
      <x:c r="A482" s="13" t="str">
        <x:f t="shared" si="0"/>
        <x:v xml:space="preserve">match (a481{gid:'R004'}) match (b481{gid:'P031'}) </x:v>
      </x:c>
      <x:c r="B482" s="13" t="str">
        <x:f t="shared" si="1"/>
        <x:v>create (a481)-[r481:mentions]-&gt;(b481)</x:v>
      </x:c>
      <x:c r="C482" s="6">
        <x:v>481</x:v>
      </x:c>
      <x:c r="D482" s="15" t="s">
        <x:v>1095</x:v>
      </x:c>
      <x:c r="E482" s="36" t="s">
        <x:v>4278</x:v>
      </x:c>
      <x:c r="F482" s="15" t="s">
        <x:v>1428</x:v>
      </x:c>
      <x:c r="G482" s="21" t="s">
        <x:v>3901</x:v>
      </x:c>
      <x:c r="H482" s="7" t="s">
        <x:v>4319</x:v>
      </x:c>
      <x:c r="K482" s="15" t="s">
        <x:v>1756</x:v>
      </x:c>
      <x:c r="L482" s="21" t="s">
        <x:v>1582</x:v>
      </x:c>
    </x:row>
    <x:row r="483" spans="1:12" ht="16.39999999999999857891">
      <x:c r="A483" s="13" t="str">
        <x:f t="shared" si="0"/>
        <x:v xml:space="preserve">match (a482{gid:'R004'}) match (b482{gid:'P006'}) </x:v>
      </x:c>
      <x:c r="B483" s="13" t="str">
        <x:f t="shared" si="1"/>
        <x:v>create (a482)-[r482:mentions]-&gt;(b482)</x:v>
      </x:c>
      <x:c r="C483" s="6">
        <x:v>482</x:v>
      </x:c>
      <x:c r="D483" s="15" t="s">
        <x:v>1095</x:v>
      </x:c>
      <x:c r="E483" s="36" t="s">
        <x:v>4278</x:v>
      </x:c>
      <x:c r="F483" s="15" t="s">
        <x:v>974</x:v>
      </x:c>
      <x:c r="G483" s="21" t="s">
        <x:v>4304</x:v>
      </x:c>
      <x:c r="H483" s="7" t="s">
        <x:v>4319</x:v>
      </x:c>
      <x:c r="K483" s="15" t="s">
        <x:v>3815</x:v>
      </x:c>
      <x:c r="L483" s="21" t="s">
        <x:v>4286</x:v>
      </x:c>
    </x:row>
    <x:row r="484" spans="1:12" ht="16.39999999999999857891">
      <x:c r="A484" s="13" t="str">
        <x:f t="shared" si="0"/>
        <x:v xml:space="preserve">match (a483{gid:'R004'}) match (b483{gid:'P039'}) </x:v>
      </x:c>
      <x:c r="B484" s="13" t="str">
        <x:f t="shared" si="1"/>
        <x:v>create (a483)-[r483:mentions]-&gt;(b483)</x:v>
      </x:c>
      <x:c r="C484" s="6">
        <x:v>483</x:v>
      </x:c>
      <x:c r="D484" s="15" t="s">
        <x:v>1095</x:v>
      </x:c>
      <x:c r="E484" s="36" t="s">
        <x:v>4278</x:v>
      </x:c>
      <x:c r="F484" s="15" t="s">
        <x:v>1048</x:v>
      </x:c>
      <x:c r="G484" s="21" t="s">
        <x:v>3911</x:v>
      </x:c>
      <x:c r="H484" s="7" t="s">
        <x:v>4319</x:v>
      </x:c>
      <x:c r="K484" s="15" t="s">
        <x:v>1713</x:v>
      </x:c>
      <x:c r="L484" s="21" t="s">
        <x:v>1611</x:v>
      </x:c>
    </x:row>
    <x:row r="485" spans="1:12" ht="16.39999999999999857891">
      <x:c r="A485" s="13" t="str">
        <x:f t="shared" si="0"/>
        <x:v xml:space="preserve">match (a484{gid:'R004'}) match (b484{gid:'P001'}) </x:v>
      </x:c>
      <x:c r="B485" s="13" t="str">
        <x:f t="shared" si="1"/>
        <x:v>create (a484)-[r484:mentions]-&gt;(b484)</x:v>
      </x:c>
      <x:c r="C485" s="6">
        <x:v>484</x:v>
      </x:c>
      <x:c r="D485" s="15" t="s">
        <x:v>1095</x:v>
      </x:c>
      <x:c r="E485" s="36" t="s">
        <x:v>4278</x:v>
      </x:c>
      <x:c r="F485" s="15" t="s">
        <x:v>1027</x:v>
      </x:c>
      <x:c r="G485" s="21" t="s">
        <x:v>4298</x:v>
      </x:c>
      <x:c r="H485" s="7" t="s">
        <x:v>4319</x:v>
      </x:c>
      <x:c r="K485" s="15" t="s">
        <x:v>1428</x:v>
      </x:c>
      <x:c r="L485" s="21" t="s">
        <x:v>3901</x:v>
      </x:c>
    </x:row>
    <x:row r="486" spans="1:12" ht="16.39999999999999857891">
      <x:c r="A486" s="13" t="str">
        <x:f t="shared" si="0"/>
        <x:v xml:space="preserve">match (a485{gid:'R004'}) match (b485{gid:'P079'}) </x:v>
      </x:c>
      <x:c r="B486" s="13" t="str">
        <x:f t="shared" si="1"/>
        <x:v>create (a485)-[r485:mentions]-&gt;(b485)</x:v>
      </x:c>
      <x:c r="C486" s="6">
        <x:v>485</x:v>
      </x:c>
      <x:c r="D486" s="15" t="s">
        <x:v>1095</x:v>
      </x:c>
      <x:c r="E486" s="36" t="s">
        <x:v>4278</x:v>
      </x:c>
      <x:c r="F486" s="15" t="s">
        <x:v>35</x:v>
      </x:c>
      <x:c r="G486" s="21" t="s">
        <x:v>1530</x:v>
      </x:c>
      <x:c r="H486" s="7" t="s">
        <x:v>4319</x:v>
      </x:c>
      <x:c r="K486" s="15" t="s">
        <x:v>1710</x:v>
      </x:c>
      <x:c r="L486" s="21" t="s">
        <x:v>3913</x:v>
      </x:c>
    </x:row>
    <x:row r="487" spans="1:12" ht="16.39999999999999857891">
      <x:c r="A487" s="13" t="str">
        <x:f t="shared" si="0"/>
        <x:v xml:space="preserve">match (a486{gid:'R004'}) match (b486{gid:'P032'}) </x:v>
      </x:c>
      <x:c r="B487" s="13" t="str">
        <x:f t="shared" si="1"/>
        <x:v>create (a486)-[r486:mentions]-&gt;(b486)</x:v>
      </x:c>
      <x:c r="C487" s="6">
        <x:v>486</x:v>
      </x:c>
      <x:c r="D487" s="15" t="s">
        <x:v>1095</x:v>
      </x:c>
      <x:c r="E487" s="36" t="s">
        <x:v>4278</x:v>
      </x:c>
      <x:c r="F487" s="15" t="s">
        <x:v>1710</x:v>
      </x:c>
      <x:c r="G487" s="21" t="s">
        <x:v>3913</x:v>
      </x:c>
      <x:c r="H487" s="7" t="s">
        <x:v>4319</x:v>
      </x:c>
      <x:c r="K487" s="15" t="s">
        <x:v>3223</x:v>
      </x:c>
      <x:c r="L487" s="21" t="s">
        <x:v>3895</x:v>
      </x:c>
    </x:row>
    <x:row r="488" spans="1:12" ht="16.39999999999999857891">
      <x:c r="A488" s="13" t="str">
        <x:f t="shared" si="0"/>
        <x:v xml:space="preserve">match (a487{gid:'R004'}) match (b487{gid:'P091'}) </x:v>
      </x:c>
      <x:c r="B488" s="13" t="str">
        <x:f t="shared" si="1"/>
        <x:v>create (a487)-[r487:mentions]-&gt;(b487)</x:v>
      </x:c>
      <x:c r="C488" s="6">
        <x:v>487</x:v>
      </x:c>
      <x:c r="D488" s="15" t="s">
        <x:v>1095</x:v>
      </x:c>
      <x:c r="E488" s="36" t="s">
        <x:v>4278</x:v>
      </x:c>
      <x:c r="F488" s="15" t="s">
        <x:v>1039</x:v>
      </x:c>
      <x:c r="G488" s="21" t="s">
        <x:v>30</x:v>
      </x:c>
      <x:c r="H488" s="7" t="s">
        <x:v>4319</x:v>
      </x:c>
      <x:c r="K488" s="15" t="s">
        <x:v>1089</x:v>
      </x:c>
      <x:c r="L488" s="21" t="s">
        <x:v>1558</x:v>
      </x:c>
    </x:row>
    <x:row r="489" spans="1:12" ht="16.39999999999999857891">
      <x:c r="A489" s="13" t="str">
        <x:f t="shared" si="0"/>
        <x:v xml:space="preserve">match (a488{gid:'R004'}) match (b488{gid:'P101'}) </x:v>
      </x:c>
      <x:c r="B489" s="13" t="str">
        <x:f t="shared" si="1"/>
        <x:v>create (a488)-[r488:mentions]-&gt;(b488)</x:v>
      </x:c>
      <x:c r="C489" s="6">
        <x:v>488</x:v>
      </x:c>
      <x:c r="D489" s="15" t="s">
        <x:v>1095</x:v>
      </x:c>
      <x:c r="E489" s="36" t="s">
        <x:v>4278</x:v>
      </x:c>
      <x:c r="F489" s="15" t="s">
        <x:v>1070</x:v>
      </x:c>
      <x:c r="G489" s="21" t="s">
        <x:v>3726</x:v>
      </x:c>
      <x:c r="H489" s="7" t="s">
        <x:v>4319</x:v>
      </x:c>
      <x:c r="K489" s="15" t="s">
        <x:v>1018</x:v>
      </x:c>
      <x:c r="L489" s="21" t="s">
        <x:v>3894</x:v>
      </x:c>
    </x:row>
    <x:row r="490" spans="1:12" ht="16.39999999999999857891">
      <x:c r="A490" s="13" t="str">
        <x:f t="shared" si="0"/>
        <x:v xml:space="preserve">match (a489{gid:'R004'}) match (b489{gid:'P092'}) </x:v>
      </x:c>
      <x:c r="B490" s="13" t="str">
        <x:f t="shared" si="1"/>
        <x:v>create (a489)-[r489:mentions]-&gt;(b489)</x:v>
      </x:c>
      <x:c r="C490" s="6">
        <x:v>489</x:v>
      </x:c>
      <x:c r="D490" s="15" t="s">
        <x:v>1095</x:v>
      </x:c>
      <x:c r="E490" s="36" t="s">
        <x:v>4278</x:v>
      </x:c>
      <x:c r="F490" s="15" t="s">
        <x:v>3243</x:v>
      </x:c>
      <x:c r="G490" s="21" t="s">
        <x:v>3907</x:v>
      </x:c>
      <x:c r="H490" s="7" t="s">
        <x:v>4319</x:v>
      </x:c>
      <x:c r="K490" s="15" t="s">
        <x:v>1071</x:v>
      </x:c>
      <x:c r="L490" s="21" t="s">
        <x:v>234</x:v>
      </x:c>
    </x:row>
    <x:row r="491" spans="1:12" ht="16.39999999999999857891">
      <x:c r="A491" s="13" t="str">
        <x:f t="shared" si="0"/>
        <x:v xml:space="preserve">match (a490{gid:'R004'}) match (b490{gid:'P093'}) </x:v>
      </x:c>
      <x:c r="B491" s="13" t="str">
        <x:f t="shared" si="1"/>
        <x:v>create (a490)-[r490:mentions]-&gt;(b490)</x:v>
      </x:c>
      <x:c r="C491" s="6">
        <x:v>490</x:v>
      </x:c>
      <x:c r="D491" s="15" t="s">
        <x:v>1095</x:v>
      </x:c>
      <x:c r="E491" s="36" t="s">
        <x:v>4278</x:v>
      </x:c>
      <x:c r="F491" s="15" t="s">
        <x:v>1013</x:v>
      </x:c>
      <x:c r="G491" s="21" t="s">
        <x:v>3738</x:v>
      </x:c>
      <x:c r="H491" s="7" t="s">
        <x:v>4319</x:v>
      </x:c>
      <x:c r="K491" s="15" t="s">
        <x:v>3138</x:v>
      </x:c>
      <x:c r="L491" s="21" t="s">
        <x:v>1576</x:v>
      </x:c>
    </x:row>
    <x:row r="492" spans="1:12" ht="16.39999999999999857891">
      <x:c r="A492" s="13" t="str">
        <x:f t="shared" si="0"/>
        <x:v xml:space="preserve">match (a491{gid:'R004'}) match (b491{gid:'P094'}) </x:v>
      </x:c>
      <x:c r="B492" s="13" t="str">
        <x:f t="shared" si="1"/>
        <x:v>create (a491)-[r491:mentions]-&gt;(b491)</x:v>
      </x:c>
      <x:c r="C492" s="6">
        <x:v>491</x:v>
      </x:c>
      <x:c r="D492" s="15" t="s">
        <x:v>1095</x:v>
      </x:c>
      <x:c r="E492" s="36" t="s">
        <x:v>4278</x:v>
      </x:c>
      <x:c r="F492" s="15" t="s">
        <x:v>1505</x:v>
      </x:c>
      <x:c r="G492" s="21" t="s">
        <x:v>3934</x:v>
      </x:c>
      <x:c r="H492" s="7" t="s">
        <x:v>4319</x:v>
      </x:c>
      <x:c r="K492" s="15" t="s">
        <x:v>1149</x:v>
      </x:c>
      <x:c r="L492" s="21" t="s">
        <x:v>3899</x:v>
      </x:c>
    </x:row>
    <x:row r="493" spans="1:12" ht="16.39999999999999857891">
      <x:c r="A493" s="13" t="str">
        <x:f t="shared" si="0"/>
        <x:v xml:space="preserve">match (a492{gid:'HBCHJ(SG)02_001_PR'}) match (b492{gid:'P107'}) </x:v>
      </x:c>
      <x:c r="B493" s="13" t="str">
        <x:f t="shared" si="1"/>
        <x:v>create (a492)-[r492:mentions]-&gt;(b492)</x:v>
      </x:c>
      <x:c r="C493" s="6">
        <x:v>492</x:v>
      </x:c>
      <x:c r="D493" s="15" t="s">
        <x:v>1697</x:v>
      </x:c>
      <x:c r="E493" s="36" t="s">
        <x:v>3940</x:v>
      </x:c>
      <x:c r="F493" s="15" t="s">
        <x:v>3236</x:v>
      </x:c>
      <x:c r="G493" s="21" t="s">
        <x:v>1180</x:v>
      </x:c>
      <x:c r="H493" s="7" t="s">
        <x:v>4319</x:v>
      </x:c>
      <x:c r="K493" s="15" t="s">
        <x:v>1048</x:v>
      </x:c>
      <x:c r="L493" s="21" t="s">
        <x:v>3911</x:v>
      </x:c>
    </x:row>
    <x:row r="494" spans="1:12" ht="16.39999999999999857891">
      <x:c r="A494" s="13" t="str">
        <x:f t="shared" si="0"/>
        <x:v xml:space="preserve">match (a493{gid:'HBCHJ(SG)02_001_PR'}) match (b493{gid:'P108'}) </x:v>
      </x:c>
      <x:c r="B494" s="13" t="str">
        <x:f t="shared" si="1"/>
        <x:v>create (a493)-[r493:mentions]-&gt;(b493)</x:v>
      </x:c>
      <x:c r="C494" s="6">
        <x:v>493</x:v>
      </x:c>
      <x:c r="D494" s="15" t="s">
        <x:v>1697</x:v>
      </x:c>
      <x:c r="E494" s="36" t="s">
        <x:v>3940</x:v>
      </x:c>
      <x:c r="F494" s="15" t="s">
        <x:v>1364</x:v>
      </x:c>
      <x:c r="G494" s="21" t="s">
        <x:v>1544</x:v>
      </x:c>
      <x:c r="H494" s="7" t="s">
        <x:v>4319</x:v>
      </x:c>
      <x:c r="K494" s="15" t="s">
        <x:v>1248</x:v>
      </x:c>
      <x:c r="L494" s="21" t="s">
        <x:v>4303</x:v>
      </x:c>
    </x:row>
    <x:row r="495" spans="1:12" ht="16.39999999999999857891">
      <x:c r="A495" s="13" t="str">
        <x:f t="shared" si="0"/>
        <x:v xml:space="preserve">match (a494{gid:'HBCHJ(SG)02_001_PR'}) match (b494{gid:'P109'}) </x:v>
      </x:c>
      <x:c r="B495" s="13" t="str">
        <x:f t="shared" si="1"/>
        <x:v>create (a494)-[r494:mentions]-&gt;(b494)</x:v>
      </x:c>
      <x:c r="C495" s="6">
        <x:v>494</x:v>
      </x:c>
      <x:c r="D495" s="15" t="s">
        <x:v>1697</x:v>
      </x:c>
      <x:c r="E495" s="36" t="s">
        <x:v>3940</x:v>
      </x:c>
      <x:c r="F495" s="15" t="s">
        <x:v>3131</x:v>
      </x:c>
      <x:c r="G495" s="21" t="s">
        <x:v>979</x:v>
      </x:c>
      <x:c r="H495" s="7" t="s">
        <x:v>4319</x:v>
      </x:c>
      <x:c r="K495" s="15" t="s">
        <x:v>868</x:v>
      </x:c>
      <x:c r="L495" s="21" t="s">
        <x:v>4501</x:v>
      </x:c>
    </x:row>
    <x:row r="496" spans="1:12" ht="16.39999999999999857891">
      <x:c r="A496" s="13" t="str">
        <x:f t="shared" si="0"/>
        <x:v xml:space="preserve">match (a495{gid:'HBCHJ(SG)02_001_PR'}) match (b495{gid:'P110'}) </x:v>
      </x:c>
      <x:c r="B496" s="13" t="str">
        <x:f t="shared" si="1"/>
        <x:v>create (a495)-[r495:mentions]-&gt;(b495)</x:v>
      </x:c>
      <x:c r="C496" s="6">
        <x:v>495</x:v>
      </x:c>
      <x:c r="D496" s="15" t="s">
        <x:v>1697</x:v>
      </x:c>
      <x:c r="E496" s="36" t="s">
        <x:v>3940</x:v>
      </x:c>
      <x:c r="F496" s="15" t="s">
        <x:v>1331</x:v>
      </x:c>
      <x:c r="G496" s="21" t="s">
        <x:v>1123</x:v>
      </x:c>
      <x:c r="H496" s="7" t="s">
        <x:v>4319</x:v>
      </x:c>
      <x:c r="K496" s="15" t="s">
        <x:v>3842</x:v>
      </x:c>
      <x:c r="L496" s="21" t="s">
        <x:v>4458</x:v>
      </x:c>
    </x:row>
    <x:row r="497" spans="1:12" ht="16.39999999999999857891">
      <x:c r="A497" s="13" t="str">
        <x:f t="shared" si="0"/>
        <x:v xml:space="preserve">match (a496{gid:'HBCHJ(SG)02_001_PR'}) match (b496{gid:'P111'}) </x:v>
      </x:c>
      <x:c r="B497" s="13" t="str">
        <x:f t="shared" si="1"/>
        <x:v>create (a496)-[r496:mentions]-&gt;(b496)</x:v>
      </x:c>
      <x:c r="C497" s="6">
        <x:v>496</x:v>
      </x:c>
      <x:c r="D497" s="15" t="s">
        <x:v>1697</x:v>
      </x:c>
      <x:c r="E497" s="36" t="s">
        <x:v>3940</x:v>
      </x:c>
      <x:c r="F497" s="15" t="s">
        <x:v>1370</x:v>
      </x:c>
      <x:c r="G497" s="21" t="s">
        <x:v>997</x:v>
      </x:c>
      <x:c r="H497" s="7" t="s">
        <x:v>4319</x:v>
      </x:c>
      <x:c r="K497" s="15" t="s">
        <x:v>1069</x:v>
      </x:c>
      <x:c r="L497" s="21" t="s">
        <x:v>4443</x:v>
      </x:c>
    </x:row>
    <x:row r="498" spans="1:12" ht="16.39999999999999857891">
      <x:c r="A498" s="13" t="str">
        <x:f t="shared" si="0"/>
        <x:v xml:space="preserve">match (a497{gid:'HBCHJ(SG)02_001_PR'}) match (b497{gid:'P112'}) </x:v>
      </x:c>
      <x:c r="B498" s="13" t="str">
        <x:f t="shared" si="1"/>
        <x:v>create (a497)-[r497:mentions]-&gt;(b497)</x:v>
      </x:c>
      <x:c r="C498" s="6">
        <x:v>497</x:v>
      </x:c>
      <x:c r="D498" s="15" t="s">
        <x:v>1697</x:v>
      </x:c>
      <x:c r="E498" s="36" t="s">
        <x:v>3940</x:v>
      </x:c>
      <x:c r="F498" s="15" t="s">
        <x:v>1324</x:v>
      </x:c>
      <x:c r="G498" s="21" t="s">
        <x:v>1551</x:v>
      </x:c>
      <x:c r="H498" s="7" t="s">
        <x:v>4319</x:v>
      </x:c>
      <x:c r="K498" s="15" t="s">
        <x:v>748</x:v>
      </x:c>
      <x:c r="L498" s="21" t="s">
        <x:v>3900</x:v>
      </x:c>
    </x:row>
    <x:row r="499" spans="1:12" ht="16.39999999999999857891">
      <x:c r="A499" s="13" t="str">
        <x:f t="shared" si="0"/>
        <x:v xml:space="preserve">match (a498{gid:'HBCHJ(SG)02_001_PR'}) match (b498{gid:'P113'}) </x:v>
      </x:c>
      <x:c r="B499" s="13" t="str">
        <x:f t="shared" si="1"/>
        <x:v>create (a498)-[r498:mentions]-&gt;(b498)</x:v>
      </x:c>
      <x:c r="C499" s="6">
        <x:v>498</x:v>
      </x:c>
      <x:c r="D499" s="15" t="s">
        <x:v>1697</x:v>
      </x:c>
      <x:c r="E499" s="36" t="s">
        <x:v>3940</x:v>
      </x:c>
      <x:c r="F499" s="15" t="s">
        <x:v>3719</x:v>
      </x:c>
      <x:c r="G499" s="21" t="s">
        <x:v>1583</x:v>
      </x:c>
      <x:c r="H499" s="7" t="s">
        <x:v>4319</x:v>
      </x:c>
      <x:c r="K499" s="15" t="s">
        <x:v>3779</x:v>
      </x:c>
      <x:c r="L499" s="21" t="s">
        <x:v>4472</x:v>
      </x:c>
    </x:row>
    <x:row r="500" spans="1:12" ht="16.39999999999999857891">
      <x:c r="A500" s="13" t="str">
        <x:f t="shared" si="0"/>
        <x:v xml:space="preserve">match (a499{gid:'HBCHJ(SG)02_001_PR'}) match (b499{gid:'P114'}) </x:v>
      </x:c>
      <x:c r="B500" s="13" t="str">
        <x:f t="shared" si="1"/>
        <x:v>create (a499)-[r499:mentions]-&gt;(b499)</x:v>
      </x:c>
      <x:c r="C500" s="6">
        <x:v>499</x:v>
      </x:c>
      <x:c r="D500" s="15" t="s">
        <x:v>1697</x:v>
      </x:c>
      <x:c r="E500" s="36" t="s">
        <x:v>3940</x:v>
      </x:c>
      <x:c r="F500" s="15" t="s">
        <x:v>3123</x:v>
      </x:c>
      <x:c r="G500" s="21" t="s">
        <x:v>1142</x:v>
      </x:c>
      <x:c r="H500" s="7" t="s">
        <x:v>4319</x:v>
      </x:c>
      <x:c r="K500" s="15" t="s">
        <x:v>962</x:v>
      </x:c>
      <x:c r="L500" s="21" t="s">
        <x:v>4463</x:v>
      </x:c>
    </x:row>
    <x:row r="501" spans="1:12" ht="16.39999999999999857891">
      <x:c r="A501" s="13" t="str">
        <x:f t="shared" si="0"/>
        <x:v xml:space="preserve">match (a500{gid:'HBCHJ(SG)02_001_PR'}) match (b500{gid:'P115'}) </x:v>
      </x:c>
      <x:c r="B501" s="13" t="str">
        <x:f t="shared" si="1"/>
        <x:v>create (a500)-[r500:mentions]-&gt;(b500)</x:v>
      </x:c>
      <x:c r="C501" s="6">
        <x:v>500</x:v>
      </x:c>
      <x:c r="D501" s="15" t="s">
        <x:v>1697</x:v>
      </x:c>
      <x:c r="E501" s="36" t="s">
        <x:v>3940</x:v>
      </x:c>
      <x:c r="F501" s="15" t="s">
        <x:v>1334</x:v>
      </x:c>
      <x:c r="G501" s="21" t="s">
        <x:v>1553</x:v>
      </x:c>
      <x:c r="H501" s="7" t="s">
        <x:v>4319</x:v>
      </x:c>
      <x:c r="K501" s="15" t="s">
        <x:v>3142</x:v>
      </x:c>
      <x:c r="L501" s="21" t="s">
        <x:v>1449</x:v>
      </x:c>
    </x:row>
    <x:row r="502" spans="1:12" ht="16.39999999999999857891">
      <x:c r="A502" s="13" t="str">
        <x:f t="shared" si="0"/>
        <x:v xml:space="preserve">match (a501{gid:'HBCHJ(SG)02_001_PR'}) match (b501{gid:'P116'}) </x:v>
      </x:c>
      <x:c r="B502" s="13" t="str">
        <x:f t="shared" si="1"/>
        <x:v>create (a501)-[r501:mentions]-&gt;(b501)</x:v>
      </x:c>
      <x:c r="C502" s="6">
        <x:v>501</x:v>
      </x:c>
      <x:c r="D502" s="15" t="s">
        <x:v>1697</x:v>
      </x:c>
      <x:c r="E502" s="36" t="s">
        <x:v>3940</x:v>
      </x:c>
      <x:c r="F502" s="15" t="s">
        <x:v>1332</x:v>
      </x:c>
      <x:c r="G502" s="21" t="s">
        <x:v>1131</x:v>
      </x:c>
      <x:c r="H502" s="7" t="s">
        <x:v>4319</x:v>
      </x:c>
      <x:c r="K502" s="15" t="s">
        <x:v>741</x:v>
      </x:c>
      <x:c r="L502" s="21" t="s">
        <x:v>1592</x:v>
      </x:c>
    </x:row>
    <x:row r="503" spans="1:12" ht="16.39999999999999857891">
      <x:c r="A503" s="13" t="str">
        <x:f t="shared" si="0"/>
        <x:v xml:space="preserve">match (a502{gid:'HBCHJ(SG)02_001_PR'}) match (b502{gid:'P117'}) </x:v>
      </x:c>
      <x:c r="B503" s="13" t="str">
        <x:f t="shared" si="1"/>
        <x:v>create (a502)-[r502:mentions]-&gt;(b502)</x:v>
      </x:c>
      <x:c r="C503" s="6">
        <x:v>502</x:v>
      </x:c>
      <x:c r="D503" s="15" t="s">
        <x:v>1697</x:v>
      </x:c>
      <x:c r="E503" s="36" t="s">
        <x:v>3940</x:v>
      </x:c>
      <x:c r="F503" s="15" t="s">
        <x:v>1025</x:v>
      </x:c>
      <x:c r="G503" s="21" t="s">
        <x:v>1003</x:v>
      </x:c>
      <x:c r="H503" s="7" t="s">
        <x:v>4319</x:v>
      </x:c>
      <x:c r="K503" s="15" t="s">
        <x:v>1286</x:v>
      </x:c>
      <x:c r="L503" s="21" t="s">
        <x:v>1356</x:v>
      </x:c>
    </x:row>
    <x:row r="504" spans="1:12" ht="16.39999999999999857891">
      <x:c r="A504" s="13" t="str">
        <x:f t="shared" si="0"/>
        <x:v xml:space="preserve">match (a503{gid:''}) match (b503{gid:''}) </x:v>
      </x:c>
      <x:c r="B504" s="13" t="str">
        <x:f t="shared" si="1"/>
        <x:v>create (a503)-[r503:]-&gt;(b503)</x:v>
      </x:c>
      <x:c r="C504" s="6">
        <x:v>503</x:v>
      </x:c>
      <x:c r="D504" s="15"/>
      <x:c r="E504" s="63"/>
      <x:c r="F504" s="15"/>
      <x:c r="G504" s="21"/>
      <x:c r="H504" s="7"/>
      <x:c r="K504" s="15" t="s">
        <x:v>1161</x:v>
      </x:c>
      <x:c r="L504" s="21" t="s">
        <x:v>1355</x:v>
      </x:c>
    </x:row>
    <x:row r="505" spans="1:12" ht="16.39999999999999857891">
      <x:c r="A505" s="13" t="str">
        <x:f t="shared" si="0"/>
        <x:v xml:space="preserve">match (a504{gid:''}) match (b504{gid:''}) </x:v>
      </x:c>
      <x:c r="B505" s="13" t="str">
        <x:f t="shared" si="1"/>
        <x:v>create (a504)-[r504:]-&gt;(b504)</x:v>
      </x:c>
      <x:c r="C505" s="6">
        <x:v>504</x:v>
      </x:c>
      <x:c r="D505" s="15"/>
      <x:c r="E505" s="63"/>
      <x:c r="F505" s="15"/>
      <x:c r="G505" s="21"/>
      <x:c r="H505" s="7"/>
      <x:c r="K505" s="15" t="s">
        <x:v>3161</x:v>
      </x:c>
      <x:c r="L505" s="21" t="s">
        <x:v>3902</x:v>
      </x:c>
    </x:row>
    <x:row r="506" spans="1:12" ht="16.39999999999999857891">
      <x:c r="A506" s="13" t="str">
        <x:f t="shared" si="0"/>
        <x:v xml:space="preserve">match (a505{gid:''}) match (b505{gid:''}) </x:v>
      </x:c>
      <x:c r="B506" s="13" t="str">
        <x:f t="shared" si="1"/>
        <x:v>create (a505)-[r505:]-&gt;(b505)</x:v>
      </x:c>
      <x:c r="C506" s="6">
        <x:v>505</x:v>
      </x:c>
      <x:c r="D506" s="15"/>
      <x:c r="E506" s="63"/>
      <x:c r="F506" s="15"/>
      <x:c r="G506" s="21"/>
      <x:c r="H506" s="7"/>
      <x:c r="K506" s="15" t="s">
        <x:v>760</x:v>
      </x:c>
      <x:c r="L506" s="21" t="s">
        <x:v>3915</x:v>
      </x:c>
    </x:row>
    <x:row r="507" spans="1:12" ht="16.39999999999999857891">
      <x:c r="A507" s="13" t="str">
        <x:f t="shared" si="0"/>
        <x:v xml:space="preserve">match (a506{gid:''}) match (b506{gid:''}) </x:v>
      </x:c>
      <x:c r="B507" s="13" t="str">
        <x:f t="shared" si="1"/>
        <x:v>create (a506)-[r506:]-&gt;(b506)</x:v>
      </x:c>
      <x:c r="C507" s="6">
        <x:v>506</x:v>
      </x:c>
      <x:c r="D507" s="15"/>
      <x:c r="E507" s="63"/>
      <x:c r="F507" s="15"/>
      <x:c r="G507" s="21"/>
      <x:c r="H507" s="7"/>
      <x:c r="K507" s="15" t="s">
        <x:v>1746</x:v>
      </x:c>
      <x:c r="L507" s="21" t="s">
        <x:v>4284</x:v>
      </x:c>
    </x:row>
    <x:row r="508" spans="1:12" ht="16.39999999999999857891">
      <x:c r="A508" s="13" t="str">
        <x:f t="shared" si="0"/>
        <x:v xml:space="preserve">match (a507{gid:''}) match (b507{gid:''}) </x:v>
      </x:c>
      <x:c r="B508" s="13" t="str">
        <x:f t="shared" si="1"/>
        <x:v>create (a507)-[r507:]-&gt;(b507)</x:v>
      </x:c>
      <x:c r="C508" s="6">
        <x:v>507</x:v>
      </x:c>
      <x:c r="D508" s="15"/>
      <x:c r="E508" s="63"/>
      <x:c r="F508" s="15"/>
      <x:c r="G508" s="21"/>
      <x:c r="H508" s="7"/>
      <x:c r="K508" s="15" t="s">
        <x:v>10</x:v>
      </x:c>
      <x:c r="L508" s="21" t="s">
        <x:v>4283</x:v>
      </x:c>
    </x:row>
    <x:row r="509" spans="1:12" ht="16.39999999999999857891">
      <x:c r="A509" s="13" t="str">
        <x:f t="shared" si="0"/>
        <x:v xml:space="preserve">match (a508{gid:''}) match (b508{gid:''}) </x:v>
      </x:c>
      <x:c r="B509" s="13" t="str">
        <x:f t="shared" si="1"/>
        <x:v>create (a508)-[r508:]-&gt;(b508)</x:v>
      </x:c>
      <x:c r="C509" s="6">
        <x:v>508</x:v>
      </x:c>
      <x:c r="D509" s="15"/>
      <x:c r="E509" s="63"/>
      <x:c r="F509" s="15"/>
      <x:c r="G509" s="21"/>
      <x:c r="H509" s="7"/>
      <x:c r="K509" s="15" t="s">
        <x:v>3838</x:v>
      </x:c>
      <x:c r="L509" s="21" t="s">
        <x:v>3906</x:v>
      </x:c>
    </x:row>
    <x:row r="510" spans="1:12" ht="16.39999999999999857891">
      <x:c r="A510" s="13" t="str">
        <x:f t="shared" si="0"/>
        <x:v xml:space="preserve">match (a509{gid:''}) match (b509{gid:''}) </x:v>
      </x:c>
      <x:c r="B510" s="13" t="str">
        <x:f t="shared" si="1"/>
        <x:v>create (a509)-[r509:]-&gt;(b509)</x:v>
      </x:c>
      <x:c r="C510" s="6">
        <x:v>509</x:v>
      </x:c>
      <x:c r="D510" s="15"/>
      <x:c r="E510" s="63"/>
      <x:c r="F510" s="15"/>
      <x:c r="G510" s="21"/>
      <x:c r="H510" s="7"/>
      <x:c r="K510" s="15" t="s">
        <x:v>32</x:v>
      </x:c>
      <x:c r="L510" s="21" t="s">
        <x:v>4308</x:v>
      </x:c>
    </x:row>
    <x:row r="511" spans="1:12" ht="16.39999999999999857891">
      <x:c r="A511" s="13" t="str">
        <x:f t="shared" si="0"/>
        <x:v xml:space="preserve">match (a510{gid:''}) match (b510{gid:''}) </x:v>
      </x:c>
      <x:c r="B511" s="13" t="str">
        <x:f t="shared" si="1"/>
        <x:v>create (a510)-[r510:]-&gt;(b510)</x:v>
      </x:c>
      <x:c r="C511" s="6">
        <x:v>510</x:v>
      </x:c>
      <x:c r="D511" s="15"/>
      <x:c r="E511" s="63"/>
      <x:c r="F511" s="15"/>
      <x:c r="G511" s="21"/>
      <x:c r="H511" s="7"/>
      <x:c r="K511" s="15" t="s">
        <x:v>3229</x:v>
      </x:c>
      <x:c r="L511" s="21" t="s">
        <x:v>1354</x:v>
      </x:c>
    </x:row>
    <x:row r="512" spans="1:12" ht="16.39999999999999857891">
      <x:c r="A512" s="13" t="str">
        <x:f t="shared" si="0"/>
        <x:v xml:space="preserve">match (a511{gid:''}) match (b511{gid:''}) </x:v>
      </x:c>
      <x:c r="B512" s="13" t="str">
        <x:f t="shared" si="1"/>
        <x:v>create (a511)-[r511:]-&gt;(b511)</x:v>
      </x:c>
      <x:c r="C512" s="6">
        <x:v>511</x:v>
      </x:c>
      <x:c r="D512" s="15"/>
      <x:c r="E512" s="63"/>
      <x:c r="F512" s="15"/>
      <x:c r="G512" s="21"/>
      <x:c r="H512" s="7"/>
      <x:c r="K512" s="15" t="s">
        <x:v>1024</x:v>
      </x:c>
      <x:c r="L512" s="21" t="s">
        <x:v>1363</x:v>
      </x:c>
    </x:row>
    <x:row r="513" spans="1:12" ht="16.39999999999999857891">
      <x:c r="A513" s="13" t="str">
        <x:f t="shared" si="0"/>
        <x:v xml:space="preserve">match (a512{gid:''}) match (b512{gid:''}) </x:v>
      </x:c>
      <x:c r="B513" s="13" t="str">
        <x:f t="shared" si="1"/>
        <x:v>create (a512)-[r512:]-&gt;(b512)</x:v>
      </x:c>
      <x:c r="C513" s="6">
        <x:v>512</x:v>
      </x:c>
      <x:c r="D513" s="15"/>
      <x:c r="E513" s="63"/>
      <x:c r="F513" s="15"/>
      <x:c r="G513" s="21"/>
      <x:c r="H513" s="7"/>
      <x:c r="K513" s="15" t="s">
        <x:v>1002</x:v>
      </x:c>
      <x:c r="L513" s="21" t="s">
        <x:v>4305</x:v>
      </x:c>
    </x:row>
    <x:row r="514" spans="1:12" ht="16.39999999999999857891">
      <x:c r="A514" s="13" t="str">
        <x:f t="shared" si="0"/>
        <x:v xml:space="preserve">match (a513{gid:''}) match (b513{gid:''}) </x:v>
      </x:c>
      <x:c r="B514" s="13" t="str">
        <x:f t="shared" si="1"/>
        <x:v>create (a513)-[r513:]-&gt;(b513)</x:v>
      </x:c>
      <x:c r="C514" s="6">
        <x:v>513</x:v>
      </x:c>
      <x:c r="D514" s="15"/>
      <x:c r="E514" s="63"/>
      <x:c r="F514" s="15"/>
      <x:c r="G514" s="21"/>
      <x:c r="H514" s="7"/>
      <x:c r="K514" s="15" t="s">
        <x:v>976</x:v>
      </x:c>
      <x:c r="L514" s="21" t="s">
        <x:v>1083</x:v>
      </x:c>
    </x:row>
    <x:row r="515" spans="1:12" ht="16.39999999999999857891">
      <x:c r="A515" s="13" t="str">
        <x:f t="shared" si="0"/>
        <x:v xml:space="preserve">match (a514{gid:''}) match (b514{gid:''}) </x:v>
      </x:c>
      <x:c r="B515" s="13" t="str">
        <x:f t="shared" si="1"/>
        <x:v>create (a514)-[r514:]-&gt;(b514)</x:v>
      </x:c>
      <x:c r="C515" s="6">
        <x:v>514</x:v>
      </x:c>
      <x:c r="D515" s="15"/>
      <x:c r="E515" s="63"/>
      <x:c r="F515" s="15"/>
      <x:c r="G515" s="21"/>
      <x:c r="H515" s="7"/>
      <x:c r="K515" s="15" t="s">
        <x:v>3116</x:v>
      </x:c>
      <x:c r="L515" s="21" t="s">
        <x:v>3912</x:v>
      </x:c>
    </x:row>
    <x:row r="516" spans="1:12" ht="16.39999999999999857891">
      <x:c r="A516" s="13" t="str">
        <x:f t="shared" si="0"/>
        <x:v xml:space="preserve">match (a515{gid:''}) match (b515{gid:''}) </x:v>
      </x:c>
      <x:c r="B516" s="13" t="str">
        <x:f t="shared" si="1"/>
        <x:v>create (a515)-[r515:]-&gt;(b515)</x:v>
      </x:c>
      <x:c r="C516" s="6">
        <x:v>515</x:v>
      </x:c>
      <x:c r="D516" s="15"/>
      <x:c r="E516" s="63"/>
      <x:c r="F516" s="15"/>
      <x:c r="G516" s="21"/>
      <x:c r="H516" s="7"/>
      <x:c r="K516" s="15" t="s">
        <x:v>986</x:v>
      </x:c>
      <x:c r="L516" s="21" t="s">
        <x:v>3730</x:v>
      </x:c>
    </x:row>
    <x:row r="517" spans="1:12" ht="16.39999999999999857891">
      <x:c r="A517" s="13" t="str">
        <x:f t="shared" si="0"/>
        <x:v xml:space="preserve">match (a516{gid:''}) match (b516{gid:''}) </x:v>
      </x:c>
      <x:c r="B517" s="13" t="str">
        <x:f t="shared" si="1"/>
        <x:v>create (a516)-[r516:]-&gt;(b516)</x:v>
      </x:c>
      <x:c r="C517" s="6">
        <x:v>516</x:v>
      </x:c>
      <x:c r="D517" s="15"/>
      <x:c r="E517" s="63"/>
      <x:c r="F517" s="15"/>
      <x:c r="G517" s="21"/>
      <x:c r="H517" s="7"/>
      <x:c r="K517" s="15" t="s">
        <x:v>236</x:v>
      </x:c>
      <x:c r="L517" s="21" t="s">
        <x:v>4301</x:v>
      </x:c>
    </x:row>
    <x:row r="518" spans="1:12" ht="16.39999999999999857891">
      <x:c r="A518" s="13" t="str">
        <x:f t="shared" si="0"/>
        <x:v xml:space="preserve">match (a517{gid:''}) match (b517{gid:''}) </x:v>
      </x:c>
      <x:c r="B518" s="13" t="str">
        <x:f t="shared" si="1"/>
        <x:v>create (a517)-[r517:]-&gt;(b517)</x:v>
      </x:c>
      <x:c r="C518" s="6">
        <x:v>517</x:v>
      </x:c>
      <x:c r="D518" s="15"/>
      <x:c r="E518" s="63"/>
      <x:c r="F518" s="15"/>
      <x:c r="G518" s="21"/>
      <x:c r="H518" s="7"/>
      <x:c r="K518" s="15" t="s">
        <x:v>3146</x:v>
      </x:c>
      <x:c r="L518" s="21" t="s">
        <x:v>3909</x:v>
      </x:c>
    </x:row>
    <x:row r="519" spans="1:12" ht="16.39999999999999857891">
      <x:c r="A519" s="13" t="str">
        <x:f t="shared" si="0"/>
        <x:v xml:space="preserve">match (a518{gid:''}) match (b518{gid:''}) </x:v>
      </x:c>
      <x:c r="B519" s="13" t="str">
        <x:f t="shared" si="1"/>
        <x:v>create (a518)-[r518:]-&gt;(b518)</x:v>
      </x:c>
      <x:c r="C519" s="6">
        <x:v>518</x:v>
      </x:c>
      <x:c r="D519" s="15"/>
      <x:c r="E519" s="63"/>
      <x:c r="F519" s="15"/>
      <x:c r="G519" s="21"/>
      <x:c r="H519" s="7"/>
      <x:c r="K519" s="15" t="s">
        <x:v>16</x:v>
      </x:c>
      <x:c r="L519" s="21" t="s">
        <x:v>1528</x:v>
      </x:c>
    </x:row>
    <x:row r="520" spans="1:12" ht="16.39999999999999857891">
      <x:c r="A520" s="13" t="str">
        <x:f t="shared" si="0"/>
        <x:v xml:space="preserve">match (a519{gid:''}) match (b519{gid:''}) </x:v>
      </x:c>
      <x:c r="B520" s="13" t="str">
        <x:f t="shared" si="1"/>
        <x:v>create (a519)-[r519:]-&gt;(b519)</x:v>
      </x:c>
      <x:c r="C520" s="6">
        <x:v>519</x:v>
      </x:c>
      <x:c r="D520" s="15"/>
      <x:c r="E520" s="63"/>
      <x:c r="F520" s="15"/>
      <x:c r="G520" s="21"/>
      <x:c r="H520" s="7"/>
      <x:c r="K520" s="15" t="s">
        <x:v>3249</x:v>
      </x:c>
      <x:c r="L520" s="21" t="s">
        <x:v>989</x:v>
      </x:c>
    </x:row>
    <x:row r="521" spans="1:12" ht="16.39999999999999857891">
      <x:c r="A521" s="13" t="str">
        <x:f t="shared" si="0"/>
        <x:v xml:space="preserve">match (a520{gid:''}) match (b520{gid:''}) </x:v>
      </x:c>
      <x:c r="B521" s="13" t="str">
        <x:f t="shared" si="1"/>
        <x:v>create (a520)-[r520:]-&gt;(b520)</x:v>
      </x:c>
      <x:c r="C521" s="6">
        <x:v>520</x:v>
      </x:c>
      <x:c r="D521" s="15"/>
      <x:c r="E521" s="63"/>
      <x:c r="F521" s="15"/>
      <x:c r="G521" s="21"/>
      <x:c r="H521" s="7"/>
      <x:c r="K521" s="15" t="s">
        <x:v>8</x:v>
      </x:c>
      <x:c r="L521" s="21" t="s">
        <x:v>1318</x:v>
      </x:c>
    </x:row>
    <x:row r="522" spans="1:12" ht="16.39999999999999857891">
      <x:c r="A522" s="13" t="str">
        <x:f t="shared" si="0"/>
        <x:v xml:space="preserve">match (a521{gid:''}) match (b521{gid:''}) </x:v>
      </x:c>
      <x:c r="B522" s="13" t="str">
        <x:f t="shared" si="1"/>
        <x:v>create (a521)-[r521:]-&gt;(b521)</x:v>
      </x:c>
      <x:c r="C522" s="6">
        <x:v>521</x:v>
      </x:c>
      <x:c r="D522" s="15"/>
      <x:c r="E522" s="63"/>
      <x:c r="F522" s="15"/>
      <x:c r="G522" s="21"/>
      <x:c r="H522" s="7"/>
      <x:c r="K522" s="15" t="s">
        <x:v>1061</x:v>
      </x:c>
      <x:c r="L522" s="21" t="s">
        <x:v>994</x:v>
      </x:c>
    </x:row>
    <x:row r="523" spans="1:12" ht="16.39999999999999857891">
      <x:c r="A523" s="13" t="str">
        <x:f t="shared" si="0"/>
        <x:v xml:space="preserve">match (a522{gid:''}) match (b522{gid:''}) </x:v>
      </x:c>
      <x:c r="B523" s="13" t="str">
        <x:f t="shared" si="1"/>
        <x:v>create (a522)-[r522:]-&gt;(b522)</x:v>
      </x:c>
      <x:c r="C523" s="6">
        <x:v>522</x:v>
      </x:c>
      <x:c r="D523" s="15"/>
      <x:c r="E523" s="63"/>
      <x:c r="F523" s="15"/>
      <x:c r="G523" s="21"/>
      <x:c r="H523" s="7"/>
      <x:c r="K523" s="15" t="s">
        <x:v>3111</x:v>
      </x:c>
      <x:c r="L523" s="21" t="s">
        <x:v>1160</x:v>
      </x:c>
    </x:row>
    <x:row r="524" spans="1:12" ht="16.39999999999999857891">
      <x:c r="A524" s="13" t="str">
        <x:f t="shared" si="0"/>
        <x:v xml:space="preserve">match (a523{gid:''}) match (b523{gid:''}) </x:v>
      </x:c>
      <x:c r="B524" s="13" t="str">
        <x:f t="shared" si="1"/>
        <x:v>create (a523)-[r523:]-&gt;(b523)</x:v>
      </x:c>
      <x:c r="C524" s="6">
        <x:v>523</x:v>
      </x:c>
      <x:c r="D524" s="15"/>
      <x:c r="E524" s="63"/>
      <x:c r="F524" s="15"/>
      <x:c r="G524" s="21"/>
      <x:c r="H524" s="7"/>
      <x:c r="K524" s="15" t="s">
        <x:v>20</x:v>
      </x:c>
      <x:c r="L524" s="21" t="s">
        <x:v>1352</x:v>
      </x:c>
    </x:row>
    <x:row r="525" spans="11:12">
      <x:c r="K525" s="15" t="s">
        <x:v>31</x:v>
      </x:c>
      <x:c r="L525" s="21" t="s">
        <x:v>1183</x:v>
      </x:c>
    </x:row>
    <x:row r="526" spans="11:12">
      <x:c r="K526" s="15" t="s">
        <x:v>981</x:v>
      </x:c>
      <x:c r="L526" s="21" t="s">
        <x:v>4299</x:v>
      </x:c>
    </x:row>
    <x:row r="527" spans="11:12">
      <x:c r="K527" s="15" t="s">
        <x:v>3128</x:v>
      </x:c>
      <x:c r="L527" s="21" t="s">
        <x:v>3898</x:v>
      </x:c>
    </x:row>
    <x:row r="528" spans="11:12">
      <x:c r="K528" s="15" t="s">
        <x:v>1730</x:v>
      </x:c>
      <x:c r="L528" s="21" t="s">
        <x:v>3897</x:v>
      </x:c>
    </x:row>
    <x:row r="529" spans="11:12">
      <x:c r="K529" s="15" t="s">
        <x:v>1256</x:v>
      </x:c>
      <x:c r="L529" s="21" t="s">
        <x:v>1019</x:v>
      </x:c>
    </x:row>
    <x:row r="530" spans="11:12">
      <x:c r="K530" s="15" t="s">
        <x:v>3135</x:v>
      </x:c>
      <x:c r="L530" s="21" t="s">
        <x:v>3908</x:v>
      </x:c>
    </x:row>
    <x:row r="531" spans="11:12">
      <x:c r="K531" s="15" t="s">
        <x:v>3147</x:v>
      </x:c>
      <x:c r="L531" s="21" t="s">
        <x:v>1133</x:v>
      </x:c>
    </x:row>
    <x:row r="532" spans="11:12">
      <x:c r="K532" s="15" t="s">
        <x:v>996</x:v>
      </x:c>
      <x:c r="L532" s="21" t="s">
        <x:v>1372</x:v>
      </x:c>
    </x:row>
    <x:row r="533" spans="11:12">
      <x:c r="K533" s="15" t="s">
        <x:v>35</x:v>
      </x:c>
      <x:c r="L533" s="21" t="s">
        <x:v>1530</x:v>
      </x:c>
    </x:row>
    <x:row r="534" spans="11:12">
      <x:c r="K534" s="15" t="s">
        <x:v>1010</x:v>
      </x:c>
      <x:c r="L534" s="21" t="s">
        <x:v>1124</x:v>
      </x:c>
    </x:row>
    <x:row r="535" spans="11:12">
      <x:c r="K535" s="15" t="s">
        <x:v>3170</x:v>
      </x:c>
      <x:c r="L535" s="21" t="s">
        <x:v>1138</x:v>
      </x:c>
    </x:row>
    <x:row r="536" spans="11:12">
      <x:c r="K536" s="15" t="s">
        <x:v>978</x:v>
      </x:c>
      <x:c r="L536" s="21" t="s">
        <x:v>1404</x:v>
      </x:c>
    </x:row>
    <x:row r="537" spans="11:12">
      <x:c r="K537" s="15" t="s">
        <x:v>1097</x:v>
      </x:c>
      <x:c r="L537" s="21" t="s">
        <x:v>3728</x:v>
      </x:c>
    </x:row>
    <x:row r="538" spans="11:12">
      <x:c r="K538" s="15" t="s">
        <x:v>1716</x:v>
      </x:c>
      <x:c r="L538" s="21" t="s">
        <x:v>3739</x:v>
      </x:c>
    </x:row>
    <x:row r="539" spans="11:12">
      <x:c r="K539" s="15" t="s">
        <x:v>1298</x:v>
      </x:c>
      <x:c r="L539" s="21" t="s">
        <x:v>1391</x:v>
      </x:c>
    </x:row>
    <x:row r="540" spans="11:12">
      <x:c r="K540" s="15" t="s">
        <x:v>3169</x:v>
      </x:c>
      <x:c r="L540" s="21" t="s">
        <x:v>1344</x:v>
      </x:c>
    </x:row>
    <x:row r="541" spans="11:12">
      <x:c r="K541" s="15" t="s">
        <x:v>18</x:v>
      </x:c>
      <x:c r="L541" s="21" t="s">
        <x:v>3905</x:v>
      </x:c>
    </x:row>
    <x:row r="542" spans="11:12">
      <x:c r="K542" s="15" t="s">
        <x:v>718</x:v>
      </x:c>
      <x:c r="L542" s="21" t="s">
        <x:v>3771</x:v>
      </x:c>
    </x:row>
    <x:row r="543" spans="11:12">
      <x:c r="K543" s="15" t="s">
        <x:v>899</x:v>
      </x:c>
      <x:c r="L543" s="21" t="s">
        <x:v>3727</x:v>
      </x:c>
    </x:row>
    <x:row r="544" spans="11:12">
      <x:c r="K544" s="15" t="s">
        <x:v>1209</x:v>
      </x:c>
      <x:c r="L544" s="21" t="s">
        <x:v>3918</x:v>
      </x:c>
    </x:row>
    <x:row r="545" spans="11:12">
      <x:c r="K545" s="15" t="s">
        <x:v>1039</x:v>
      </x:c>
      <x:c r="L545" s="21" t="s">
        <x:v>30</x:v>
      </x:c>
    </x:row>
    <x:row r="546" spans="11:12">
      <x:c r="K546" s="15" t="s">
        <x:v>3243</x:v>
      </x:c>
      <x:c r="L546" s="21" t="s">
        <x:v>3907</x:v>
      </x:c>
    </x:row>
    <x:row r="547" spans="11:12">
      <x:c r="K547" s="15" t="s">
        <x:v>1013</x:v>
      </x:c>
      <x:c r="L547" s="21" t="s">
        <x:v>3738</x:v>
      </x:c>
    </x:row>
    <x:row r="548" spans="11:12">
      <x:c r="K548" s="15" t="s">
        <x:v>1505</x:v>
      </x:c>
      <x:c r="L548" s="21" t="s">
        <x:v>3934</x:v>
      </x:c>
    </x:row>
    <x:row r="549" spans="11:12">
      <x:c r="K549" s="15" t="s">
        <x:v>1300</x:v>
      </x:c>
      <x:c r="L549" s="21" t="s">
        <x:v>1330</x:v>
      </x:c>
    </x:row>
    <x:row r="550" spans="11:12">
      <x:c r="K550" s="15" t="s">
        <x:v>1369</x:v>
      </x:c>
      <x:c r="L550" s="21" t="s">
        <x:v>3734</x:v>
      </x:c>
    </x:row>
    <x:row r="551" spans="11:12">
      <x:c r="K551" s="15" t="s">
        <x:v>1021</x:v>
      </x:c>
      <x:c r="L551" s="21" t="s">
        <x:v>3916</x:v>
      </x:c>
    </x:row>
    <x:row r="552" spans="11:12">
      <x:c r="K552" s="15" t="s">
        <x:v>1336</x:v>
      </x:c>
      <x:c r="L552" s="21" t="s">
        <x:v>3903</x:v>
      </x:c>
    </x:row>
    <x:row r="553" spans="11:12">
      <x:c r="K553" s="15" t="s">
        <x:v>1295</x:v>
      </x:c>
      <x:c r="L553" s="21" t="s">
        <x:v>3919</x:v>
      </x:c>
    </x:row>
    <x:row r="554" spans="11:12">
      <x:c r="K554" s="15" t="s">
        <x:v>1359</x:v>
      </x:c>
      <x:c r="L554" s="21" t="s">
        <x:v>3917</x:v>
      </x:c>
    </x:row>
    <x:row r="555" spans="11:12">
      <x:c r="K555" s="15" t="s">
        <x:v>1070</x:v>
      </x:c>
      <x:c r="L555" s="21" t="s">
        <x:v>3726</x:v>
      </x:c>
    </x:row>
    <x:row r="556" spans="11:12">
      <x:c r="K556" s="15" t="s">
        <x:v>1458</x:v>
      </x:c>
      <x:c r="L556" s="21" t="s">
        <x:v>3896</x:v>
      </x:c>
    </x:row>
    <x:row r="557" spans="11:12">
      <x:c r="K557" s="15" t="s">
        <x:v>1326</x:v>
      </x:c>
      <x:c r="L557" s="21" t="s">
        <x:v>3914</x:v>
      </x:c>
    </x:row>
    <x:row r="558" spans="11:12">
      <x:c r="K558" s="15" t="s">
        <x:v>3724</x:v>
      </x:c>
      <x:c r="L558" s="21" t="s">
        <x:v>3910</x:v>
      </x:c>
    </x:row>
    <x:row r="559" spans="11:12">
      <x:c r="K559" s="15" t="s">
        <x:v>1367</x:v>
      </x:c>
      <x:c r="L559" s="21" t="s">
        <x:v>3904</x:v>
      </x:c>
    </x:row>
    <x:row r="560" spans="11:12">
      <x:c r="K560" s="15" t="s">
        <x:v>1464</x:v>
      </x:c>
      <x:c r="L560" s="21" t="s">
        <x:v>1533</x:v>
      </x:c>
    </x:row>
    <x:row r="561" spans="11:12">
      <x:c r="K561" s="15" t="s">
        <x:v>3236</x:v>
      </x:c>
      <x:c r="L561" s="21" t="s">
        <x:v>1180</x:v>
      </x:c>
    </x:row>
    <x:row r="562" spans="11:12">
      <x:c r="K562" s="15" t="s">
        <x:v>1364</x:v>
      </x:c>
      <x:c r="L562" s="21" t="s">
        <x:v>1544</x:v>
      </x:c>
    </x:row>
    <x:row r="563" spans="11:12">
      <x:c r="K563" s="15" t="s">
        <x:v>3131</x:v>
      </x:c>
      <x:c r="L563" s="21" t="s">
        <x:v>979</x:v>
      </x:c>
    </x:row>
    <x:row r="564" spans="11:12">
      <x:c r="K564" s="15" t="s">
        <x:v>1331</x:v>
      </x:c>
      <x:c r="L564" s="21" t="s">
        <x:v>1123</x:v>
      </x:c>
    </x:row>
    <x:row r="565" spans="11:12">
      <x:c r="K565" s="15" t="s">
        <x:v>1370</x:v>
      </x:c>
      <x:c r="L565" s="21" t="s">
        <x:v>997</x:v>
      </x:c>
    </x:row>
    <x:row r="566" spans="11:12">
      <x:c r="K566" s="15" t="s">
        <x:v>1324</x:v>
      </x:c>
      <x:c r="L566" s="21" t="s">
        <x:v>1551</x:v>
      </x:c>
    </x:row>
    <x:row r="567" spans="11:12">
      <x:c r="K567" s="15" t="s">
        <x:v>3719</x:v>
      </x:c>
      <x:c r="L567" s="21" t="s">
        <x:v>1583</x:v>
      </x:c>
    </x:row>
    <x:row r="568" spans="11:12">
      <x:c r="K568" s="15" t="s">
        <x:v>3123</x:v>
      </x:c>
      <x:c r="L568" s="21" t="s">
        <x:v>1142</x:v>
      </x:c>
    </x:row>
    <x:row r="569" spans="11:12">
      <x:c r="K569" s="15" t="s">
        <x:v>1334</x:v>
      </x:c>
      <x:c r="L569" s="21" t="s">
        <x:v>1553</x:v>
      </x:c>
    </x:row>
    <x:row r="570" spans="11:12">
      <x:c r="K570" s="15" t="s">
        <x:v>1332</x:v>
      </x:c>
      <x:c r="L570" s="21" t="s">
        <x:v>1131</x:v>
      </x:c>
    </x:row>
    <x:row r="571" spans="11:12">
      <x:c r="K571" s="15" t="s">
        <x:v>1025</x:v>
      </x:c>
      <x:c r="L571" s="21" t="s">
        <x:v>1003</x:v>
      </x:c>
    </x:row>
    <x:row r="572" spans="11:12">
      <x:c r="K572" s="15" t="s">
        <x:v>3168</x:v>
      </x:c>
      <x:c r="L572" s="21" t="s">
        <x:v>4493</x:v>
      </x:c>
    </x:row>
    <x:row r="573" spans="11:12">
      <x:c r="K573" s="15" t="s">
        <x:v>1317</x:v>
      </x:c>
      <x:c r="L573" s="21" t="s">
        <x:v>4473</x:v>
      </x:c>
    </x:row>
    <x:row r="574" spans="11:12">
      <x:c r="K574" s="15" t="s">
        <x:v>1353</x:v>
      </x:c>
      <x:c r="L574" s="21" t="s">
        <x:v>4519</x:v>
      </x:c>
    </x:row>
    <x:row r="575" spans="11:12">
      <x:c r="K575" s="15" t="s">
        <x:v>1345</x:v>
      </x:c>
      <x:c r="L575" s="21" t="s">
        <x:v>4522</x:v>
      </x:c>
    </x:row>
    <x:row r="576" spans="11:12">
      <x:c r="K576" s="15" t="s">
        <x:v>237</x:v>
      </x:c>
      <x:c r="L576" s="21" t="s">
        <x:v>4449</x:v>
      </x:c>
    </x:row>
    <x:row r="577" spans="11:12">
      <x:c r="K577" s="15" t="s">
        <x:v>1373</x:v>
      </x:c>
      <x:c r="L577" s="21" t="s">
        <x:v>4461</x:v>
      </x:c>
    </x:row>
    <x:row r="578" spans="11:12">
      <x:c r="K578" s="15" t="s">
        <x:v>3110</x:v>
      </x:c>
      <x:c r="L578" s="21" t="s">
        <x:v>4340</x:v>
      </x:c>
    </x:row>
    <x:row r="579" spans="11:12">
      <x:c r="K579" s="15" t="s">
        <x:v>1340</x:v>
      </x:c>
      <x:c r="L579" s="21" t="s">
        <x:v>4332</x:v>
      </x:c>
    </x:row>
    <x:row r="580" spans="11:12">
      <x:c r="K580" s="15" t="s">
        <x:v>3134</x:v>
      </x:c>
      <x:c r="L580" s="21" t="s">
        <x:v>3932</x:v>
      </x:c>
    </x:row>
  </x:sheetData>
  <x:conditionalFormatting sqref="G146:G146">
    <x:cfRule type="duplicateValues" dxfId="27" priority="8"/>
  </x:conditionalFormatting>
  <x:conditionalFormatting sqref="G146:G146">
    <x:cfRule type="duplicateValues" dxfId="26" priority="7"/>
  </x:conditionalFormatting>
  <x:conditionalFormatting sqref="G146:G146">
    <x:cfRule type="duplicateValues" dxfId="25" priority="6"/>
  </x:conditionalFormatting>
  <x:conditionalFormatting sqref="G179:G179">
    <x:cfRule type="duplicateValues" dxfId="24" priority="5"/>
  </x:conditionalFormatting>
  <x:conditionalFormatting sqref="G179:G179">
    <x:cfRule type="duplicateValues" dxfId="23" priority="4"/>
  </x:conditionalFormatting>
  <x:conditionalFormatting sqref="G194:G195">
    <x:cfRule type="duplicateValues" dxfId="22" priority="3"/>
  </x:conditionalFormatting>
  <x:conditionalFormatting sqref="G194:G195">
    <x:cfRule type="duplicateValues" dxfId="21" priority="2"/>
  </x:conditionalFormatting>
  <x:conditionalFormatting sqref="G194:G195">
    <x:cfRule type="duplicateValues" dxfId="20" priority="1"/>
  </x:conditionalFormatting>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5.xml><?xml version="1.0" encoding="utf-8"?>
<x:worksheet xmlns:r="http://schemas.openxmlformats.org/officeDocument/2006/relationships" xmlns:c="http://schemas.openxmlformats.org/drawingml/2006/chart" xmlns:x="http://schemas.openxmlformats.org/spreadsheetml/2006/main">
  <x:sheetPr codeName="Sheet8"/>
  <x:dimension ref="A1:N466"/>
  <x:sheetViews>
    <x:sheetView topLeftCell="A238" zoomScale="115" zoomScaleNormal="115" zoomScaleSheetLayoutView="115" workbookViewId="0">
      <x:selection activeCell="B252" activeCellId="0" sqref="B242:B252"/>
    </x:sheetView>
  </x:sheetViews>
  <x:sheetFormatPr defaultColWidth="8.7265625" defaultRowHeight="13.19999999999999928946"/>
  <x:cols>
    <x:col min="1" max="1" width="41.81640625" customWidth="1"/>
    <x:col min="2" max="2" width="29" customWidth="1"/>
    <x:col min="3" max="3" width="6.1796875" customWidth="1"/>
    <x:col min="4" max="4" width="18.453125" customWidth="1"/>
    <x:col min="5" max="5" width="20.54296875" customWidth="1"/>
    <x:col min="6" max="6" width="13.26953125" customWidth="1"/>
    <x:col min="7" max="7" width="21" customWidth="1"/>
    <x:col min="8" max="8" width="13.7265625" customWidth="1"/>
    <x:col min="12" max="12" width="53.81640625" customWidth="1"/>
    <x:col min="13" max="13" width="21.08984375" customWidth="1"/>
    <x:col min="14" max="14" width="33.269531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273" si="0">"match (a"&amp;C2&amp;"{gid:'"&amp;D2&amp;"'}) "&amp;"match (b"&amp;C2&amp;"{gid:'"&amp;F2&amp;"'}) "</x:f>
        <x:v xml:space="preserve">match (a1{gid:'HBSGSJ(SG)02_001_PR'}) match (b1{gid:'L001'}) </x:v>
      </x:c>
      <x:c r="B2" s="13" t="str">
        <x:f t="shared" ref="B2:B273" si="1">"create (a"&amp;C2&amp;")-[r"&amp;C2&amp;":"&amp;H2&amp;"]-&gt;(b"&amp;C2&amp;")"</x:f>
        <x:v>create (a1)-[r1:mentions]-&gt;(b1)</x:v>
      </x:c>
      <x:c r="C2" s="6">
        <x:v>1</x:v>
      </x:c>
      <x:c r="D2" s="15" t="s">
        <x:v>1885</x:v>
      </x:c>
      <x:c r="E2" s="36" t="s">
        <x:v>3965</x:v>
      </x:c>
      <x:c r="F2" s="15" t="s">
        <x:v>1714</x:v>
      </x:c>
      <x:c r="G2" s="21" t="s">
        <x:v>4195</x:v>
      </x:c>
      <x:c r="H2" s="7" t="s">
        <x:v>4319</x:v>
      </x:c>
      <x:c r="K2" s="15" t="s">
        <x:v>1714</x:v>
      </x:c>
      <x:c r="L2" s="21" t="s">
        <x:v>4195</x:v>
      </x:c>
      <x:c r="M2" s="29"/>
    </x:row>
    <x:row r="3" spans="1:13" ht="20.14999999999999857891" customHeight="1">
      <x:c r="A3" s="13" t="str">
        <x:f t="shared" si="0"/>
        <x:v xml:space="preserve">match (a2{gid:'HBSGSJ(SG)02_002_PR'}) match (b2{gid:'L001'}) </x:v>
      </x:c>
      <x:c r="B3" s="13" t="str">
        <x:f t="shared" si="1"/>
        <x:v>create (a2)-[r2:mentions]-&gt;(b2)</x:v>
      </x:c>
      <x:c r="C3" s="6">
        <x:v>2</x:v>
      </x:c>
      <x:c r="D3" s="15" t="s">
        <x:v>1860</x:v>
      </x:c>
      <x:c r="E3" s="36" t="s">
        <x:v>3975</x:v>
      </x:c>
      <x:c r="F3" s="15" t="s">
        <x:v>1714</x:v>
      </x:c>
      <x:c r="G3" s="21" t="s">
        <x:v>4195</x:v>
      </x:c>
      <x:c r="H3" s="7" t="s">
        <x:v>4319</x:v>
      </x:c>
      <x:c r="J3" s="15"/>
      <x:c r="K3" s="15" t="s">
        <x:v>3240</x:v>
      </x:c>
      <x:c r="L3" s="21" t="s">
        <x:v>1065</x:v>
      </x:c>
      <x:c r="M3" s="29"/>
    </x:row>
    <x:row r="4" spans="1:13" ht="20.14999999999999857891" customHeight="1">
      <x:c r="A4" s="13" t="str">
        <x:f t="shared" si="0"/>
        <x:v xml:space="preserve">match (a3{gid:'HBSGSJ(SG)02_003_PR'}) match (b3{gid:'L002'}) </x:v>
      </x:c>
      <x:c r="B4" s="13" t="str">
        <x:f t="shared" si="1"/>
        <x:v>create (a3)-[r3:mentions]-&gt;(b3)</x:v>
      </x:c>
      <x:c r="C4" s="6">
        <x:v>3</x:v>
      </x:c>
      <x:c r="D4" s="15" t="s">
        <x:v>1869</x:v>
      </x:c>
      <x:c r="E4" s="36" t="s">
        <x:v>3971</x:v>
      </x:c>
      <x:c r="F4" s="15" t="s">
        <x:v>3240</x:v>
      </x:c>
      <x:c r="G4" s="21" t="s">
        <x:v>1065</x:v>
      </x:c>
      <x:c r="H4" s="7" t="s">
        <x:v>4319</x:v>
      </x:c>
      <x:c r="J4" s="15"/>
      <x:c r="K4" s="15" t="s">
        <x:v>1740</x:v>
      </x:c>
      <x:c r="L4" s="21" t="s">
        <x:v>1158</x:v>
      </x:c>
      <x:c r="M4" s="16"/>
    </x:row>
    <x:row r="5" spans="1:13" ht="20.14999999999999857891" customHeight="1">
      <x:c r="A5" s="13" t="str">
        <x:f t="shared" si="0"/>
        <x:v xml:space="preserve">match (a4{gid:'HBSGSJ(SG)02_004_PR'}) match (b4{gid:'L003'}) </x:v>
      </x:c>
      <x:c r="B5" s="13" t="str">
        <x:f t="shared" si="1"/>
        <x:v>create (a4)-[r4:mentions]-&gt;(b4)</x:v>
      </x:c>
      <x:c r="C5" s="6">
        <x:v>4</x:v>
      </x:c>
      <x:c r="D5" s="15" t="s">
        <x:v>1876</x:v>
      </x:c>
      <x:c r="E5" s="36" t="s">
        <x:v>3976</x:v>
      </x:c>
      <x:c r="F5" s="15" t="s">
        <x:v>1740</x:v>
      </x:c>
      <x:c r="G5" s="21" t="s">
        <x:v>1158</x:v>
      </x:c>
      <x:c r="H5" s="7" t="s">
        <x:v>4319</x:v>
      </x:c>
      <x:c r="J5" s="15"/>
      <x:c r="K5" s="15" t="s">
        <x:v>823</x:v>
      </x:c>
      <x:c r="L5" s="21" t="s">
        <x:v>1402</x:v>
      </x:c>
      <x:c r="M5" s="29"/>
    </x:row>
    <x:row r="6" spans="1:13" ht="20.14999999999999857891" customHeight="1">
      <x:c r="A6" s="13" t="str">
        <x:f t="shared" si="0"/>
        <x:v xml:space="preserve">match (a5{gid:'HBSGSJ(SG)02_006_PR'}) match (b5{gid:'L004'}) </x:v>
      </x:c>
      <x:c r="B6" s="13" t="str">
        <x:f t="shared" si="1"/>
        <x:v>create (a5)-[r5:mentions]-&gt;(b5)</x:v>
      </x:c>
      <x:c r="C6" s="6">
        <x:v>5</x:v>
      </x:c>
      <x:c r="D6" s="15" t="s">
        <x:v>1862</x:v>
      </x:c>
      <x:c r="E6" s="36" t="s">
        <x:v>3957</x:v>
      </x:c>
      <x:c r="F6" s="15" t="s">
        <x:v>823</x:v>
      </x:c>
      <x:c r="G6" s="21" t="s">
        <x:v>1402</x:v>
      </x:c>
      <x:c r="H6" s="7" t="s">
        <x:v>4319</x:v>
      </x:c>
      <x:c r="J6" s="15"/>
      <x:c r="K6" s="15" t="s">
        <x:v>744</x:v>
      </x:c>
      <x:c r="L6" s="21" t="s">
        <x:v>29</x:v>
      </x:c>
      <x:c r="M6" s="29"/>
    </x:row>
    <x:row r="7" spans="1:13" ht="20.14999999999999857891" customHeight="1">
      <x:c r="A7" s="13" t="str">
        <x:f t="shared" si="0"/>
        <x:v xml:space="preserve">match (a6{gid:'HBSGSJ(SG)02_007_PR'}) match (b6{gid:'L001'}) </x:v>
      </x:c>
      <x:c r="B7" s="13" t="str">
        <x:f t="shared" si="1"/>
        <x:v>create (a6)-[r6:mentions]-&gt;(b6)</x:v>
      </x:c>
      <x:c r="C7" s="6">
        <x:v>6</x:v>
      </x:c>
      <x:c r="D7" s="15" t="s">
        <x:v>1883</x:v>
      </x:c>
      <x:c r="E7" s="36" t="s">
        <x:v>4237</x:v>
      </x:c>
      <x:c r="F7" s="15" t="s">
        <x:v>1714</x:v>
      </x:c>
      <x:c r="G7" s="21" t="s">
        <x:v>4195</x:v>
      </x:c>
      <x:c r="H7" s="7" t="s">
        <x:v>4319</x:v>
      </x:c>
      <x:c r="J7" s="15"/>
      <x:c r="K7" s="15" t="s">
        <x:v>3825</x:v>
      </x:c>
      <x:c r="L7" s="21" t="s">
        <x:v>1618</x:v>
      </x:c>
      <x:c r="M7" s="29"/>
    </x:row>
    <x:row r="8" spans="1:13" ht="16.39999999999999857891">
      <x:c r="A8" s="13" t="str">
        <x:f t="shared" si="0"/>
        <x:v xml:space="preserve">match (a7{gid:'HBSGSJ(SG)02_007_PR'}) match (b7{gid:'L005'}) </x:v>
      </x:c>
      <x:c r="B8" s="13" t="str">
        <x:f t="shared" si="1"/>
        <x:v>create (a7)-[r7:mentions]-&gt;(b7)</x:v>
      </x:c>
      <x:c r="C8" s="6">
        <x:v>7</x:v>
      </x:c>
      <x:c r="D8" s="15" t="s">
        <x:v>1883</x:v>
      </x:c>
      <x:c r="E8" s="36" t="s">
        <x:v>4237</x:v>
      </x:c>
      <x:c r="F8" s="15" t="s">
        <x:v>744</x:v>
      </x:c>
      <x:c r="G8" s="21" t="s">
        <x:v>29</x:v>
      </x:c>
      <x:c r="H8" s="7" t="s">
        <x:v>4319</x:v>
      </x:c>
      <x:c r="J8" s="15"/>
      <x:c r="K8" s="15" t="s">
        <x:v>37</x:v>
      </x:c>
      <x:c r="L8" s="21" t="s">
        <x:v>4144</x:v>
      </x:c>
      <x:c r="M8" s="16"/>
    </x:row>
    <x:row r="9" spans="1:13" ht="16.39999999999999857891">
      <x:c r="A9" s="13" t="str">
        <x:f t="shared" si="0"/>
        <x:v xml:space="preserve">match (a8{gid:'HBSGSJ(SG)02_009_PR'}) match (b8{gid:'L068'}) </x:v>
      </x:c>
      <x:c r="B9" s="13" t="str">
        <x:f t="shared" si="1"/>
        <x:v>create (a8)-[r8:mentions]-&gt;(b8)</x:v>
      </x:c>
      <x:c r="C9" s="6">
        <x:v>8</x:v>
      </x:c>
      <x:c r="D9" s="15" t="s">
        <x:v>1827</x:v>
      </x:c>
      <x:c r="E9" s="36" t="s">
        <x:v>3996</x:v>
      </x:c>
      <x:c r="F9" s="15" t="s">
        <x:v>3211</x:v>
      </x:c>
      <x:c r="G9" s="21" t="s">
        <x:v>3970</x:v>
      </x:c>
      <x:c r="H9" s="7" t="s">
        <x:v>4319</x:v>
      </x:c>
      <x:c r="J9" s="15"/>
      <x:c r="K9" s="15" t="s">
        <x:v>3195</x:v>
      </x:c>
      <x:c r="L9" s="21" t="s">
        <x:v>3890</x:v>
      </x:c>
      <x:c r="M9" s="16"/>
    </x:row>
    <x:row r="10" spans="1:13" ht="16.39999999999999857891">
      <x:c r="A10" s="13" t="str">
        <x:f t="shared" si="0"/>
        <x:v xml:space="preserve">match (a9{gid:'HBSGSJ(SG)02_010_PR'}) match (b9{gid:'L060'}) </x:v>
      </x:c>
      <x:c r="B10" s="13" t="str">
        <x:f t="shared" si="1"/>
        <x:v>create (a9)-[r9:mentions]-&gt;(b9)</x:v>
      </x:c>
      <x:c r="C10" s="6">
        <x:v>9</x:v>
      </x:c>
      <x:c r="D10" s="15" t="s">
        <x:v>1874</x:v>
      </x:c>
      <x:c r="E10" s="36" t="s">
        <x:v>3956</x:v>
      </x:c>
      <x:c r="F10" s="15" t="s">
        <x:v>1026</x:v>
      </x:c>
      <x:c r="G10" s="21" t="s">
        <x:v>3682</x:v>
      </x:c>
      <x:c r="H10" s="7" t="s">
        <x:v>4319</x:v>
      </x:c>
      <x:c r="J10" s="15"/>
      <x:c r="K10" s="15" t="s">
        <x:v>725</x:v>
      </x:c>
      <x:c r="L10" s="21" t="s">
        <x:v>4151</x:v>
      </x:c>
      <x:c r="M10" s="16"/>
    </x:row>
    <x:row r="11" spans="1:13" ht="16.39999999999999857891">
      <x:c r="A11" s="13" t="str">
        <x:f t="shared" si="0"/>
        <x:v xml:space="preserve">match (a10{gid:'HBSGSJ(SG)02_011_PR'}) match (b10{gid:'L006'}) </x:v>
      </x:c>
      <x:c r="B11" s="13" t="str">
        <x:f t="shared" si="1"/>
        <x:v>create (a10)-[r10:mentions]-&gt;(b10)</x:v>
      </x:c>
      <x:c r="C11" s="6">
        <x:v>10</x:v>
      </x:c>
      <x:c r="D11" s="15" t="s">
        <x:v>1875</x:v>
      </x:c>
      <x:c r="E11" s="36" t="s">
        <x:v>3850</x:v>
      </x:c>
      <x:c r="F11" s="15" t="s">
        <x:v>3825</x:v>
      </x:c>
      <x:c r="G11" s="21" t="s">
        <x:v>1618</x:v>
      </x:c>
      <x:c r="H11" s="7" t="s">
        <x:v>4319</x:v>
      </x:c>
      <x:c r="J11" s="15"/>
      <x:c r="K11" s="15" t="s">
        <x:v>1616</x:v>
      </x:c>
      <x:c r="L11" s="21" t="s">
        <x:v>1247</x:v>
      </x:c>
      <x:c r="M11" s="16"/>
    </x:row>
    <x:row r="12" spans="1:13" ht="16.39999999999999857891">
      <x:c r="A12" s="13" t="str">
        <x:f t="shared" si="0"/>
        <x:v xml:space="preserve">match (a11{gid:'HBSGSJ(SG)02_012_PR'}) match (b11{gid:'L007'}) </x:v>
      </x:c>
      <x:c r="B12" s="13" t="str">
        <x:f t="shared" si="1"/>
        <x:v>create (a11)-[r11:mentions]-&gt;(b11)</x:v>
      </x:c>
      <x:c r="C12" s="6">
        <x:v>11</x:v>
      </x:c>
      <x:c r="D12" s="15" t="s">
        <x:v>560</x:v>
      </x:c>
      <x:c r="E12" s="36" t="s">
        <x:v>3973</x:v>
      </x:c>
      <x:c r="F12" s="15" t="s">
        <x:v>37</x:v>
      </x:c>
      <x:c r="G12" s="21" t="s">
        <x:v>4144</x:v>
      </x:c>
      <x:c r="H12" s="7" t="s">
        <x:v>4319</x:v>
      </x:c>
      <x:c r="J12" s="15"/>
      <x:c r="K12" s="15" t="s">
        <x:v>984</x:v>
      </x:c>
      <x:c r="L12" s="21" t="s">
        <x:v>1590</x:v>
      </x:c>
      <x:c r="M12" s="16"/>
    </x:row>
    <x:row r="13" spans="1:13" ht="16.39999999999999857891">
      <x:c r="A13" s="13" t="str">
        <x:f t="shared" si="0"/>
        <x:v xml:space="preserve">match (a12{gid:'HBSGSJ(SG)02_013_07_PR'}) match (b12{gid:'L069'}) </x:v>
      </x:c>
      <x:c r="B13" s="13" t="str">
        <x:f t="shared" si="1"/>
        <x:v>create (a12)-[r12:mentions]-&gt;(b12)</x:v>
      </x:c>
      <x:c r="C13" s="6">
        <x:v>12</x:v>
      </x:c>
      <x:c r="D13" s="15" t="s">
        <x:v>3453</x:v>
      </x:c>
      <x:c r="E13" s="36" t="s">
        <x:v>2949</x:v>
      </x:c>
      <x:c r="F13" s="15" t="s">
        <x:v>1768</x:v>
      </x:c>
      <x:c r="G13" s="21" t="s">
        <x:v>28</x:v>
      </x:c>
      <x:c r="H13" s="7" t="s">
        <x:v>4319</x:v>
      </x:c>
      <x:c r="J13" s="15"/>
      <x:c r="K13" s="15" t="s">
        <x:v>708</x:v>
      </x:c>
      <x:c r="L13" s="21" t="s">
        <x:v>784</x:v>
      </x:c>
      <x:c r="M13" s="16"/>
    </x:row>
    <x:row r="14" spans="1:13" ht="16.39999999999999857891">
      <x:c r="A14" s="13" t="str">
        <x:f t="shared" si="0"/>
        <x:v xml:space="preserve">match (a13{gid:'HBSGSJ(SG)02_013_07_PR'}) match (b13{gid:'L070'}) </x:v>
      </x:c>
      <x:c r="B14" s="13" t="str">
        <x:f t="shared" si="1"/>
        <x:v>create (a13)-[r13:mentions]-&gt;(b13)</x:v>
      </x:c>
      <x:c r="C14" s="6">
        <x:v>13</x:v>
      </x:c>
      <x:c r="D14" s="15" t="s">
        <x:v>3453</x:v>
      </x:c>
      <x:c r="E14" s="36" t="s">
        <x:v>2949</x:v>
      </x:c>
      <x:c r="F14" s="15" t="s">
        <x:v>905</x:v>
      </x:c>
      <x:c r="G14" s="21" t="s">
        <x:v>993</x:v>
      </x:c>
      <x:c r="H14" s="7" t="s">
        <x:v>4319</x:v>
      </x:c>
      <x:c r="J14" s="15"/>
      <x:c r="K14" s="15" t="s">
        <x:v>1076</x:v>
      </x:c>
      <x:c r="L14" s="21" t="s">
        <x:v>4221</x:v>
      </x:c>
      <x:c r="M14" s="16"/>
    </x:row>
    <x:row r="15" spans="1:13" ht="16.39999999999999857891">
      <x:c r="A15" s="13" t="str">
        <x:f t="shared" si="0"/>
        <x:v xml:space="preserve">match (a14{gid:'HBSGSJ(SG)02_013_10_PR'}) match (b14{gid:'L015'}) </x:v>
      </x:c>
      <x:c r="B15" s="13" t="str">
        <x:f t="shared" si="1"/>
        <x:v>create (a14)-[r14:mentions]-&gt;(b14)</x:v>
      </x:c>
      <x:c r="C15" s="6">
        <x:v>14</x:v>
      </x:c>
      <x:c r="D15" s="15" t="s">
        <x:v>3455</x:v>
      </x:c>
      <x:c r="E15" s="36" t="s">
        <x:v>1637</x:v>
      </x:c>
      <x:c r="F15" s="15" t="s">
        <x:v>1531</x:v>
      </x:c>
      <x:c r="G15" s="21" t="s">
        <x:v>4209</x:v>
      </x:c>
      <x:c r="H15" s="7" t="s">
        <x:v>4319</x:v>
      </x:c>
      <x:c r="J15" s="15"/>
      <x:c r="K15" s="15" t="s">
        <x:v>1272</x:v>
      </x:c>
      <x:c r="L15" s="21" t="s">
        <x:v>4168</x:v>
      </x:c>
      <x:c r="M15" s="16"/>
    </x:row>
    <x:row r="16" spans="1:13" ht="16.39999999999999857891">
      <x:c r="A16" s="13" t="str">
        <x:f t="shared" si="0"/>
        <x:v xml:space="preserve">match (a15{gid:'HBSGSJ(SG)02_018_PR'}) match (b15{gid:'L071'}) </x:v>
      </x:c>
      <x:c r="B16" s="13" t="str">
        <x:f t="shared" si="1"/>
        <x:v>create (a15)-[r15:mentions]-&gt;(b15)</x:v>
      </x:c>
      <x:c r="C16" s="6">
        <x:v>15</x:v>
      </x:c>
      <x:c r="D16" s="15" t="s">
        <x:v>1897</x:v>
      </x:c>
      <x:c r="E16" s="36" t="s">
        <x:v>3990</x:v>
      </x:c>
      <x:c r="F16" s="15" t="s">
        <x:v>961</x:v>
      </x:c>
      <x:c r="G16" s="21" t="s">
        <x:v>26</x:v>
      </x:c>
      <x:c r="H16" s="7" t="s">
        <x:v>4319</x:v>
      </x:c>
      <x:c r="J16" s="15"/>
      <x:c r="K16" s="15" t="s">
        <x:v>1531</x:v>
      </x:c>
      <x:c r="L16" s="21" t="s">
        <x:v>4209</x:v>
      </x:c>
      <x:c r="M16" s="16"/>
    </x:row>
    <x:row r="17" spans="1:13" ht="16.39999999999999857891">
      <x:c r="A17" s="13" t="str">
        <x:f t="shared" si="0"/>
        <x:v xml:space="preserve">match (a16{gid:'HBSGSJ(SG)02_021_PR'}) match (b16{gid:'L072'}) </x:v>
      </x:c>
      <x:c r="B17" s="13" t="str">
        <x:f t="shared" si="1"/>
        <x:v>create (a16)-[r16:mentions]-&gt;(b16)</x:v>
      </x:c>
      <x:c r="C17" s="6">
        <x:v>16</x:v>
      </x:c>
      <x:c r="D17" s="15" t="s">
        <x:v>1880</x:v>
      </x:c>
      <x:c r="E17" s="36" t="s">
        <x:v>3854</x:v>
      </x:c>
      <x:c r="F17" s="15" t="s">
        <x:v>3193</x:v>
      </x:c>
      <x:c r="G17" s="21" t="s">
        <x:v>1360</x:v>
      </x:c>
      <x:c r="H17" s="7" t="s">
        <x:v>4319</x:v>
      </x:c>
      <x:c r="J17" s="15"/>
      <x:c r="K17" s="15" t="s">
        <x:v>1568</x:v>
      </x:c>
      <x:c r="L17" s="21" t="s">
        <x:v>4218</x:v>
      </x:c>
      <x:c r="M17" s="16"/>
    </x:row>
    <x:row r="18" spans="1:13" ht="16.39999999999999857891">
      <x:c r="A18" s="13" t="str">
        <x:f t="shared" si="0"/>
        <x:v xml:space="preserve">match (a17{gid:'HBSGSJ(SG)02_023_01_PR'}) match (b17{gid:'L008'}) </x:v>
      </x:c>
      <x:c r="B18" s="13" t="str">
        <x:f t="shared" si="1"/>
        <x:v>create (a17)-[r17:mentions]-&gt;(b17)</x:v>
      </x:c>
      <x:c r="C18" s="6">
        <x:v>17</x:v>
      </x:c>
      <x:c r="D18" s="15" t="s">
        <x:v>3472</x:v>
      </x:c>
      <x:c r="E18" s="36" t="s">
        <x:v>45</x:v>
      </x:c>
      <x:c r="F18" s="15" t="s">
        <x:v>3195</x:v>
      </x:c>
      <x:c r="G18" s="21" t="s">
        <x:v>3890</x:v>
      </x:c>
      <x:c r="H18" s="7" t="s">
        <x:v>4319</x:v>
      </x:c>
      <x:c r="J18" s="15"/>
      <x:c r="K18" s="15" t="s">
        <x:v>746</x:v>
      </x:c>
      <x:c r="L18" s="21" t="s">
        <x:v>1410</x:v>
      </x:c>
      <x:c r="M18" s="16"/>
    </x:row>
    <x:row r="19" spans="1:12" ht="16.39999999999999857891">
      <x:c r="A19" s="13" t="str">
        <x:f t="shared" si="0"/>
        <x:v xml:space="preserve">match (a18{gid:'HBSGSJ(SG)02_023_02_PR'}) match (b18{gid:'L008'}) </x:v>
      </x:c>
      <x:c r="B19" s="13" t="str">
        <x:f t="shared" si="1"/>
        <x:v>create (a18)-[r18:mentions]-&gt;(b18)</x:v>
      </x:c>
      <x:c r="C19" s="6">
        <x:v>18</x:v>
      </x:c>
      <x:c r="D19" s="15" t="s">
        <x:v>3435</x:v>
      </x:c>
      <x:c r="E19" s="36" t="s">
        <x:v>3022</x:v>
      </x:c>
      <x:c r="F19" s="15" t="s">
        <x:v>3195</x:v>
      </x:c>
      <x:c r="G19" s="21" t="s">
        <x:v>3890</x:v>
      </x:c>
      <x:c r="H19" s="7" t="s">
        <x:v>4319</x:v>
      </x:c>
      <x:c r="J19" s="15"/>
      <x:c r="K19" s="15" t="s">
        <x:v>3833</x:v>
      </x:c>
      <x:c r="L19" s="21" t="s">
        <x:v>1068</x:v>
      </x:c>
    </x:row>
    <x:row r="20" spans="1:12" ht="16.39999999999999857891">
      <x:c r="A20" s="13" t="str">
        <x:f t="shared" si="0"/>
        <x:v xml:space="preserve">match (a19{gid:'HBSGSJ(SG)02_023_03_PR'}) match (b19{gid:'L008'}) </x:v>
      </x:c>
      <x:c r="B20" s="13" t="str">
        <x:f t="shared" si="1"/>
        <x:v>create (a19)-[r19:mentions]-&gt;(b19)</x:v>
      </x:c>
      <x:c r="C20" s="6">
        <x:v>19</x:v>
      </x:c>
      <x:c r="D20" s="15" t="s">
        <x:v>3442</x:v>
      </x:c>
      <x:c r="E20" s="36" t="s">
        <x:v>2981</x:v>
      </x:c>
      <x:c r="F20" s="15" t="s">
        <x:v>3195</x:v>
      </x:c>
      <x:c r="G20" s="21" t="s">
        <x:v>3890</x:v>
      </x:c>
      <x:c r="H20" s="7" t="s">
        <x:v>4319</x:v>
      </x:c>
      <x:c r="J20" s="16"/>
      <x:c r="K20" s="15" t="s">
        <x:v>1778</x:v>
      </x:c>
      <x:c r="L20" s="21" t="s">
        <x:v>1436</x:v>
      </x:c>
    </x:row>
    <x:row r="21" spans="1:12" ht="16.39999999999999857891">
      <x:c r="A21" s="13" t="str">
        <x:f t="shared" si="0"/>
        <x:v xml:space="preserve">match (a20{gid:'HBSGSJ(SG)02_024_PR'}) match (b20{gid:'L073'}) </x:v>
      </x:c>
      <x:c r="B21" s="13" t="str">
        <x:f t="shared" si="1"/>
        <x:v>create (a20)-[r20:mentions]-&gt;(b20)</x:v>
      </x:c>
      <x:c r="C21" s="6">
        <x:v>20</x:v>
      </x:c>
      <x:c r="D21" s="15" t="s">
        <x:v>1845</x:v>
      </x:c>
      <x:c r="E21" s="36" t="s">
        <x:v>4240</x:v>
      </x:c>
      <x:c r="F21" s="15" t="s">
        <x:v>850</x:v>
      </x:c>
      <x:c r="G21" s="21" t="s">
        <x:v>3987</x:v>
      </x:c>
      <x:c r="H21" s="7" t="s">
        <x:v>4319</x:v>
      </x:c>
      <x:c r="K21" s="15" t="s">
        <x:v>1775</x:v>
      </x:c>
      <x:c r="L21" s="21" t="s">
        <x:v>4536</x:v>
      </x:c>
    </x:row>
    <x:row r="22" spans="1:12" ht="16.39999999999999857891">
      <x:c r="A22" s="13" t="str">
        <x:f t="shared" si="0"/>
        <x:v xml:space="preserve">match (a21{gid:'HBSGSJ(SG)02_026_PR'}) match (b21{gid:'L009'}) </x:v>
      </x:c>
      <x:c r="B22" s="13" t="str">
        <x:f t="shared" si="1"/>
        <x:v>create (a21)-[r21:mentions]-&gt;(b21)</x:v>
      </x:c>
      <x:c r="C22" s="6">
        <x:v>21</x:v>
      </x:c>
      <x:c r="D22" s="15" t="s">
        <x:v>1902</x:v>
      </x:c>
      <x:c r="E22" s="36" t="s">
        <x:v>4238</x:v>
      </x:c>
      <x:c r="F22" s="15" t="s">
        <x:v>725</x:v>
      </x:c>
      <x:c r="G22" s="21" t="s">
        <x:v>4151</x:v>
      </x:c>
      <x:c r="H22" s="7" t="s">
        <x:v>4319</x:v>
      </x:c>
      <x:c r="K22" s="15" t="s">
        <x:v>987</x:v>
      </x:c>
      <x:c r="L22" s="21" t="s">
        <x:v>4203</x:v>
      </x:c>
    </x:row>
    <x:row r="23" spans="1:12" ht="16.39999999999999857891">
      <x:c r="A23" s="13" t="str">
        <x:f t="shared" si="0"/>
        <x:v xml:space="preserve">match (a22{gid:'HBSGSJ(SG)02_027_01_PR'}) match (b22{gid:'L004'}) </x:v>
      </x:c>
      <x:c r="B23" s="13" t="str">
        <x:f t="shared" si="1"/>
        <x:v>create (a22)-[r22:mentions]-&gt;(b22)</x:v>
      </x:c>
      <x:c r="C23" s="6">
        <x:v>22</x:v>
      </x:c>
      <x:c r="D23" s="15" t="s">
        <x:v>3458</x:v>
      </x:c>
      <x:c r="E23" s="36" t="s">
        <x:v>771</x:v>
      </x:c>
      <x:c r="F23" s="15" t="s">
        <x:v>823</x:v>
      </x:c>
      <x:c r="G23" s="21" t="s">
        <x:v>1402</x:v>
      </x:c>
      <x:c r="H23" s="7" t="s">
        <x:v>4319</x:v>
      </x:c>
      <x:c r="K23" s="15" t="s">
        <x:v>1550</x:v>
      </x:c>
      <x:c r="L23" s="21" t="s">
        <x:v>1051</x:v>
      </x:c>
    </x:row>
    <x:row r="24" spans="1:12" ht="16.39999999999999857891">
      <x:c r="A24" s="13" t="str">
        <x:f t="shared" si="0"/>
        <x:v xml:space="preserve">match (a23{gid:'HBSGSJ(SG)02_027_02_PR'}) match (b23{gid:'L004'}) </x:v>
      </x:c>
      <x:c r="B24" s="13" t="str">
        <x:f t="shared" si="1"/>
        <x:v>create (a23)-[r23:mentions]-&gt;(b23)</x:v>
      </x:c>
      <x:c r="C24" s="6">
        <x:v>23</x:v>
      </x:c>
      <x:c r="D24" s="15" t="s">
        <x:v>3476</x:v>
      </x:c>
      <x:c r="E24" s="36" t="s">
        <x:v>2896</x:v>
      </x:c>
      <x:c r="F24" s="15" t="s">
        <x:v>823</x:v>
      </x:c>
      <x:c r="G24" s="21" t="s">
        <x:v>1402</x:v>
      </x:c>
      <x:c r="H24" s="7" t="s">
        <x:v>4319</x:v>
      </x:c>
      <x:c r="K24" s="15" t="s">
        <x:v>1080</x:v>
      </x:c>
      <x:c r="L24" s="21" t="s">
        <x:v>4214</x:v>
      </x:c>
    </x:row>
    <x:row r="25" spans="1:12" ht="16.39999999999999857891">
      <x:c r="A25" s="13" t="str">
        <x:f t="shared" si="0"/>
        <x:v xml:space="preserve">match (a24{gid:'HBSGSJ(SG)02_027_01_PR'}) match (b24{gid:'L010'}) </x:v>
      </x:c>
      <x:c r="B25" s="13" t="str">
        <x:f t="shared" si="1"/>
        <x:v>create (a24)-[r24:mentions]-&gt;(b24)</x:v>
      </x:c>
      <x:c r="C25" s="6">
        <x:v>24</x:v>
      </x:c>
      <x:c r="D25" s="15" t="s">
        <x:v>3458</x:v>
      </x:c>
      <x:c r="E25" s="36" t="s">
        <x:v>771</x:v>
      </x:c>
      <x:c r="F25" s="15" t="s">
        <x:v>1616</x:v>
      </x:c>
      <x:c r="G25" s="21" t="s">
        <x:v>1247</x:v>
      </x:c>
      <x:c r="H25" s="7" t="s">
        <x:v>4319</x:v>
      </x:c>
      <x:c r="K25" s="15" t="s">
        <x:v>1205</x:v>
      </x:c>
      <x:c r="L25" s="21" t="s">
        <x:v>4226</x:v>
      </x:c>
    </x:row>
    <x:row r="26" spans="1:12" ht="16.39999999999999857891">
      <x:c r="A26" s="13" t="str">
        <x:f t="shared" si="0"/>
        <x:v xml:space="preserve">match (a25{gid:'HBSGSJ(SG)02_027_02_PR'}) match (b25{gid:'L010'}) </x:v>
      </x:c>
      <x:c r="B26" s="13" t="str">
        <x:f t="shared" si="1"/>
        <x:v>create (a25)-[r25:mentions]-&gt;(b25)</x:v>
      </x:c>
      <x:c r="C26" s="6">
        <x:v>25</x:v>
      </x:c>
      <x:c r="D26" s="15" t="s">
        <x:v>3476</x:v>
      </x:c>
      <x:c r="E26" s="36" t="s">
        <x:v>2896</x:v>
      </x:c>
      <x:c r="F26" s="15" t="s">
        <x:v>1616</x:v>
      </x:c>
      <x:c r="G26" s="21" t="s">
        <x:v>1247</x:v>
      </x:c>
      <x:c r="H26" s="7" t="s">
        <x:v>4319</x:v>
      </x:c>
      <x:c r="K26" s="15" t="s">
        <x:v>1268</x:v>
      </x:c>
      <x:c r="L26" s="21" t="s">
        <x:v>1263</x:v>
      </x:c>
    </x:row>
    <x:row r="27" spans="1:12" ht="16.39999999999999857891">
      <x:c r="A27" s="13" t="str">
        <x:f t="shared" si="0"/>
        <x:v xml:space="preserve">match (a26{gid:'HBSGSJ(SG)02_029_PR'}) match (b26{gid:'L011'}) </x:v>
      </x:c>
      <x:c r="B27" s="13" t="str">
        <x:f t="shared" si="1"/>
        <x:v>create (a26)-[r26:mentions]-&gt;(b26)</x:v>
      </x:c>
      <x:c r="C27" s="6">
        <x:v>26</x:v>
      </x:c>
      <x:c r="D27" s="15" t="s">
        <x:v>1890</x:v>
      </x:c>
      <x:c r="E27" s="36" t="s">
        <x:v>3986</x:v>
      </x:c>
      <x:c r="F27" s="15" t="s">
        <x:v>984</x:v>
      </x:c>
      <x:c r="G27" s="21" t="s">
        <x:v>1590</x:v>
      </x:c>
      <x:c r="H27" s="7" t="s">
        <x:v>4319</x:v>
      </x:c>
      <x:c r="K27" s="15" t="s">
        <x:v>1029</x:v>
      </x:c>
      <x:c r="L27" s="21" t="s">
        <x:v>3925</x:v>
      </x:c>
    </x:row>
    <x:row r="28" spans="1:12" ht="16.39999999999999857891">
      <x:c r="A28" s="13" t="str">
        <x:f t="shared" si="0"/>
        <x:v xml:space="preserve">match (a27{gid:'HBSGSJ(SG)02_033_01_PR'}) match (b27{gid:'L012'}) </x:v>
      </x:c>
      <x:c r="B28" s="13" t="str">
        <x:f t="shared" si="1"/>
        <x:v>create (a27)-[r27:mentions]-&gt;(b27)</x:v>
      </x:c>
      <x:c r="C28" s="6">
        <x:v>27</x:v>
      </x:c>
      <x:c r="D28" s="15" t="s">
        <x:v>3282</x:v>
      </x:c>
      <x:c r="E28" s="36" t="s">
        <x:v>779</x:v>
      </x:c>
      <x:c r="F28" s="15" t="s">
        <x:v>708</x:v>
      </x:c>
      <x:c r="G28" s="21" t="s">
        <x:v>784</x:v>
      </x:c>
      <x:c r="H28" s="7" t="s">
        <x:v>4319</x:v>
      </x:c>
      <x:c r="K28" s="15" t="s">
        <x:v>3829</x:v>
      </x:c>
      <x:c r="L28" s="21" t="s">
        <x:v>1401</x:v>
      </x:c>
    </x:row>
    <x:row r="29" spans="1:12" ht="16.39999999999999857891">
      <x:c r="A29" s="13" t="str">
        <x:f t="shared" si="0"/>
        <x:v xml:space="preserve">match (a28{gid:'HBSGSJ(SG)02_033_02_PR'}) match (b28{gid:'L012'}) </x:v>
      </x:c>
      <x:c r="B29" s="13" t="str">
        <x:f t="shared" si="1"/>
        <x:v>create (a28)-[r28:mentions]-&gt;(b28)</x:v>
      </x:c>
      <x:c r="C29" s="6">
        <x:v>28</x:v>
      </x:c>
      <x:c r="D29" s="15" t="s">
        <x:v>3499</x:v>
      </x:c>
      <x:c r="E29" s="36" t="s">
        <x:v>2996</x:v>
      </x:c>
      <x:c r="F29" s="15" t="s">
        <x:v>708</x:v>
      </x:c>
      <x:c r="G29" s="21" t="s">
        <x:v>784</x:v>
      </x:c>
      <x:c r="H29" s="7" t="s">
        <x:v>4319</x:v>
      </x:c>
      <x:c r="K29" s="15" t="s">
        <x:v>742</x:v>
      </x:c>
      <x:c r="L29" s="21" t="s">
        <x:v>4186</x:v>
      </x:c>
    </x:row>
    <x:row r="30" spans="1:12" ht="16.39999999999999857891">
      <x:c r="A30" s="13" t="str">
        <x:f t="shared" si="0"/>
        <x:v xml:space="preserve">match (a29{gid:'HBSGSJ(SG)02_033_03_PR'}) match (b29{gid:'L012'}) </x:v>
      </x:c>
      <x:c r="B30" s="13" t="str">
        <x:f t="shared" si="1"/>
        <x:v>create (a29)-[r29:mentions]-&gt;(b29)</x:v>
      </x:c>
      <x:c r="C30" s="6">
        <x:v>29</x:v>
      </x:c>
      <x:c r="D30" s="15" t="s">
        <x:v>3494</x:v>
      </x:c>
      <x:c r="E30" s="36" t="s">
        <x:v>3012</x:v>
      </x:c>
      <x:c r="F30" s="15" t="s">
        <x:v>708</x:v>
      </x:c>
      <x:c r="G30" s="21" t="s">
        <x:v>784</x:v>
      </x:c>
      <x:c r="H30" s="7" t="s">
        <x:v>4319</x:v>
      </x:c>
      <x:c r="K30" s="15" t="s">
        <x:v>4576</x:v>
      </x:c>
      <x:c r="L30" s="21" t="s">
        <x:v>1541</x:v>
      </x:c>
    </x:row>
    <x:row r="31" spans="1:12" ht="16.39999999999999857891">
      <x:c r="A31" s="13" t="str">
        <x:f t="shared" si="0"/>
        <x:v xml:space="preserve">match (a30{gid:'HBSGSJ(SG)02_033_04_PR'}) match (b30{gid:'L012'}) </x:v>
      </x:c>
      <x:c r="B31" s="13" t="str">
        <x:f t="shared" si="1"/>
        <x:v>create (a30)-[r30:mentions]-&gt;(b30)</x:v>
      </x:c>
      <x:c r="C31" s="6">
        <x:v>30</x:v>
      </x:c>
      <x:c r="D31" s="15" t="s">
        <x:v>3503</x:v>
      </x:c>
      <x:c r="E31" s="36" t="s">
        <x:v>770</x:v>
      </x:c>
      <x:c r="F31" s="15" t="s">
        <x:v>708</x:v>
      </x:c>
      <x:c r="G31" s="21" t="s">
        <x:v>784</x:v>
      </x:c>
      <x:c r="H31" s="7" t="s">
        <x:v>4319</x:v>
      </x:c>
      <x:c r="K31" s="15" t="s">
        <x:v>1040</x:v>
      </x:c>
      <x:c r="L31" s="21" t="s">
        <x:v>1084</x:v>
      </x:c>
    </x:row>
    <x:row r="32" spans="1:12" ht="16.39999999999999857891">
      <x:c r="A32" s="13" t="str">
        <x:f t="shared" si="0"/>
        <x:v xml:space="preserve">match (a31{gid:'HBSGSJ(SG)02_033_05_PR'}) match (b31{gid:'L012'}) </x:v>
      </x:c>
      <x:c r="B32" s="13" t="str">
        <x:f t="shared" si="1"/>
        <x:v>create (a31)-[r31:mentions]-&gt;(b31)</x:v>
      </x:c>
      <x:c r="C32" s="6">
        <x:v>31</x:v>
      </x:c>
      <x:c r="D32" s="15" t="s">
        <x:v>3504</x:v>
      </x:c>
      <x:c r="E32" s="36" t="s">
        <x:v>3010</x:v>
      </x:c>
      <x:c r="F32" s="15" t="s">
        <x:v>708</x:v>
      </x:c>
      <x:c r="G32" s="21" t="s">
        <x:v>784</x:v>
      </x:c>
      <x:c r="H32" s="7" t="s">
        <x:v>4319</x:v>
      </x:c>
      <x:c r="K32" s="15" t="s">
        <x:v>4490</x:v>
      </x:c>
      <x:c r="L32" s="21" t="s">
        <x:v>1413</x:v>
      </x:c>
    </x:row>
    <x:row r="33" spans="1:12" ht="16.39999999999999857891">
      <x:c r="A33" s="13" t="str">
        <x:f t="shared" si="0"/>
        <x:v xml:space="preserve">match (a32{gid:'HBSGSJ(SG)02_034_01_PR'}) match (b32{gid:'L013'}) </x:v>
      </x:c>
      <x:c r="B33" s="13" t="str">
        <x:f t="shared" si="1"/>
        <x:v>create (a32)-[r32:mentions]-&gt;(b32)</x:v>
      </x:c>
      <x:c r="C33" s="6">
        <x:v>32</x:v>
      </x:c>
      <x:c r="D33" s="15" t="s">
        <x:v>3515</x:v>
      </x:c>
      <x:c r="E33" s="36" t="s">
        <x:v>2963</x:v>
      </x:c>
      <x:c r="F33" s="15" t="s">
        <x:v>1076</x:v>
      </x:c>
      <x:c r="G33" s="21" t="s">
        <x:v>4221</x:v>
      </x:c>
      <x:c r="H33" s="7" t="s">
        <x:v>4319</x:v>
      </x:c>
      <x:c r="K33" s="15" t="s">
        <x:v>1594</x:v>
      </x:c>
      <x:c r="L33" s="21" t="s">
        <x:v>5</x:v>
      </x:c>
    </x:row>
    <x:row r="34" spans="1:12" ht="16.39999999999999857891">
      <x:c r="A34" s="13" t="str">
        <x:f t="shared" si="0"/>
        <x:v xml:space="preserve">match (a33{gid:'HBSGSJ(SG)02_034_01_PR'}) match (b33{gid:'L014'}) </x:v>
      </x:c>
      <x:c r="B34" s="13" t="str">
        <x:f t="shared" si="1"/>
        <x:v>create (a33)-[r33:mentions]-&gt;(b33)</x:v>
      </x:c>
      <x:c r="C34" s="6">
        <x:v>33</x:v>
      </x:c>
      <x:c r="D34" s="15" t="s">
        <x:v>3515</x:v>
      </x:c>
      <x:c r="E34" s="36" t="s">
        <x:v>2963</x:v>
      </x:c>
      <x:c r="F34" s="15" t="s">
        <x:v>1272</x:v>
      </x:c>
      <x:c r="G34" s="21" t="s">
        <x:v>4168</x:v>
      </x:c>
      <x:c r="H34" s="7" t="s">
        <x:v>4319</x:v>
      </x:c>
      <x:c r="K34" s="15" t="s">
        <x:v>1059</x:v>
      </x:c>
      <x:c r="L34" s="21" t="s">
        <x:v>3645</x:v>
      </x:c>
    </x:row>
    <x:row r="35" spans="1:12" ht="16.39999999999999857891">
      <x:c r="A35" s="13" t="str">
        <x:f t="shared" si="0"/>
        <x:v xml:space="preserve">match (a34{gid:'HBSGSJ(SG)02_034_04_PR'}) match (b34{gid:'L015'}) </x:v>
      </x:c>
      <x:c r="B35" s="13" t="str">
        <x:f t="shared" si="1"/>
        <x:v>create (a34)-[r34:mentions]-&gt;(b34)</x:v>
      </x:c>
      <x:c r="C35" s="6">
        <x:v>34</x:v>
      </x:c>
      <x:c r="D35" s="15" t="s">
        <x:v>3461</x:v>
      </x:c>
      <x:c r="E35" s="36" t="s">
        <x:v>2978</x:v>
      </x:c>
      <x:c r="F35" s="15" t="s">
        <x:v>1531</x:v>
      </x:c>
      <x:c r="G35" s="21" t="s">
        <x:v>4209</x:v>
      </x:c>
      <x:c r="H35" s="7" t="s">
        <x:v>4319</x:v>
      </x:c>
      <x:c r="K35" s="15" t="s">
        <x:v>712</x:v>
      </x:c>
      <x:c r="L35" s="21" t="s">
        <x:v>3870</x:v>
      </x:c>
    </x:row>
    <x:row r="36" spans="1:12" ht="16.39999999999999857891">
      <x:c r="A36" s="13" t="str">
        <x:f t="shared" si="0"/>
        <x:v xml:space="preserve">match (a35{gid:'HBSGSJ(SG)02_035_PR'}) match (b35{gid:'L016'}) </x:v>
      </x:c>
      <x:c r="B36" s="13" t="str">
        <x:f t="shared" si="1"/>
        <x:v>create (a35)-[r35:mentions]-&gt;(b35)</x:v>
      </x:c>
      <x:c r="C36" s="6">
        <x:v>35</x:v>
      </x:c>
      <x:c r="D36" s="15" t="s">
        <x:v>1865</x:v>
      </x:c>
      <x:c r="E36" s="36" t="s">
        <x:v>3989</x:v>
      </x:c>
      <x:c r="F36" s="15" t="s">
        <x:v>1568</x:v>
      </x:c>
      <x:c r="G36" s="21" t="s">
        <x:v>4218</x:v>
      </x:c>
      <x:c r="H36" s="7" t="s">
        <x:v>4319</x:v>
      </x:c>
      <x:c r="K36" s="15" t="s">
        <x:v>1561</x:v>
      </x:c>
      <x:c r="L36" s="21" t="s">
        <x:v>1351</x:v>
      </x:c>
    </x:row>
    <x:row r="37" spans="1:12" ht="16.39999999999999857891">
      <x:c r="A37" s="13" t="str">
        <x:f t="shared" si="0"/>
        <x:v xml:space="preserve">match (a36{gid:'HBSGSJ(SG)02_035_PR'}) match (b36{gid:'L049'}) </x:v>
      </x:c>
      <x:c r="B37" s="13" t="str">
        <x:f t="shared" si="1"/>
        <x:v>create (a36)-[r36:mentions]-&gt;(b36)</x:v>
      </x:c>
      <x:c r="C37" s="6">
        <x:v>36</x:v>
      </x:c>
      <x:c r="D37" s="15" t="s">
        <x:v>1865</x:v>
      </x:c>
      <x:c r="E37" s="36" t="s">
        <x:v>3989</x:v>
      </x:c>
      <x:c r="F37" s="15" t="s">
        <x:v>3226</x:v>
      </x:c>
      <x:c r="G37" s="21" t="s">
        <x:v>14</x:v>
      </x:c>
      <x:c r="H37" s="7" t="s">
        <x:v>4319</x:v>
      </x:c>
      <x:c r="K37" s="15" t="s">
        <x:v>1255</x:v>
      </x:c>
      <x:c r="L37" s="21" t="s">
        <x:v>4150</x:v>
      </x:c>
    </x:row>
    <x:row r="38" spans="1:12" ht="16.39999999999999857891">
      <x:c r="A38" s="13" t="str">
        <x:f t="shared" si="0"/>
        <x:v xml:space="preserve">match (a37{gid:'HBSGSJ(SG)02_035_PR'}) match (b37{gid:'L025'}) </x:v>
      </x:c>
      <x:c r="B38" s="13" t="str">
        <x:f t="shared" si="1"/>
        <x:v>create (a37)-[r37:mentions]-&gt;(b37)</x:v>
      </x:c>
      <x:c r="C38" s="6">
        <x:v>37</x:v>
      </x:c>
      <x:c r="D38" s="15" t="s">
        <x:v>1865</x:v>
      </x:c>
      <x:c r="E38" s="36" t="s">
        <x:v>3989</x:v>
      </x:c>
      <x:c r="F38" s="15" t="s">
        <x:v>1268</x:v>
      </x:c>
      <x:c r="G38" s="21" t="s">
        <x:v>1263</x:v>
      </x:c>
      <x:c r="H38" s="7" t="s">
        <x:v>4319</x:v>
      </x:c>
      <x:c r="K38" s="15" t="s">
        <x:v>1557</x:v>
      </x:c>
      <x:c r="L38" s="21" t="s">
        <x:v>3640</x:v>
      </x:c>
    </x:row>
    <x:row r="39" spans="1:12" ht="16.39999999999999857891">
      <x:c r="A39" s="13" t="str">
        <x:f t="shared" si="0"/>
        <x:v xml:space="preserve">match (a38{gid:'HBSGSJ(SG)02_036_PR'}) match (b38{gid:'L017'}) </x:v>
      </x:c>
      <x:c r="B39" s="13" t="str">
        <x:f t="shared" si="1"/>
        <x:v>create (a38)-[r38:mentions]-&gt;(b38)</x:v>
      </x:c>
      <x:c r="C39" s="6">
        <x:v>38</x:v>
      </x:c>
      <x:c r="D39" s="15" t="s">
        <x:v>1863</x:v>
      </x:c>
      <x:c r="E39" s="36" t="s">
        <x:v>4263</x:v>
      </x:c>
      <x:c r="F39" s="15" t="s">
        <x:v>746</x:v>
      </x:c>
      <x:c r="G39" s="21" t="s">
        <x:v>1410</x:v>
      </x:c>
      <x:c r="H39" s="7" t="s">
        <x:v>4319</x:v>
      </x:c>
      <x:c r="K39" s="15" t="s">
        <x:v>17</x:v>
      </x:c>
      <x:c r="L39" s="21" t="s">
        <x:v>4162</x:v>
      </x:c>
    </x:row>
    <x:row r="40" spans="1:12" ht="16.39999999999999857891">
      <x:c r="A40" s="13" t="str">
        <x:f t="shared" si="0"/>
        <x:v xml:space="preserve">match (a39{gid:'HBSGSJ(SG)02_036_PR'}) match (b39{gid:'L018'}) </x:v>
      </x:c>
      <x:c r="B40" s="13" t="str">
        <x:f t="shared" si="1"/>
        <x:v>create (a39)-[r39:mentions]-&gt;(b39)</x:v>
      </x:c>
      <x:c r="C40" s="6">
        <x:v>39</x:v>
      </x:c>
      <x:c r="D40" s="15" t="s">
        <x:v>1863</x:v>
      </x:c>
      <x:c r="E40" s="36" t="s">
        <x:v>4263</x:v>
      </x:c>
      <x:c r="F40" s="15" t="s">
        <x:v>3833</x:v>
      </x:c>
      <x:c r="G40" s="21" t="s">
        <x:v>1068</x:v>
      </x:c>
      <x:c r="H40" s="7" t="s">
        <x:v>4319</x:v>
      </x:c>
      <x:c r="K40" s="15" t="s">
        <x:v>998</x:v>
      </x:c>
      <x:c r="L40" s="21" t="s">
        <x:v>3883</x:v>
      </x:c>
    </x:row>
    <x:row r="41" spans="1:12" ht="16.39999999999999857891">
      <x:c r="A41" s="13" t="str">
        <x:f t="shared" si="0"/>
        <x:v xml:space="preserve">match (a40{gid:'HBSGSJ(SG)02_038_PR'}) match (b40{gid:'L025'}) </x:v>
      </x:c>
      <x:c r="B41" s="13" t="str">
        <x:f t="shared" si="1"/>
        <x:v>create (a40)-[r40:mentions]-&gt;(b40)</x:v>
      </x:c>
      <x:c r="C41" s="6">
        <x:v>40</x:v>
      </x:c>
      <x:c r="D41" s="15" t="s">
        <x:v>1861</x:v>
      </x:c>
      <x:c r="E41" s="36" t="s">
        <x:v>4233</x:v>
      </x:c>
      <x:c r="F41" s="15" t="s">
        <x:v>1268</x:v>
      </x:c>
      <x:c r="G41" s="21" t="s">
        <x:v>1263</x:v>
      </x:c>
      <x:c r="H41" s="7" t="s">
        <x:v>4319</x:v>
      </x:c>
      <x:c r="K41" s="15" t="s">
        <x:v>1539</x:v>
      </x:c>
      <x:c r="L41" s="21" t="s">
        <x:v>1211</x:v>
      </x:c>
    </x:row>
    <x:row r="42" spans="1:13" ht="16.39999999999999857891">
      <x:c r="A42" s="13" t="str">
        <x:f t="shared" si="0"/>
        <x:v xml:space="preserve">match (a41{gid:'HBSGSJ(SG)02_040_PR'}) match (b41{gid:'L019'}) </x:v>
      </x:c>
      <x:c r="B42" s="13" t="str">
        <x:f t="shared" si="1"/>
        <x:v>create (a41)-[r41:mentions]-&gt;(b41)</x:v>
      </x:c>
      <x:c r="C42" s="6">
        <x:v>41</x:v>
      </x:c>
      <x:c r="D42" s="15" t="s">
        <x:v>1859</x:v>
      </x:c>
      <x:c r="E42" s="36" t="s">
        <x:v>3955</x:v>
      </x:c>
      <x:c r="F42" s="15" t="s">
        <x:v>1778</x:v>
      </x:c>
      <x:c r="G42" s="21" t="s">
        <x:v>1436</x:v>
      </x:c>
      <x:c r="H42" s="7" t="s">
        <x:v>4319</x:v>
      </x:c>
      <x:c r="K42" s="15" t="s">
        <x:v>1732</x:v>
      </x:c>
      <x:c r="L42" s="21" t="s">
        <x:v>1214</x:v>
      </x:c>
      <x:c r="M42" s="15"/>
    </x:row>
    <x:row r="43" spans="1:13" ht="16.39999999999999857891">
      <x:c r="A43" s="13" t="str">
        <x:f t="shared" si="0"/>
        <x:v xml:space="preserve">match (a42{gid:'HBSGSJ(SG)02_040_PR'}) match (b42{gid:'L020'}) </x:v>
      </x:c>
      <x:c r="B43" s="13" t="str">
        <x:f t="shared" si="1"/>
        <x:v>create (a42)-[r42:mentions]-&gt;(b42)</x:v>
      </x:c>
      <x:c r="C43" s="6">
        <x:v>42</x:v>
      </x:c>
      <x:c r="D43" s="15" t="s">
        <x:v>1859</x:v>
      </x:c>
      <x:c r="E43" s="36" t="s">
        <x:v>3955</x:v>
      </x:c>
      <x:c r="F43" s="15" t="s">
        <x:v>1775</x:v>
      </x:c>
      <x:c r="G43" s="21" t="s">
        <x:v>4536</x:v>
      </x:c>
      <x:c r="H43" s="7" t="s">
        <x:v>4319</x:v>
      </x:c>
      <x:c r="K43" s="15" t="s">
        <x:v>1612</x:v>
      </x:c>
      <x:c r="L43" s="21" t="s">
        <x:v>1152</x:v>
      </x:c>
      <x:c r="M43" s="15"/>
    </x:row>
    <x:row r="44" spans="1:12" ht="16.39999999999999857891">
      <x:c r="A44" s="13" t="str">
        <x:f t="shared" si="0"/>
        <x:v xml:space="preserve">match (a43{gid:'HBSGSJ(SG)02_041_PR'}) match (b43{gid:'L021'}) </x:v>
      </x:c>
      <x:c r="B44" s="13" t="str">
        <x:f t="shared" si="1"/>
        <x:v>create (a43)-[r43:mentions]-&gt;(b43)</x:v>
      </x:c>
      <x:c r="C44" s="6">
        <x:v>43</x:v>
      </x:c>
      <x:c r="D44" s="15" t="s">
        <x:v>1900</x:v>
      </x:c>
      <x:c r="E44" s="36" t="s">
        <x:v>4279</x:v>
      </x:c>
      <x:c r="F44" s="15" t="s">
        <x:v>987</x:v>
      </x:c>
      <x:c r="G44" s="21" t="s">
        <x:v>4203</x:v>
      </x:c>
      <x:c r="H44" s="7" t="s">
        <x:v>4319</x:v>
      </x:c>
      <x:c r="K44" s="15" t="s">
        <x:v>1563</x:v>
      </x:c>
      <x:c r="L44" s="21" t="s">
        <x:v>1082</x:v>
      </x:c>
    </x:row>
    <x:row r="45" spans="1:13" ht="16.39999999999999857891">
      <x:c r="A45" s="13" t="str">
        <x:f t="shared" si="0"/>
        <x:v xml:space="preserve">match (a44{gid:'HBSGSJ(SG)02_042_PR'}) match (b44{gid:'L022'}) </x:v>
      </x:c>
      <x:c r="B45" s="13" t="str">
        <x:f t="shared" si="1"/>
        <x:v>create (a44)-[r44:mentions]-&gt;(b44)</x:v>
      </x:c>
      <x:c r="C45" s="6">
        <x:v>44</x:v>
      </x:c>
      <x:c r="D45" s="15" t="s">
        <x:v>3106</x:v>
      </x:c>
      <x:c r="E45" s="36" t="s">
        <x:v>3853</x:v>
      </x:c>
      <x:c r="F45" s="15" t="s">
        <x:v>1550</x:v>
      </x:c>
      <x:c r="G45" s="21" t="s">
        <x:v>1051</x:v>
      </x:c>
      <x:c r="H45" s="7" t="s">
        <x:v>4319</x:v>
      </x:c>
      <x:c r="K45" s="15" t="s">
        <x:v>909</x:v>
      </x:c>
      <x:c r="L45" s="21" t="s">
        <x:v>4529</x:v>
      </x:c>
      <x:c r="M45" s="15"/>
    </x:row>
    <x:row r="46" spans="1:12" ht="16.39999999999999857891">
      <x:c r="A46" s="13" t="str">
        <x:f t="shared" si="0"/>
        <x:v xml:space="preserve">match (a45{gid:'HBSGSJ(SG)02_042_PR'}) match (b45{gid:'L023'}) </x:v>
      </x:c>
      <x:c r="B46" s="13" t="str">
        <x:f t="shared" si="1"/>
        <x:v>create (a45)-[r45:mentions]-&gt;(b45)</x:v>
      </x:c>
      <x:c r="C46" s="6">
        <x:v>45</x:v>
      </x:c>
      <x:c r="D46" s="15" t="s">
        <x:v>3106</x:v>
      </x:c>
      <x:c r="E46" s="36" t="s">
        <x:v>3853</x:v>
      </x:c>
      <x:c r="F46" s="15" t="s">
        <x:v>1080</x:v>
      </x:c>
      <x:c r="G46" s="21" t="s">
        <x:v>4214</x:v>
      </x:c>
      <x:c r="H46" s="7" t="s">
        <x:v>4319</x:v>
      </x:c>
      <x:c r="K46" s="15" t="s">
        <x:v>1078</x:v>
      </x:c>
      <x:c r="L46" s="21" t="s">
        <x:v>4184</x:v>
      </x:c>
    </x:row>
    <x:row r="47" spans="1:12" ht="16.39999999999999857891">
      <x:c r="A47" s="13" t="str">
        <x:f t="shared" si="0"/>
        <x:v xml:space="preserve">match (a46{gid:'HBSGSJ(SG)02_042_PR'}) match (b46{gid:'L024'}) </x:v>
      </x:c>
      <x:c r="B47" s="13" t="str">
        <x:f t="shared" si="1"/>
        <x:v>create (a46)-[r46:mentions]-&gt;(b46)</x:v>
      </x:c>
      <x:c r="C47" s="6">
        <x:v>46</x:v>
      </x:c>
      <x:c r="D47" s="15" t="s">
        <x:v>3106</x:v>
      </x:c>
      <x:c r="E47" s="36" t="s">
        <x:v>3853</x:v>
      </x:c>
      <x:c r="F47" s="15" t="s">
        <x:v>1205</x:v>
      </x:c>
      <x:c r="G47" s="21" t="s">
        <x:v>4226</x:v>
      </x:c>
      <x:c r="H47" s="7" t="s">
        <x:v>4319</x:v>
      </x:c>
      <x:c r="K47" s="15" t="s">
        <x:v>3129</x:v>
      </x:c>
      <x:c r="L47" s="21" t="s">
        <x:v>4191</x:v>
      </x:c>
    </x:row>
    <x:row r="48" spans="1:12" ht="16.39999999999999857891">
      <x:c r="A48" s="13" t="str">
        <x:f t="shared" si="0"/>
        <x:v xml:space="preserve">match (a47{gid:'HBSGSJ(SG)02_042_PR'}) match (b47{gid:'L025'}) </x:v>
      </x:c>
      <x:c r="B48" s="13" t="str">
        <x:f t="shared" si="1"/>
        <x:v>create (a47)-[r47:mentions]-&gt;(b47)</x:v>
      </x:c>
      <x:c r="C48" s="6">
        <x:v>47</x:v>
      </x:c>
      <x:c r="D48" s="15" t="s">
        <x:v>3106</x:v>
      </x:c>
      <x:c r="E48" s="36" t="s">
        <x:v>3853</x:v>
      </x:c>
      <x:c r="F48" s="15" t="s">
        <x:v>1268</x:v>
      </x:c>
      <x:c r="G48" s="21" t="s">
        <x:v>1263</x:v>
      </x:c>
      <x:c r="H48" s="7" t="s">
        <x:v>4319</x:v>
      </x:c>
      <x:c r="K48" s="15" t="s">
        <x:v>1750</x:v>
      </x:c>
      <x:c r="L48" s="21" t="s">
        <x:v>3839</x:v>
      </x:c>
    </x:row>
    <x:row r="49" spans="1:12" ht="16.39999999999999857891">
      <x:c r="A49" s="13" t="str">
        <x:f t="shared" si="0"/>
        <x:v xml:space="preserve">match (a48{gid:'HBSGSJ(SG)02_042_PR'}) match (b48{gid:'L026'}) </x:v>
      </x:c>
      <x:c r="B49" s="13" t="str">
        <x:f t="shared" si="1"/>
        <x:v>create (a48)-[r48:mentions]-&gt;(b48)</x:v>
      </x:c>
      <x:c r="C49" s="6">
        <x:v>48</x:v>
      </x:c>
      <x:c r="D49" s="15" t="s">
        <x:v>3106</x:v>
      </x:c>
      <x:c r="E49" s="36" t="s">
        <x:v>3853</x:v>
      </x:c>
      <x:c r="F49" s="15" t="s">
        <x:v>1029</x:v>
      </x:c>
      <x:c r="G49" s="21" t="s">
        <x:v>3925</x:v>
      </x:c>
      <x:c r="H49" s="7" t="s">
        <x:v>4319</x:v>
      </x:c>
      <x:c r="K49" s="15" t="s">
        <x:v>1781</x:v>
      </x:c>
      <x:c r="L49" s="21" t="s">
        <x:v>1223</x:v>
      </x:c>
    </x:row>
    <x:row r="50" spans="1:12" ht="16.39999999999999857891">
      <x:c r="A50" s="13" t="str">
        <x:f t="shared" si="0"/>
        <x:v xml:space="preserve">match (a49{gid:'HBSGSJ(SG)02_043_01_PR'}) match (b49{gid:'L027'}) </x:v>
      </x:c>
      <x:c r="B50" s="13" t="str">
        <x:f t="shared" si="1"/>
        <x:v>create (a49)-[r49:mentions]-&gt;(b49)</x:v>
      </x:c>
      <x:c r="C50" s="6">
        <x:v>49</x:v>
      </x:c>
      <x:c r="D50" s="15" t="s">
        <x:v>3462</x:v>
      </x:c>
      <x:c r="E50" s="36" t="s">
        <x:v>2904</x:v>
      </x:c>
      <x:c r="F50" s="15" t="s">
        <x:v>3829</x:v>
      </x:c>
      <x:c r="G50" s="21" t="s">
        <x:v>1401</x:v>
      </x:c>
      <x:c r="H50" s="7" t="s">
        <x:v>4319</x:v>
      </x:c>
      <x:c r="K50" s="15" t="s">
        <x:v>3226</x:v>
      </x:c>
      <x:c r="L50" s="21" t="s">
        <x:v>14</x:v>
      </x:c>
    </x:row>
    <x:row r="51" spans="1:12" ht="16.39999999999999857891">
      <x:c r="A51" s="13" t="str">
        <x:f t="shared" si="0"/>
        <x:v xml:space="preserve">match (a50{gid:'HBSGSJ(SG)02_043_02_PR'}) match (b50{gid:'L027'}) </x:v>
      </x:c>
      <x:c r="B51" s="13" t="str">
        <x:f t="shared" si="1"/>
        <x:v>create (a50)-[r50:mentions]-&gt;(b50)</x:v>
      </x:c>
      <x:c r="C51" s="6">
        <x:v>50</x:v>
      </x:c>
      <x:c r="D51" s="15" t="s">
        <x:v>3508</x:v>
      </x:c>
      <x:c r="E51" s="36" t="s">
        <x:v>3026</x:v>
      </x:c>
      <x:c r="F51" s="15" t="s">
        <x:v>3829</x:v>
      </x:c>
      <x:c r="G51" s="21" t="s">
        <x:v>1401</x:v>
      </x:c>
      <x:c r="H51" s="7" t="s">
        <x:v>4319</x:v>
      </x:c>
      <x:c r="K51" s="15" t="s">
        <x:v>3836</x:v>
      </x:c>
      <x:c r="L51" s="21" t="s">
        <x:v>3647</x:v>
      </x:c>
    </x:row>
    <x:row r="52" spans="1:12" ht="16.39999999999999857891">
      <x:c r="A52" s="13" t="str">
        <x:f t="shared" si="0"/>
        <x:v xml:space="preserve">match (a51{gid:'HBSGSJ(SG)02_043_03_PR'}) match (b51{gid:'L027'}) </x:v>
      </x:c>
      <x:c r="B52" s="13" t="str">
        <x:f t="shared" si="1"/>
        <x:v>create (a51)-[r51:mentions]-&gt;(b51)</x:v>
      </x:c>
      <x:c r="C52" s="6">
        <x:v>51</x:v>
      </x:c>
      <x:c r="D52" s="15" t="s">
        <x:v>3478</x:v>
      </x:c>
      <x:c r="E52" s="36" t="s">
        <x:v>1636</x:v>
      </x:c>
      <x:c r="F52" s="15" t="s">
        <x:v>3829</x:v>
      </x:c>
      <x:c r="G52" s="21" t="s">
        <x:v>1401</x:v>
      </x:c>
      <x:c r="H52" s="7" t="s">
        <x:v>4319</x:v>
      </x:c>
      <x:c r="K52" s="15" t="s">
        <x:v>1072</x:v>
      </x:c>
      <x:c r="L52" s="21" t="s">
        <x:v>1194</x:v>
      </x:c>
    </x:row>
    <x:row r="53" spans="1:12" ht="16.39999999999999857891">
      <x:c r="A53" s="13" t="str">
        <x:f t="shared" si="0"/>
        <x:v xml:space="preserve">match (a52{gid:'HBSGSJ(SG)02_043_01_PR'}) match (b52{gid:'L028'}) </x:v>
      </x:c>
      <x:c r="B53" s="13" t="str">
        <x:f t="shared" si="1"/>
        <x:v>create (a52)-[r52:mentions]-&gt;(b52)</x:v>
      </x:c>
      <x:c r="C53" s="6">
        <x:v>52</x:v>
      </x:c>
      <x:c r="D53" s="15" t="s">
        <x:v>3462</x:v>
      </x:c>
      <x:c r="E53" s="36" t="s">
        <x:v>2904</x:v>
      </x:c>
      <x:c r="F53" s="15" t="s">
        <x:v>742</x:v>
      </x:c>
      <x:c r="G53" s="21" t="s">
        <x:v>4186</x:v>
      </x:c>
      <x:c r="H53" s="7" t="s">
        <x:v>4319</x:v>
      </x:c>
      <x:c r="K53" s="15" t="s">
        <x:v>3832</x:v>
      </x:c>
      <x:c r="L53" s="21" t="s">
        <x:v>1162</x:v>
      </x:c>
    </x:row>
    <x:row r="54" spans="1:12" ht="16.39999999999999857891">
      <x:c r="A54" s="13" t="str">
        <x:f t="shared" si="0"/>
        <x:v xml:space="preserve">match (a53{gid:'HBSGSJ(SG)02_043_02_PR'}) match (b53{gid:'L028'}) </x:v>
      </x:c>
      <x:c r="B54" s="13" t="str">
        <x:f t="shared" si="1"/>
        <x:v>create (a53)-[r53:mentions]-&gt;(b53)</x:v>
      </x:c>
      <x:c r="C54" s="6">
        <x:v>53</x:v>
      </x:c>
      <x:c r="D54" s="15" t="s">
        <x:v>3508</x:v>
      </x:c>
      <x:c r="E54" s="36" t="s">
        <x:v>3026</x:v>
      </x:c>
      <x:c r="F54" s="15" t="s">
        <x:v>742</x:v>
      </x:c>
      <x:c r="G54" s="21" t="s">
        <x:v>4186</x:v>
      </x:c>
      <x:c r="H54" s="7" t="s">
        <x:v>4319</x:v>
      </x:c>
      <x:c r="K54" s="15" t="s">
        <x:v>1526</x:v>
      </x:c>
      <x:c r="L54" s="21" t="s">
        <x:v>3202</x:v>
      </x:c>
    </x:row>
    <x:row r="55" spans="1:12" ht="16.39999999999999857891">
      <x:c r="A55" s="13" t="str">
        <x:f t="shared" si="0"/>
        <x:v xml:space="preserve">match (a54{gid:'HBSGSJ(SG)02_043_03_PR'}) match (b54{gid:'L028'}) </x:v>
      </x:c>
      <x:c r="B55" s="13" t="str">
        <x:f t="shared" si="1"/>
        <x:v>create (a54)-[r54:mentions]-&gt;(b54)</x:v>
      </x:c>
      <x:c r="C55" s="6">
        <x:v>54</x:v>
      </x:c>
      <x:c r="D55" s="15" t="s">
        <x:v>3478</x:v>
      </x:c>
      <x:c r="E55" s="36" t="s">
        <x:v>1636</x:v>
      </x:c>
      <x:c r="F55" s="15" t="s">
        <x:v>742</x:v>
      </x:c>
      <x:c r="G55" s="21" t="s">
        <x:v>4186</x:v>
      </x:c>
      <x:c r="H55" s="7" t="s">
        <x:v>4319</x:v>
      </x:c>
      <x:c r="K55" s="15" t="s">
        <x:v>1540</x:v>
      </x:c>
      <x:c r="L55" s="21" t="s">
        <x:v>4166</x:v>
      </x:c>
    </x:row>
    <x:row r="56" spans="1:12" ht="16.39999999999999857891">
      <x:c r="A56" s="13" t="str">
        <x:f t="shared" si="0"/>
        <x:v xml:space="preserve">match (a55{gid:'HBSGSJ(SG)02_043_01_PR'}) match (b55{gid:'L029'}) </x:v>
      </x:c>
      <x:c r="B56" s="13" t="str">
        <x:f t="shared" si="1"/>
        <x:v>create (a55)-[r55:mentions]-&gt;(b55)</x:v>
      </x:c>
      <x:c r="C56" s="6">
        <x:v>55</x:v>
      </x:c>
      <x:c r="D56" s="15" t="s">
        <x:v>3462</x:v>
      </x:c>
      <x:c r="E56" s="36" t="s">
        <x:v>2904</x:v>
      </x:c>
      <x:c r="F56" s="15" t="s">
        <x:v>4576</x:v>
      </x:c>
      <x:c r="G56" s="21" t="s">
        <x:v>1541</x:v>
      </x:c>
      <x:c r="H56" s="7" t="s">
        <x:v>4319</x:v>
      </x:c>
      <x:c r="J56" s="15"/>
      <x:c r="K56" s="15" t="s">
        <x:v>1387</x:v>
      </x:c>
      <x:c r="L56" s="21" t="s">
        <x:v>3881</x:v>
      </x:c>
    </x:row>
    <x:row r="57" spans="1:12" ht="16.39999999999999857891">
      <x:c r="A57" s="13" t="str">
        <x:f t="shared" si="0"/>
        <x:v xml:space="preserve">match (a56{gid:'HBSGSJ(SG)02_043_01_PR'}) match (b56{gid:'L030'}) </x:v>
      </x:c>
      <x:c r="B57" s="13" t="str">
        <x:f t="shared" si="1"/>
        <x:v>create (a56)-[r56:mentions]-&gt;(b56)</x:v>
      </x:c>
      <x:c r="C57" s="6">
        <x:v>56</x:v>
      </x:c>
      <x:c r="D57" s="15" t="s">
        <x:v>3462</x:v>
      </x:c>
      <x:c r="E57" s="36" t="s">
        <x:v>2904</x:v>
      </x:c>
      <x:c r="F57" s="15" t="s">
        <x:v>1040</x:v>
      </x:c>
      <x:c r="G57" s="21" t="s">
        <x:v>1084</x:v>
      </x:c>
      <x:c r="H57" s="7" t="s">
        <x:v>4319</x:v>
      </x:c>
      <x:c r="J57" s="15"/>
      <x:c r="K57" s="15" t="s">
        <x:v>1432</x:v>
      </x:c>
      <x:c r="L57" s="21" t="s">
        <x:v>3642</x:v>
      </x:c>
    </x:row>
    <x:row r="58" spans="1:12" ht="16.39999999999999857891">
      <x:c r="A58" s="13" t="str">
        <x:f t="shared" si="0"/>
        <x:v xml:space="preserve">match (a57{gid:'HBSGSJ(SG)02_043_03_PR'}) match (b57{gid:'L031'}) </x:v>
      </x:c>
      <x:c r="B58" s="13" t="str">
        <x:f t="shared" si="1"/>
        <x:v>create (a57)-[r57:mentions]-&gt;(b57)</x:v>
      </x:c>
      <x:c r="C58" s="6">
        <x:v>57</x:v>
      </x:c>
      <x:c r="D58" s="15" t="s">
        <x:v>3478</x:v>
      </x:c>
      <x:c r="E58" s="36" t="s">
        <x:v>1636</x:v>
      </x:c>
      <x:c r="F58" s="15" t="s">
        <x:v>4490</x:v>
      </x:c>
      <x:c r="G58" s="21" t="s">
        <x:v>1413</x:v>
      </x:c>
      <x:c r="H58" s="7" t="s">
        <x:v>4319</x:v>
      </x:c>
      <x:c r="J58" s="15"/>
      <x:c r="K58" s="15" t="s">
        <x:v>975</x:v>
      </x:c>
      <x:c r="L58" s="21" t="s">
        <x:v>4187</x:v>
      </x:c>
    </x:row>
    <x:row r="59" spans="1:12" ht="16.39999999999999857891">
      <x:c r="A59" s="13" t="str">
        <x:f t="shared" si="0"/>
        <x:v xml:space="preserve">match (a58{gid:'HBSGSJ(SG)02_044_PR'}) match (b58{gid:'L032'}) </x:v>
      </x:c>
      <x:c r="B59" s="13" t="str">
        <x:f t="shared" si="1"/>
        <x:v>create (a58)-[r58:mentions]-&gt;(b58)</x:v>
      </x:c>
      <x:c r="C59" s="6">
        <x:v>58</x:v>
      </x:c>
      <x:c r="D59" s="15" t="s">
        <x:v>1849</x:v>
      </x:c>
      <x:c r="E59" s="36" t="s">
        <x:v>4239</x:v>
      </x:c>
      <x:c r="F59" s="15" t="s">
        <x:v>1594</x:v>
      </x:c>
      <x:c r="G59" s="21" t="s">
        <x:v>5</x:v>
      </x:c>
      <x:c r="H59" s="7" t="s">
        <x:v>4319</x:v>
      </x:c>
      <x:c r="J59" s="15"/>
      <x:c r="K59" s="15" t="s">
        <x:v>1603</x:v>
      </x:c>
      <x:c r="L59" s="21" t="s">
        <x:v>1399</x:v>
      </x:c>
    </x:row>
    <x:row r="60" spans="1:12" ht="16.39999999999999857891">
      <x:c r="A60" s="13" t="str">
        <x:f t="shared" si="0"/>
        <x:v xml:space="preserve">match (a59{gid:'HBSGSJ(SG)02_044_PR'}) match (b59{gid:'L033'}) </x:v>
      </x:c>
      <x:c r="B60" s="13" t="str">
        <x:f t="shared" si="1"/>
        <x:v>create (a59)-[r59:mentions]-&gt;(b59)</x:v>
      </x:c>
      <x:c r="C60" s="6">
        <x:v>59</x:v>
      </x:c>
      <x:c r="D60" s="15" t="s">
        <x:v>1849</x:v>
      </x:c>
      <x:c r="E60" s="36" t="s">
        <x:v>4239</x:v>
      </x:c>
      <x:c r="F60" s="15" t="s">
        <x:v>1059</x:v>
      </x:c>
      <x:c r="G60" s="21" t="s">
        <x:v>3645</x:v>
      </x:c>
      <x:c r="H60" s="7" t="s">
        <x:v>4319</x:v>
      </x:c>
      <x:c r="J60" s="15"/>
      <x:c r="K60" s="15" t="s">
        <x:v>3164</x:v>
      </x:c>
      <x:c r="L60" s="21" t="s">
        <x:v>1210</x:v>
      </x:c>
    </x:row>
    <x:row r="61" spans="1:12" ht="16.39999999999999857891">
      <x:c r="A61" s="13" t="str">
        <x:f t="shared" si="0"/>
        <x:v xml:space="preserve">match (a60{gid:'HBSGSJ(SG)02_045_00_PR'}) match (b60{gid:'L034'}) </x:v>
      </x:c>
      <x:c r="B61" s="13" t="str">
        <x:f t="shared" si="1"/>
        <x:v>create (a60)-[r60:mentions]-&gt;(b60)</x:v>
      </x:c>
      <x:c r="C61" s="6">
        <x:v>60</x:v>
      </x:c>
      <x:c r="D61" s="15" t="s">
        <x:v>3450</x:v>
      </x:c>
      <x:c r="E61" s="36" t="s">
        <x:v>2976</x:v>
      </x:c>
      <x:c r="F61" s="15" t="s">
        <x:v>712</x:v>
      </x:c>
      <x:c r="G61" s="21" t="s">
        <x:v>3870</x:v>
      </x:c>
      <x:c r="H61" s="7" t="s">
        <x:v>4319</x:v>
      </x:c>
      <x:c r="J61" s="15"/>
      <x:c r="K61" s="15" t="s">
        <x:v>1026</x:v>
      </x:c>
      <x:c r="L61" s="21" t="s">
        <x:v>3682</x:v>
      </x:c>
    </x:row>
    <x:row r="62" spans="1:12" ht="16.39999999999999857891">
      <x:c r="A62" s="13" t="str">
        <x:f t="shared" si="0"/>
        <x:v xml:space="preserve">match (a61{gid:'HBSGSJ(SG)02_045_01_PR'}) match (b61{gid:'L034'}) </x:v>
      </x:c>
      <x:c r="B62" s="13" t="str">
        <x:f t="shared" si="1"/>
        <x:v>create (a61)-[r61:mentions]-&gt;(b61)</x:v>
      </x:c>
      <x:c r="C62" s="6">
        <x:v>61</x:v>
      </x:c>
      <x:c r="D62" s="15" t="s">
        <x:v>3446</x:v>
      </x:c>
      <x:c r="E62" s="36" t="s">
        <x:v>2902</x:v>
      </x:c>
      <x:c r="F62" s="15" t="s">
        <x:v>712</x:v>
      </x:c>
      <x:c r="G62" s="21" t="s">
        <x:v>3870</x:v>
      </x:c>
      <x:c r="H62" s="7" t="s">
        <x:v>4319</x:v>
      </x:c>
      <x:c r="J62" s="15"/>
      <x:c r="K62" s="15" t="s">
        <x:v>3242</x:v>
      </x:c>
      <x:c r="L62" s="21" t="s">
        <x:v>3884</x:v>
      </x:c>
    </x:row>
    <x:row r="63" spans="1:12" ht="16.39999999999999857891">
      <x:c r="A63" s="13" t="str">
        <x:f t="shared" si="0"/>
        <x:v xml:space="preserve">match (a62{gid:'HBSGSJ(SG)02_045_02_PR'}) match (b62{gid:'L034'}) </x:v>
      </x:c>
      <x:c r="B63" s="13" t="str">
        <x:f t="shared" si="1"/>
        <x:v>create (a62)-[r62:mentions]-&gt;(b62)</x:v>
      </x:c>
      <x:c r="C63" s="6">
        <x:v>62</x:v>
      </x:c>
      <x:c r="D63" s="15" t="s">
        <x:v>3432</x:v>
      </x:c>
      <x:c r="E63" s="36" t="s">
        <x:v>2959</x:v>
      </x:c>
      <x:c r="F63" s="15" t="s">
        <x:v>712</x:v>
      </x:c>
      <x:c r="G63" s="21" t="s">
        <x:v>3870</x:v>
      </x:c>
      <x:c r="H63" s="7" t="s">
        <x:v>4319</x:v>
      </x:c>
      <x:c r="J63" s="15"/>
      <x:c r="K63" s="15" t="s">
        <x:v>1304</x:v>
      </x:c>
      <x:c r="L63" s="21" t="s">
        <x:v>1207</x:v>
      </x:c>
    </x:row>
    <x:row r="64" spans="1:12" ht="16.39999999999999857891">
      <x:c r="A64" s="13" t="str">
        <x:f t="shared" si="0"/>
        <x:v xml:space="preserve">match (a63{gid:'HBSGSJ(SG)02_045_03_PR'}) match (b63{gid:'L034'}) </x:v>
      </x:c>
      <x:c r="B64" s="13" t="str">
        <x:f t="shared" si="1"/>
        <x:v>create (a63)-[r63:mentions]-&gt;(b63)</x:v>
      </x:c>
      <x:c r="C64" s="6">
        <x:v>63</x:v>
      </x:c>
      <x:c r="D64" s="15" t="s">
        <x:v>3460</x:v>
      </x:c>
      <x:c r="E64" s="36" t="s">
        <x:v>3003</x:v>
      </x:c>
      <x:c r="F64" s="15" t="s">
        <x:v>712</x:v>
      </x:c>
      <x:c r="G64" s="21" t="s">
        <x:v>3870</x:v>
      </x:c>
      <x:c r="H64" s="7" t="s">
        <x:v>4319</x:v>
      </x:c>
      <x:c r="J64" s="15"/>
      <x:c r="K64" s="15" t="s">
        <x:v>859</x:v>
      </x:c>
      <x:c r="L64" s="21" t="s">
        <x:v>3877</x:v>
      </x:c>
    </x:row>
    <x:row r="65" spans="1:12" ht="16.39999999999999857891">
      <x:c r="A65" s="13" t="str">
        <x:f t="shared" si="0"/>
        <x:v xml:space="preserve">match (a64{gid:'HBSGSJ(SG)02_045_04_PR'}) match (b64{gid:'L034'}) </x:v>
      </x:c>
      <x:c r="B65" s="13" t="str">
        <x:f t="shared" si="1"/>
        <x:v>create (a64)-[r64:mentions]-&gt;(b64)</x:v>
      </x:c>
      <x:c r="C65" s="6">
        <x:v>64</x:v>
      </x:c>
      <x:c r="D65" s="15" t="s">
        <x:v>3484</x:v>
      </x:c>
      <x:c r="E65" s="36" t="s">
        <x:v>2914</x:v>
      </x:c>
      <x:c r="F65" s="15" t="s">
        <x:v>712</x:v>
      </x:c>
      <x:c r="G65" s="21" t="s">
        <x:v>3870</x:v>
      </x:c>
      <x:c r="H65" s="7" t="s">
        <x:v>4319</x:v>
      </x:c>
      <x:c r="J65" s="15"/>
      <x:c r="K65" s="15" t="s">
        <x:v>1737</x:v>
      </x:c>
      <x:c r="L65" s="21" t="s">
        <x:v>3882</x:v>
      </x:c>
    </x:row>
    <x:row r="66" spans="1:12" ht="16.39999999999999857891">
      <x:c r="A66" s="13" t="str">
        <x:f t="shared" si="0"/>
        <x:v xml:space="preserve">match (a65{gid:'HBSGSJ(SG)02_045_05_PR'}) match (b65{gid:'L034'}) </x:v>
      </x:c>
      <x:c r="B66" s="13" t="str">
        <x:f t="shared" si="1"/>
        <x:v>create (a65)-[r65:mentions]-&gt;(b65)</x:v>
      </x:c>
      <x:c r="C66" s="6">
        <x:v>65</x:v>
      </x:c>
      <x:c r="D66" s="15" t="s">
        <x:v>3475</x:v>
      </x:c>
      <x:c r="E66" s="36" t="s">
        <x:v>788</x:v>
      </x:c>
      <x:c r="F66" s="15" t="s">
        <x:v>712</x:v>
      </x:c>
      <x:c r="G66" s="21" t="s">
        <x:v>3870</x:v>
      </x:c>
      <x:c r="H66" s="7" t="s">
        <x:v>4319</x:v>
      </x:c>
      <x:c r="J66" s="15"/>
      <x:c r="K66" s="15" t="s">
        <x:v>1092</x:v>
      </x:c>
      <x:c r="L66" s="21" t="s">
        <x:v>1063</x:v>
      </x:c>
    </x:row>
    <x:row r="67" spans="1:12" ht="16.39999999999999857891">
      <x:c r="A67" s="13" t="str">
        <x:f t="shared" si="0"/>
        <x:v xml:space="preserve">match (a66{gid:'HBSGSJ(SG)02_045_06_PR'}) match (b66{gid:'L034'}) </x:v>
      </x:c>
      <x:c r="B67" s="13" t="str">
        <x:f t="shared" si="1"/>
        <x:v>create (a66)-[r66:mentions]-&gt;(b66)</x:v>
      </x:c>
      <x:c r="C67" s="6">
        <x:v>66</x:v>
      </x:c>
      <x:c r="D67" s="15" t="s">
        <x:v>3468</x:v>
      </x:c>
      <x:c r="E67" s="36" t="s">
        <x:v>2843</x:v>
      </x:c>
      <x:c r="F67" s="15" t="s">
        <x:v>712</x:v>
      </x:c>
      <x:c r="G67" s="21" t="s">
        <x:v>3870</x:v>
      </x:c>
      <x:c r="H67" s="7" t="s">
        <x:v>4319</x:v>
      </x:c>
      <x:c r="J67" s="15"/>
      <x:c r="K67" s="15" t="s">
        <x:v>3792</x:v>
      </x:c>
      <x:c r="L67" s="21" t="s">
        <x:v>1044</x:v>
      </x:c>
    </x:row>
    <x:row r="68" spans="1:12" ht="16.39999999999999857891">
      <x:c r="A68" s="13" t="str">
        <x:f t="shared" si="0"/>
        <x:v xml:space="preserve">match (a67{gid:'HBSGSJ(SG)02_045_07_PR'}) match (b67{gid:'L034'}) </x:v>
      </x:c>
      <x:c r="B68" s="13" t="str">
        <x:f t="shared" si="1"/>
        <x:v>create (a67)-[r67:mentions]-&gt;(b67)</x:v>
      </x:c>
      <x:c r="C68" s="6">
        <x:v>67</x:v>
      </x:c>
      <x:c r="D68" s="15" t="s">
        <x:v>3473</x:v>
      </x:c>
      <x:c r="E68" s="36" t="s">
        <x:v>2855</x:v>
      </x:c>
      <x:c r="F68" s="15" t="s">
        <x:v>712</x:v>
      </x:c>
      <x:c r="G68" s="21" t="s">
        <x:v>3870</x:v>
      </x:c>
      <x:c r="H68" s="7" t="s">
        <x:v>4319</x:v>
      </x:c>
      <x:c r="J68" s="15"/>
      <x:c r="K68" s="15" t="s">
        <x:v>1739</x:v>
      </x:c>
      <x:c r="L68" s="21" t="s">
        <x:v>3198</x:v>
      </x:c>
    </x:row>
    <x:row r="69" spans="1:12" ht="16.39999999999999857891">
      <x:c r="A69" s="13" t="str">
        <x:f t="shared" si="0"/>
        <x:v xml:space="preserve">match (a68{gid:'HBSGSJ(SG)02_045_08_PR'}) match (b68{gid:'L034'}) </x:v>
      </x:c>
      <x:c r="B69" s="13" t="str">
        <x:f t="shared" si="1"/>
        <x:v>create (a68)-[r68:mentions]-&gt;(b68)</x:v>
      </x:c>
      <x:c r="C69" s="6">
        <x:v>68</x:v>
      </x:c>
      <x:c r="D69" s="15" t="s">
        <x:v>3479</x:v>
      </x:c>
      <x:c r="E69" s="36" t="s">
        <x:v>2835</x:v>
      </x:c>
      <x:c r="F69" s="15" t="s">
        <x:v>712</x:v>
      </x:c>
      <x:c r="G69" s="21" t="s">
        <x:v>3870</x:v>
      </x:c>
      <x:c r="H69" s="7" t="s">
        <x:v>4319</x:v>
      </x:c>
      <x:c r="J69" s="15"/>
      <x:c r="K69" s="15" t="s">
        <x:v>3211</x:v>
      </x:c>
      <x:c r="L69" s="21" t="s">
        <x:v>3970</x:v>
      </x:c>
    </x:row>
    <x:row r="70" spans="1:12" ht="16.39999999999999857891">
      <x:c r="A70" s="13" t="str">
        <x:f t="shared" si="0"/>
        <x:v xml:space="preserve">match (a69{gid:'HBSGSJ(SG)02_045_01_PR'}) match (b69{gid:'L035'}) </x:v>
      </x:c>
      <x:c r="B70" s="13" t="str">
        <x:f t="shared" si="1"/>
        <x:v>create (a69)-[r69:mentions]-&gt;(b69)</x:v>
      </x:c>
      <x:c r="C70" s="6">
        <x:v>69</x:v>
      </x:c>
      <x:c r="D70" s="15" t="s">
        <x:v>3446</x:v>
      </x:c>
      <x:c r="E70" s="36" t="s">
        <x:v>2902</x:v>
      </x:c>
      <x:c r="F70" s="15" t="s">
        <x:v>1561</x:v>
      </x:c>
      <x:c r="G70" s="21" t="s">
        <x:v>1351</x:v>
      </x:c>
      <x:c r="H70" s="7" t="s">
        <x:v>4319</x:v>
      </x:c>
      <x:c r="J70" s="15"/>
      <x:c r="K70" s="15" t="s">
        <x:v>1768</x:v>
      </x:c>
      <x:c r="L70" s="21" t="s">
        <x:v>28</x:v>
      </x:c>
    </x:row>
    <x:row r="71" spans="1:12" ht="16.39999999999999857891">
      <x:c r="A71" s="13" t="str">
        <x:f t="shared" si="0"/>
        <x:v xml:space="preserve">match (a70{gid:'HBSGSJ(SG)02_045_05_PR'}) match (b70{gid:'L036'}) </x:v>
      </x:c>
      <x:c r="B71" s="13" t="str">
        <x:f t="shared" si="1"/>
        <x:v>create (a70)-[r70:mentions]-&gt;(b70)</x:v>
      </x:c>
      <x:c r="C71" s="6">
        <x:v>70</x:v>
      </x:c>
      <x:c r="D71" s="15" t="s">
        <x:v>3475</x:v>
      </x:c>
      <x:c r="E71" s="36" t="s">
        <x:v>788</x:v>
      </x:c>
      <x:c r="F71" s="15" t="s">
        <x:v>1255</x:v>
      </x:c>
      <x:c r="G71" s="21" t="s">
        <x:v>4150</x:v>
      </x:c>
      <x:c r="H71" s="7" t="s">
        <x:v>4319</x:v>
      </x:c>
      <x:c r="J71" s="15"/>
      <x:c r="K71" s="15" t="s">
        <x:v>905</x:v>
      </x:c>
      <x:c r="L71" s="21" t="s">
        <x:v>993</x:v>
      </x:c>
    </x:row>
    <x:row r="72" spans="1:12" ht="16.39999999999999857891">
      <x:c r="A72" s="13" t="str">
        <x:f t="shared" si="0"/>
        <x:v xml:space="preserve">match (a71{gid:'HBSGSJ(SG)02_045_05_PR'}) match (b71{gid:'L037'}) </x:v>
      </x:c>
      <x:c r="B72" s="13" t="str">
        <x:f t="shared" si="1"/>
        <x:v>create (a71)-[r71:mentions]-&gt;(b71)</x:v>
      </x:c>
      <x:c r="C72" s="6">
        <x:v>71</x:v>
      </x:c>
      <x:c r="D72" s="15" t="s">
        <x:v>3475</x:v>
      </x:c>
      <x:c r="E72" s="36" t="s">
        <x:v>788</x:v>
      </x:c>
      <x:c r="F72" s="15" t="s">
        <x:v>1557</x:v>
      </x:c>
      <x:c r="G72" s="21" t="s">
        <x:v>3640</x:v>
      </x:c>
      <x:c r="H72" s="7" t="s">
        <x:v>4319</x:v>
      </x:c>
      <x:c r="J72" s="15"/>
      <x:c r="K72" s="15" t="s">
        <x:v>961</x:v>
      </x:c>
      <x:c r="L72" s="21" t="s">
        <x:v>26</x:v>
      </x:c>
    </x:row>
    <x:row r="73" spans="1:12" ht="16.39999999999999857891">
      <x:c r="A73" s="13" t="str">
        <x:f t="shared" si="0"/>
        <x:v xml:space="preserve">match (a72{gid:'HBSGSJ(SG)02_045_06_PR'}) match (b72{gid:'L038'}) </x:v>
      </x:c>
      <x:c r="B73" s="13" t="str">
        <x:f t="shared" si="1"/>
        <x:v>create (a72)-[r72:mentions]-&gt;(b72)</x:v>
      </x:c>
      <x:c r="C73" s="6">
        <x:v>72</x:v>
      </x:c>
      <x:c r="D73" s="15" t="s">
        <x:v>3468</x:v>
      </x:c>
      <x:c r="E73" s="36" t="s">
        <x:v>2843</x:v>
      </x:c>
      <x:c r="F73" s="15" t="s">
        <x:v>17</x:v>
      </x:c>
      <x:c r="G73" s="21" t="s">
        <x:v>4162</x:v>
      </x:c>
      <x:c r="H73" s="7" t="s">
        <x:v>4319</x:v>
      </x:c>
      <x:c r="K73" s="15" t="s">
        <x:v>3193</x:v>
      </x:c>
      <x:c r="L73" s="21" t="s">
        <x:v>1360</x:v>
      </x:c>
    </x:row>
    <x:row r="74" spans="1:12" ht="16.39999999999999857891">
      <x:c r="A74" s="13" t="str">
        <x:f t="shared" si="0"/>
        <x:v xml:space="preserve">match (a73{gid:'HBSGSJ(SG)02_045_07_PR'}) match (b73{gid:'L039'}) </x:v>
      </x:c>
      <x:c r="B74" s="13" t="str">
        <x:f t="shared" si="1"/>
        <x:v>create (a73)-[r73:mentions]-&gt;(b73)</x:v>
      </x:c>
      <x:c r="C74" s="6">
        <x:v>73</x:v>
      </x:c>
      <x:c r="D74" s="15" t="s">
        <x:v>3473</x:v>
      </x:c>
      <x:c r="E74" s="36" t="s">
        <x:v>2855</x:v>
      </x:c>
      <x:c r="F74" s="15" t="s">
        <x:v>998</x:v>
      </x:c>
      <x:c r="G74" s="21" t="s">
        <x:v>3883</x:v>
      </x:c>
      <x:c r="H74" s="7" t="s">
        <x:v>4319</x:v>
      </x:c>
      <x:c r="K74" s="15" t="s">
        <x:v>850</x:v>
      </x:c>
      <x:c r="L74" s="21" t="s">
        <x:v>3987</x:v>
      </x:c>
    </x:row>
    <x:row r="75" spans="1:12" ht="16.39999999999999857891">
      <x:c r="A75" s="13" t="str">
        <x:f t="shared" si="0"/>
        <x:v xml:space="preserve">match (a74{gid:'HBSGSJ(SG)02_046_01_PR'}) match (b74{gid:'L074'}) </x:v>
      </x:c>
      <x:c r="B75" s="13" t="str">
        <x:f t="shared" si="1"/>
        <x:v>create (a74)-[r74:mentions]-&gt;(b74)</x:v>
      </x:c>
      <x:c r="C75" s="6">
        <x:v>74</x:v>
      </x:c>
      <x:c r="D75" s="15" t="s">
        <x:v>3495</x:v>
      </x:c>
      <x:c r="E75" s="36" t="s">
        <x:v>1659</x:v>
      </x:c>
      <x:c r="F75" s="15" t="s">
        <x:v>743</x:v>
      </x:c>
      <x:c r="G75" s="21" t="s">
        <x:v>1216</x:v>
      </x:c>
      <x:c r="H75" s="7" t="s">
        <x:v>4319</x:v>
      </x:c>
      <x:c r="K75" s="15" t="s">
        <x:v>743</x:v>
      </x:c>
      <x:c r="L75" s="21" t="s">
        <x:v>1216</x:v>
      </x:c>
    </x:row>
    <x:row r="76" spans="1:12" ht="16.39999999999999857891">
      <x:c r="A76" s="13" t="str">
        <x:f t="shared" si="0"/>
        <x:v xml:space="preserve">match (a75{gid:'HBSGSJ(SG)02_046_02_PR'}) match (b75{gid:'L040'}) </x:v>
      </x:c>
      <x:c r="B76" s="13" t="str">
        <x:f t="shared" si="1"/>
        <x:v>create (a75)-[r75:mentions]-&gt;(b75)</x:v>
      </x:c>
      <x:c r="C76" s="6">
        <x:v>75</x:v>
      </x:c>
      <x:c r="D76" s="15" t="s">
        <x:v>3467</x:v>
      </x:c>
      <x:c r="E76" s="36" t="s">
        <x:v>1674</x:v>
      </x:c>
      <x:c r="F76" s="15" t="s">
        <x:v>1539</x:v>
      </x:c>
      <x:c r="G76" s="21" t="s">
        <x:v>1211</x:v>
      </x:c>
      <x:c r="H76" s="7" t="s">
        <x:v>4319</x:v>
      </x:c>
      <x:c r="K76" s="15" t="s">
        <x:v>935</x:v>
      </x:c>
      <x:c r="L76" s="21" t="s">
        <x:v>1380</x:v>
      </x:c>
    </x:row>
    <x:row r="77" spans="1:12" ht="16.39999999999999857891">
      <x:c r="A77" s="13" t="str">
        <x:f t="shared" si="0"/>
        <x:v xml:space="preserve">match (a76{gid:'HBSGSJ(SG)02_046_02_PR'}) match (b76{gid:'L041'}) </x:v>
      </x:c>
      <x:c r="B77" s="13" t="str">
        <x:f t="shared" si="1"/>
        <x:v>create (a76)-[r76:mentions]-&gt;(b76)</x:v>
      </x:c>
      <x:c r="C77" s="6">
        <x:v>76</x:v>
      </x:c>
      <x:c r="D77" s="15" t="s">
        <x:v>3467</x:v>
      </x:c>
      <x:c r="E77" s="36" t="s">
        <x:v>1674</x:v>
      </x:c>
      <x:c r="F77" s="15" t="s">
        <x:v>1732</x:v>
      </x:c>
      <x:c r="G77" s="21" t="s">
        <x:v>1214</x:v>
      </x:c>
      <x:c r="H77" s="7" t="s">
        <x:v>4319</x:v>
      </x:c>
      <x:c r="K77" s="15" t="s">
        <x:v>878</x:v>
      </x:c>
      <x:c r="L77" s="21" t="s">
        <x:v>3782</x:v>
      </x:c>
    </x:row>
    <x:row r="78" spans="1:12" ht="16.39999999999999857891">
      <x:c r="A78" s="13" t="str">
        <x:f t="shared" si="0"/>
        <x:v xml:space="preserve">match (a77{gid:'HBSGSJ(SG)02_051_PR'}) match (b77{gid:'L042'}) </x:v>
      </x:c>
      <x:c r="B78" s="13" t="str">
        <x:f t="shared" si="1"/>
        <x:v>create (a77)-[r77:mentions]-&gt;(b77)</x:v>
      </x:c>
      <x:c r="C78" s="6">
        <x:v>77</x:v>
      </x:c>
      <x:c r="D78" s="15" t="s">
        <x:v>1896</x:v>
      </x:c>
      <x:c r="E78" s="36" t="s">
        <x:v>4219</x:v>
      </x:c>
      <x:c r="F78" s="15" t="s">
        <x:v>1612</x:v>
      </x:c>
      <x:c r="G78" s="21" t="s">
        <x:v>1152</x:v>
      </x:c>
      <x:c r="H78" s="7" t="s">
        <x:v>4319</x:v>
      </x:c>
      <x:c r="K78" s="15" t="s">
        <x:v>3823</x:v>
      </x:c>
      <x:c r="L78" s="21" t="s">
        <x:v>3809</x:v>
      </x:c>
    </x:row>
    <x:row r="79" spans="1:12" ht="16.39999999999999857891">
      <x:c r="A79" s="13" t="str">
        <x:f t="shared" si="0"/>
        <x:v xml:space="preserve">match (a78{gid:'HBSGSJ(SG)02_052_PR'}) match (b78{gid:'L015'}) </x:v>
      </x:c>
      <x:c r="B79" s="13" t="str">
        <x:f t="shared" si="1"/>
        <x:v>create (a78)-[r78:mentions]-&gt;(b78)</x:v>
      </x:c>
      <x:c r="C79" s="6">
        <x:v>78</x:v>
      </x:c>
      <x:c r="D79" s="15" t="s">
        <x:v>1858</x:v>
      </x:c>
      <x:c r="E79" s="36" t="s">
        <x:v>3849</x:v>
      </x:c>
      <x:c r="F79" s="15" t="s">
        <x:v>1531</x:v>
      </x:c>
      <x:c r="G79" s="21" t="s">
        <x:v>4209</x:v>
      </x:c>
      <x:c r="H79" s="7" t="s">
        <x:v>4319</x:v>
      </x:c>
      <x:c r="K79" s="15" t="s">
        <x:v>911</x:v>
      </x:c>
      <x:c r="L79" s="21" t="s">
        <x:v>1375</x:v>
      </x:c>
    </x:row>
    <x:row r="80" spans="1:12" ht="16.39999999999999857891">
      <x:c r="A80" s="13" t="str">
        <x:f t="shared" si="0"/>
        <x:v xml:space="preserve">match (a79{gid:'HBSGSJ(SG)02_060_03_PR'}) match (b79{gid:'L075'}) </x:v>
      </x:c>
      <x:c r="B80" s="13" t="str">
        <x:f t="shared" si="1"/>
        <x:v>create (a79)-[r79:mentions]-&gt;(b79)</x:v>
      </x:c>
      <x:c r="C80" s="6">
        <x:v>79</x:v>
      </x:c>
      <x:c r="D80" s="15" t="s">
        <x:v>3488</x:v>
      </x:c>
      <x:c r="E80" s="36" t="s">
        <x:v>2870</x:v>
      </x:c>
      <x:c r="F80" s="15" t="s">
        <x:v>935</x:v>
      </x:c>
      <x:c r="G80" s="21" t="s">
        <x:v>1380</x:v>
      </x:c>
      <x:c r="H80" s="7" t="s">
        <x:v>4319</x:v>
      </x:c>
      <x:c r="K80" s="15" t="s">
        <x:v>3737</x:v>
      </x:c>
      <x:c r="L80" s="21" t="s">
        <x:v>1707</x:v>
      </x:c>
    </x:row>
    <x:row r="81" spans="1:12" ht="16.39999999999999857891">
      <x:c r="A81" s="13" t="str">
        <x:f t="shared" si="0"/>
        <x:v xml:space="preserve">match (a80{gid:'HBSGSJ(SG)02_060_03_PR'}) match (b80{gid:'L076'}) </x:v>
      </x:c>
      <x:c r="B81" s="13" t="str">
        <x:f t="shared" si="1"/>
        <x:v>create (a80)-[r80:mentions]-&gt;(b80)</x:v>
      </x:c>
      <x:c r="C81" s="6">
        <x:v>80</x:v>
      </x:c>
      <x:c r="D81" s="15" t="s">
        <x:v>3488</x:v>
      </x:c>
      <x:c r="E81" s="36" t="s">
        <x:v>2870</x:v>
      </x:c>
      <x:c r="F81" s="15" t="s">
        <x:v>878</x:v>
      </x:c>
      <x:c r="G81" s="21" t="s">
        <x:v>3782</x:v>
      </x:c>
      <x:c r="H81" s="7" t="s">
        <x:v>4319</x:v>
      </x:c>
      <x:c r="K81" s="15" t="s">
        <x:v>861</x:v>
      </x:c>
      <x:c r="L81" s="21" t="s">
        <x:v>1465</x:v>
      </x:c>
    </x:row>
    <x:row r="82" spans="1:12" ht="16.39999999999999857891">
      <x:c r="A82" s="13" t="str">
        <x:f t="shared" si="0"/>
        <x:v xml:space="preserve">match (a81{gid:'HBSGSJ(SG)02_060_03_PR'}) match (b81{gid:'L060'}) </x:v>
      </x:c>
      <x:c r="B82" s="13" t="str">
        <x:f t="shared" si="1"/>
        <x:v>create (a81)-[r81:mentions]-&gt;(b81)</x:v>
      </x:c>
      <x:c r="C82" s="6">
        <x:v>81</x:v>
      </x:c>
      <x:c r="D82" s="15" t="s">
        <x:v>3488</x:v>
      </x:c>
      <x:c r="E82" s="36" t="s">
        <x:v>2870</x:v>
      </x:c>
      <x:c r="F82" s="15" t="s">
        <x:v>1026</x:v>
      </x:c>
      <x:c r="G82" s="21" t="s">
        <x:v>3682</x:v>
      </x:c>
      <x:c r="H82" s="7" t="s">
        <x:v>4319</x:v>
      </x:c>
      <x:c r="K82" s="15" t="s">
        <x:v>717</x:v>
      </x:c>
      <x:c r="L82" s="21" t="s">
        <x:v>1014</x:v>
      </x:c>
    </x:row>
    <x:row r="83" spans="1:12" ht="16.39999999999999857891">
      <x:c r="A83" s="13" t="str">
        <x:f t="shared" si="0"/>
        <x:v xml:space="preserve">match (a82{gid:'HBSGSJ(SG)02_061_03_PR'}) match (b82{gid:'L043'}) </x:v>
      </x:c>
      <x:c r="B83" s="13" t="str">
        <x:f t="shared" si="1"/>
        <x:v>create (a82)-[r82:mentions]-&gt;(b82)</x:v>
      </x:c>
      <x:c r="C83" s="6">
        <x:v>82</x:v>
      </x:c>
      <x:c r="D83" s="15" t="s">
        <x:v>3261</x:v>
      </x:c>
      <x:c r="E83" s="36" t="s">
        <x:v>2883</x:v>
      </x:c>
      <x:c r="F83" s="15" t="s">
        <x:v>1563</x:v>
      </x:c>
      <x:c r="G83" s="21" t="s">
        <x:v>1082</x:v>
      </x:c>
      <x:c r="H83" s="7" t="s">
        <x:v>4319</x:v>
      </x:c>
      <x:c r="K83" s="15" t="s">
        <x:v>954</x:v>
      </x:c>
      <x:c r="L83" s="21"/>
    </x:row>
    <x:row r="84" spans="1:12" ht="16.39999999999999857891">
      <x:c r="A84" s="13" t="str">
        <x:f t="shared" si="0"/>
        <x:v xml:space="preserve">match (a83{gid:'HBSGSJ(SG)02_062_03_PR'}) match (b83{gid:'L077'}) </x:v>
      </x:c>
      <x:c r="B84" s="13" t="str">
        <x:f t="shared" si="1"/>
        <x:v>create (a83)-[r83:mentions]-&gt;(b83)</x:v>
      </x:c>
      <x:c r="C84" s="6">
        <x:v>83</x:v>
      </x:c>
      <x:c r="D84" s="15" t="s">
        <x:v>3277</x:v>
      </x:c>
      <x:c r="E84" s="36" t="s">
        <x:v>2846</x:v>
      </x:c>
      <x:c r="F84" s="15" t="s">
        <x:v>3823</x:v>
      </x:c>
      <x:c r="G84" s="21" t="s">
        <x:v>3809</x:v>
      </x:c>
      <x:c r="H84" s="7" t="s">
        <x:v>4319</x:v>
      </x:c>
      <x:c r="K84" s="15" t="s">
        <x:v>1777</x:v>
      </x:c>
      <x:c r="L84" s="21"/>
    </x:row>
    <x:row r="85" spans="1:12" ht="16.39999999999999857891">
      <x:c r="A85" s="13" t="str">
        <x:f t="shared" si="0"/>
        <x:v xml:space="preserve">match (a84{gid:'HBSGSJ(SG)02_062_03_PR'}) match (b84{gid:'L078'}) </x:v>
      </x:c>
      <x:c r="B85" s="13" t="str">
        <x:f t="shared" si="1"/>
        <x:v>create (a84)-[r84:mentions]-&gt;(b84)</x:v>
      </x:c>
      <x:c r="C85" s="6">
        <x:v>84</x:v>
      </x:c>
      <x:c r="D85" s="15" t="s">
        <x:v>3277</x:v>
      </x:c>
      <x:c r="E85" s="36" t="s">
        <x:v>2846</x:v>
      </x:c>
      <x:c r="F85" s="15" t="s">
        <x:v>911</x:v>
      </x:c>
      <x:c r="G85" s="21" t="s">
        <x:v>1375</x:v>
      </x:c>
      <x:c r="H85" s="7" t="s">
        <x:v>4319</x:v>
      </x:c>
      <x:c r="K85" s="15" t="s">
        <x:v>858</x:v>
      </x:c>
      <x:c r="L85" s="21"/>
    </x:row>
    <x:row r="86" spans="1:12" ht="16.39999999999999857891">
      <x:c r="A86" s="13" t="str">
        <x:f t="shared" si="0"/>
        <x:v xml:space="preserve">match (a85{gid:'HBSGSJ(SG)02_062_03_PR'}) match (b85{gid:'L025'}) </x:v>
      </x:c>
      <x:c r="B86" s="13" t="str">
        <x:f t="shared" si="1"/>
        <x:v>create (a85)-[r85:mentions]-&gt;(b85)</x:v>
      </x:c>
      <x:c r="C86" s="6">
        <x:v>85</x:v>
      </x:c>
      <x:c r="D86" s="15" t="s">
        <x:v>3277</x:v>
      </x:c>
      <x:c r="E86" s="36" t="s">
        <x:v>2846</x:v>
      </x:c>
      <x:c r="F86" s="15" t="s">
        <x:v>1268</x:v>
      </x:c>
      <x:c r="G86" s="21" t="s">
        <x:v>1263</x:v>
      </x:c>
      <x:c r="H86" s="7" t="s">
        <x:v>4319</x:v>
      </x:c>
      <x:c r="K86" s="15"/>
      <x:c r="L86" s="21"/>
    </x:row>
    <x:row r="87" spans="1:12" ht="16.39999999999999857891">
      <x:c r="A87" s="13" t="str">
        <x:f t="shared" si="0"/>
        <x:v xml:space="preserve">match (a86{gid:'HBSGSJ(SG)02_063_01_PR'}) match (b86{gid:'L042'}) </x:v>
      </x:c>
      <x:c r="B87" s="13" t="str">
        <x:f t="shared" si="1"/>
        <x:v>create (a86)-[r86:mentions]-&gt;(b86)</x:v>
      </x:c>
      <x:c r="C87" s="6">
        <x:v>86</x:v>
      </x:c>
      <x:c r="D87" s="15" t="s">
        <x:v>3493</x:v>
      </x:c>
      <x:c r="E87" s="36" t="s">
        <x:v>780</x:v>
      </x:c>
      <x:c r="F87" s="15" t="s">
        <x:v>1612</x:v>
      </x:c>
      <x:c r="G87" s="21" t="s">
        <x:v>1152</x:v>
      </x:c>
      <x:c r="H87" s="7" t="s">
        <x:v>4319</x:v>
      </x:c>
      <x:c r="K87" s="15"/>
      <x:c r="L87" s="15"/>
    </x:row>
    <x:row r="88" spans="1:12" ht="16.39999999999999857891">
      <x:c r="A88" s="13" t="str">
        <x:f t="shared" si="0"/>
        <x:v xml:space="preserve">match (a87{gid:'HBSGSJ(SG)02_067_00_PR'}) match (b87{gid:'L044'}) </x:v>
      </x:c>
      <x:c r="B88" s="13" t="str">
        <x:f t="shared" si="1"/>
        <x:v>create (a87)-[r87:mentions]-&gt;(b87)</x:v>
      </x:c>
      <x:c r="C88" s="6">
        <x:v>87</x:v>
      </x:c>
      <x:c r="D88" s="15" t="s">
        <x:v>3281</x:v>
      </x:c>
      <x:c r="E88" s="36" t="s">
        <x:v>768</x:v>
      </x:c>
      <x:c r="F88" s="15" t="s">
        <x:v>909</x:v>
      </x:c>
      <x:c r="G88" s="21" t="s">
        <x:v>4529</x:v>
      </x:c>
      <x:c r="H88" s="7" t="s">
        <x:v>4319</x:v>
      </x:c>
      <x:c r="K88" s="15"/>
      <x:c r="L88" s="21"/>
    </x:row>
    <x:row r="89" spans="1:12" ht="16.39999999999999857891">
      <x:c r="A89" s="13" t="str">
        <x:f t="shared" si="0"/>
        <x:v xml:space="preserve">match (a88{gid:'HBSGSJ(SG)02_067_01_PR'}) match (b88{gid:'L044'}) </x:v>
      </x:c>
      <x:c r="B89" s="13" t="str">
        <x:f t="shared" si="1"/>
        <x:v>create (a88)-[r88:mentions]-&gt;(b88)</x:v>
      </x:c>
      <x:c r="C89" s="6">
        <x:v>88</x:v>
      </x:c>
      <x:c r="D89" s="15" t="s">
        <x:v>3270</x:v>
      </x:c>
      <x:c r="E89" s="36" t="s">
        <x:v>3016</x:v>
      </x:c>
      <x:c r="F89" s="15" t="s">
        <x:v>909</x:v>
      </x:c>
      <x:c r="G89" s="21" t="s">
        <x:v>4529</x:v>
      </x:c>
      <x:c r="H89" s="7" t="s">
        <x:v>4319</x:v>
      </x:c>
      <x:c r="K89" s="15"/>
      <x:c r="L89" s="15"/>
    </x:row>
    <x:row r="90" spans="1:12" ht="16.39999999999999857891">
      <x:c r="A90" s="13" t="str">
        <x:f t="shared" si="0"/>
        <x:v xml:space="preserve">match (a89{gid:'HBSGSJ(SG)02_067_02_PR'}) match (b89{gid:'L044'}) </x:v>
      </x:c>
      <x:c r="B90" s="13" t="str">
        <x:f t="shared" si="1"/>
        <x:v>create (a89)-[r89:mentions]-&gt;(b89)</x:v>
      </x:c>
      <x:c r="C90" s="6">
        <x:v>89</x:v>
      </x:c>
      <x:c r="D90" s="15" t="s">
        <x:v>3502</x:v>
      </x:c>
      <x:c r="E90" s="36" t="s">
        <x:v>2980</x:v>
      </x:c>
      <x:c r="F90" s="15" t="s">
        <x:v>909</x:v>
      </x:c>
      <x:c r="G90" s="21" t="s">
        <x:v>4529</x:v>
      </x:c>
      <x:c r="H90" s="7" t="s">
        <x:v>4319</x:v>
      </x:c>
      <x:c r="K90" s="15"/>
      <x:c r="L90" s="21"/>
    </x:row>
    <x:row r="91" spans="1:12" ht="16.39999999999999857891">
      <x:c r="A91" s="13" t="str">
        <x:f t="shared" si="0"/>
        <x:v xml:space="preserve">match (a90{gid:'HBSGSJ(SG)02_067_03_PR'}) match (b90{gid:'L044'}) </x:v>
      </x:c>
      <x:c r="B91" s="13" t="str">
        <x:f t="shared" si="1"/>
        <x:v>create (a90)-[r90:mentions]-&gt;(b90)</x:v>
      </x:c>
      <x:c r="C91" s="6">
        <x:v>90</x:v>
      </x:c>
      <x:c r="D91" s="15" t="s">
        <x:v>3489</x:v>
      </x:c>
      <x:c r="E91" s="36" t="s">
        <x:v>2999</x:v>
      </x:c>
      <x:c r="F91" s="15" t="s">
        <x:v>909</x:v>
      </x:c>
      <x:c r="G91" s="21" t="s">
        <x:v>4529</x:v>
      </x:c>
      <x:c r="H91" s="7" t="s">
        <x:v>4319</x:v>
      </x:c>
      <x:c r="K91" s="15"/>
      <x:c r="L91" s="15"/>
    </x:row>
    <x:row r="92" spans="1:12" ht="16.39999999999999857891">
      <x:c r="A92" s="13" t="str">
        <x:f t="shared" si="0"/>
        <x:v xml:space="preserve">match (a91{gid:'HBSGSJ(SG)02_067_04_PR'}) match (b91{gid:'L044'}) </x:v>
      </x:c>
      <x:c r="B92" s="13" t="str">
        <x:f t="shared" si="1"/>
        <x:v>create (a91)-[r91:mentions]-&gt;(b91)</x:v>
      </x:c>
      <x:c r="C92" s="6">
        <x:v>91</x:v>
      </x:c>
      <x:c r="D92" s="15" t="s">
        <x:v>3492</x:v>
      </x:c>
      <x:c r="E92" s="36" t="s">
        <x:v>2979</x:v>
      </x:c>
      <x:c r="F92" s="15" t="s">
        <x:v>909</x:v>
      </x:c>
      <x:c r="G92" s="21" t="s">
        <x:v>4529</x:v>
      </x:c>
      <x:c r="H92" s="7" t="s">
        <x:v>4319</x:v>
      </x:c>
      <x:c r="K92" s="15"/>
      <x:c r="L92" s="15"/>
    </x:row>
    <x:row r="93" spans="1:12" ht="16.39999999999999857891">
      <x:c r="A93" s="13" t="str">
        <x:f t="shared" si="0"/>
        <x:v xml:space="preserve">match (a92{gid:'HBSGSJ(SG)02_067_05_PR'}) match (b92{gid:'L044'}) </x:v>
      </x:c>
      <x:c r="B93" s="13" t="str">
        <x:f t="shared" si="1"/>
        <x:v>create (a92)-[r92:mentions]-&gt;(b92)</x:v>
      </x:c>
      <x:c r="C93" s="6">
        <x:v>92</x:v>
      </x:c>
      <x:c r="D93" s="15" t="s">
        <x:v>3498</x:v>
      </x:c>
      <x:c r="E93" s="36" t="s">
        <x:v>3015</x:v>
      </x:c>
      <x:c r="F93" s="15" t="s">
        <x:v>909</x:v>
      </x:c>
      <x:c r="G93" s="21" t="s">
        <x:v>4529</x:v>
      </x:c>
      <x:c r="H93" s="7" t="s">
        <x:v>4319</x:v>
      </x:c>
      <x:c r="K93" s="15"/>
      <x:c r="L93" s="15"/>
    </x:row>
    <x:row r="94" spans="1:12" ht="16.39999999999999857891">
      <x:c r="A94" s="13" t="str">
        <x:f t="shared" si="0"/>
        <x:v xml:space="preserve">match (a93{gid:'HBSGSJ(SG)02_067_06_PR'}) match (b93{gid:'L044'}) </x:v>
      </x:c>
      <x:c r="B94" s="13" t="str">
        <x:f t="shared" si="1"/>
        <x:v>create (a93)-[r93:mentions]-&gt;(b93)</x:v>
      </x:c>
      <x:c r="C94" s="6">
        <x:v>93</x:v>
      </x:c>
      <x:c r="D94" s="15" t="s">
        <x:v>3501</x:v>
      </x:c>
      <x:c r="E94" s="36" t="s">
        <x:v>772</x:v>
      </x:c>
      <x:c r="F94" s="15" t="s">
        <x:v>909</x:v>
      </x:c>
      <x:c r="G94" s="21" t="s">
        <x:v>4529</x:v>
      </x:c>
      <x:c r="H94" s="7" t="s">
        <x:v>4319</x:v>
      </x:c>
      <x:c r="K94" s="15"/>
      <x:c r="L94" s="15"/>
    </x:row>
    <x:row r="95" spans="1:12" ht="16.39999999999999857891">
      <x:c r="A95" s="13" t="str">
        <x:f t="shared" si="0"/>
        <x:v xml:space="preserve">match (a94{gid:'HBSGSJ(SG)02_067_07_PR'}) match (b94{gid:'L044'}) </x:v>
      </x:c>
      <x:c r="B95" s="13" t="str">
        <x:f t="shared" si="1"/>
        <x:v>create (a94)-[r94:mentions]-&gt;(b94)</x:v>
      </x:c>
      <x:c r="C95" s="6">
        <x:v>94</x:v>
      </x:c>
      <x:c r="D95" s="15" t="s">
        <x:v>3514</x:v>
      </x:c>
      <x:c r="E95" s="36" t="s">
        <x:v>1694</x:v>
      </x:c>
      <x:c r="F95" s="15" t="s">
        <x:v>909</x:v>
      </x:c>
      <x:c r="G95" s="21" t="s">
        <x:v>4529</x:v>
      </x:c>
      <x:c r="H95" s="7" t="s">
        <x:v>4319</x:v>
      </x:c>
      <x:c r="K95" s="15"/>
      <x:c r="L95" s="15"/>
    </x:row>
    <x:row r="96" spans="1:12" ht="16.39999999999999857891">
      <x:c r="A96" s="13" t="str">
        <x:f t="shared" si="0"/>
        <x:v xml:space="preserve">match (a95{gid:'HBSGSJ(SG)02_067_08_PR'}) match (b95{gid:'L044'}) </x:v>
      </x:c>
      <x:c r="B96" s="13" t="str">
        <x:f t="shared" si="1"/>
        <x:v>create (a95)-[r95:mentions]-&gt;(b95)</x:v>
      </x:c>
      <x:c r="C96" s="6">
        <x:v>95</x:v>
      </x:c>
      <x:c r="D96" s="15" t="s">
        <x:v>3521</x:v>
      </x:c>
      <x:c r="E96" s="36" t="s">
        <x:v>773</x:v>
      </x:c>
      <x:c r="F96" s="15" t="s">
        <x:v>909</x:v>
      </x:c>
      <x:c r="G96" s="21" t="s">
        <x:v>4529</x:v>
      </x:c>
      <x:c r="H96" s="7" t="s">
        <x:v>4319</x:v>
      </x:c>
      <x:c r="K96" s="15"/>
      <x:c r="L96" s="15"/>
    </x:row>
    <x:row r="97" spans="1:12" ht="16.39999999999999857891">
      <x:c r="A97" s="13" t="str">
        <x:f t="shared" si="0"/>
        <x:v xml:space="preserve">match (a96{gid:'HBSGSJ(SG)02_067_00_PR'}) match (b96{gid:'L045'}) </x:v>
      </x:c>
      <x:c r="B97" s="13" t="str">
        <x:f t="shared" si="1"/>
        <x:v>create (a96)-[r96:mentions]-&gt;(b96)</x:v>
      </x:c>
      <x:c r="C97" s="6">
        <x:v>96</x:v>
      </x:c>
      <x:c r="D97" s="15" t="s">
        <x:v>3281</x:v>
      </x:c>
      <x:c r="E97" s="36" t="s">
        <x:v>768</x:v>
      </x:c>
      <x:c r="F97" s="15" t="s">
        <x:v>1078</x:v>
      </x:c>
      <x:c r="G97" s="21" t="s">
        <x:v>4184</x:v>
      </x:c>
      <x:c r="H97" s="7" t="s">
        <x:v>4319</x:v>
      </x:c>
      <x:c r="K97" s="15"/>
      <x:c r="L97" s="15"/>
    </x:row>
    <x:row r="98" spans="1:12" ht="16.39999999999999857891">
      <x:c r="A98" s="13" t="str">
        <x:f t="shared" si="0"/>
        <x:v xml:space="preserve">match (a97{gid:'HBSGSJ(SG)02_067_01_PR'}) match (b97{gid:'L045'}) </x:v>
      </x:c>
      <x:c r="B98" s="13" t="str">
        <x:f t="shared" si="1"/>
        <x:v>create (a97)-[r97:mentions]-&gt;(b97)</x:v>
      </x:c>
      <x:c r="C98" s="6">
        <x:v>97</x:v>
      </x:c>
      <x:c r="D98" s="15" t="s">
        <x:v>3270</x:v>
      </x:c>
      <x:c r="E98" s="36" t="s">
        <x:v>3016</x:v>
      </x:c>
      <x:c r="F98" s="15" t="s">
        <x:v>1078</x:v>
      </x:c>
      <x:c r="G98" s="21" t="s">
        <x:v>4184</x:v>
      </x:c>
      <x:c r="H98" s="7" t="s">
        <x:v>4319</x:v>
      </x:c>
      <x:c r="K98" s="15"/>
      <x:c r="L98" s="15"/>
    </x:row>
    <x:row r="99" spans="1:12" ht="16.39999999999999857891">
      <x:c r="A99" s="13" t="str">
        <x:f t="shared" si="0"/>
        <x:v xml:space="preserve">match (a98{gid:'HBSGSJ(SG)02_067_02_PR'}) match (b98{gid:'L045'}) </x:v>
      </x:c>
      <x:c r="B99" s="13" t="str">
        <x:f t="shared" si="1"/>
        <x:v>create (a98)-[r98:mentions]-&gt;(b98)</x:v>
      </x:c>
      <x:c r="C99" s="6">
        <x:v>98</x:v>
      </x:c>
      <x:c r="D99" s="15" t="s">
        <x:v>3502</x:v>
      </x:c>
      <x:c r="E99" s="36" t="s">
        <x:v>2980</x:v>
      </x:c>
      <x:c r="F99" s="15" t="s">
        <x:v>1078</x:v>
      </x:c>
      <x:c r="G99" s="21" t="s">
        <x:v>4184</x:v>
      </x:c>
      <x:c r="H99" s="7" t="s">
        <x:v>4319</x:v>
      </x:c>
      <x:c r="K99" s="15"/>
      <x:c r="L99" s="15"/>
    </x:row>
    <x:row r="100" spans="1:12" ht="16.39999999999999857891">
      <x:c r="A100" s="13" t="str">
        <x:f t="shared" si="0"/>
        <x:v xml:space="preserve">match (a99{gid:'HBSGSJ(SG)02_067_03_PR'}) match (b99{gid:'L045'}) </x:v>
      </x:c>
      <x:c r="B100" s="13" t="str">
        <x:f t="shared" si="1"/>
        <x:v>create (a99)-[r99:mentions]-&gt;(b99)</x:v>
      </x:c>
      <x:c r="C100" s="6">
        <x:v>99</x:v>
      </x:c>
      <x:c r="D100" s="15" t="s">
        <x:v>3489</x:v>
      </x:c>
      <x:c r="E100" s="36" t="s">
        <x:v>2999</x:v>
      </x:c>
      <x:c r="F100" s="15" t="s">
        <x:v>1078</x:v>
      </x:c>
      <x:c r="G100" s="21" t="s">
        <x:v>4184</x:v>
      </x:c>
      <x:c r="H100" s="7" t="s">
        <x:v>4319</x:v>
      </x:c>
      <x:c r="K100" s="15"/>
      <x:c r="L100" s="15"/>
    </x:row>
    <x:row r="101" spans="1:12" ht="16.39999999999999857891">
      <x:c r="A101" s="13" t="str">
        <x:f t="shared" si="0"/>
        <x:v xml:space="preserve">match (a100{gid:'HBSGSJ(SG)02_067_04_PR'}) match (b100{gid:'L045'}) </x:v>
      </x:c>
      <x:c r="B101" s="13" t="str">
        <x:f t="shared" si="1"/>
        <x:v>create (a100)-[r100:mentions]-&gt;(b100)</x:v>
      </x:c>
      <x:c r="C101" s="6">
        <x:v>100</x:v>
      </x:c>
      <x:c r="D101" s="15" t="s">
        <x:v>3492</x:v>
      </x:c>
      <x:c r="E101" s="36" t="s">
        <x:v>2979</x:v>
      </x:c>
      <x:c r="F101" s="15" t="s">
        <x:v>1078</x:v>
      </x:c>
      <x:c r="G101" s="21" t="s">
        <x:v>4184</x:v>
      </x:c>
      <x:c r="H101" s="7" t="s">
        <x:v>4319</x:v>
      </x:c>
      <x:c r="K101" s="15"/>
      <x:c r="L101" s="15"/>
    </x:row>
    <x:row r="102" spans="1:12" ht="16.39999999999999857891">
      <x:c r="A102" s="13" t="str">
        <x:f t="shared" si="0"/>
        <x:v xml:space="preserve">match (a101{gid:'HBSGSJ(SG)02_067_05_PR'}) match (b101{gid:'L045'}) </x:v>
      </x:c>
      <x:c r="B102" s="13" t="str">
        <x:f t="shared" si="1"/>
        <x:v>create (a101)-[r101:mentions]-&gt;(b101)</x:v>
      </x:c>
      <x:c r="C102" s="6">
        <x:v>101</x:v>
      </x:c>
      <x:c r="D102" s="15" t="s">
        <x:v>3498</x:v>
      </x:c>
      <x:c r="E102" s="36" t="s">
        <x:v>3015</x:v>
      </x:c>
      <x:c r="F102" s="15" t="s">
        <x:v>1078</x:v>
      </x:c>
      <x:c r="G102" s="21" t="s">
        <x:v>4184</x:v>
      </x:c>
      <x:c r="H102" s="7" t="s">
        <x:v>4319</x:v>
      </x:c>
      <x:c r="K102" s="15"/>
      <x:c r="L102" s="15"/>
    </x:row>
    <x:row r="103" spans="1:12" ht="16.39999999999999857891">
      <x:c r="A103" s="13" t="str">
        <x:f t="shared" si="0"/>
        <x:v xml:space="preserve">match (a102{gid:'HBSGSJ(SG)02_067_06_PR'}) match (b102{gid:'L045'}) </x:v>
      </x:c>
      <x:c r="B103" s="13" t="str">
        <x:f t="shared" si="1"/>
        <x:v>create (a102)-[r102:mentions]-&gt;(b102)</x:v>
      </x:c>
      <x:c r="C103" s="6">
        <x:v>102</x:v>
      </x:c>
      <x:c r="D103" s="15" t="s">
        <x:v>3501</x:v>
      </x:c>
      <x:c r="E103" s="36" t="s">
        <x:v>772</x:v>
      </x:c>
      <x:c r="F103" s="15" t="s">
        <x:v>1078</x:v>
      </x:c>
      <x:c r="G103" s="21" t="s">
        <x:v>4184</x:v>
      </x:c>
      <x:c r="H103" s="7" t="s">
        <x:v>4319</x:v>
      </x:c>
      <x:c r="K103" s="15"/>
      <x:c r="L103" s="15"/>
    </x:row>
    <x:row r="104" spans="1:12" ht="16.39999999999999857891">
      <x:c r="A104" s="13" t="str">
        <x:f t="shared" si="0"/>
        <x:v xml:space="preserve">match (a103{gid:'HBSGSJ(SG)02_067_07_PR'}) match (b103{gid:'L045'}) </x:v>
      </x:c>
      <x:c r="B104" s="13" t="str">
        <x:f t="shared" si="1"/>
        <x:v>create (a103)-[r103:mentions]-&gt;(b103)</x:v>
      </x:c>
      <x:c r="C104" s="6">
        <x:v>103</x:v>
      </x:c>
      <x:c r="D104" s="15" t="s">
        <x:v>3514</x:v>
      </x:c>
      <x:c r="E104" s="36" t="s">
        <x:v>1694</x:v>
      </x:c>
      <x:c r="F104" s="15" t="s">
        <x:v>1078</x:v>
      </x:c>
      <x:c r="G104" s="21" t="s">
        <x:v>4184</x:v>
      </x:c>
      <x:c r="H104" s="7" t="s">
        <x:v>4319</x:v>
      </x:c>
      <x:c r="K104" s="15"/>
      <x:c r="L104" s="15"/>
    </x:row>
    <x:row r="105" spans="1:12" ht="16.39999999999999857891">
      <x:c r="A105" s="13" t="str">
        <x:f t="shared" si="0"/>
        <x:v xml:space="preserve">match (a104{gid:'HBSGSJ(SG)02_067_08_PR'}) match (b104{gid:'L045'}) </x:v>
      </x:c>
      <x:c r="B105" s="13" t="str">
        <x:f t="shared" si="1"/>
        <x:v>create (a104)-[r104:mentions]-&gt;(b104)</x:v>
      </x:c>
      <x:c r="C105" s="6">
        <x:v>104</x:v>
      </x:c>
      <x:c r="D105" s="15" t="s">
        <x:v>3521</x:v>
      </x:c>
      <x:c r="E105" s="36" t="s">
        <x:v>773</x:v>
      </x:c>
      <x:c r="F105" s="15" t="s">
        <x:v>1078</x:v>
      </x:c>
      <x:c r="G105" s="21" t="s">
        <x:v>4184</x:v>
      </x:c>
      <x:c r="H105" s="7" t="s">
        <x:v>4319</x:v>
      </x:c>
      <x:c r="J105" s="15"/>
      <x:c r="K105" s="21"/>
      <x:c r="L105" s="15"/>
    </x:row>
    <x:row r="106" spans="1:12" ht="16.39999999999999857891">
      <x:c r="A106" s="13" t="str">
        <x:f t="shared" si="0"/>
        <x:v xml:space="preserve">match (a105{gid:'HBSGSJ(SG)02_068_02_PR'}) match (b105{gid:'L015'}) </x:v>
      </x:c>
      <x:c r="B106" s="13" t="str">
        <x:f t="shared" si="1"/>
        <x:v>create (a105)-[r105:mentions]-&gt;(b105)</x:v>
      </x:c>
      <x:c r="C106" s="6">
        <x:v>105</x:v>
      </x:c>
      <x:c r="D106" s="15" t="s">
        <x:v>3520</x:v>
      </x:c>
      <x:c r="E106" s="36" t="s">
        <x:v>3025</x:v>
      </x:c>
      <x:c r="F106" s="15" t="s">
        <x:v>1531</x:v>
      </x:c>
      <x:c r="G106" s="21" t="s">
        <x:v>4209</x:v>
      </x:c>
      <x:c r="H106" s="7" t="s">
        <x:v>4319</x:v>
      </x:c>
      <x:c r="J106" s="15"/>
      <x:c r="K106" s="21"/>
      <x:c r="L106" s="15"/>
    </x:row>
    <x:row r="107" spans="1:12" ht="16.39999999999999857891">
      <x:c r="A107" s="13" t="str">
        <x:f t="shared" si="0"/>
        <x:v xml:space="preserve">match (a106{gid:'HBSGSJ(SG)02_069_02_PR'}) match (b106{gid:'L046'}) </x:v>
      </x:c>
      <x:c r="B107" s="13" t="str">
        <x:f t="shared" si="1"/>
        <x:v>create (a106)-[r106:mentions]-&gt;(b106)</x:v>
      </x:c>
      <x:c r="C107" s="6">
        <x:v>106</x:v>
      </x:c>
      <x:c r="D107" s="15" t="s">
        <x:v>3262</x:v>
      </x:c>
      <x:c r="E107" s="36" t="s">
        <x:v>774</x:v>
      </x:c>
      <x:c r="F107" s="15" t="s">
        <x:v>3129</x:v>
      </x:c>
      <x:c r="G107" s="21" t="s">
        <x:v>4191</x:v>
      </x:c>
      <x:c r="H107" s="7" t="s">
        <x:v>4319</x:v>
      </x:c>
      <x:c r="J107" s="15"/>
      <x:c r="K107" s="21"/>
      <x:c r="L107" s="15"/>
    </x:row>
    <x:row r="108" spans="1:12" ht="16.39999999999999857891">
      <x:c r="A108" s="13" t="str">
        <x:f t="shared" si="0"/>
        <x:v xml:space="preserve">match (a107{gid:'HBSGSJ(SG)02_070_02_PR'}) match (b107{gid:'L047'}) </x:v>
      </x:c>
      <x:c r="B108" s="13" t="str">
        <x:f t="shared" si="1"/>
        <x:v>create (a107)-[r107:mentions]-&gt;(b107)</x:v>
      </x:c>
      <x:c r="C108" s="6">
        <x:v>107</x:v>
      </x:c>
      <x:c r="D108" s="15" t="s">
        <x:v>3322</x:v>
      </x:c>
      <x:c r="E108" s="36" t="s">
        <x:v>1631</x:v>
      </x:c>
      <x:c r="F108" s="15" t="s">
        <x:v>1750</x:v>
      </x:c>
      <x:c r="G108" s="21" t="s">
        <x:v>3839</x:v>
      </x:c>
      <x:c r="H108" s="7" t="s">
        <x:v>4319</x:v>
      </x:c>
      <x:c r="J108" s="15"/>
      <x:c r="K108" s="21"/>
      <x:c r="L108" s="15"/>
    </x:row>
    <x:row r="109" spans="1:12" ht="16.39999999999999857891">
      <x:c r="A109" s="13" t="str">
        <x:f t="shared" si="0"/>
        <x:v xml:space="preserve">match (a108{gid:'HBSGSJ(SG)02_072_02_PR'}) match (b108{gid:'L048'}) </x:v>
      </x:c>
      <x:c r="B109" s="13" t="str">
        <x:f t="shared" si="1"/>
        <x:v>create (a108)-[r108:mentions]-&gt;(b108)</x:v>
      </x:c>
      <x:c r="C109" s="6">
        <x:v>108</x:v>
      </x:c>
      <x:c r="D109" s="15" t="s">
        <x:v>3272</x:v>
      </x:c>
      <x:c r="E109" s="36" t="s">
        <x:v>2840</x:v>
      </x:c>
      <x:c r="F109" s="15" t="s">
        <x:v>1781</x:v>
      </x:c>
      <x:c r="G109" s="21" t="s">
        <x:v>1223</x:v>
      </x:c>
      <x:c r="H109" s="7" t="s">
        <x:v>4319</x:v>
      </x:c>
      <x:c r="J109" s="15"/>
      <x:c r="K109" s="21"/>
      <x:c r="L109" s="15"/>
    </x:row>
    <x:row r="110" spans="1:12" ht="16.39999999999999857891">
      <x:c r="A110" s="13" t="str">
        <x:f t="shared" si="0"/>
        <x:v xml:space="preserve">match (a109{gid:'HBSGSJ(SG)02_072_03_PR'}) match (b109{gid:'L049'}) </x:v>
      </x:c>
      <x:c r="B110" s="13" t="str">
        <x:f t="shared" si="1"/>
        <x:v>create (a109)-[r109:mentions]-&gt;(b109)</x:v>
      </x:c>
      <x:c r="C110" s="6">
        <x:v>109</x:v>
      </x:c>
      <x:c r="D110" s="15" t="s">
        <x:v>3267</x:v>
      </x:c>
      <x:c r="E110" s="36" t="s">
        <x:v>785</x:v>
      </x:c>
      <x:c r="F110" s="15" t="s">
        <x:v>3226</x:v>
      </x:c>
      <x:c r="G110" s="21" t="s">
        <x:v>14</x:v>
      </x:c>
      <x:c r="H110" s="7" t="s">
        <x:v>4319</x:v>
      </x:c>
      <x:c r="J110" s="15"/>
      <x:c r="K110" s="21"/>
      <x:c r="L110" s="15"/>
    </x:row>
    <x:row r="111" spans="1:12" ht="16.39999999999999857891">
      <x:c r="A111" s="13" t="str">
        <x:f t="shared" si="0"/>
        <x:v xml:space="preserve">match (a110{gid:'HBSGSJ(SG)02_072_08_PR'}) match (b110{gid:'L050'}) </x:v>
      </x:c>
      <x:c r="B111" s="13" t="str">
        <x:f t="shared" si="1"/>
        <x:v>create (a110)-[r110:mentions]-&gt;(b110)</x:v>
      </x:c>
      <x:c r="C111" s="6">
        <x:v>110</x:v>
      </x:c>
      <x:c r="D111" s="15" t="s">
        <x:v>3257</x:v>
      </x:c>
      <x:c r="E111" s="36" t="s">
        <x:v>3019</x:v>
      </x:c>
      <x:c r="F111" s="15" t="s">
        <x:v>3836</x:v>
      </x:c>
      <x:c r="G111" s="21" t="s">
        <x:v>3647</x:v>
      </x:c>
      <x:c r="H111" s="7" t="s">
        <x:v>4319</x:v>
      </x:c>
      <x:c r="J111" s="15"/>
      <x:c r="K111" s="21"/>
      <x:c r="L111" s="15"/>
    </x:row>
    <x:row r="112" spans="1:12" ht="16.39999999999999857891">
      <x:c r="A112" s="13" t="str">
        <x:f t="shared" si="0"/>
        <x:v xml:space="preserve">match (a111{gid:'HBSGSJ(SG)02_073_01_PR'}) match (b111{gid:'L051'}) </x:v>
      </x:c>
      <x:c r="B112" s="13" t="str">
        <x:f t="shared" si="1"/>
        <x:v>create (a111)-[r111:mentions]-&gt;(b111)</x:v>
      </x:c>
      <x:c r="C112" s="6">
        <x:v>111</x:v>
      </x:c>
      <x:c r="D112" s="15" t="s">
        <x:v>3266</x:v>
      </x:c>
      <x:c r="E112" s="36" t="s">
        <x:v>2987</x:v>
      </x:c>
      <x:c r="F112" s="15" t="s">
        <x:v>1072</x:v>
      </x:c>
      <x:c r="G112" s="21" t="s">
        <x:v>1194</x:v>
      </x:c>
      <x:c r="H112" s="7" t="s">
        <x:v>4319</x:v>
      </x:c>
      <x:c r="J112" s="15"/>
      <x:c r="K112" s="21"/>
      <x:c r="L112" s="15"/>
    </x:row>
    <x:row r="113" spans="1:12" ht="16.39999999999999857891">
      <x:c r="A113" s="13" t="str">
        <x:f t="shared" si="0"/>
        <x:v xml:space="preserve">match (a112{gid:'HBSGSJ(SG)02_074_PR'}) match (b112{gid:'L079'}) </x:v>
      </x:c>
      <x:c r="B113" s="13" t="str">
        <x:f t="shared" si="1"/>
        <x:v>create (a112)-[r112:mentions]-&gt;(b112)</x:v>
      </x:c>
      <x:c r="C113" s="6">
        <x:v>112</x:v>
      </x:c>
      <x:c r="D113" s="15" t="s">
        <x:v>1700</x:v>
      </x:c>
      <x:c r="E113" s="36" t="s">
        <x:v>4253</x:v>
      </x:c>
      <x:c r="F113" s="15" t="s">
        <x:v>3737</x:v>
      </x:c>
      <x:c r="G113" s="21" t="s">
        <x:v>1707</x:v>
      </x:c>
      <x:c r="H113" s="7" t="s">
        <x:v>4319</x:v>
      </x:c>
      <x:c r="J113" s="15"/>
      <x:c r="K113" s="21"/>
      <x:c r="L113" s="15"/>
    </x:row>
    <x:row r="114" spans="1:12" ht="16.39999999999999857891">
      <x:c r="A114" s="13" t="str">
        <x:f t="shared" si="0"/>
        <x:v xml:space="preserve">match (a113{gid:'HBSGSJ(SG)02_074_PR'}) match (b113{gid:'L052'}) </x:v>
      </x:c>
      <x:c r="B114" s="13" t="str">
        <x:f t="shared" si="1"/>
        <x:v>create (a113)-[r113:mentions]-&gt;(b113)</x:v>
      </x:c>
      <x:c r="C114" s="6">
        <x:v>113</x:v>
      </x:c>
      <x:c r="D114" s="15" t="s">
        <x:v>1700</x:v>
      </x:c>
      <x:c r="E114" s="36" t="s">
        <x:v>4253</x:v>
      </x:c>
      <x:c r="F114" s="15" t="s">
        <x:v>3832</x:v>
      </x:c>
      <x:c r="G114" s="21" t="s">
        <x:v>1162</x:v>
      </x:c>
      <x:c r="H114" s="7" t="s">
        <x:v>4319</x:v>
      </x:c>
      <x:c r="J114" s="15"/>
      <x:c r="K114" s="21"/>
      <x:c r="L114" s="15"/>
    </x:row>
    <x:row r="115" spans="1:12" ht="16.39999999999999857891">
      <x:c r="A115" s="13" t="str">
        <x:f t="shared" si="0"/>
        <x:v xml:space="preserve">match (a114{gid:'HBSGSJ(SG)02_075_01_PR'}) match (b114{gid:'L053'}) </x:v>
      </x:c>
      <x:c r="B115" s="13" t="str">
        <x:f t="shared" si="1"/>
        <x:v>create (a114)-[r114:mentions]-&gt;(b114)</x:v>
      </x:c>
      <x:c r="C115" s="6">
        <x:v>114</x:v>
      </x:c>
      <x:c r="D115" s="15" t="s">
        <x:v>3291</x:v>
      </x:c>
      <x:c r="E115" s="36" t="s">
        <x:v>3018</x:v>
      </x:c>
      <x:c r="F115" s="15" t="s">
        <x:v>1526</x:v>
      </x:c>
      <x:c r="G115" s="21" t="s">
        <x:v>3202</x:v>
      </x:c>
      <x:c r="H115" s="7" t="s">
        <x:v>4319</x:v>
      </x:c>
      <x:c r="J115" s="15"/>
      <x:c r="K115" s="21"/>
      <x:c r="L115" s="15"/>
    </x:row>
    <x:row r="116" spans="1:12" ht="16.39999999999999857891">
      <x:c r="A116" s="13" t="str">
        <x:f t="shared" si="0"/>
        <x:v xml:space="preserve">match (a115{gid:'HBSGSJ(SG)02_075_02_PR'}) match (b115{gid:'L053'}) </x:v>
      </x:c>
      <x:c r="B116" s="13" t="str">
        <x:f t="shared" si="1"/>
        <x:v>create (a115)-[r115:mentions]-&gt;(b115)</x:v>
      </x:c>
      <x:c r="C116" s="6">
        <x:v>115</x:v>
      </x:c>
      <x:c r="D116" s="15" t="s">
        <x:v>3302</x:v>
      </x:c>
      <x:c r="E116" s="36" t="s">
        <x:v>1691</x:v>
      </x:c>
      <x:c r="F116" s="15" t="s">
        <x:v>1526</x:v>
      </x:c>
      <x:c r="G116" s="21" t="s">
        <x:v>3202</x:v>
      </x:c>
      <x:c r="H116" s="7" t="s">
        <x:v>4319</x:v>
      </x:c>
      <x:c r="J116" s="15"/>
      <x:c r="K116" s="21"/>
      <x:c r="L116" s="15"/>
    </x:row>
    <x:row r="117" spans="1:12" ht="16.39999999999999857891">
      <x:c r="A117" s="13" t="str">
        <x:f t="shared" si="0"/>
        <x:v xml:space="preserve">match (a116{gid:'HBSGSJ(SG)02_076_PR'}) match (b116{gid:'L080'}) </x:v>
      </x:c>
      <x:c r="B117" s="13" t="str">
        <x:f t="shared" si="1"/>
        <x:v>create (a116)-[r116:mentions]-&gt;(b116)</x:v>
      </x:c>
      <x:c r="C117" s="6">
        <x:v>116</x:v>
      </x:c>
      <x:c r="D117" s="15" t="s">
        <x:v>1895</x:v>
      </x:c>
      <x:c r="E117" s="36" t="s">
        <x:v>3969</x:v>
      </x:c>
      <x:c r="F117" s="15" t="s">
        <x:v>861</x:v>
      </x:c>
      <x:c r="G117" s="21" t="s">
        <x:v>1465</x:v>
      </x:c>
      <x:c r="H117" s="7" t="s">
        <x:v>4319</x:v>
      </x:c>
      <x:c r="J117" s="15"/>
      <x:c r="K117" s="21"/>
      <x:c r="L117" s="15"/>
    </x:row>
    <x:row r="118" spans="1:12" ht="16.39999999999999857891">
      <x:c r="A118" s="13" t="str">
        <x:f t="shared" si="0"/>
        <x:v xml:space="preserve">match (a117{gid:'HBSGSJ(SG)02_076_PR'}) match (b117{gid:'L081'}) </x:v>
      </x:c>
      <x:c r="B118" s="13" t="str">
        <x:f t="shared" si="1"/>
        <x:v>create (a117)-[r117:mentions]-&gt;(b117)</x:v>
      </x:c>
      <x:c r="C118" s="6">
        <x:v>117</x:v>
      </x:c>
      <x:c r="D118" s="15" t="s">
        <x:v>1895</x:v>
      </x:c>
      <x:c r="E118" s="36" t="s">
        <x:v>3969</x:v>
      </x:c>
      <x:c r="F118" s="15" t="s">
        <x:v>717</x:v>
      </x:c>
      <x:c r="G118" s="21" t="s">
        <x:v>1014</x:v>
      </x:c>
      <x:c r="H118" s="7" t="s">
        <x:v>4319</x:v>
      </x:c>
      <x:c r="J118" s="15"/>
      <x:c r="K118" s="21"/>
      <x:c r="L118" s="15"/>
    </x:row>
    <x:row r="119" spans="1:12" ht="16.39999999999999857891">
      <x:c r="A119" s="13" t="str">
        <x:f t="shared" si="0"/>
        <x:v xml:space="preserve">match (a118{gid:'HBSGSJ(SG)02_077_PR'}) match (b118{gid:'L054'}) </x:v>
      </x:c>
      <x:c r="B119" s="13" t="str">
        <x:f t="shared" si="1"/>
        <x:v>create (a118)-[r118:mentions]-&gt;(b118)</x:v>
      </x:c>
      <x:c r="C119" s="6">
        <x:v>118</x:v>
      </x:c>
      <x:c r="D119" s="15" t="s">
        <x:v>1898</x:v>
      </x:c>
      <x:c r="E119" s="36" t="s">
        <x:v>3951</x:v>
      </x:c>
      <x:c r="F119" s="15" t="s">
        <x:v>1540</x:v>
      </x:c>
      <x:c r="G119" s="21" t="s">
        <x:v>4166</x:v>
      </x:c>
      <x:c r="H119" s="7" t="s">
        <x:v>4319</x:v>
      </x:c>
      <x:c r="J119" s="15"/>
      <x:c r="K119" s="21"/>
      <x:c r="L119" s="15"/>
    </x:row>
    <x:row r="120" spans="1:12" ht="16.39999999999999857891">
      <x:c r="A120" s="13" t="str">
        <x:f t="shared" si="0"/>
        <x:v xml:space="preserve">match (a119{gid:'HBSGSJ(SG)02_077_PR'}) match (b119{gid:'L046'}) </x:v>
      </x:c>
      <x:c r="B120" s="13" t="str">
        <x:f t="shared" si="1"/>
        <x:v>create (a119)-[r119:mentions]-&gt;(b119)</x:v>
      </x:c>
      <x:c r="C120" s="6">
        <x:v>119</x:v>
      </x:c>
      <x:c r="D120" s="15" t="s">
        <x:v>1898</x:v>
      </x:c>
      <x:c r="E120" s="36" t="s">
        <x:v>3951</x:v>
      </x:c>
      <x:c r="F120" s="15" t="s">
        <x:v>3129</x:v>
      </x:c>
      <x:c r="G120" s="21" t="s">
        <x:v>4191</x:v>
      </x:c>
      <x:c r="H120" s="7" t="s">
        <x:v>4319</x:v>
      </x:c>
      <x:c r="J120" s="15"/>
      <x:c r="K120" s="21"/>
      <x:c r="L120" s="15"/>
    </x:row>
    <x:row r="121" spans="1:12" ht="16.39999999999999857891">
      <x:c r="A121" s="13" t="str">
        <x:f t="shared" si="0"/>
        <x:v xml:space="preserve">match (a120{gid:'HBSGSJ(SG)03_001_PR'}) match (b120{gid:'L101'}) </x:v>
      </x:c>
      <x:c r="B121" s="13" t="str">
        <x:f t="shared" si="1"/>
        <x:v>create (a120)-[r120:mentions]-&gt;(b120)</x:v>
      </x:c>
      <x:c r="C121" s="6">
        <x:v>120</x:v>
      </x:c>
      <x:c r="D121" s="15" t="s">
        <x:v>1703</x:v>
      </x:c>
      <x:c r="E121" s="36" t="s">
        <x:v>3995</x:v>
      </x:c>
      <x:c r="F121" s="15" t="s">
        <x:v>3706</x:v>
      </x:c>
      <x:c r="G121" s="15" t="s">
        <x:v>4242</x:v>
      </x:c>
      <x:c r="H121" s="7" t="s">
        <x:v>4319</x:v>
      </x:c>
      <x:c r="J121" s="15"/>
      <x:c r="K121" s="21"/>
      <x:c r="L121" s="15"/>
    </x:row>
    <x:row r="122" spans="1:12" ht="16.39999999999999857891">
      <x:c r="A122" s="13" t="str">
        <x:f t="shared" si="0"/>
        <x:v xml:space="preserve">match (a121{gid:'HBSGSJ(SG)03_001_PR'}) match (b121{gid:'L102'}) </x:v>
      </x:c>
      <x:c r="B122" s="13" t="str">
        <x:f t="shared" si="1"/>
        <x:v>create (a121)-[r121:mentions]-&gt;(b121)</x:v>
      </x:c>
      <x:c r="C122" s="6">
        <x:v>121</x:v>
      </x:c>
      <x:c r="D122" s="15" t="s">
        <x:v>1703</x:v>
      </x:c>
      <x:c r="E122" s="36" t="s">
        <x:v>3995</x:v>
      </x:c>
      <x:c r="F122" s="15" t="s">
        <x:v>3732</x:v>
      </x:c>
      <x:c r="G122" s="21" t="s">
        <x:v>4256</x:v>
      </x:c>
      <x:c r="H122" s="7" t="s">
        <x:v>4319</x:v>
      </x:c>
      <x:c r="K122" s="15"/>
      <x:c r="L122" s="15"/>
    </x:row>
    <x:row r="123" spans="1:14" ht="16.39999999999999857891">
      <x:c r="A123" s="13" t="str">
        <x:f t="shared" si="0"/>
        <x:v xml:space="preserve">match (a122{gid:'HBSGSJ(SG)04_001_00_PR'}) match (b122{gid:'L103'}) </x:v>
      </x:c>
      <x:c r="B123" s="13" t="str">
        <x:f t="shared" si="1"/>
        <x:v>create (a122)-[r122:mentions]-&gt;(b122)</x:v>
      </x:c>
      <x:c r="C123" s="6">
        <x:v>122</x:v>
      </x:c>
      <x:c r="D123" s="15" t="s">
        <x:v>3264</x:v>
      </x:c>
      <x:c r="E123" s="63" t="s">
        <x:v>789</x:v>
      </x:c>
      <x:c r="F123" s="15" t="s">
        <x:v>927</x:v>
      </x:c>
      <x:c r="G123" s="21" t="s">
        <x:v>4257</x:v>
      </x:c>
      <x:c r="H123" s="7" t="s">
        <x:v>4319</x:v>
      </x:c>
      <x:c r="K123" s="15" t="s">
        <x:v>927</x:v>
      </x:c>
      <x:c r="L123" s="21" t="s">
        <x:v>4257</x:v>
      </x:c>
      <x:c r="M123" s="15" t="s">
        <x:v>3264</x:v>
      </x:c>
      <x:c r="N123" s="63" t="s">
        <x:v>789</x:v>
      </x:c>
    </x:row>
    <x:row r="124" spans="1:14" ht="16.39999999999999857891">
      <x:c r="A124" s="13" t="str">
        <x:f t="shared" si="0"/>
        <x:v xml:space="preserve">match (a123{gid:'HBSGSJ(SG)04_001_01_PR'}) match (b123{gid:'L103'}) </x:v>
      </x:c>
      <x:c r="B124" s="13" t="str">
        <x:f t="shared" si="1"/>
        <x:v>create (a123)-[r123:mentions]-&gt;(b123)</x:v>
      </x:c>
      <x:c r="C124" s="6">
        <x:v>123</x:v>
      </x:c>
      <x:c r="D124" s="15" t="s">
        <x:v>3254</x:v>
      </x:c>
      <x:c r="E124" s="63" t="s">
        <x:v>1681</x:v>
      </x:c>
      <x:c r="F124" s="15" t="s">
        <x:v>927</x:v>
      </x:c>
      <x:c r="G124" s="21" t="s">
        <x:v>4257</x:v>
      </x:c>
      <x:c r="H124" s="7" t="s">
        <x:v>4319</x:v>
      </x:c>
      <x:c r="K124" s="15" t="s">
        <x:v>1761</x:v>
      </x:c>
      <x:c r="L124" s="21" t="s">
        <x:v>4264</x:v>
      </x:c>
      <x:c r="M124" s="15" t="s">
        <x:v>3254</x:v>
      </x:c>
      <x:c r="N124" s="63" t="s">
        <x:v>1681</x:v>
      </x:c>
    </x:row>
    <x:row r="125" spans="1:14" ht="16.39999999999999857891">
      <x:c r="A125" s="13" t="str">
        <x:f t="shared" si="0"/>
        <x:v xml:space="preserve">match (a124{gid:'HBSGSJ(SG)09_001_01_PR'}) match (b124{gid:'L104'}) </x:v>
      </x:c>
      <x:c r="B125" s="13" t="str">
        <x:f t="shared" si="1"/>
        <x:v>create (a124)-[r124:mentions]-&gt;(b124)</x:v>
      </x:c>
      <x:c r="C125" s="6">
        <x:v>124</x:v>
      </x:c>
      <x:c r="D125" s="15" t="s">
        <x:v>3477</x:v>
      </x:c>
      <x:c r="E125" s="63" t="s">
        <x:v>1672</x:v>
      </x:c>
      <x:c r="F125" s="15" t="s">
        <x:v>1761</x:v>
      </x:c>
      <x:c r="G125" s="21" t="s">
        <x:v>4264</x:v>
      </x:c>
      <x:c r="H125" s="7" t="s">
        <x:v>4319</x:v>
      </x:c>
      <x:c r="K125" s="15" t="s">
        <x:v>1736</x:v>
      </x:c>
      <x:c r="L125" s="21" t="s">
        <x:v>1128</x:v>
      </x:c>
      <x:c r="M125" s="15" t="s">
        <x:v>3255</x:v>
      </x:c>
      <x:c r="N125" s="63" t="s">
        <x:v>2926</x:v>
      </x:c>
    </x:row>
    <x:row r="126" spans="1:14" ht="16.39999999999999857891">
      <x:c r="A126" s="13" t="str">
        <x:f t="shared" si="0"/>
        <x:v xml:space="preserve">match (a125{gid:'HBSGSJ(SG)10_001_02_PR'}) match (b125{gid:'L168'}) </x:v>
      </x:c>
      <x:c r="B126" s="13" t="str">
        <x:f t="shared" si="1"/>
        <x:v>create (a125)-[r125:mentions]-&gt;(b125)</x:v>
      </x:c>
      <x:c r="C126" s="6">
        <x:v>125</x:v>
      </x:c>
      <x:c r="D126" s="15" t="s">
        <x:v>3340</x:v>
      </x:c>
      <x:c r="E126" s="63" t="s">
        <x:v>1686</x:v>
      </x:c>
      <x:c r="F126" s="15" t="s">
        <x:v>759</x:v>
      </x:c>
      <x:c r="G126" s="21" t="s">
        <x:v>3122</x:v>
      </x:c>
      <x:c r="H126" s="7" t="s">
        <x:v>4319</x:v>
      </x:c>
      <x:c r="K126" s="15" t="s">
        <x:v>1755</x:v>
      </x:c>
      <x:c r="L126" s="21" t="s">
        <x:v>1012</x:v>
      </x:c>
      <x:c r="M126" s="15" t="s">
        <x:v>3280</x:v>
      </x:c>
      <x:c r="N126" s="63" t="s">
        <x:v>2906</x:v>
      </x:c>
    </x:row>
    <x:row r="127" spans="1:14" ht="16.39999999999999857891">
      <x:c r="A127" s="13" t="str">
        <x:f t="shared" si="0"/>
        <x:v xml:space="preserve">match (a126{gid:'HBSGSJ(SG)10_001_02_PR'}) match (b126{gid:'L101'}) </x:v>
      </x:c>
      <x:c r="B127" s="13" t="str">
        <x:f t="shared" si="1"/>
        <x:v>create (a126)-[r126:mentions]-&gt;(b126)</x:v>
      </x:c>
      <x:c r="C127" s="6">
        <x:v>126</x:v>
      </x:c>
      <x:c r="D127" s="15" t="s">
        <x:v>3340</x:v>
      </x:c>
      <x:c r="E127" s="63" t="s">
        <x:v>1686</x:v>
      </x:c>
      <x:c r="F127" s="15" t="s">
        <x:v>3706</x:v>
      </x:c>
      <x:c r="G127" s="15" t="s">
        <x:v>4242</x:v>
      </x:c>
      <x:c r="H127" s="7" t="s">
        <x:v>4319</x:v>
      </x:c>
      <x:c r="K127" s="15" t="s">
        <x:v>3120</x:v>
      </x:c>
      <x:c r="L127" s="21" t="s">
        <x:v>4282</x:v>
      </x:c>
      <x:c r="M127" s="15" t="s">
        <x:v>3477</x:v>
      </x:c>
      <x:c r="N127" s="63" t="s">
        <x:v>1672</x:v>
      </x:c>
    </x:row>
    <x:row r="128" spans="1:14" ht="16.39999999999999857891">
      <x:c r="A128" s="13" t="str">
        <x:f t="shared" si="0"/>
        <x:v xml:space="preserve">match (a127{gid:'HBSGSJ(SG)10_001_02_PR'}) match (b127{gid:'L169'}) </x:v>
      </x:c>
      <x:c r="B128" s="13" t="str">
        <x:f t="shared" si="1"/>
        <x:v>create (a127)-[r127:mentions]-&gt;(b127)</x:v>
      </x:c>
      <x:c r="C128" s="6">
        <x:v>127</x:v>
      </x:c>
      <x:c r="D128" s="15" t="s">
        <x:v>3340</x:v>
      </x:c>
      <x:c r="E128" s="63" t="s">
        <x:v>1686</x:v>
      </x:c>
      <x:c r="F128" s="15" t="s">
        <x:v>3204</x:v>
      </x:c>
      <x:c r="G128" s="21" t="s">
        <x:v>1109</x:v>
      </x:c>
      <x:c r="H128" s="7" t="s">
        <x:v>4319</x:v>
      </x:c>
      <x:c r="K128" s="15" t="s">
        <x:v>3827</x:v>
      </x:c>
      <x:c r="L128" s="21" t="s">
        <x:v>4248</x:v>
      </x:c>
      <x:c r="M128" s="15" t="s">
        <x:v>3328</x:v>
      </x:c>
      <x:c r="N128" s="63" t="s">
        <x:v>1663</x:v>
      </x:c>
    </x:row>
    <x:row r="129" spans="1:14" ht="16.39999999999999857891">
      <x:c r="A129" s="13" t="str">
        <x:f t="shared" si="0"/>
        <x:v xml:space="preserve">match (a128{gid:'HBSGSJ(SG)10_001_03_PR'}) match (b128{gid:'L066'}) </x:v>
      </x:c>
      <x:c r="B129" s="13" t="str">
        <x:f t="shared" si="1"/>
        <x:v>create (a128)-[r128:mentions]-&gt;(b128)</x:v>
      </x:c>
      <x:c r="C129" s="6">
        <x:v>128</x:v>
      </x:c>
      <x:c r="D129" s="15" t="s">
        <x:v>3314</x:v>
      </x:c>
      <x:c r="E129" s="63" t="s">
        <x:v>2919</x:v>
      </x:c>
      <x:c r="F129" s="15" t="s">
        <x:v>3792</x:v>
      </x:c>
      <x:c r="G129" s="21" t="s">
        <x:v>1044</x:v>
      </x:c>
      <x:c r="H129" s="7" t="s">
        <x:v>4319</x:v>
      </x:c>
      <x:c r="K129" s="15" t="s">
        <x:v>841</x:v>
      </x:c>
      <x:c r="L129" s="21" t="s">
        <x:v>4272</x:v>
      </x:c>
      <x:c r="M129" s="15" t="s">
        <x:v>3298</x:v>
      </x:c>
      <x:c r="N129" s="63" t="s">
        <x:v>786</x:v>
      </x:c>
    </x:row>
    <x:row r="130" spans="1:14" ht="16.39999999999999857891">
      <x:c r="A130" s="13" t="str">
        <x:f t="shared" si="0"/>
        <x:v xml:space="preserve">match (a129{gid:'HBSGSJ(SG)10_001_03_PR'}) match (b129{gid:'L170'}) </x:v>
      </x:c>
      <x:c r="B130" s="13" t="str">
        <x:f t="shared" si="1"/>
        <x:v>create (a129)-[r129:mentions]-&gt;(b129)</x:v>
      </x:c>
      <x:c r="C130" s="6">
        <x:v>129</x:v>
      </x:c>
      <x:c r="D130" s="15" t="s">
        <x:v>3314</x:v>
      </x:c>
      <x:c r="E130" s="63" t="s">
        <x:v>2919</x:v>
      </x:c>
      <x:c r="F130" s="15" t="s">
        <x:v>38</x:v>
      </x:c>
      <x:c r="G130" s="21" t="s">
        <x:v>1406</x:v>
      </x:c>
      <x:c r="H130" s="7" t="s">
        <x:v>4319</x:v>
      </x:c>
      <x:c r="K130" s="15" t="s">
        <x:v>3729</x:v>
      </x:c>
      <x:c r="L130" s="21" t="s">
        <x:v>4245</x:v>
      </x:c>
      <x:c r="M130" s="15" t="s">
        <x:v>3338</x:v>
      </x:c>
      <x:c r="N130" s="63" t="s">
        <x:v>2924</x:v>
      </x:c>
    </x:row>
    <x:row r="131" spans="1:14" ht="16.39999999999999857891">
      <x:c r="A131" s="13" t="str">
        <x:f t="shared" si="0"/>
        <x:v xml:space="preserve">match (a130{gid:'HBSGSJ(SG)10_001_03_PR'}) match (b130{gid:'L171'}) </x:v>
      </x:c>
      <x:c r="B131" s="13" t="str">
        <x:f t="shared" si="1"/>
        <x:v>create (a130)-[r130:mentions]-&gt;(b130)</x:v>
      </x:c>
      <x:c r="C131" s="6">
        <x:v>130</x:v>
      </x:c>
      <x:c r="D131" s="15" t="s">
        <x:v>3314</x:v>
      </x:c>
      <x:c r="E131" s="63" t="s">
        <x:v>2919</x:v>
      </x:c>
      <x:c r="F131" s="15" t="s">
        <x:v>3802</x:v>
      </x:c>
      <x:c r="G131" s="21" t="s">
        <x:v>818</x:v>
      </x:c>
      <x:c r="H131" s="7" t="s">
        <x:v>4319</x:v>
      </x:c>
      <x:c r="K131" s="15" t="s">
        <x:v>862</x:v>
      </x:c>
      <x:c r="L131" s="21" t="s">
        <x:v>4261</x:v>
      </x:c>
      <x:c r="M131" s="15" t="s">
        <x:v>3306</x:v>
      </x:c>
      <x:c r="N131" s="63" t="s">
        <x:v>2990</x:v>
      </x:c>
    </x:row>
    <x:row r="132" spans="1:14" ht="16.39999999999999857891">
      <x:c r="A132" s="13" t="str">
        <x:f t="shared" si="0"/>
        <x:v xml:space="preserve">match (a131{gid:'HBSGSJ(SG)10_001_04_PR'}) match (b131{gid:'L172'}) </x:v>
      </x:c>
      <x:c r="B132" s="13" t="str">
        <x:f t="shared" si="1"/>
        <x:v>create (a131)-[r131:mentions]-&gt;(b131)</x:v>
      </x:c>
      <x:c r="C132" s="6">
        <x:v>131</x:v>
      </x:c>
      <x:c r="D132" s="15" t="s">
        <x:v>3331</x:v>
      </x:c>
      <x:c r="E132" s="63" t="s">
        <x:v>2933</x:v>
      </x:c>
      <x:c r="F132" s="15" t="s">
        <x:v>3775</x:v>
      </x:c>
      <x:c r="G132" s="21" t="s">
        <x:v>4335</x:v>
      </x:c>
      <x:c r="H132" s="7" t="s">
        <x:v>4319</x:v>
      </x:c>
      <x:c r="K132" s="15" t="s">
        <x:v>3196</x:v>
      </x:c>
      <x:c r="L132" s="21" t="s">
        <x:v>3749</x:v>
      </x:c>
      <x:c r="M132" s="15" t="s">
        <x:v>3340</x:v>
      </x:c>
      <x:c r="N132" s="63" t="s">
        <x:v>1686</x:v>
      </x:c>
    </x:row>
    <x:row r="133" spans="1:14" ht="16.39999999999999857891">
      <x:c r="A133" s="13" t="str">
        <x:f t="shared" si="0"/>
        <x:v xml:space="preserve">match (a132{gid:'HBSGSJ(SG)10_001_05_PR'}) match (b132{gid:'L173'}) </x:v>
      </x:c>
      <x:c r="B133" s="13" t="str">
        <x:f t="shared" si="1"/>
        <x:v>create (a132)-[r132:mentions]-&gt;(b132)</x:v>
      </x:c>
      <x:c r="C133" s="6">
        <x:v>132</x:v>
      </x:c>
      <x:c r="D133" s="15" t="s">
        <x:v>3320</x:v>
      </x:c>
      <x:c r="E133" s="63" t="s">
        <x:v>2912</x:v>
      </x:c>
      <x:c r="F133" s="15" t="s">
        <x:v>3132</x:v>
      </x:c>
      <x:c r="G133" s="21" t="s">
        <x:v>816</x:v>
      </x:c>
      <x:c r="H133" s="7" t="s">
        <x:v>4319</x:v>
      </x:c>
      <x:c r="K133" s="15" t="s">
        <x:v>3192</x:v>
      </x:c>
      <x:c r="L133" s="21" t="s">
        <x:v>1140</x:v>
      </x:c>
      <x:c r="M133" s="15" t="s">
        <x:v>3314</x:v>
      </x:c>
      <x:c r="N133" s="63" t="s">
        <x:v>2919</x:v>
      </x:c>
    </x:row>
    <x:row r="134" spans="1:14" ht="16.39999999999999857891">
      <x:c r="A134" s="13" t="str">
        <x:f t="shared" si="0"/>
        <x:v xml:space="preserve">match (a133{gid:'HBSGSJ(SG)10_001_07_PR'}) match (b133{gid:'L025'}) </x:v>
      </x:c>
      <x:c r="B134" s="13" t="str">
        <x:f t="shared" si="1"/>
        <x:v>create (a133)-[r133:mentions]-&gt;(b133)</x:v>
      </x:c>
      <x:c r="C134" s="6">
        <x:v>133</x:v>
      </x:c>
      <x:c r="D134" s="15" t="s">
        <x:v>3329</x:v>
      </x:c>
      <x:c r="E134" s="63" t="s">
        <x:v>1687</x:v>
      </x:c>
      <x:c r="F134" s="15" t="s">
        <x:v>1268</x:v>
      </x:c>
      <x:c r="G134" s="21" t="s">
        <x:v>1263</x:v>
      </x:c>
      <x:c r="H134" s="7" t="s">
        <x:v>4319</x:v>
      </x:c>
      <x:c r="K134" s="15" t="s">
        <x:v>3184</x:v>
      </x:c>
      <x:c r="L134" s="21" t="s">
        <x:v>1130</x:v>
      </x:c>
      <x:c r="M134" s="15" t="s">
        <x:v>3331</x:v>
      </x:c>
      <x:c r="N134" s="63" t="s">
        <x:v>2933</x:v>
      </x:c>
    </x:row>
    <x:row r="135" spans="1:14" ht="16.39999999999999857891">
      <x:c r="A135" s="13" t="str">
        <x:f t="shared" si="0"/>
        <x:v xml:space="preserve">match (a134{gid:'HBSGSJ(SG)10_001_07_PR'}) match (b134{gid:'L174'}) </x:v>
      </x:c>
      <x:c r="B135" s="13" t="str">
        <x:f t="shared" si="1"/>
        <x:v>create (a134)-[r134:mentions]-&gt;(b134)</x:v>
      </x:c>
      <x:c r="C135" s="6">
        <x:v>134</x:v>
      </x:c>
      <x:c r="D135" s="15" t="s">
        <x:v>3329</x:v>
      </x:c>
      <x:c r="E135" s="63" t="s">
        <x:v>1687</x:v>
      </x:c>
      <x:c r="F135" s="15" t="s">
        <x:v>3785</x:v>
      </x:c>
      <x:c r="G135" s="21" t="s">
        <x:v>4530</x:v>
      </x:c>
      <x:c r="H135" s="7" t="s">
        <x:v>4319</x:v>
      </x:c>
      <x:c r="K135" s="15" t="s">
        <x:v>838</x:v>
      </x:c>
      <x:c r="L135" s="21" t="s">
        <x:v>4259</x:v>
      </x:c>
      <x:c r="M135" s="15" t="s">
        <x:v>3320</x:v>
      </x:c>
      <x:c r="N135" s="63" t="s">
        <x:v>2912</x:v>
      </x:c>
    </x:row>
    <x:row r="136" spans="1:14" ht="16.39999999999999857891">
      <x:c r="A136" s="13" t="str">
        <x:f t="shared" si="0"/>
        <x:v xml:space="preserve">match (a135{gid:'HBSGSJ(SG)10_001_08_PR'}) match (b135{gid:'L175'}) </x:v>
      </x:c>
      <x:c r="B136" s="13" t="str">
        <x:f t="shared" si="1"/>
        <x:v>create (a135)-[r135:mentions]-&gt;(b135)</x:v>
      </x:c>
      <x:c r="C136" s="6">
        <x:v>135</x:v>
      </x:c>
      <x:c r="D136" s="15" t="s">
        <x:v>3286</x:v>
      </x:c>
      <x:c r="E136" s="63" t="s">
        <x:v>2901</x:v>
      </x:c>
      <x:c r="F136" s="15" t="s">
        <x:v>3735</x:v>
      </x:c>
      <x:c r="G136" s="15" t="s">
        <x:v>4458</x:v>
      </x:c>
      <x:c r="H136" s="7" t="s">
        <x:v>4319</x:v>
      </x:c>
      <x:c r="K136" s="15" t="s">
        <x:v>1715</x:v>
      </x:c>
      <x:c r="L136" s="21" t="s">
        <x:v>4250</x:v>
      </x:c>
      <x:c r="M136" s="15" t="s">
        <x:v>3339</x:v>
      </x:c>
      <x:c r="N136" s="63" t="s">
        <x:v>2860</x:v>
      </x:c>
    </x:row>
    <x:row r="137" spans="1:14" ht="16.39999999999999857891">
      <x:c r="A137" s="13" t="str">
        <x:f t="shared" si="0"/>
        <x:v xml:space="preserve">match (a136{gid:'HBSGSJ(SG)10_001_09_PR'}) match (b136{gid:'L103'}) </x:v>
      </x:c>
      <x:c r="B137" s="13" t="str">
        <x:f t="shared" si="1"/>
        <x:v>create (a136)-[r136:mentions]-&gt;(b136)</x:v>
      </x:c>
      <x:c r="C137" s="6">
        <x:v>136</x:v>
      </x:c>
      <x:c r="D137" s="15" t="s">
        <x:v>3283</x:v>
      </x:c>
      <x:c r="E137" s="63" t="s">
        <x:v>2848</x:v>
      </x:c>
      <x:c r="F137" s="15" t="s">
        <x:v>927</x:v>
      </x:c>
      <x:c r="G137" s="21" t="s">
        <x:v>4257</x:v>
      </x:c>
      <x:c r="H137" s="7" t="s">
        <x:v>4319</x:v>
      </x:c>
      <x:c r="K137" s="15" t="s">
        <x:v>860</x:v>
      </x:c>
      <x:c r="L137" s="21" t="s">
        <x:v>3747</x:v>
      </x:c>
      <x:c r="M137" s="15" t="s">
        <x:v>3329</x:v>
      </x:c>
      <x:c r="N137" s="63" t="s">
        <x:v>1687</x:v>
      </x:c>
    </x:row>
    <x:row r="138" spans="1:14" ht="16.39999999999999857891">
      <x:c r="A138" s="13" t="str">
        <x:f t="shared" si="0"/>
        <x:v xml:space="preserve">match (a137{gid:'HBSGSJ(SG)10_001_09_PR'}) match (b137{gid:'L176'}) </x:v>
      </x:c>
      <x:c r="B138" s="13" t="str">
        <x:f t="shared" si="1"/>
        <x:v>create (a137)-[r137:mentions]-&gt;(b137)</x:v>
      </x:c>
      <x:c r="C138" s="6">
        <x:v>137</x:v>
      </x:c>
      <x:c r="D138" s="15" t="s">
        <x:v>3283</x:v>
      </x:c>
      <x:c r="E138" s="63" t="s">
        <x:v>2848</x:v>
      </x:c>
      <x:c r="F138" s="15" t="s">
        <x:v>3127</x:v>
      </x:c>
      <x:c r="G138" s="21" t="s">
        <x:v>4494</x:v>
      </x:c>
      <x:c r="H138" s="7" t="s">
        <x:v>4319</x:v>
      </x:c>
      <x:c r="K138" s="15" t="s">
        <x:v>1718</x:v>
      </x:c>
      <x:c r="L138" s="21" t="s">
        <x:v>1132</x:v>
      </x:c>
      <x:c r="M138" s="15" t="s">
        <x:v>3286</x:v>
      </x:c>
      <x:c r="N138" s="63" t="s">
        <x:v>2901</x:v>
      </x:c>
    </x:row>
    <x:row r="139" spans="1:14" ht="16.39999999999999857891">
      <x:c r="A139" s="13" t="str">
        <x:f t="shared" si="0"/>
        <x:v xml:space="preserve">match (a138{gid:'HBSGSJ(SG)10_002_01_PR'}) match (b138{gid:'L177'}) </x:v>
      </x:c>
      <x:c r="B139" s="13" t="str">
        <x:f t="shared" si="1"/>
        <x:v>create (a138)-[r138:mentions]-&gt;(b138)</x:v>
      </x:c>
      <x:c r="C139" s="6">
        <x:v>138</x:v>
      </x:c>
      <x:c r="D139" s="15" t="s">
        <x:v>3303</x:v>
      </x:c>
      <x:c r="E139" s="63" t="s">
        <x:v>2893</x:v>
      </x:c>
      <x:c r="F139" s="15" t="s">
        <x:v>3172</x:v>
      </x:c>
      <x:c r="G139" s="21" t="s">
        <x:v>1113</x:v>
      </x:c>
      <x:c r="H139" s="7" t="s">
        <x:v>4319</x:v>
      </x:c>
      <x:c r="K139" s="15" t="s">
        <x:v>874</x:v>
      </x:c>
      <x:c r="L139" s="21" t="s">
        <x:v>1127</x:v>
      </x:c>
      <x:c r="M139" s="15" t="s">
        <x:v>3283</x:v>
      </x:c>
      <x:c r="N139" s="63" t="s">
        <x:v>2848</x:v>
      </x:c>
    </x:row>
    <x:row r="140" spans="1:14" ht="16.39999999999999857891">
      <x:c r="A140" s="13" t="str">
        <x:f t="shared" si="0"/>
        <x:v xml:space="preserve">match (a139{gid:'HBSGSJ(SG)10_002_02_PR'}) match (b139{gid:'L103'}) </x:v>
      </x:c>
      <x:c r="B140" s="13" t="str">
        <x:f t="shared" si="1"/>
        <x:v>create (a139)-[r139:mentions]-&gt;(b139)</x:v>
      </x:c>
      <x:c r="C140" s="6">
        <x:v>139</x:v>
      </x:c>
      <x:c r="D140" s="15" t="s">
        <x:v>3323</x:v>
      </x:c>
      <x:c r="E140" s="63" t="s">
        <x:v>1676</x:v>
      </x:c>
      <x:c r="F140" s="15" t="s">
        <x:v>927</x:v>
      </x:c>
      <x:c r="G140" s="21" t="s">
        <x:v>4257</x:v>
      </x:c>
      <x:c r="H140" s="7" t="s">
        <x:v>4319</x:v>
      </x:c>
      <x:c r="K140" s="15" t="s">
        <x:v>892</x:v>
      </x:c>
      <x:c r="L140" s="21" t="s">
        <x:v>1171</x:v>
      </x:c>
      <x:c r="M140" s="15" t="s">
        <x:v>3316</x:v>
      </x:c>
      <x:c r="N140" s="63" t="s">
        <x:v>2882</x:v>
      </x:c>
    </x:row>
    <x:row r="141" spans="1:14" ht="16.39999999999999857891">
      <x:c r="A141" s="13" t="str">
        <x:f t="shared" si="0"/>
        <x:v xml:space="preserve">match (a140{gid:'HBSGSJ(SG)10_003_PR'}) match (b140{gid:'L108'}) </x:v>
      </x:c>
      <x:c r="B141" s="13" t="str">
        <x:f t="shared" si="1"/>
        <x:v>create (a140)-[r140:mentions]-&gt;(b140)</x:v>
      </x:c>
      <x:c r="C141" s="6">
        <x:v>140</x:v>
      </x:c>
      <x:c r="D141" s="15" t="s">
        <x:v>226</x:v>
      </x:c>
      <x:c r="E141" s="63" t="s">
        <x:v>3953</x:v>
      </x:c>
      <x:c r="F141" s="15" t="s">
        <x:v>3827</x:v>
      </x:c>
      <x:c r="G141" s="21" t="s">
        <x:v>4248</x:v>
      </x:c>
      <x:c r="H141" s="7" t="s">
        <x:v>4319</x:v>
      </x:c>
      <x:c r="K141" s="15" t="s">
        <x:v>3702</x:v>
      </x:c>
      <x:c r="L141" s="21" t="s">
        <x:v>3755</x:v>
      </x:c>
      <x:c r="M141" s="15" t="s">
        <x:v>3309</x:v>
      </x:c>
      <x:c r="N141" s="63" t="s">
        <x:v>2876</x:v>
      </x:c>
    </x:row>
    <x:row r="142" spans="1:14" ht="16.39999999999999857891">
      <x:c r="A142" s="13" t="str">
        <x:f t="shared" si="0"/>
        <x:v xml:space="preserve">match (a141{gid:'HBSGSJ(SG)13_001_PR'}) match (b141{gid:'L111'}) </x:v>
      </x:c>
      <x:c r="B142" s="13" t="str">
        <x:f t="shared" si="1"/>
        <x:v>create (a141)-[r141:mentions]-&gt;(b141)</x:v>
      </x:c>
      <x:c r="C142" s="6">
        <x:v>141</x:v>
      </x:c>
      <x:c r="D142" s="15" t="s">
        <x:v>1701</x:v>
      </x:c>
      <x:c r="E142" s="63" t="s">
        <x:v>3994</x:v>
      </x:c>
      <x:c r="F142" s="15" t="s">
        <x:v>862</x:v>
      </x:c>
      <x:c r="G142" s="21" t="s">
        <x:v>4261</x:v>
      </x:c>
      <x:c r="H142" s="7" t="s">
        <x:v>4319</x:v>
      </x:c>
      <x:c r="K142" s="15" t="s">
        <x:v>3784</x:v>
      </x:c>
      <x:c r="L142" s="21" t="s">
        <x:v>4281</x:v>
      </x:c>
      <x:c r="M142" s="15" t="s">
        <x:v>3274</x:v>
      </x:c>
      <x:c r="N142" s="63" t="s">
        <x:v>2932</x:v>
      </x:c>
    </x:row>
    <x:row r="143" spans="1:14" ht="16.39999999999999857891">
      <x:c r="A143" s="13" t="str">
        <x:f t="shared" si="0"/>
        <x:v xml:space="preserve">match (a142{gid:'HBSGSJ(SG)13_001_PR'}) match (b142{gid:'L174'}) </x:v>
      </x:c>
      <x:c r="B143" s="13" t="str">
        <x:f t="shared" si="1"/>
        <x:v>create (a142)-[r142:mentions]-&gt;(b142)</x:v>
      </x:c>
      <x:c r="C143" s="6">
        <x:v>142</x:v>
      </x:c>
      <x:c r="D143" s="15" t="s">
        <x:v>1701</x:v>
      </x:c>
      <x:c r="E143" s="63" t="s">
        <x:v>3994</x:v>
      </x:c>
      <x:c r="F143" s="15" t="s">
        <x:v>3785</x:v>
      </x:c>
      <x:c r="G143" s="21" t="s">
        <x:v>4530</x:v>
      </x:c>
      <x:c r="H143" s="7" t="s">
        <x:v>4319</x:v>
      </x:c>
      <x:c r="K143" s="15" t="s">
        <x:v>3244</x:v>
      </x:c>
      <x:c r="L143" s="21" t="s">
        <x:v>3230</x:v>
      </x:c>
      <x:c r="M143" s="15" t="s">
        <x:v>3294</x:v>
      </x:c>
      <x:c r="N143" s="63" t="s">
        <x:v>1650</x:v>
      </x:c>
    </x:row>
    <x:row r="144" spans="1:14" ht="16.39999999999999857891">
      <x:c r="A144" s="13" t="str">
        <x:f t="shared" si="0"/>
        <x:v xml:space="preserve">match (a143{gid:'HBSGSJ(SG)13_001_PR'}) match (b143{gid:'L109'}) </x:v>
      </x:c>
      <x:c r="B144" s="13" t="str">
        <x:f t="shared" si="1"/>
        <x:v>create (a143)-[r143:mentions]-&gt;(b143)</x:v>
      </x:c>
      <x:c r="C144" s="6">
        <x:v>143</x:v>
      </x:c>
      <x:c r="D144" s="15" t="s">
        <x:v>1701</x:v>
      </x:c>
      <x:c r="E144" s="63" t="s">
        <x:v>3994</x:v>
      </x:c>
      <x:c r="F144" s="15" t="s">
        <x:v>841</x:v>
      </x:c>
      <x:c r="G144" s="21" t="s">
        <x:v>4272</x:v>
      </x:c>
      <x:c r="H144" s="7" t="s">
        <x:v>4319</x:v>
      </x:c>
      <x:c r="K144" s="15" t="s">
        <x:v>3708</x:v>
      </x:c>
      <x:c r="L144" s="21" t="s">
        <x:v>4260</x:v>
      </x:c>
      <x:c r="M144" s="15" t="s">
        <x:v>3319</x:v>
      </x:c>
      <x:c r="N144" s="63" t="s">
        <x:v>1638</x:v>
      </x:c>
    </x:row>
    <x:row r="145" spans="1:14" ht="16.39999999999999857891">
      <x:c r="A145" s="13" t="str">
        <x:f t="shared" si="0"/>
        <x:v xml:space="preserve">match (a144{gid:'HBSGSJ(SG)13_001_PR'}) match (b144{gid:'L110'}) </x:v>
      </x:c>
      <x:c r="B145" s="13" t="str">
        <x:f t="shared" si="1"/>
        <x:v>create (a144)-[r144:mentions]-&gt;(b144)</x:v>
      </x:c>
      <x:c r="C145" s="6">
        <x:v>144</x:v>
      </x:c>
      <x:c r="D145" s="15" t="s">
        <x:v>1701</x:v>
      </x:c>
      <x:c r="E145" s="63" t="s">
        <x:v>3994</x:v>
      </x:c>
      <x:c r="F145" s="15" t="s">
        <x:v>3729</x:v>
      </x:c>
      <x:c r="G145" s="21" t="s">
        <x:v>4245</x:v>
      </x:c>
      <x:c r="H145" s="7" t="s">
        <x:v>4319</x:v>
      </x:c>
      <x:c r="K145" s="15" t="s">
        <x:v>3177</x:v>
      </x:c>
      <x:c r="L145" s="21" t="s">
        <x:v>3744</x:v>
      </x:c>
      <x:c r="M145" s="15" t="s">
        <x:v>3334</x:v>
      </x:c>
      <x:c r="N145" s="63" t="s">
        <x:v>2890</x:v>
      </x:c>
    </x:row>
    <x:row r="146" spans="1:14" ht="16.39999999999999857891">
      <x:c r="A146" s="13" t="str">
        <x:f t="shared" si="0"/>
        <x:v xml:space="preserve">match (a145{gid:'HBSGSJ(SG)14_001_PR'}) match (b145{gid:'L111'}) </x:v>
      </x:c>
      <x:c r="B146" s="13" t="str">
        <x:f t="shared" si="1"/>
        <x:v>create (a145)-[r145:mentions]-&gt;(b145)</x:v>
      </x:c>
      <x:c r="C146" s="6">
        <x:v>145</x:v>
      </x:c>
      <x:c r="D146" s="15" t="s">
        <x:v>1828</x:v>
      </x:c>
      <x:c r="E146" s="63" t="s">
        <x:v>3847</x:v>
      </x:c>
      <x:c r="F146" s="15" t="s">
        <x:v>862</x:v>
      </x:c>
      <x:c r="G146" s="21" t="s">
        <x:v>4261</x:v>
      </x:c>
      <x:c r="H146" s="7" t="s">
        <x:v>4319</x:v>
      </x:c>
      <x:c r="K146" s="15" t="s">
        <x:v>3118</x:v>
      </x:c>
      <x:c r="L146" s="21" t="s">
        <x:v>4251</x:v>
      </x:c>
      <x:c r="M146" s="15" t="s">
        <x:v>3341</x:v>
      </x:c>
      <x:c r="N146" s="63" t="s">
        <x:v>2907</x:v>
      </x:c>
    </x:row>
    <x:row r="147" spans="1:14" ht="16.39999999999999857891">
      <x:c r="A147" s="13" t="str">
        <x:f t="shared" si="0"/>
        <x:v xml:space="preserve">match (a146{gid:'HBSGSJ(SG)14_003_02_PR'}) match (b146{gid:'L042'}) </x:v>
      </x:c>
      <x:c r="B147" s="13" t="str">
        <x:f t="shared" si="1"/>
        <x:v>create (a146)-[r146:mentions]-&gt;(b146)</x:v>
      </x:c>
      <x:c r="C147" s="6">
        <x:v>146</x:v>
      </x:c>
      <x:c r="D147" s="15" t="s">
        <x:v>3332</x:v>
      </x:c>
      <x:c r="E147" s="63" t="s">
        <x:v>2842</x:v>
      </x:c>
      <x:c r="F147" s="15" t="s">
        <x:v>1612</x:v>
      </x:c>
      <x:c r="G147" s="21" t="s">
        <x:v>1152</x:v>
      </x:c>
      <x:c r="H147" s="7" t="s">
        <x:v>4319</x:v>
      </x:c>
      <x:c r="K147" s="15" t="s">
        <x:v>1724</x:v>
      </x:c>
      <x:c r="L147" s="21" t="s">
        <x:v>4270</x:v>
      </x:c>
      <x:c r="M147" s="15" t="s">
        <x:v>3303</x:v>
      </x:c>
      <x:c r="N147" s="63" t="s">
        <x:v>2893</x:v>
      </x:c>
    </x:row>
    <x:row r="148" spans="1:14" ht="16.39999999999999857891">
      <x:c r="A148" s="13" t="str">
        <x:f t="shared" si="0"/>
        <x:v xml:space="preserve">match (a147{gid:'HBSGSJ(SG)14_003_02_PR'}) match (b147{gid:'L015'}) </x:v>
      </x:c>
      <x:c r="B148" s="13" t="str">
        <x:f t="shared" si="1"/>
        <x:v>create (a147)-[r147:mentions]-&gt;(b147)</x:v>
      </x:c>
      <x:c r="C148" s="6">
        <x:v>147</x:v>
      </x:c>
      <x:c r="D148" s="15" t="s">
        <x:v>3332</x:v>
      </x:c>
      <x:c r="E148" s="63" t="s">
        <x:v>2842</x:v>
      </x:c>
      <x:c r="F148" s="15" t="s">
        <x:v>1531</x:v>
      </x:c>
      <x:c r="G148" s="21" t="s">
        <x:v>4209</x:v>
      </x:c>
      <x:c r="H148" s="7" t="s">
        <x:v>4319</x:v>
      </x:c>
      <x:c r="K148" s="15" t="s">
        <x:v>3151</x:v>
      </x:c>
      <x:c r="L148" s="21" t="s">
        <x:v>1137</x:v>
      </x:c>
      <x:c r="M148" s="15" t="s">
        <x:v>3323</x:v>
      </x:c>
      <x:c r="N148" s="63" t="s">
        <x:v>1676</x:v>
      </x:c>
    </x:row>
    <x:row r="149" spans="1:14" ht="16.39999999999999857891">
      <x:c r="A149" s="13" t="str">
        <x:f t="shared" si="0"/>
        <x:v xml:space="preserve">match (a148{gid:'HBSGSJ(SG)20_003_PR'}) match (b148{gid:'L115'}) </x:v>
      </x:c>
      <x:c r="B149" s="13" t="str">
        <x:f t="shared" si="1"/>
        <x:v>create (a148)-[r148:mentions]-&gt;(b148)</x:v>
      </x:c>
      <x:c r="C149" s="6">
        <x:v>148</x:v>
      </x:c>
      <x:c r="D149" s="15" t="s">
        <x:v>1698</x:v>
      </x:c>
      <x:c r="E149" s="63" t="s">
        <x:v>3935</x:v>
      </x:c>
      <x:c r="F149" s="15" t="s">
        <x:v>838</x:v>
      </x:c>
      <x:c r="G149" s="21" t="s">
        <x:v>4259</x:v>
      </x:c>
      <x:c r="H149" s="7" t="s">
        <x:v>4319</x:v>
      </x:c>
      <x:c r="K149" s="15" t="s">
        <x:v>238</x:v>
      </x:c>
      <x:c r="L149" s="21" t="s">
        <x:v>1139</x:v>
      </x:c>
      <x:c r="M149" s="15" t="s">
        <x:v>226</x:v>
      </x:c>
      <x:c r="N149" s="63" t="s">
        <x:v>3953</x:v>
      </x:c>
    </x:row>
    <x:row r="150" spans="1:14" ht="16.39999999999999857891">
      <x:c r="A150" s="13" t="str">
        <x:f t="shared" si="0"/>
        <x:v xml:space="preserve">match (a149{gid:'HBSGSJ(SG)20_003_PR'}) match (b149{gid:'L108'}) </x:v>
      </x:c>
      <x:c r="B150" s="13" t="str">
        <x:f t="shared" si="1"/>
        <x:v>create (a149)-[r149:mentions]-&gt;(b149)</x:v>
      </x:c>
      <x:c r="C150" s="6">
        <x:v>149</x:v>
      </x:c>
      <x:c r="D150" s="15" t="s">
        <x:v>1698</x:v>
      </x:c>
      <x:c r="E150" s="63" t="s">
        <x:v>3935</x:v>
      </x:c>
      <x:c r="F150" s="15" t="s">
        <x:v>3827</x:v>
      </x:c>
      <x:c r="G150" s="21" t="s">
        <x:v>4248</x:v>
      </x:c>
      <x:c r="H150" s="7" t="s">
        <x:v>4319</x:v>
      </x:c>
      <x:c r="K150" s="15" t="s">
        <x:v>3201</x:v>
      </x:c>
      <x:c r="L150" s="21" t="s">
        <x:v>1176</x:v>
      </x:c>
      <x:c r="M150" s="15" t="s">
        <x:v>1701</x:v>
      </x:c>
      <x:c r="N150" s="63" t="s">
        <x:v>3994</x:v>
      </x:c>
    </x:row>
    <x:row r="151" spans="1:14" ht="16.39999999999999857891">
      <x:c r="A151" s="13" t="str">
        <x:f t="shared" si="0"/>
        <x:v xml:space="preserve">match (a150{gid:'HBSGSJ(SG)20_003_PR'}) match (b150{gid:'L116'}) </x:v>
      </x:c>
      <x:c r="B151" s="13" t="str">
        <x:f t="shared" si="1"/>
        <x:v>create (a150)-[r150:mentions]-&gt;(b150)</x:v>
      </x:c>
      <x:c r="C151" s="6">
        <x:v>150</x:v>
      </x:c>
      <x:c r="D151" s="15" t="s">
        <x:v>1698</x:v>
      </x:c>
      <x:c r="E151" s="63" t="s">
        <x:v>3935</x:v>
      </x:c>
      <x:c r="F151" s="15" t="s">
        <x:v>1715</x:v>
      </x:c>
      <x:c r="G151" s="21" t="s">
        <x:v>4250</x:v>
      </x:c>
      <x:c r="H151" s="7" t="s">
        <x:v>4319</x:v>
      </x:c>
      <x:c r="K151" s="15" t="s">
        <x:v>1749</x:v>
      </x:c>
      <x:c r="L151" s="21" t="s">
        <x:v>963</x:v>
      </x:c>
      <x:c r="M151" s="15" t="s">
        <x:v>1832</x:v>
      </x:c>
      <x:c r="N151" s="63" t="s">
        <x:v>3959</x:v>
      </x:c>
    </x:row>
    <x:row r="152" spans="1:14" ht="16.39999999999999857891">
      <x:c r="A152" s="13" t="str">
        <x:f t="shared" si="0"/>
        <x:v xml:space="preserve">match (a151{gid:'HBSGSJ(SG)20_003_PR'}) match (b151{gid:'L072'}) </x:v>
      </x:c>
      <x:c r="B152" s="13" t="str">
        <x:f t="shared" si="1"/>
        <x:v>create (a151)-[r151:mentions]-&gt;(b151)</x:v>
      </x:c>
      <x:c r="C152" s="6">
        <x:v>151</x:v>
      </x:c>
      <x:c r="D152" s="15" t="s">
        <x:v>1698</x:v>
      </x:c>
      <x:c r="E152" s="63" t="s">
        <x:v>3935</x:v>
      </x:c>
      <x:c r="F152" s="15" t="s">
        <x:v>3193</x:v>
      </x:c>
      <x:c r="G152" s="21" t="s">
        <x:v>1360</x:v>
      </x:c>
      <x:c r="H152" s="7" t="s">
        <x:v>4319</x:v>
      </x:c>
      <x:c r="K152" s="15" t="s">
        <x:v>1229</x:v>
      </x:c>
      <x:c r="L152" s="21" t="s">
        <x:v>1145</x:v>
      </x:c>
      <x:c r="M152" s="15" t="s">
        <x:v>1828</x:v>
      </x:c>
      <x:c r="N152" s="63" t="s">
        <x:v>3847</x:v>
      </x:c>
    </x:row>
    <x:row r="153" spans="1:14" ht="16.39999999999999857891">
      <x:c r="A153" s="13" t="str">
        <x:f t="shared" si="0"/>
        <x:v xml:space="preserve">match (a152{gid:'HBSGSJ(SG)20_003_PR'}) match (b152{gid:'L178'}) </x:v>
      </x:c>
      <x:c r="B153" s="13" t="str">
        <x:f t="shared" si="1"/>
        <x:v>create (a152)-[r152:mentions]-&gt;(b152)</x:v>
      </x:c>
      <x:c r="C153" s="6">
        <x:v>152</x:v>
      </x:c>
      <x:c r="D153" s="15" t="s">
        <x:v>1698</x:v>
      </x:c>
      <x:c r="E153" s="63" t="s">
        <x:v>3935</x:v>
      </x:c>
      <x:c r="F153" s="15" t="s">
        <x:v>3813</x:v>
      </x:c>
      <x:c r="G153" s="21" t="s">
        <x:v>4318</x:v>
      </x:c>
      <x:c r="H153" s="7" t="s">
        <x:v>4319</x:v>
      </x:c>
      <x:c r="K153" s="15" t="s">
        <x:v>3206</x:v>
      </x:c>
      <x:c r="L153" s="21" t="s">
        <x:v>1135</x:v>
      </x:c>
      <x:c r="M153" s="15" t="s">
        <x:v>1844</x:v>
      </x:c>
      <x:c r="N153" s="63" t="s">
        <x:v>3960</x:v>
      </x:c>
    </x:row>
    <x:row r="154" spans="1:14" ht="16.39999999999999857891">
      <x:c r="A154" s="13" t="str">
        <x:f t="shared" si="0"/>
        <x:v xml:space="preserve">match (a153{gid:'HBSGSJ(SG)21_001_02_PR'}) match (b153{gid:'L179'}) </x:v>
      </x:c>
      <x:c r="B154" s="13" t="str">
        <x:f t="shared" si="1"/>
        <x:v>create (a153)-[r153:mentions]-&gt;(b153)</x:v>
      </x:c>
      <x:c r="C154" s="6">
        <x:v>153</x:v>
      </x:c>
      <x:c r="D154" s="15" t="s">
        <x:v>3327</x:v>
      </x:c>
      <x:c r="E154" s="63" t="s">
        <x:v>2931</x:v>
      </x:c>
      <x:c r="F154" s="15" t="s">
        <x:v>866</x:v>
      </x:c>
      <x:c r="G154" s="21" t="s">
        <x:v>1110</x:v>
      </x:c>
      <x:c r="H154" s="7" t="s">
        <x:v>4319</x:v>
      </x:c>
      <x:c r="K154" s="15" t="s">
        <x:v>3795</x:v>
      </x:c>
      <x:c r="L154" s="21" t="s">
        <x:v>1609</x:v>
      </x:c>
      <x:c r="M154" s="15" t="s">
        <x:v>3333</x:v>
      </x:c>
      <x:c r="N154" s="63" t="s">
        <x:v>2885</x:v>
      </x:c>
    </x:row>
    <x:row r="155" spans="1:14" ht="16.39999999999999857891">
      <x:c r="A155" s="13" t="str">
        <x:f t="shared" si="0"/>
        <x:v xml:space="preserve">match (a154{gid:'HBSGSJ(SG)21_001_03_PR'}) match (b154{gid:'L180'}) </x:v>
      </x:c>
      <x:c r="B155" s="13" t="str">
        <x:f t="shared" si="1"/>
        <x:v>create (a154)-[r154:mentions]-&gt;(b154)</x:v>
      </x:c>
      <x:c r="C155" s="6">
        <x:v>154</x:v>
      </x:c>
      <x:c r="D155" s="15" t="s">
        <x:v>3324</x:v>
      </x:c>
      <x:c r="E155" s="63" t="s">
        <x:v>2849</x:v>
      </x:c>
      <x:c r="F155" s="15" t="s">
        <x:v>230</x:v>
      </x:c>
      <x:c r="G155" s="21" t="s">
        <x:v>819</x:v>
      </x:c>
      <x:c r="H155" s="7" t="s">
        <x:v>4319</x:v>
      </x:c>
      <x:c r="K155" s="15" t="s">
        <x:v>3831</x:v>
      </x:c>
      <x:c r="L155" s="21" t="s">
        <x:v>1470</x:v>
      </x:c>
      <x:c r="M155" s="15" t="s">
        <x:v>3332</x:v>
      </x:c>
      <x:c r="N155" s="63" t="s">
        <x:v>2842</x:v>
      </x:c>
    </x:row>
    <x:row r="156" spans="1:14" ht="16.39999999999999857891">
      <x:c r="A156" s="13" t="str">
        <x:f t="shared" si="0"/>
        <x:v xml:space="preserve">match (a155{gid:'HBSGSJ(SG)21_001_03_PR'}) match (b155{gid:'L181'}) </x:v>
      </x:c>
      <x:c r="B156" s="13" t="str">
        <x:f t="shared" si="1"/>
        <x:v>create (a155)-[r155:mentions]-&gt;(b155)</x:v>
      </x:c>
      <x:c r="C156" s="6">
        <x:v>155</x:v>
      </x:c>
      <x:c r="D156" s="15" t="s">
        <x:v>3324</x:v>
      </x:c>
      <x:c r="E156" s="63" t="s">
        <x:v>2849</x:v>
      </x:c>
      <x:c r="F156" s="15" t="s">
        <x:v>3780</x:v>
      </x:c>
      <x:c r="G156" s="21" t="s">
        <x:v>762</x:v>
      </x:c>
      <x:c r="H156" s="7" t="s">
        <x:v>4319</x:v>
      </x:c>
      <x:c r="K156" s="15" t="s">
        <x:v>1337</x:v>
      </x:c>
      <x:c r="L156" s="21" t="s">
        <x:v>1159</x:v>
      </x:c>
      <x:c r="M156" s="15" t="s">
        <x:v>3337</x:v>
      </x:c>
      <x:c r="N156" s="63" t="s">
        <x:v>2994</x:v>
      </x:c>
    </x:row>
    <x:row r="157" spans="1:14" ht="16.39999999999999857891">
      <x:c r="A157" s="13" t="str">
        <x:f t="shared" si="0"/>
        <x:v xml:space="preserve">match (a156{gid:'HBSGSJ(SG)21_002_PR'}) match (b156{gid:'L162'}) </x:v>
      </x:c>
      <x:c r="B157" s="13" t="str">
        <x:f t="shared" si="1"/>
        <x:v>create (a156)-[r156:mentions]-&gt;(b156)</x:v>
      </x:c>
      <x:c r="C157" s="6">
        <x:v>156</x:v>
      </x:c>
      <x:c r="D157" s="15" t="s">
        <x:v>1855</x:v>
      </x:c>
      <x:c r="E157" s="63" t="s">
        <x:v>3984</x:v>
      </x:c>
      <x:c r="F157" s="15" t="s">
        <x:v>3776</x:v>
      </x:c>
      <x:c r="G157" s="21" t="s">
        <x:v>1621</x:v>
      </x:c>
      <x:c r="H157" s="7" t="s">
        <x:v>4319</x:v>
      </x:c>
      <x:c r="K157" s="15" t="s">
        <x:v>3167</x:v>
      </x:c>
      <x:c r="L157" s="21" t="s">
        <x:v>1606</x:v>
      </x:c>
      <x:c r="M157" s="15" t="s">
        <x:v>3288</x:v>
      </x:c>
      <x:c r="N157" s="63" t="s">
        <x:v>1693</x:v>
      </x:c>
    </x:row>
    <x:row r="158" spans="1:14" ht="16.39999999999999857891">
      <x:c r="A158" s="13" t="str">
        <x:f t="shared" si="0"/>
        <x:v xml:space="preserve">match (a157{gid:'HBSGSJ(SG)21_002_PR'}) match (b157{gid:'L167'}) </x:v>
      </x:c>
      <x:c r="B158" s="13" t="str">
        <x:f t="shared" si="1"/>
        <x:v>create (a157)-[r157:mentions]-&gt;(b157)</x:v>
      </x:c>
      <x:c r="C158" s="6">
        <x:v>157</x:v>
      </x:c>
      <x:c r="D158" s="15" t="s">
        <x:v>1855</x:v>
      </x:c>
      <x:c r="E158" s="63" t="s">
        <x:v>3984</x:v>
      </x:c>
      <x:c r="F158" s="15" t="s">
        <x:v>3796</x:v>
      </x:c>
      <x:c r="G158" s="21" t="s">
        <x:v>1459</x:v>
      </x:c>
      <x:c r="H158" s="7" t="s">
        <x:v>4319</x:v>
      </x:c>
      <x:c r="K158" s="15" t="s">
        <x:v>213</x:v>
      </x:c>
      <x:c r="L158" s="21" t="s">
        <x:v>1143</x:v>
      </x:c>
      <x:c r="M158" s="15" t="s">
        <x:v>3256</x:v>
      </x:c>
      <x:c r="N158" s="63" t="s">
        <x:v>2884</x:v>
      </x:c>
    </x:row>
    <x:row r="159" spans="1:14" ht="16.39999999999999857891">
      <x:c r="A159" s="13" t="str">
        <x:f t="shared" si="0"/>
        <x:v xml:space="preserve">match (a158{gid:'HBSGSJ(SG)21_002_PR'}) match (b158{gid:'L117'}) </x:v>
      </x:c>
      <x:c r="B159" s="13" t="str">
        <x:f t="shared" si="1"/>
        <x:v>create (a158)-[r158:mentions]-&gt;(b158)</x:v>
      </x:c>
      <x:c r="C159" s="6">
        <x:v>158</x:v>
      </x:c>
      <x:c r="D159" s="15" t="s">
        <x:v>1855</x:v>
      </x:c>
      <x:c r="E159" s="63" t="s">
        <x:v>3984</x:v>
      </x:c>
      <x:c r="F159" s="15" t="s">
        <x:v>860</x:v>
      </x:c>
      <x:c r="G159" s="21" t="s">
        <x:v>3747</x:v>
      </x:c>
      <x:c r="H159" s="7" t="s">
        <x:v>4319</x:v>
      </x:c>
      <x:c r="K159" s="15" t="s">
        <x:v>3781</x:v>
      </x:c>
      <x:c r="L159" s="21" t="s">
        <x:v>1147</x:v>
      </x:c>
      <x:c r="M159" s="15" t="s">
        <x:v>3258</x:v>
      </x:c>
      <x:c r="N159" s="63" t="s">
        <x:v>1671</x:v>
      </x:c>
    </x:row>
    <x:row r="160" spans="1:14" ht="16.39999999999999857891">
      <x:c r="A160" s="13" t="str">
        <x:f t="shared" si="0"/>
        <x:v xml:space="preserve">match (a159{gid:'HBSGSJ(SG)21_002_PR'}) match (b159{gid:'L118'}) </x:v>
      </x:c>
      <x:c r="B160" s="13" t="str">
        <x:f t="shared" si="1"/>
        <x:v>create (a159)-[r159:mentions]-&gt;(b159)</x:v>
      </x:c>
      <x:c r="C160" s="6">
        <x:v>159</x:v>
      </x:c>
      <x:c r="D160" s="15" t="s">
        <x:v>1855</x:v>
      </x:c>
      <x:c r="E160" s="63" t="s">
        <x:v>3984</x:v>
      </x:c>
      <x:c r="F160" s="15" t="s">
        <x:v>1718</x:v>
      </x:c>
      <x:c r="G160" s="21" t="s">
        <x:v>1132</x:v>
      </x:c>
      <x:c r="H160" s="7" t="s">
        <x:v>4319</x:v>
      </x:c>
      <x:c r="K160" s="15" t="s">
        <x:v>1289</x:v>
      </x:c>
      <x:c r="L160" s="21" t="s">
        <x:v>1602</x:v>
      </x:c>
      <x:c r="M160" s="15" t="s">
        <x:v>1851</x:v>
      </x:c>
      <x:c r="N160" s="63" t="s">
        <x:v>3968</x:v>
      </x:c>
    </x:row>
    <x:row r="161" spans="1:14" ht="16.39999999999999857891">
      <x:c r="A161" s="13" t="str">
        <x:f t="shared" si="0"/>
        <x:v xml:space="preserve">match (a160{gid:'HBSGSJ(SG)21_002_PR'}) match (b160{gid:'L182'}) </x:v>
      </x:c>
      <x:c r="B161" s="13" t="str">
        <x:f t="shared" si="1"/>
        <x:v>create (a160)-[r160:mentions]-&gt;(b160)</x:v>
      </x:c>
      <x:c r="C161" s="6">
        <x:v>160</x:v>
      </x:c>
      <x:c r="D161" s="15" t="s">
        <x:v>1855</x:v>
      </x:c>
      <x:c r="E161" s="63" t="s">
        <x:v>3984</x:v>
      </x:c>
      <x:c r="F161" s="15" t="s">
        <x:v>990</x:v>
      </x:c>
      <x:c r="G161" s="21" t="s">
        <x:v>3933</x:v>
      </x:c>
      <x:c r="H161" s="7" t="s">
        <x:v>4319</x:v>
      </x:c>
      <x:c r="K161" s="15" t="s">
        <x:v>3163</x:v>
      </x:c>
      <x:c r="L161" s="21" t="s">
        <x:v>1165</x:v>
      </x:c>
      <x:c r="M161" s="15" t="s">
        <x:v>1698</x:v>
      </x:c>
      <x:c r="N161" s="63" t="s">
        <x:v>3935</x:v>
      </x:c>
    </x:row>
    <x:row r="162" spans="1:14" ht="16.39999999999999857891">
      <x:c r="A162" s="13" t="str">
        <x:f t="shared" si="0"/>
        <x:v xml:space="preserve">match (a161{gid:'HBSGSJ(SG)21_002_PR'}) match (b161{gid:'L183'}) </x:v>
      </x:c>
      <x:c r="B162" s="13" t="str">
        <x:f t="shared" si="1"/>
        <x:v>create (a161)-[r161:mentions]-&gt;(b161)</x:v>
      </x:c>
      <x:c r="C162" s="6">
        <x:v>161</x:v>
      </x:c>
      <x:c r="D162" s="15" t="s">
        <x:v>1855</x:v>
      </x:c>
      <x:c r="E162" s="63" t="s">
        <x:v>3984</x:v>
      </x:c>
      <x:c r="F162" s="15" t="s">
        <x:v>1290</x:v>
      </x:c>
      <x:c r="G162" s="21" t="s">
        <x:v>4315</x:v>
      </x:c>
      <x:c r="H162" s="7" t="s">
        <x:v>4319</x:v>
      </x:c>
      <x:c r="K162" s="15" t="s">
        <x:v>232</x:v>
      </x:c>
      <x:c r="L162" s="21" t="s">
        <x:v>4249</x:v>
      </x:c>
      <x:c r="M162" s="15" t="s">
        <x:v>3336</x:v>
      </x:c>
      <x:c r="N162" s="63" t="s">
        <x:v>1666</x:v>
      </x:c>
    </x:row>
    <x:row r="163" spans="1:14" ht="16.39999999999999857891">
      <x:c r="A163" s="13" t="str">
        <x:f t="shared" si="0"/>
        <x:v xml:space="preserve">match (a162{gid:'HBSGSJ(SG)21_002_PR'}) match (b162{gid:'L184'}) </x:v>
      </x:c>
      <x:c r="B163" s="13" t="str">
        <x:f t="shared" si="1"/>
        <x:v>create (a162)-[r162:mentions]-&gt;(b162)</x:v>
      </x:c>
      <x:c r="C163" s="6">
        <x:v>162</x:v>
      </x:c>
      <x:c r="D163" s="15" t="s">
        <x:v>1855</x:v>
      </x:c>
      <x:c r="E163" s="63" t="s">
        <x:v>3984</x:v>
      </x:c>
      <x:c r="F163" s="15" t="s">
        <x:v>3165</x:v>
      </x:c>
      <x:c r="G163" s="21" t="s">
        <x:v>4338</x:v>
      </x:c>
      <x:c r="H163" s="7" t="s">
        <x:v>4319</x:v>
      </x:c>
      <x:c r="K163" s="15" t="s">
        <x:v>3805</x:v>
      </x:c>
      <x:c r="L163" s="21" t="s">
        <x:v>1174</x:v>
      </x:c>
      <x:c r="M163" s="15" t="s">
        <x:v>3327</x:v>
      </x:c>
      <x:c r="N163" s="63" t="s">
        <x:v>2931</x:v>
      </x:c>
    </x:row>
    <x:row r="164" spans="1:14" ht="16.39999999999999857891">
      <x:c r="A164" s="13" t="str">
        <x:f t="shared" si="0"/>
        <x:v xml:space="preserve">match (a163{gid:'HBSGSJ(SG)21_003_01_PR'}) match (b163{gid:'L185'}) </x:v>
      </x:c>
      <x:c r="B164" s="13" t="str">
        <x:f t="shared" si="1"/>
        <x:v>create (a163)-[r163:mentions]-&gt;(b163)</x:v>
      </x:c>
      <x:c r="C164" s="6">
        <x:v>163</x:v>
      </x:c>
      <x:c r="D164" s="15" t="s">
        <x:v>3284</x:v>
      </x:c>
      <x:c r="E164" s="63" t="s">
        <x:v>790</x:v>
      </x:c>
      <x:c r="F164" s="15" t="s">
        <x:v>3824</x:v>
      </x:c>
      <x:c r="G164" s="21" t="s">
        <x:v>4496</x:v>
      </x:c>
      <x:c r="H164" s="7" t="s">
        <x:v>4319</x:v>
      </x:c>
      <x:c r="K164" s="15" t="s">
        <x:v>229</x:v>
      </x:c>
      <x:c r="L164" s="21" t="s">
        <x:v>1163</x:v>
      </x:c>
      <x:c r="M164" s="15" t="s">
        <x:v>3324</x:v>
      </x:c>
      <x:c r="N164" s="63" t="s">
        <x:v>2849</x:v>
      </x:c>
    </x:row>
    <x:row r="165" spans="1:14" ht="16.39999999999999857891">
      <x:c r="A165" s="13" t="str">
        <x:f t="shared" si="0"/>
        <x:v xml:space="preserve">match (a164{gid:'HBSGSJ(SG)21_003_01_PR'}) match (b164{gid:'L120'}) </x:v>
      </x:c>
      <x:c r="B165" s="13" t="str">
        <x:f t="shared" si="1"/>
        <x:v>create (a164)-[r164:mentions]-&gt;(b164)</x:v>
      </x:c>
      <x:c r="C165" s="6">
        <x:v>164</x:v>
      </x:c>
      <x:c r="D165" s="15" t="s">
        <x:v>3284</x:v>
      </x:c>
      <x:c r="E165" s="63" t="s">
        <x:v>790</x:v>
      </x:c>
      <x:c r="F165" s="15" t="s">
        <x:v>892</x:v>
      </x:c>
      <x:c r="G165" s="21" t="s">
        <x:v>1171</x:v>
      </x:c>
      <x:c r="H165" s="7" t="s">
        <x:v>4319</x:v>
      </x:c>
      <x:c r="K165" s="15" t="s">
        <x:v>3789</x:v>
      </x:c>
      <x:c r="L165" s="21" t="s">
        <x:v>4267</x:v>
      </x:c>
      <x:c r="M165" s="15" t="s">
        <x:v>3335</x:v>
      </x:c>
      <x:c r="N165" s="63" t="s">
        <x:v>1656</x:v>
      </x:c>
    </x:row>
    <x:row r="166" spans="1:14" ht="16.39999999999999857891">
      <x:c r="A166" s="13" t="str">
        <x:f t="shared" si="0"/>
        <x:v xml:space="preserve">match (a165{gid:'HBSGSJ(SG)21_003_01_PR'}) match (b165{gid:'L121'}) </x:v>
      </x:c>
      <x:c r="B166" s="13" t="str">
        <x:f t="shared" si="1"/>
        <x:v>create (a165)-[r165:mentions]-&gt;(b165)</x:v>
      </x:c>
      <x:c r="C166" s="6">
        <x:v>165</x:v>
      </x:c>
      <x:c r="D166" s="15" t="s">
        <x:v>3284</x:v>
      </x:c>
      <x:c r="E166" s="63" t="s">
        <x:v>790</x:v>
      </x:c>
      <x:c r="F166" s="15" t="s">
        <x:v>3702</x:v>
      </x:c>
      <x:c r="G166" s="21" t="s">
        <x:v>3755</x:v>
      </x:c>
      <x:c r="H166" s="7" t="s">
        <x:v>4319</x:v>
      </x:c>
      <x:c r="K166" s="15" t="s">
        <x:v>239</x:v>
      </x:c>
      <x:c r="L166" s="21" t="s">
        <x:v>4274</x:v>
      </x:c>
      <x:c r="M166" s="15" t="s">
        <x:v>3315</x:v>
      </x:c>
      <x:c r="N166" s="63" t="s">
        <x:v>2958</x:v>
      </x:c>
    </x:row>
    <x:row r="167" spans="1:14" ht="16.39999999999999857891">
      <x:c r="A167" s="13" t="str">
        <x:f t="shared" si="0"/>
        <x:v xml:space="preserve">match (a166{gid:'HBSGSJ(SG)21_003_01_PR'}) match (b166{gid:'L122'}) </x:v>
      </x:c>
      <x:c r="B167" s="13" t="str">
        <x:f t="shared" si="1"/>
        <x:v>create (a166)-[r166:mentions]-&gt;(b166)</x:v>
      </x:c>
      <x:c r="C167" s="6">
        <x:v>166</x:v>
      </x:c>
      <x:c r="D167" s="15" t="s">
        <x:v>3284</x:v>
      </x:c>
      <x:c r="E167" s="63" t="s">
        <x:v>790</x:v>
      </x:c>
      <x:c r="F167" s="15" t="s">
        <x:v>3784</x:v>
      </x:c>
      <x:c r="G167" s="21" t="s">
        <x:v>4281</x:v>
      </x:c>
      <x:c r="H167" s="7" t="s">
        <x:v>4319</x:v>
      </x:c>
      <x:c r="K167" s="15" t="s">
        <x:v>3788</x:v>
      </x:c>
      <x:c r="L167" s="21" t="s">
        <x:v>4275</x:v>
      </x:c>
      <x:c r="M167" s="15" t="s">
        <x:v>1855</x:v>
      </x:c>
      <x:c r="N167" s="63" t="s">
        <x:v>3984</x:v>
      </x:c>
    </x:row>
    <x:row r="168" spans="1:14" ht="16.39999999999999857891">
      <x:c r="A168" s="13" t="str">
        <x:f t="shared" si="0"/>
        <x:v xml:space="preserve">match (a167{gid:'HBSGSJ(SG)21_003_01_PR'}) match (b167{gid:'L186'}) </x:v>
      </x:c>
      <x:c r="B168" s="13" t="str">
        <x:f t="shared" si="1"/>
        <x:v>create (a167)-[r167:mentions]-&gt;(b167)</x:v>
      </x:c>
      <x:c r="C168" s="6">
        <x:v>167</x:v>
      </x:c>
      <x:c r="D168" s="15" t="s">
        <x:v>3284</x:v>
      </x:c>
      <x:c r="E168" s="63" t="s">
        <x:v>790</x:v>
      </x:c>
      <x:c r="F168" s="15" t="s">
        <x:v>977</x:v>
      </x:c>
      <x:c r="G168" s="21" t="s">
        <x:v>1760</x:v>
      </x:c>
      <x:c r="H168" s="7" t="s">
        <x:v>4319</x:v>
      </x:c>
      <x:c r="K168" s="15" t="s">
        <x:v>3733</x:v>
      </x:c>
      <x:c r="L168" s="21" t="s">
        <x:v>4269</x:v>
      </x:c>
      <x:c r="M168" s="15" t="s">
        <x:v>3284</x:v>
      </x:c>
      <x:c r="N168" s="63" t="s">
        <x:v>790</x:v>
      </x:c>
    </x:row>
    <x:row r="169" spans="1:14" ht="16.39999999999999857891">
      <x:c r="A169" s="13" t="str">
        <x:f t="shared" si="0"/>
        <x:v xml:space="preserve">match (a168{gid:'HBSGSJ(SG)21_003_01_PR'}) match (b168{gid:'L123'}) </x:v>
      </x:c>
      <x:c r="B169" s="13" t="str">
        <x:f t="shared" si="1"/>
        <x:v>create (a168)-[r168:mentions]-&gt;(b168)</x:v>
      </x:c>
      <x:c r="C169" s="6">
        <x:v>168</x:v>
      </x:c>
      <x:c r="D169" s="15" t="s">
        <x:v>3284</x:v>
      </x:c>
      <x:c r="E169" s="63" t="s">
        <x:v>790</x:v>
      </x:c>
      <x:c r="F169" s="15" t="s">
        <x:v>3244</x:v>
      </x:c>
      <x:c r="G169" s="21" t="s">
        <x:v>3230</x:v>
      </x:c>
      <x:c r="H169" s="7" t="s">
        <x:v>4319</x:v>
      </x:c>
      <x:c r="K169" s="15" t="s">
        <x:v>3714</x:v>
      </x:c>
      <x:c r="L169" s="21" t="s">
        <x:v>4254</x:v>
      </x:c>
      <x:c r="M169" s="15" t="s">
        <x:v>3278</x:v>
      </x:c>
      <x:c r="N169" s="63" t="s">
        <x:v>2878</x:v>
      </x:c>
    </x:row>
    <x:row r="170" spans="1:14" ht="16.39999999999999857891">
      <x:c r="A170" s="13" t="str">
        <x:f t="shared" si="0"/>
        <x:v xml:space="preserve">match (a169{gid:'HBSGSJ(SG)21_003_01_PR'}) match (b169{gid:'L124'}) </x:v>
      </x:c>
      <x:c r="B170" s="13" t="str">
        <x:f t="shared" si="1"/>
        <x:v>create (a169)-[r169:mentions]-&gt;(b169)</x:v>
      </x:c>
      <x:c r="C170" s="6">
        <x:v>169</x:v>
      </x:c>
      <x:c r="D170" s="15" t="s">
        <x:v>3284</x:v>
      </x:c>
      <x:c r="E170" s="63" t="s">
        <x:v>790</x:v>
      </x:c>
      <x:c r="F170" s="15" t="s">
        <x:v>3708</x:v>
      </x:c>
      <x:c r="G170" s="21" t="s">
        <x:v>4260</x:v>
      </x:c>
      <x:c r="H170" s="7" t="s">
        <x:v>4319</x:v>
      </x:c>
      <x:c r="K170" s="15" t="s">
        <x:v>3783</x:v>
      </x:c>
      <x:c r="L170" s="21" t="s">
        <x:v>4293</x:v>
      </x:c>
      <x:c r="M170" s="15" t="s">
        <x:v>3275</x:v>
      </x:c>
      <x:c r="N170" s="63" t="s">
        <x:v>2971</x:v>
      </x:c>
    </x:row>
    <x:row r="171" spans="1:14" ht="16.39999999999999857891">
      <x:c r="A171" s="13" t="str">
        <x:f t="shared" si="0"/>
        <x:v xml:space="preserve">match (a170{gid:'HBSGSJ(SG)21_003_01_PR'}) match (b170{gid:'L125'}) </x:v>
      </x:c>
      <x:c r="B171" s="13" t="str">
        <x:f t="shared" si="1"/>
        <x:v>create (a170)-[r170:mentions]-&gt;(b170)</x:v>
      </x:c>
      <x:c r="C171" s="6">
        <x:v>170</x:v>
      </x:c>
      <x:c r="D171" s="15" t="s">
        <x:v>3284</x:v>
      </x:c>
      <x:c r="E171" s="63" t="s">
        <x:v>790</x:v>
      </x:c>
      <x:c r="F171" s="15" t="s">
        <x:v>3177</x:v>
      </x:c>
      <x:c r="G171" s="21" t="s">
        <x:v>3744</x:v>
      </x:c>
      <x:c r="H171" s="7" t="s">
        <x:v>4319</x:v>
      </x:c>
      <x:c r="K171" s="15" t="s">
        <x:v>3774</x:v>
      </x:c>
      <x:c r="L171" s="21" t="s">
        <x:v>4288</x:v>
      </x:c>
      <x:c r="M171" s="15" t="s">
        <x:v>3297</x:v>
      </x:c>
      <x:c r="N171" s="63" t="s">
        <x:v>2967</x:v>
      </x:c>
    </x:row>
    <x:row r="172" spans="1:14" ht="16.39999999999999857891">
      <x:c r="A172" s="13" t="str">
        <x:f t="shared" si="0"/>
        <x:v xml:space="preserve">match (a171{gid:'HBSGSJ(SG)21_003_01_PR'}) match (b171{gid:'L126'}) </x:v>
      </x:c>
      <x:c r="B172" s="13" t="str">
        <x:f t="shared" si="1"/>
        <x:v>create (a171)-[r171:mentions]-&gt;(b171)</x:v>
      </x:c>
      <x:c r="C172" s="6">
        <x:v>171</x:v>
      </x:c>
      <x:c r="D172" s="15" t="s">
        <x:v>3284</x:v>
      </x:c>
      <x:c r="E172" s="63" t="s">
        <x:v>790</x:v>
      </x:c>
      <x:c r="F172" s="15" t="s">
        <x:v>3118</x:v>
      </x:c>
      <x:c r="G172" s="21" t="s">
        <x:v>4251</x:v>
      </x:c>
      <x:c r="H172" s="7" t="s">
        <x:v>4319</x:v>
      </x:c>
      <x:c r="K172" s="15" t="s">
        <x:v>3752</x:v>
      </x:c>
      <x:c r="L172" s="21" t="s">
        <x:v>4287</x:v>
      </x:c>
      <x:c r="M172" s="15" t="s">
        <x:v>3362</x:v>
      </x:c>
      <x:c r="N172" s="63" t="s">
        <x:v>2988</x:v>
      </x:c>
    </x:row>
    <x:row r="173" spans="1:14" ht="16.39999999999999857891">
      <x:c r="A173" s="13" t="str">
        <x:f t="shared" si="0"/>
        <x:v xml:space="preserve">match (a172{gid:'HBSGSJ(SG)21_003_01_PR'}) match (b172{gid:'L030'}) </x:v>
      </x:c>
      <x:c r="B173" s="13" t="str">
        <x:f t="shared" si="1"/>
        <x:v>create (a172)-[r172:mentions]-&gt;(b172)</x:v>
      </x:c>
      <x:c r="C173" s="6">
        <x:v>172</x:v>
      </x:c>
      <x:c r="D173" s="15" t="s">
        <x:v>3284</x:v>
      </x:c>
      <x:c r="E173" s="63" t="s">
        <x:v>790</x:v>
      </x:c>
      <x:c r="F173" s="15" t="s">
        <x:v>1040</x:v>
      </x:c>
      <x:c r="G173" s="21" t="s">
        <x:v>1084</x:v>
      </x:c>
      <x:c r="H173" s="7" t="s">
        <x:v>4319</x:v>
      </x:c>
      <x:c r="K173" s="15" t="s">
        <x:v>1766</x:v>
      </x:c>
      <x:c r="L173" s="21" t="s">
        <x:v>4291</x:v>
      </x:c>
      <x:c r="M173" s="15" t="s">
        <x:v>3344</x:v>
      </x:c>
      <x:c r="N173" s="63" t="s">
        <x:v>766</x:v>
      </x:c>
    </x:row>
    <x:row r="174" spans="1:14" ht="16.39999999999999857891">
      <x:c r="A174" s="13" t="str">
        <x:f t="shared" si="0"/>
        <x:v xml:space="preserve">match (a173{gid:'HBSGSJ(SG)21_003_04_PR'}) match (b173{gid:'L035'}) </x:v>
      </x:c>
      <x:c r="B174" s="13" t="str">
        <x:f t="shared" si="1"/>
        <x:v>create (a173)-[r173:mentions]-&gt;(b173)</x:v>
      </x:c>
      <x:c r="C174" s="6">
        <x:v>173</x:v>
      </x:c>
      <x:c r="D174" s="15" t="s">
        <x:v>3297</x:v>
      </x:c>
      <x:c r="E174" s="63" t="s">
        <x:v>2967</x:v>
      </x:c>
      <x:c r="F174" s="15" t="s">
        <x:v>1561</x:v>
      </x:c>
      <x:c r="G174" s="21" t="s">
        <x:v>1351</x:v>
      </x:c>
      <x:c r="H174" s="7" t="s">
        <x:v>4319</x:v>
      </x:c>
      <x:c r="K174" s="15" t="s">
        <x:v>3686</x:v>
      </x:c>
      <x:c r="L174" s="21" t="s">
        <x:v>4266</x:v>
      </x:c>
      <x:c r="M174" s="15" t="s">
        <x:v>3318</x:v>
      </x:c>
      <x:c r="N174" s="63" t="s">
        <x:v>2879</x:v>
      </x:c>
    </x:row>
    <x:row r="175" spans="1:14" ht="16.39999999999999857891">
      <x:c r="A175" s="13" t="str">
        <x:f t="shared" si="0"/>
        <x:v xml:space="preserve">match (a174{gid:'HBSGSJ(SG)30_002_01_PR'}) match (b174{gid:'L128'}) </x:v>
      </x:c>
      <x:c r="B175" s="13" t="str">
        <x:f t="shared" si="1"/>
        <x:v>create (a174)-[r174:mentions]-&gt;(b174)</x:v>
      </x:c>
      <x:c r="C175" s="6">
        <x:v>174</x:v>
      </x:c>
      <x:c r="D175" s="15" t="s">
        <x:v>3325</x:v>
      </x:c>
      <x:c r="E175" s="63" t="s">
        <x:v>2921</x:v>
      </x:c>
      <x:c r="F175" s="15" t="s">
        <x:v>3151</x:v>
      </x:c>
      <x:c r="G175" s="21" t="s">
        <x:v>1137</x:v>
      </x:c>
      <x:c r="H175" s="7" t="s">
        <x:v>4319</x:v>
      </x:c>
      <x:c r="K175" s="15" t="s">
        <x:v>3767</x:v>
      </x:c>
      <x:c r="L175" s="21" t="s">
        <x:v>4273</x:v>
      </x:c>
      <x:c r="M175" s="15" t="s">
        <x:v>3325</x:v>
      </x:c>
      <x:c r="N175" s="63" t="s">
        <x:v>2921</x:v>
      </x:c>
    </x:row>
    <x:row r="176" spans="1:14" ht="16.39999999999999857891">
      <x:c r="A176" s="13" t="str">
        <x:f t="shared" si="0"/>
        <x:v xml:space="preserve">match (a175{gid:'HBSGSJ(SG)30_002_01_PR'}) match (b175{gid:'L108'}) </x:v>
      </x:c>
      <x:c r="B176" s="13" t="str">
        <x:f t="shared" si="1"/>
        <x:v>create (a175)-[r175:mentions]-&gt;(b175)</x:v>
      </x:c>
      <x:c r="C176" s="6">
        <x:v>175</x:v>
      </x:c>
      <x:c r="D176" s="15" t="s">
        <x:v>3325</x:v>
      </x:c>
      <x:c r="E176" s="63" t="s">
        <x:v>2921</x:v>
      </x:c>
      <x:c r="F176" s="15" t="s">
        <x:v>3827</x:v>
      </x:c>
      <x:c r="G176" s="21" t="s">
        <x:v>4248</x:v>
      </x:c>
      <x:c r="H176" s="7" t="s">
        <x:v>4319</x:v>
      </x:c>
      <x:c r="K176" s="15" t="s">
        <x:v>857</x:v>
      </x:c>
      <x:c r="L176" s="21" t="s">
        <x:v>1122</x:v>
      </x:c>
      <x:c r="M176" s="15" t="s">
        <x:v>3312</x:v>
      </x:c>
      <x:c r="N176" s="63" t="s">
        <x:v>2874</x:v>
      </x:c>
    </x:row>
    <x:row r="177" spans="1:14" ht="16.39999999999999857891">
      <x:c r="A177" s="13" t="str">
        <x:f t="shared" si="0"/>
        <x:v xml:space="preserve">match (a176{gid:'HBSGSJ(SG)30_001_02_PR'}) match (b176{gid:'L187'}) </x:v>
      </x:c>
      <x:c r="B177" s="13" t="str">
        <x:f t="shared" si="1"/>
        <x:v>create (a176)-[r176:mentions]-&gt;(b176)</x:v>
      </x:c>
      <x:c r="C177" s="6">
        <x:v>176</x:v>
      </x:c>
      <x:c r="D177" s="15" t="s">
        <x:v>3344</x:v>
      </x:c>
      <x:c r="E177" s="63" t="s">
        <x:v>766</x:v>
      </x:c>
      <x:c r="F177" s="15" t="s">
        <x:v>3149</x:v>
      </x:c>
      <x:c r="G177" s="21" t="s">
        <x:v>1429</x:v>
      </x:c>
      <x:c r="H177" s="7" t="s">
        <x:v>4319</x:v>
      </x:c>
      <x:c r="K177" s="15" t="s">
        <x:v>3160</x:v>
      </x:c>
      <x:c r="L177" s="21" t="s">
        <x:v>982</x:v>
      </x:c>
      <x:c r="M177" s="15" t="s">
        <x:v>3371</x:v>
      </x:c>
      <x:c r="N177" s="63" t="s">
        <x:v>1667</x:v>
      </x:c>
    </x:row>
    <x:row r="178" spans="1:14" ht="16.39999999999999857891">
      <x:c r="A178" s="13" t="str">
        <x:f t="shared" si="0"/>
        <x:v xml:space="preserve">match (a177{gid:'HBSGSJ(SG)30_001_02_PR'}) match (b177{gid:'L188'}) </x:v>
      </x:c>
      <x:c r="B178" s="13" t="str">
        <x:f t="shared" si="1"/>
        <x:v>create (a177)-[r177:mentions]-&gt;(b177)</x:v>
      </x:c>
      <x:c r="C178" s="6">
        <x:v>177</x:v>
      </x:c>
      <x:c r="D178" s="15" t="s">
        <x:v>3344</x:v>
      </x:c>
      <x:c r="E178" s="63" t="s">
        <x:v>766</x:v>
      </x:c>
      <x:c r="F178" s="15" t="s">
        <x:v>3790</x:v>
      </x:c>
      <x:c r="G178" s="21" t="s">
        <x:v>1579</x:v>
      </x:c>
      <x:c r="H178" s="7" t="s">
        <x:v>4319</x:v>
      </x:c>
      <x:c r="K178" s="15" t="s">
        <x:v>3175</x:v>
      </x:c>
      <x:c r="L178" s="21" t="s">
        <x:v>1144</x:v>
      </x:c>
      <x:c r="M178" s="15" t="s">
        <x:v>3363</x:v>
      </x:c>
      <x:c r="N178" s="63" t="s">
        <x:v>3023</x:v>
      </x:c>
    </x:row>
    <x:row r="179" spans="1:14" ht="16.39999999999999857891">
      <x:c r="A179" s="13" t="str">
        <x:f t="shared" si="0"/>
        <x:v xml:space="preserve">match (a178{gid:'HBSGSJ(SG)30_001_02_PR'}) match (b178{gid:'L132'}) </x:v>
      </x:c>
      <x:c r="B179" s="13" t="str">
        <x:f t="shared" si="1"/>
        <x:v>create (a178)-[r178:mentions]-&gt;(b178)</x:v>
      </x:c>
      <x:c r="C179" s="6">
        <x:v>178</x:v>
      </x:c>
      <x:c r="D179" s="15" t="s">
        <x:v>3344</x:v>
      </x:c>
      <x:c r="E179" s="63" t="s">
        <x:v>766</x:v>
      </x:c>
      <x:c r="F179" s="15" t="s">
        <x:v>1229</x:v>
      </x:c>
      <x:c r="G179" s="21" t="s">
        <x:v>1145</x:v>
      </x:c>
      <x:c r="H179" s="7" t="s">
        <x:v>4319</x:v>
      </x:c>
      <x:c r="K179" s="15" t="s">
        <x:v>3786</x:v>
      </x:c>
      <x:c r="L179" s="21" t="s">
        <x:v>1181</x:v>
      </x:c>
      <x:c r="M179" s="15" t="s">
        <x:v>1695</x:v>
      </x:c>
      <x:c r="N179" s="63" t="s">
        <x:v>3967</x:v>
      </x:c>
    </x:row>
    <x:row r="180" spans="1:14" ht="16.39999999999999857891">
      <x:c r="A180" s="13" t="str">
        <x:f t="shared" si="0"/>
        <x:v xml:space="preserve">match (a179{gid:'HBSGSJ(SG)30_001_03_PR'}) match (b179{gid:'L128'}) </x:v>
      </x:c>
      <x:c r="B180" s="13" t="str">
        <x:f t="shared" si="1"/>
        <x:v>create (a179)-[r179:mentions]-&gt;(b179)</x:v>
      </x:c>
      <x:c r="C180" s="6">
        <x:v>179</x:v>
      </x:c>
      <x:c r="D180" s="15" t="s">
        <x:v>3318</x:v>
      </x:c>
      <x:c r="E180" s="63" t="s">
        <x:v>2879</x:v>
      </x:c>
      <x:c r="F180" s="15" t="s">
        <x:v>3151</x:v>
      </x:c>
      <x:c r="G180" s="21" t="s">
        <x:v>1137</x:v>
      </x:c>
      <x:c r="H180" s="7" t="s">
        <x:v>4319</x:v>
      </x:c>
      <x:c r="K180" s="15" t="s">
        <x:v>1325</x:v>
      </x:c>
      <x:c r="L180" s="21" t="s">
        <x:v>4265</x:v>
      </x:c>
      <x:c r="M180" s="15" t="s">
        <x:v>3330</x:v>
      </x:c>
      <x:c r="N180" s="63" t="s">
        <x:v>1657</x:v>
      </x:c>
    </x:row>
    <x:row r="181" spans="1:14" ht="16.39999999999999857891">
      <x:c r="A181" s="13" t="str">
        <x:f t="shared" si="0"/>
        <x:v xml:space="preserve">match (a180{gid:'HBSGSJ(SG)30_001_03_PR'}) match (b180{gid:'L118'}) </x:v>
      </x:c>
      <x:c r="B181" s="13" t="str">
        <x:f t="shared" si="1"/>
        <x:v>create (a180)-[r180:mentions]-&gt;(b180)</x:v>
      </x:c>
      <x:c r="C181" s="6">
        <x:v>180</x:v>
      </x:c>
      <x:c r="D181" s="15" t="s">
        <x:v>3318</x:v>
      </x:c>
      <x:c r="E181" s="63" t="s">
        <x:v>2879</x:v>
      </x:c>
      <x:c r="F181" s="15" t="s">
        <x:v>1718</x:v>
      </x:c>
      <x:c r="G181" s="21" t="s">
        <x:v>1132</x:v>
      </x:c>
      <x:c r="H181" s="7" t="s">
        <x:v>4319</x:v>
      </x:c>
      <x:c r="K181" s="15" t="s">
        <x:v>3798</x:v>
      </x:c>
      <x:c r="L181" s="21" t="s">
        <x:v>964</x:v>
      </x:c>
      <x:c r="M181" s="15" t="s">
        <x:v>3321</x:v>
      </x:c>
      <x:c r="N181" s="63" t="s">
        <x:v>2936</x:v>
      </x:c>
    </x:row>
    <x:row r="182" spans="1:14" ht="16.39999999999999857891">
      <x:c r="A182" s="13" t="str">
        <x:f t="shared" si="0"/>
        <x:v xml:space="preserve">match (a181{gid:'HBSGSJ(SG)30_001_03_PR'}) match (b181{gid:'L129'}) </x:v>
      </x:c>
      <x:c r="B182" s="13" t="str">
        <x:f t="shared" si="1"/>
        <x:v>create (a181)-[r181:mentions]-&gt;(b181)</x:v>
      </x:c>
      <x:c r="C182" s="6">
        <x:v>181</x:v>
      </x:c>
      <x:c r="D182" s="15" t="s">
        <x:v>3318</x:v>
      </x:c>
      <x:c r="E182" s="63" t="s">
        <x:v>2879</x:v>
      </x:c>
      <x:c r="F182" s="15" t="s">
        <x:v>238</x:v>
      </x:c>
      <x:c r="G182" s="21" t="s">
        <x:v>1139</x:v>
      </x:c>
      <x:c r="H182" s="7" t="s">
        <x:v>4319</x:v>
      </x:c>
      <x:c r="K182" s="15" t="s">
        <x:v>3776</x:v>
      </x:c>
      <x:c r="L182" s="21" t="s">
        <x:v>1621</x:v>
      </x:c>
      <x:c r="M182" s="15" t="s">
        <x:v>3326</x:v>
      </x:c>
      <x:c r="N182" s="63" t="s">
        <x:v>2925</x:v>
      </x:c>
    </x:row>
    <x:row r="183" spans="1:14" ht="16.39999999999999857891">
      <x:c r="A183" s="13" t="str">
        <x:f t="shared" si="0"/>
        <x:v xml:space="preserve">match (a182{gid:'HBSGSJ(SG)30_002_02_PR'}) match (b182{gid:'L116'}) </x:v>
      </x:c>
      <x:c r="B183" s="13" t="str">
        <x:f t="shared" si="1"/>
        <x:v>create (a182)-[r182:mentions]-&gt;(b182)</x:v>
      </x:c>
      <x:c r="C183" s="6">
        <x:v>182</x:v>
      </x:c>
      <x:c r="D183" s="15" t="s">
        <x:v>3312</x:v>
      </x:c>
      <x:c r="E183" s="63" t="s">
        <x:v>2874</x:v>
      </x:c>
      <x:c r="F183" s="15" t="s">
        <x:v>1715</x:v>
      </x:c>
      <x:c r="G183" s="21" t="s">
        <x:v>4250</x:v>
      </x:c>
      <x:c r="H183" s="7" t="s">
        <x:v>4319</x:v>
      </x:c>
      <x:c r="K183" s="15" t="s">
        <x:v>1759</x:v>
      </x:c>
      <x:c r="L183" s="21" t="s">
        <x:v>1607</x:v>
      </x:c>
      <x:c r="M183" s="15" t="s">
        <x:v>1842</x:v>
      </x:c>
      <x:c r="N183" s="63" t="s">
        <x:v>3992</x:v>
      </x:c>
    </x:row>
    <x:row r="184" spans="1:14" ht="16.39999999999999857891">
      <x:c r="A184" s="13" t="str">
        <x:f t="shared" si="0"/>
        <x:v xml:space="preserve">match (a183{gid:'HBSGSJ(SG)30_002_02_PR'}) match (b183{gid:'L189'}) </x:v>
      </x:c>
      <x:c r="B184" s="13" t="str">
        <x:f t="shared" si="1"/>
        <x:v>create (a183)-[r183:mentions]-&gt;(b183)</x:v>
      </x:c>
      <x:c r="C184" s="6">
        <x:v>183</x:v>
      </x:c>
      <x:c r="D184" s="15" t="s">
        <x:v>3312</x:v>
      </x:c>
      <x:c r="E184" s="63" t="s">
        <x:v>2874</x:v>
      </x:c>
      <x:c r="F184" s="15" t="s">
        <x:v>3731</x:v>
      </x:c>
      <x:c r="G184" s="21" t="s">
        <x:v>4328</x:v>
      </x:c>
      <x:c r="H184" s="7" t="s">
        <x:v>4319</x:v>
      </x:c>
      <x:c r="K184" s="15" t="s">
        <x:v>1725</x:v>
      </x:c>
      <x:c r="L184" s="21" t="s">
        <x:v>1166</x:v>
      </x:c>
      <x:c r="M184" s="15" t="s">
        <x:v>1899</x:v>
      </x:c>
      <x:c r="N184" s="63" t="s">
        <x:v>4172</x:v>
      </x:c>
    </x:row>
    <x:row r="185" spans="1:14" ht="16.39999999999999857891">
      <x:c r="A185" s="13" t="str">
        <x:f t="shared" si="0"/>
        <x:v xml:space="preserve">match (a184{gid:'HBSGSJ(SG)30_002_03_PR'}) match (b184{gid:'L190'}) </x:v>
      </x:c>
      <x:c r="B185" s="13" t="str">
        <x:f t="shared" si="1"/>
        <x:v>create (a184)-[r184:mentions]-&gt;(b184)</x:v>
      </x:c>
      <x:c r="C185" s="6">
        <x:v>184</x:v>
      </x:c>
      <x:c r="D185" s="15" t="s">
        <x:v>3371</x:v>
      </x:c>
      <x:c r="E185" s="63" t="s">
        <x:v>1667</x:v>
      </x:c>
      <x:c r="F185" s="15" t="s">
        <x:v>233</x:v>
      </x:c>
      <x:c r="G185" s="21" t="s">
        <x:v>4491</x:v>
      </x:c>
      <x:c r="H185" s="7" t="s">
        <x:v>4319</x:v>
      </x:c>
      <x:c r="K185" s="15" t="s">
        <x:v>980</x:v>
      </x:c>
      <x:c r="L185" s="21" t="s">
        <x:v>3742</x:v>
      </x:c>
      <x:c r="M185" s="15" t="s">
        <x:v>3273</x:v>
      </x:c>
      <x:c r="N185" s="63" t="s">
        <x:v>2998</x:v>
      </x:c>
    </x:row>
    <x:row r="186" spans="1:14" ht="16.39999999999999857891">
      <x:c r="A186" s="13" t="str">
        <x:f t="shared" si="0"/>
        <x:v xml:space="preserve">match (a185{gid:'HBSGSJ(SG)30_002_04_PR'}) match (b185{gid:'L191'}) </x:v>
      </x:c>
      <x:c r="B186" s="13" t="str">
        <x:f t="shared" si="1"/>
        <x:v>create (a185)-[r185:mentions]-&gt;(b185)</x:v>
      </x:c>
      <x:c r="C186" s="6">
        <x:v>185</x:v>
      </x:c>
      <x:c r="D186" s="15" t="s">
        <x:v>3363</x:v>
      </x:c>
      <x:c r="E186" s="63" t="s">
        <x:v>3023</x:v>
      </x:c>
      <x:c r="F186" s="15" t="s">
        <x:v>864</x:v>
      </x:c>
      <x:c r="G186" s="21" t="s">
        <x:v>1709</x:v>
      </x:c>
      <x:c r="H186" s="7" t="s">
        <x:v>4319</x:v>
      </x:c>
      <x:c r="K186" s="15" t="s">
        <x:v>3189</x:v>
      </x:c>
      <x:c r="L186" s="21" t="s">
        <x:v>4307</x:v>
      </x:c>
      <x:c r="M186" s="15" t="s">
        <x:v>3308</x:v>
      </x:c>
      <x:c r="N186" s="63" t="s">
        <x:v>2863</x:v>
      </x:c>
    </x:row>
    <x:row r="187" spans="1:14" ht="16.39999999999999857891">
      <x:c r="A187" s="13" t="str">
        <x:f t="shared" si="0"/>
        <x:v xml:space="preserve">match (a186{gid:'HBSGSJ(SG)31_001_PR'}) match (b186{gid:'L130'}) </x:v>
      </x:c>
      <x:c r="B187" s="13" t="str">
        <x:f t="shared" si="1"/>
        <x:v>create (a186)-[r186:mentions]-&gt;(b186)</x:v>
      </x:c>
      <x:c r="C187" s="6">
        <x:v>186</x:v>
      </x:c>
      <x:c r="D187" s="15" t="s">
        <x:v>1695</x:v>
      </x:c>
      <x:c r="E187" s="63" t="s">
        <x:v>3967</x:v>
      </x:c>
      <x:c r="F187" s="15" t="s">
        <x:v>3201</x:v>
      </x:c>
      <x:c r="G187" s="21" t="s">
        <x:v>1176</x:v>
      </x:c>
      <x:c r="H187" s="7" t="s">
        <x:v>4319</x:v>
      </x:c>
      <x:c r="K187" s="15" t="s">
        <x:v>3796</x:v>
      </x:c>
      <x:c r="L187" s="21" t="s">
        <x:v>1459</x:v>
      </x:c>
      <x:c r="M187" s="15" t="s">
        <x:v>1807</x:v>
      </x:c>
      <x:c r="N187" s="63" t="s">
        <x:v>2888</x:v>
      </x:c>
    </x:row>
    <x:row r="188" spans="1:14" ht="16.39999999999999857891">
      <x:c r="A188" s="13" t="str">
        <x:f t="shared" si="0"/>
        <x:v xml:space="preserve">match (a187{gid:'HBSGSJ(SG)31_002_02_PR'}) match (b187{gid:'L131'}) </x:v>
      </x:c>
      <x:c r="B188" s="13" t="str">
        <x:f t="shared" si="1"/>
        <x:v>create (a187)-[r187:mentions]-&gt;(b187)</x:v>
      </x:c>
      <x:c r="C188" s="6">
        <x:v>187</x:v>
      </x:c>
      <x:c r="D188" s="15" t="s">
        <x:v>3321</x:v>
      </x:c>
      <x:c r="E188" s="63" t="s">
        <x:v>2936</x:v>
      </x:c>
      <x:c r="F188" s="15" t="s">
        <x:v>1749</x:v>
      </x:c>
      <x:c r="G188" s="21" t="s">
        <x:v>963</x:v>
      </x:c>
      <x:c r="H188" s="7" t="s">
        <x:v>4319</x:v>
      </x:c>
      <x:c r="M188" s="15" t="s">
        <x:v>1813</x:v>
      </x:c>
      <x:c r="N188" s="63" t="s">
        <x:v>2892</x:v>
      </x:c>
    </x:row>
    <x:row r="189" spans="1:14" ht="16.39999999999999857891">
      <x:c r="A189" s="13" t="str">
        <x:f t="shared" si="0"/>
        <x:v xml:space="preserve">match (a188{gid:'HBSGSJ(SG)31_003_PR'}) match (b188{gid:'L174'}) </x:v>
      </x:c>
      <x:c r="B189" s="13" t="str">
        <x:f t="shared" si="1"/>
        <x:v>create (a188)-[r188:mentions]-&gt;(b188)</x:v>
      </x:c>
      <x:c r="C189" s="6">
        <x:v>188</x:v>
      </x:c>
      <x:c r="D189" s="15" t="s">
        <x:v>1842</x:v>
      </x:c>
      <x:c r="E189" s="63" t="s">
        <x:v>3992</x:v>
      </x:c>
      <x:c r="F189" s="15" t="s">
        <x:v>3785</x:v>
      </x:c>
      <x:c r="G189" s="21" t="s">
        <x:v>4530</x:v>
      </x:c>
      <x:c r="H189" s="7" t="s">
        <x:v>4319</x:v>
      </x:c>
      <x:c r="M189" s="15" t="s">
        <x:v>594</x:v>
      </x:c>
      <x:c r="N189" s="63" t="s">
        <x:v>2864</x:v>
      </x:c>
    </x:row>
    <x:row r="190" spans="1:14" ht="16.39999999999999857891">
      <x:c r="A190" s="13" t="str">
        <x:f t="shared" si="0"/>
        <x:v xml:space="preserve">match (a189{gid:'HBSGSJ(SG)31_005_01_PR'}) match (b189{gid:'L192'}) </x:v>
      </x:c>
      <x:c r="B190" s="13" t="str">
        <x:f t="shared" si="1"/>
        <x:v>create (a189)-[r189:mentions]-&gt;(b189)</x:v>
      </x:c>
      <x:c r="C190" s="6">
        <x:v>189</x:v>
      </x:c>
      <x:c r="D190" s="15" t="s">
        <x:v>3273</x:v>
      </x:c>
      <x:c r="E190" s="63" t="s">
        <x:v>2998</x:v>
      </x:c>
      <x:c r="F190" s="15" t="s">
        <x:v>3221</x:v>
      </x:c>
      <x:c r="G190" s="21" t="s">
        <x:v>4343</x:v>
      </x:c>
      <x:c r="H190" s="7" t="s">
        <x:v>4319</x:v>
      </x:c>
      <x:c r="M190" s="15" t="s">
        <x:v>598</x:v>
      </x:c>
      <x:c r="N190" s="63" t="s">
        <x:v>2916</x:v>
      </x:c>
    </x:row>
    <x:row r="191" spans="1:14" ht="16.39999999999999857891">
      <x:c r="A191" s="13" t="str">
        <x:f t="shared" si="0"/>
        <x:v xml:space="preserve">match (a190{gid:'HBSGSJ(SG)31_005_02_PR'}) match (b190{gid:'L132'}) </x:v>
      </x:c>
      <x:c r="B191" s="13" t="str">
        <x:f t="shared" si="1"/>
        <x:v>create (a190)-[r190:mentions]-&gt;(b190)</x:v>
      </x:c>
      <x:c r="C191" s="6">
        <x:v>190</x:v>
      </x:c>
      <x:c r="D191" s="15" t="s">
        <x:v>3308</x:v>
      </x:c>
      <x:c r="E191" s="63" t="s">
        <x:v>2863</x:v>
      </x:c>
      <x:c r="F191" s="15" t="s">
        <x:v>1229</x:v>
      </x:c>
      <x:c r="G191" s="21" t="s">
        <x:v>1145</x:v>
      </x:c>
      <x:c r="H191" s="7" t="s">
        <x:v>4319</x:v>
      </x:c>
      <x:c r="M191" s="15" t="s">
        <x:v>596</x:v>
      </x:c>
      <x:c r="N191" s="63" t="s">
        <x:v>2857</x:v>
      </x:c>
    </x:row>
    <x:row r="192" spans="1:14" ht="16.39999999999999857891">
      <x:c r="A192" s="13" t="str">
        <x:f t="shared" si="0"/>
        <x:v xml:space="preserve">match (a191{gid:'HBSGSJ(SG)31_005_02_PR'}) match (b191{gid:'L193'}) </x:v>
      </x:c>
      <x:c r="B192" s="13" t="str">
        <x:f t="shared" si="1"/>
        <x:v>create (a191)-[r191:mentions]-&gt;(b191)</x:v>
      </x:c>
      <x:c r="C192" s="6">
        <x:v>191</x:v>
      </x:c>
      <x:c r="D192" s="15" t="s">
        <x:v>3308</x:v>
      </x:c>
      <x:c r="E192" s="63" t="s">
        <x:v>2863</x:v>
      </x:c>
      <x:c r="F192" s="15" t="s">
        <x:v>3717</x:v>
      </x:c>
      <x:c r="G192" s="21" t="s">
        <x:v>3143</x:v>
      </x:c>
      <x:c r="H192" s="7" t="s">
        <x:v>4319</x:v>
      </x:c>
      <x:c r="M192" s="15" t="s">
        <x:v>1787</x:v>
      </x:c>
      <x:c r="N192" s="63" t="s">
        <x:v>2894</x:v>
      </x:c>
    </x:row>
    <x:row r="193" spans="1:14" ht="16.39999999999999857891">
      <x:c r="A193" s="13" t="str">
        <x:f t="shared" si="0"/>
        <x:v xml:space="preserve">match (a192{gid:'HBSGSJ(SG)31_005_02_PR'}) match (b192{gid:'L133'}) </x:v>
      </x:c>
      <x:c r="B193" s="13" t="str">
        <x:f t="shared" si="1"/>
        <x:v>create (a192)-[r192:mentions]-&gt;(b192)</x:v>
      </x:c>
      <x:c r="C193" s="6">
        <x:v>192</x:v>
      </x:c>
      <x:c r="D193" s="15" t="s">
        <x:v>3308</x:v>
      </x:c>
      <x:c r="E193" s="63" t="s">
        <x:v>2863</x:v>
      </x:c>
      <x:c r="F193" s="15" t="s">
        <x:v>3206</x:v>
      </x:c>
      <x:c r="G193" s="21" t="s">
        <x:v>1135</x:v>
      </x:c>
      <x:c r="H193" s="7" t="s">
        <x:v>4319</x:v>
      </x:c>
      <x:c r="M193" s="15" t="s">
        <x:v>1808</x:v>
      </x:c>
      <x:c r="N193" s="63" t="s">
        <x:v>1661</x:v>
      </x:c>
    </x:row>
    <x:row r="194" spans="1:14" ht="16.39999999999999857891">
      <x:c r="A194" s="13" t="str">
        <x:f t="shared" si="0"/>
        <x:v xml:space="preserve">match (a193{gid:'HBSGSJ(SG)31_005_02_PR'}) match (b193{gid:'L194'}) </x:v>
      </x:c>
      <x:c r="B194" s="13" t="str">
        <x:f t="shared" si="1"/>
        <x:v>create (a193)-[r193:mentions]-&gt;(b193)</x:v>
      </x:c>
      <x:c r="C194" s="6">
        <x:v>193</x:v>
      </x:c>
      <x:c r="D194" s="15" t="s">
        <x:v>3308</x:v>
      </x:c>
      <x:c r="E194" s="63" t="s">
        <x:v>2863</x:v>
      </x:c>
      <x:c r="F194" s="15" t="s">
        <x:v>3764</x:v>
      </x:c>
      <x:c r="G194" s="21" t="s">
        <x:v>4517</x:v>
      </x:c>
      <x:c r="H194" s="7" t="s">
        <x:v>4319</x:v>
      </x:c>
      <x:c r="M194" s="15" t="s">
        <x:v>3343</x:v>
      </x:c>
      <x:c r="N194" s="36" t="s">
        <x:v>2941</x:v>
      </x:c>
    </x:row>
    <x:row r="195" spans="1:14" ht="16.39999999999999857891">
      <x:c r="A195" s="13" t="str">
        <x:f t="shared" si="0"/>
        <x:v xml:space="preserve">match (a194{gid:'HBSGSJ(SG)31_005_02_PR'}) match (b194{gid:'L195'}) </x:v>
      </x:c>
      <x:c r="B195" s="13" t="str">
        <x:f t="shared" si="1"/>
        <x:v>create (a194)-[r194:mentions]-&gt;(b194)</x:v>
      </x:c>
      <x:c r="C195" s="6">
        <x:v>194</x:v>
      </x:c>
      <x:c r="D195" s="15" t="s">
        <x:v>3308</x:v>
      </x:c>
      <x:c r="E195" s="63" t="s">
        <x:v>2863</x:v>
      </x:c>
      <x:c r="F195" s="15" t="s">
        <x:v>3804</x:v>
      </x:c>
      <x:c r="G195" s="21" t="s">
        <x:v>3227</x:v>
      </x:c>
      <x:c r="H195" s="7" t="s">
        <x:v>4319</x:v>
      </x:c>
      <x:c r="M195" s="15" t="s">
        <x:v>3353</x:v>
      </x:c>
      <x:c r="N195" s="36" t="s">
        <x:v>2915</x:v>
      </x:c>
    </x:row>
    <x:row r="196" spans="1:14" ht="16.39999999999999857891">
      <x:c r="A196" s="13" t="str">
        <x:f t="shared" si="0"/>
        <x:v xml:space="preserve">match (a195{gid:'HBSGSJBY(SG)03_001_00_PR'}) match (b195{gid:'L142'}) </x:v>
      </x:c>
      <x:c r="B196" s="13" t="str">
        <x:f t="shared" si="1"/>
        <x:v>create (a195)-[r195:mentions]-&gt;(b195)</x:v>
      </x:c>
      <x:c r="C196" s="6">
        <x:v>195</x:v>
      </x:c>
      <x:c r="D196" s="15" t="s">
        <x:v>1807</x:v>
      </x:c>
      <x:c r="E196" s="63" t="s">
        <x:v>2888</x:v>
      </x:c>
      <x:c r="F196" s="15" t="s">
        <x:v>232</x:v>
      </x:c>
      <x:c r="G196" s="21" t="s">
        <x:v>4249</x:v>
      </x:c>
      <x:c r="H196" s="7" t="s">
        <x:v>4319</x:v>
      </x:c>
      <x:c r="M196" s="15" t="s">
        <x:v>1848</x:v>
      </x:c>
      <x:c r="N196" s="36" t="s">
        <x:v>4137</x:v>
      </x:c>
    </x:row>
    <x:row r="197" spans="1:14" ht="16.39999999999999857891">
      <x:c r="A197" s="13" t="str">
        <x:f t="shared" si="0"/>
        <x:v xml:space="preserve">match (a196{gid:'HBSGSJBY(SG)03_001_00_PR'}) match (b196{gid:'L099'}) </x:v>
      </x:c>
      <x:c r="B197" s="13" t="str">
        <x:f t="shared" si="1"/>
        <x:v>create (a196)-[r196:mentions]-&gt;(b196)</x:v>
      </x:c>
      <x:c r="C197" s="6">
        <x:v>196</x:v>
      </x:c>
      <x:c r="D197" s="15" t="s">
        <x:v>1807</x:v>
      </x:c>
      <x:c r="E197" s="63" t="s">
        <x:v>2888</x:v>
      </x:c>
      <x:c r="F197" s="15" t="s">
        <x:v>1244</x:v>
      </x:c>
      <x:c r="G197" s="21" t="s">
        <x:v>4271</x:v>
      </x:c>
      <x:c r="H197" s="7" t="s">
        <x:v>4319</x:v>
      </x:c>
      <x:c r="M197" s="15" t="s">
        <x:v>1905</x:v>
      </x:c>
      <x:c r="N197" s="36" t="s">
        <x:v>4157</x:v>
      </x:c>
    </x:row>
    <x:row r="198" spans="1:14" ht="16.39999999999999857891">
      <x:c r="A198" s="13" t="str">
        <x:f t="shared" si="0"/>
        <x:v xml:space="preserve">match (a197{gid:'HBSGSJBY(SG)03_001_00_PR'}) match (b197{gid:'L100'}) </x:v>
      </x:c>
      <x:c r="B198" s="13" t="str">
        <x:f t="shared" si="1"/>
        <x:v>create (a197)-[r197:mentions]-&gt;(b197)</x:v>
      </x:c>
      <x:c r="C198" s="6">
        <x:v>197</x:v>
      </x:c>
      <x:c r="D198" s="15" t="s">
        <x:v>1807</x:v>
      </x:c>
      <x:c r="E198" s="63" t="s">
        <x:v>2888</x:v>
      </x:c>
      <x:c r="F198" s="15" t="s">
        <x:v>3197</x:v>
      </x:c>
      <x:c r="G198" s="21" t="s">
        <x:v>4255</x:v>
      </x:c>
      <x:c r="H198" s="7" t="s">
        <x:v>4319</x:v>
      </x:c>
      <x:c r="M198" s="15" t="s">
        <x:v>1696</x:v>
      </x:c>
      <x:c r="N198" s="36" t="s">
        <x:v>4164</x:v>
      </x:c>
    </x:row>
    <x:row r="199" spans="1:14" ht="16.39999999999999857891">
      <x:c r="A199" s="13" t="str">
        <x:f t="shared" si="0"/>
        <x:v xml:space="preserve">match (a198{gid:'HBSGSJBY(SG)03_001_01_PR'}) match (b198{gid:'L142'}) </x:v>
      </x:c>
      <x:c r="B199" s="13" t="str">
        <x:f t="shared" si="1"/>
        <x:v>create (a198)-[r198:mentions]-&gt;(b198)</x:v>
      </x:c>
      <x:c r="C199" s="6">
        <x:v>198</x:v>
      </x:c>
      <x:c r="D199" s="15" t="s">
        <x:v>1813</x:v>
      </x:c>
      <x:c r="E199" s="63" t="s">
        <x:v>2892</x:v>
      </x:c>
      <x:c r="F199" s="15" t="s">
        <x:v>232</x:v>
      </x:c>
      <x:c r="G199" s="21" t="s">
        <x:v>4249</x:v>
      </x:c>
      <x:c r="H199" s="7" t="s">
        <x:v>4319</x:v>
      </x:c>
      <x:c r="M199" s="15" t="s">
        <x:v>3376</x:v>
      </x:c>
      <x:c r="N199" s="36" t="s">
        <x:v>4183</x:v>
      </x:c>
    </x:row>
    <x:row r="200" spans="1:14" ht="16.39999999999999857891">
      <x:c r="A200" s="13" t="str">
        <x:f t="shared" si="0"/>
        <x:v xml:space="preserve">match (a199{gid:'HBSGSJBY(SG)03_001_05_PR'}) match (b199{gid:'L196'}) </x:v>
      </x:c>
      <x:c r="B200" s="13" t="str">
        <x:f t="shared" si="1"/>
        <x:v>create (a199)-[r199:mentions]-&gt;(b199)</x:v>
      </x:c>
      <x:c r="C200" s="6">
        <x:v>199</x:v>
      </x:c>
      <x:c r="D200" s="15" t="s">
        <x:v>1787</x:v>
      </x:c>
      <x:c r="E200" s="63" t="s">
        <x:v>2894</x:v>
      </x:c>
      <x:c r="F200" s="15" t="s">
        <x:v>1287</x:v>
      </x:c>
      <x:c r="G200" s="15" t="s">
        <x:v>4325</x:v>
      </x:c>
      <x:c r="H200" s="7" t="s">
        <x:v>4319</x:v>
      </x:c>
      <x:c r="M200" s="15" t="s">
        <x:v>3377</x:v>
      </x:c>
      <x:c r="N200" s="36" t="s">
        <x:v>4142</x:v>
      </x:c>
    </x:row>
    <x:row r="201" spans="1:14" ht="16.39999999999999857891">
      <x:c r="A201" s="13" t="str">
        <x:f t="shared" si="0"/>
        <x:v xml:space="preserve">match (a200{gid:'HBSGSJBY(SG)03_001_06_PR'}) match (b200{gid:'L116'}) </x:v>
      </x:c>
      <x:c r="B201" s="13" t="str">
        <x:f t="shared" si="1"/>
        <x:v>create (a200)-[r200:mentions]-&gt;(b200)</x:v>
      </x:c>
      <x:c r="C201" s="6">
        <x:v>200</x:v>
      </x:c>
      <x:c r="D201" s="15" t="s">
        <x:v>1808</x:v>
      </x:c>
      <x:c r="E201" s="63" t="s">
        <x:v>1661</x:v>
      </x:c>
      <x:c r="F201" s="15" t="s">
        <x:v>1715</x:v>
      </x:c>
      <x:c r="G201" s="21" t="s">
        <x:v>4250</x:v>
      </x:c>
      <x:c r="H201" s="7" t="s">
        <x:v>4319</x:v>
      </x:c>
      <x:c r="M201" s="15" t="s">
        <x:v>3402</x:v>
      </x:c>
      <x:c r="N201" s="36" t="s">
        <x:v>4211</x:v>
      </x:c>
    </x:row>
    <x:row r="202" spans="1:14" ht="16.39999999999999857891">
      <x:c r="A202" s="13" t="str">
        <x:f t="shared" si="0"/>
        <x:v xml:space="preserve">match (a201{gid:'HBSGSJBY(SG)03_001_06_PR'}) match (b201{gid:'L196'}) </x:v>
      </x:c>
      <x:c r="B202" s="13" t="str">
        <x:f t="shared" si="1"/>
        <x:v>create (a201)-[r201:mentions]-&gt;(b201)</x:v>
      </x:c>
      <x:c r="C202" s="6">
        <x:v>201</x:v>
      </x:c>
      <x:c r="D202" s="15" t="s">
        <x:v>1808</x:v>
      </x:c>
      <x:c r="E202" s="63" t="s">
        <x:v>1661</x:v>
      </x:c>
      <x:c r="F202" s="15" t="s">
        <x:v>1287</x:v>
      </x:c>
      <x:c r="G202" s="15" t="s">
        <x:v>4325</x:v>
      </x:c>
      <x:c r="H202" s="7" t="s">
        <x:v>4319</x:v>
      </x:c>
      <x:c r="M202" s="15" t="s">
        <x:v>3405</x:v>
      </x:c>
      <x:c r="N202" s="36" t="s">
        <x:v>4196</x:v>
      </x:c>
    </x:row>
    <x:row r="203" spans="1:14" ht="16.39999999999999857891">
      <x:c r="A203" s="13" t="str">
        <x:f t="shared" si="0"/>
        <x:v xml:space="preserve">match (a202{gid:'HBSDMS(SG)04_001_PR'}) match (b202{gid:'L101'}) </x:v>
      </x:c>
      <x:c r="B203" s="13" t="str">
        <x:f t="shared" si="1"/>
        <x:v>create (a202)-[r202:mentions]-&gt;(b202)</x:v>
      </x:c>
      <x:c r="C203" s="6">
        <x:v>202</x:v>
      </x:c>
      <x:c r="D203" s="15" t="s">
        <x:v>1848</x:v>
      </x:c>
      <x:c r="E203" s="36" t="s">
        <x:v>4137</x:v>
      </x:c>
      <x:c r="F203" s="15" t="s">
        <x:v>3706</x:v>
      </x:c>
      <x:c r="G203" s="15" t="s">
        <x:v>4242</x:v>
      </x:c>
      <x:c r="H203" s="7" t="s">
        <x:v>4319</x:v>
      </x:c>
      <x:c r="M203" s="15" t="s">
        <x:v>3342</x:v>
      </x:c>
      <x:c r="N203" s="36" t="s">
        <x:v>4202</x:v>
      </x:c>
    </x:row>
    <x:row r="204" spans="1:14" ht="16.39999999999999857891">
      <x:c r="A204" s="13" t="str">
        <x:f t="shared" si="0"/>
        <x:v xml:space="preserve">match (a203{gid:'HBSDMS(SG)04_001_PR'}) match (b203{gid:'L197'}) </x:v>
      </x:c>
      <x:c r="B204" s="13" t="str">
        <x:f t="shared" si="1"/>
        <x:v>create (a203)-[r203:mentions]-&gt;(b203)</x:v>
      </x:c>
      <x:c r="C204" s="6">
        <x:v>203</x:v>
      </x:c>
      <x:c r="D204" s="15" t="s">
        <x:v>1848</x:v>
      </x:c>
      <x:c r="E204" s="36" t="s">
        <x:v>4137</x:v>
      </x:c>
      <x:c r="F204" s="15" t="s">
        <x:v>913</x:v>
      </x:c>
      <x:c r="G204" s="16" t="s">
        <x:v>3232</x:v>
      </x:c>
      <x:c r="H204" s="7" t="s">
        <x:v>4319</x:v>
      </x:c>
      <x:c r="M204" s="15" t="s">
        <x:v>3349</x:v>
      </x:c>
      <x:c r="N204" s="36" t="s">
        <x:v>4200</x:v>
      </x:c>
    </x:row>
    <x:row r="205" spans="1:14" ht="16.39999999999999857891">
      <x:c r="A205" s="13" t="str">
        <x:f t="shared" si="0"/>
        <x:v xml:space="preserve">match (a204{gid:'HBSDMS(SG)04_001_PR'}) match (b204{gid:'L134'}) </x:v>
      </x:c>
      <x:c r="B205" s="13" t="str">
        <x:f t="shared" si="1"/>
        <x:v>create (a204)-[r204:mentions]-&gt;(b204)</x:v>
      </x:c>
      <x:c r="C205" s="6">
        <x:v>204</x:v>
      </x:c>
      <x:c r="D205" s="15" t="s">
        <x:v>1848</x:v>
      </x:c>
      <x:c r="E205" s="36" t="s">
        <x:v>4137</x:v>
      </x:c>
      <x:c r="F205" s="15" t="s">
        <x:v>3795</x:v>
      </x:c>
      <x:c r="G205" s="21" t="s">
        <x:v>1609</x:v>
      </x:c>
      <x:c r="H205" s="7" t="s">
        <x:v>4319</x:v>
      </x:c>
      <x:c r="M205" s="15" t="s">
        <x:v>3347</x:v>
      </x:c>
      <x:c r="N205" s="36" t="s">
        <x:v>4188</x:v>
      </x:c>
    </x:row>
    <x:row r="206" spans="1:14" ht="16.39999999999999857891">
      <x:c r="A206" s="13" t="str">
        <x:f t="shared" si="0"/>
        <x:v xml:space="preserve">match (a205{gid:'HBSDMS(SG)04_001_PR'}) match (b205{gid:'L135'}) </x:v>
      </x:c>
      <x:c r="B206" s="13" t="str">
        <x:f t="shared" si="1"/>
        <x:v>create (a205)-[r205:mentions]-&gt;(b205)</x:v>
      </x:c>
      <x:c r="C206" s="6">
        <x:v>205</x:v>
      </x:c>
      <x:c r="D206" s="15" t="s">
        <x:v>1848</x:v>
      </x:c>
      <x:c r="E206" s="36" t="s">
        <x:v>4137</x:v>
      </x:c>
      <x:c r="F206" s="15" t="s">
        <x:v>3831</x:v>
      </x:c>
      <x:c r="G206" s="21" t="s">
        <x:v>1470</x:v>
      </x:c>
      <x:c r="H206" s="7" t="s">
        <x:v>4319</x:v>
      </x:c>
      <x:c r="M206" s="15" t="s">
        <x:v>3372</x:v>
      </x:c>
      <x:c r="N206" s="36" t="s">
        <x:v>4156</x:v>
      </x:c>
    </x:row>
    <x:row r="207" spans="1:14" ht="16.39999999999999857891">
      <x:c r="A207" s="13" t="str">
        <x:f t="shared" si="0"/>
        <x:v xml:space="preserve">match (a206{gid:'HBSDMS(SG)04_001_PR'}) match (b206{gid:'L136'}) </x:v>
      </x:c>
      <x:c r="B207" s="13" t="str">
        <x:f t="shared" si="1"/>
        <x:v>create (a206)-[r206:mentions]-&gt;(b206)</x:v>
      </x:c>
      <x:c r="C207" s="6">
        <x:v>206</x:v>
      </x:c>
      <x:c r="D207" s="15" t="s">
        <x:v>1848</x:v>
      </x:c>
      <x:c r="E207" s="36" t="s">
        <x:v>4137</x:v>
      </x:c>
      <x:c r="F207" s="15" t="s">
        <x:v>1337</x:v>
      </x:c>
      <x:c r="G207" s="21" t="s">
        <x:v>1159</x:v>
      </x:c>
      <x:c r="H207" s="7" t="s">
        <x:v>4319</x:v>
      </x:c>
      <x:c r="M207" s="15" t="s">
        <x:v>1834</x:v>
      </x:c>
      <x:c r="N207" s="36" t="s">
        <x:v>4176</x:v>
      </x:c>
    </x:row>
    <x:row r="208" spans="1:14" ht="16.39999999999999857891">
      <x:c r="A208" s="13" t="str">
        <x:f t="shared" si="0"/>
        <x:v xml:space="preserve">match (a207{gid:'HBSDMS(SG)04_001_PR'}) match (b207{gid:'L137'}) </x:v>
      </x:c>
      <x:c r="B208" s="13" t="str">
        <x:f t="shared" si="1"/>
        <x:v>create (a207)-[r207:mentions]-&gt;(b207)</x:v>
      </x:c>
      <x:c r="C208" s="6">
        <x:v>207</x:v>
      </x:c>
      <x:c r="D208" s="15" t="s">
        <x:v>1848</x:v>
      </x:c>
      <x:c r="E208" s="36" t="s">
        <x:v>4137</x:v>
      </x:c>
      <x:c r="F208" s="15" t="s">
        <x:v>3167</x:v>
      </x:c>
      <x:c r="G208" s="21" t="s">
        <x:v>1606</x:v>
      </x:c>
      <x:c r="H208" s="7" t="s">
        <x:v>4319</x:v>
      </x:c>
      <x:c r="M208" s="15" t="s">
        <x:v>3345</x:v>
      </x:c>
      <x:c r="N208" s="36" t="s">
        <x:v>4182</x:v>
      </x:c>
    </x:row>
    <x:row r="209" spans="1:14" ht="16.39999999999999857891">
      <x:c r="A209" s="13" t="str">
        <x:f t="shared" si="0"/>
        <x:v xml:space="preserve">match (a208{gid:'HBSDMS(SG)04_001_PR'}) match (b208{gid:'L138'}) </x:v>
      </x:c>
      <x:c r="B209" s="13" t="str">
        <x:f t="shared" si="1"/>
        <x:v>create (a208)-[r208:mentions]-&gt;(b208)</x:v>
      </x:c>
      <x:c r="C209" s="6">
        <x:v>208</x:v>
      </x:c>
      <x:c r="D209" s="15" t="s">
        <x:v>1848</x:v>
      </x:c>
      <x:c r="E209" s="36" t="s">
        <x:v>4137</x:v>
      </x:c>
      <x:c r="F209" s="15" t="s">
        <x:v>213</x:v>
      </x:c>
      <x:c r="G209" s="21" t="s">
        <x:v>1143</x:v>
      </x:c>
      <x:c r="H209" s="7" t="s">
        <x:v>4319</x:v>
      </x:c>
      <x:c r="M209" s="15" t="s">
        <x:v>3373</x:v>
      </x:c>
      <x:c r="N209" s="36" t="s">
        <x:v>4181</x:v>
      </x:c>
    </x:row>
    <x:row r="210" spans="1:14" ht="16.39999999999999857891">
      <x:c r="A210" s="13" t="str">
        <x:f t="shared" si="0"/>
        <x:v xml:space="preserve">match (a209{gid:'R003'}) match (b209{gid:'L198'}) </x:v>
      </x:c>
      <x:c r="B210" s="13" t="str">
        <x:f t="shared" si="1"/>
        <x:v>create (a209)-[r209:mentions]-&gt;(b209)</x:v>
      </x:c>
      <x:c r="C210" s="6">
        <x:v>209</x:v>
      </x:c>
      <x:c r="D210" s="15" t="s">
        <x:v>1625</x:v>
      </x:c>
      <x:c r="E210" s="36" t="s">
        <x:v>4225</x:v>
      </x:c>
      <x:c r="F210" s="15" t="s">
        <x:v>3803</x:v>
      </x:c>
      <x:c r="G210" s="21" t="s">
        <x:v>1114</x:v>
      </x:c>
      <x:c r="H210" s="7" t="s">
        <x:v>4319</x:v>
      </x:c>
      <x:c r="M210" s="15" t="s">
        <x:v>3367</x:v>
      </x:c>
      <x:c r="N210" s="36" t="s">
        <x:v>4212</x:v>
      </x:c>
    </x:row>
    <x:row r="211" spans="1:14" ht="16.39999999999999857891">
      <x:c r="A211" s="13" t="str">
        <x:f t="shared" si="0"/>
        <x:v xml:space="preserve">match (a210{gid:'HBSTJ(SG)05_002_02_PR'}) match (b210{gid:'L198'}) </x:v>
      </x:c>
      <x:c r="B211" s="13" t="str">
        <x:f t="shared" si="1"/>
        <x:v>create (a210)-[r210:mentions]-&gt;(b210)</x:v>
      </x:c>
      <x:c r="C211" s="6">
        <x:v>210</x:v>
      </x:c>
      <x:c r="D211" s="15" t="s">
        <x:v>3372</x:v>
      </x:c>
      <x:c r="E211" s="36" t="s">
        <x:v>4156</x:v>
      </x:c>
      <x:c r="F211" s="15" t="s">
        <x:v>3803</x:v>
      </x:c>
      <x:c r="G211" s="21" t="s">
        <x:v>1114</x:v>
      </x:c>
      <x:c r="H211" s="7" t="s">
        <x:v>4319</x:v>
      </x:c>
      <x:c r="M211" s="15" t="s">
        <x:v>3366</x:v>
      </x:c>
      <x:c r="N211" s="36" t="s">
        <x:v>4158</x:v>
      </x:c>
    </x:row>
    <x:row r="212" spans="1:14" ht="16.39999999999999857891">
      <x:c r="A212" s="13" t="str">
        <x:f t="shared" si="0"/>
        <x:v xml:space="preserve">match (a211{gid:'HBSTJ(SG)06_001_PR'}) match (b211{gid:'L199'}) </x:v>
      </x:c>
      <x:c r="B212" s="13" t="str">
        <x:f t="shared" si="1"/>
        <x:v>create (a211)-[r211:mentions]-&gt;(b211)</x:v>
      </x:c>
      <x:c r="C212" s="6">
        <x:v>211</x:v>
      </x:c>
      <x:c r="D212" s="15" t="s">
        <x:v>1834</x:v>
      </x:c>
      <x:c r="E212" s="36" t="s">
        <x:v>4176</x:v>
      </x:c>
      <x:c r="F212" s="15" t="s">
        <x:v>241</x:v>
      </x:c>
      <x:c r="G212" s="16" t="s">
        <x:v>3239</x:v>
      </x:c>
      <x:c r="H212" s="7" t="s">
        <x:v>4319</x:v>
      </x:c>
      <x:c r="M212" s="15" t="s">
        <x:v>3350</x:v>
      </x:c>
      <x:c r="N212" s="36" t="s">
        <x:v>4169</x:v>
      </x:c>
    </x:row>
    <x:row r="213" spans="1:14" ht="16.39999999999999857891">
      <x:c r="A213" s="13" t="str">
        <x:f t="shared" si="0"/>
        <x:v xml:space="preserve">match (a212{gid:'HBSTJ(SG)07_001_01_PR'}) match (b212{gid:'L130'}) </x:v>
      </x:c>
      <x:c r="B213" s="13" t="str">
        <x:f t="shared" si="1"/>
        <x:v>create (a212)-[r212:mentions]-&gt;(b212)</x:v>
      </x:c>
      <x:c r="C213" s="6">
        <x:v>212</x:v>
      </x:c>
      <x:c r="D213" s="15" t="s">
        <x:v>3345</x:v>
      </x:c>
      <x:c r="E213" s="36" t="s">
        <x:v>4182</x:v>
      </x:c>
      <x:c r="F213" s="15" t="s">
        <x:v>3201</x:v>
      </x:c>
      <x:c r="G213" s="21" t="s">
        <x:v>1176</x:v>
      </x:c>
      <x:c r="H213" s="7" t="s">
        <x:v>4319</x:v>
      </x:c>
      <x:c r="M213" s="15" t="s">
        <x:v>3352</x:v>
      </x:c>
      <x:c r="N213" s="36" t="s">
        <x:v>4192</x:v>
      </x:c>
    </x:row>
    <x:row r="214" spans="1:14" ht="16.39999999999999857891">
      <x:c r="A214" s="13" t="str">
        <x:f t="shared" si="0"/>
        <x:v xml:space="preserve">match (a213{gid:'HBSTJ(SG)07_001_02_PR'}) match (b213{gid:'L200'}) </x:v>
      </x:c>
      <x:c r="B214" s="13" t="str">
        <x:f t="shared" si="1"/>
        <x:v>create (a213)-[r213:mentions]-&gt;(b213)</x:v>
      </x:c>
      <x:c r="C214" s="6">
        <x:v>213</x:v>
      </x:c>
      <x:c r="D214" s="15" t="s">
        <x:v>3373</x:v>
      </x:c>
      <x:c r="E214" s="36" t="s">
        <x:v>4181</x:v>
      </x:c>
      <x:c r="F214" s="15" t="s">
        <x:v>3750</x:v>
      </x:c>
      <x:c r="G214" s="16" t="s">
        <x:v>3929</x:v>
      </x:c>
      <x:c r="H214" s="7" t="s">
        <x:v>4319</x:v>
      </x:c>
      <x:c r="M214" s="15" t="s">
        <x:v>3360</x:v>
      </x:c>
      <x:c r="N214" s="36" t="s">
        <x:v>4207</x:v>
      </x:c>
    </x:row>
    <x:row r="215" spans="1:14" ht="16.39999999999999857891">
      <x:c r="A215" s="13" t="str">
        <x:f t="shared" si="0"/>
        <x:v xml:space="preserve">match (a214{gid:'HBSTJ(SG)07_001_02_PR'}) match (b214{gid:'L201'}) </x:v>
      </x:c>
      <x:c r="B215" s="13" t="str">
        <x:f t="shared" si="1"/>
        <x:v>create (a214)-[r214:mentions]-&gt;(b214)</x:v>
      </x:c>
      <x:c r="C215" s="6">
        <x:v>214</x:v>
      </x:c>
      <x:c r="D215" s="15" t="s">
        <x:v>3373</x:v>
      </x:c>
      <x:c r="E215" s="36" t="s">
        <x:v>4181</x:v>
      </x:c>
      <x:c r="F215" s="15" t="s">
        <x:v>1712</x:v>
      </x:c>
      <x:c r="G215" s="16" t="s">
        <x:v>4323</x:v>
      </x:c>
      <x:c r="H215" s="7" t="s">
        <x:v>4319</x:v>
      </x:c>
      <x:c r="M215" s="15" t="s">
        <x:v>3357</x:v>
      </x:c>
      <x:c r="N215" s="36" t="s">
        <x:v>4222</x:v>
      </x:c>
    </x:row>
    <x:row r="216" spans="1:14" ht="16.39999999999999857891">
      <x:c r="A216" s="13" t="str">
        <x:f t="shared" si="0"/>
        <x:v xml:space="preserve">match (a215{gid:'HBSTJ(SG)07_001_03_PR'}) match (b215{gid:'L202'}) </x:v>
      </x:c>
      <x:c r="B216" s="13" t="str">
        <x:f t="shared" si="1"/>
        <x:v>create (a215)-[r215:mentions]-&gt;(b215)</x:v>
      </x:c>
      <x:c r="C216" s="6">
        <x:v>215</x:v>
      </x:c>
      <x:c r="D216" s="15" t="s">
        <x:v>3367</x:v>
      </x:c>
      <x:c r="E216" s="36" t="s">
        <x:v>4212</x:v>
      </x:c>
      <x:c r="F216" s="15" t="s">
        <x:v>1731</x:v>
      </x:c>
      <x:c r="G216" s="15" t="s">
        <x:v>932</x:v>
      </x:c>
      <x:c r="H216" s="7" t="s">
        <x:v>4319</x:v>
      </x:c>
      <x:c r="M216" s="15" t="s">
        <x:v>3379</x:v>
      </x:c>
      <x:c r="N216" s="36" t="s">
        <x:v>4175</x:v>
      </x:c>
    </x:row>
    <x:row r="217" spans="1:14" ht="16.39999999999999857891">
      <x:c r="A217" s="13" t="str">
        <x:f t="shared" si="0"/>
        <x:v xml:space="preserve">match (a216{gid:'HBSTJ(SG)07_001_04_PR'}) match (b216{gid:'L203'}) </x:v>
      </x:c>
      <x:c r="B217" s="13" t="str">
        <x:f t="shared" si="1"/>
        <x:v>create (a216)-[r216:mentions]-&gt;(b216)</x:v>
      </x:c>
      <x:c r="C217" s="6">
        <x:v>216</x:v>
      </x:c>
      <x:c r="D217" s="15" t="s">
        <x:v>3366</x:v>
      </x:c>
      <x:c r="E217" s="36" t="s">
        <x:v>4158</x:v>
      </x:c>
      <x:c r="F217" s="15" t="s">
        <x:v>3205</x:v>
      </x:c>
      <x:c r="G217" s="15" t="s">
        <x:v>4540</x:v>
      </x:c>
      <x:c r="H217" s="7" t="s">
        <x:v>4319</x:v>
      </x:c>
      <x:c r="M217" s="15" t="s">
        <x:v>3364</x:v>
      </x:c>
      <x:c r="N217" s="36" t="s">
        <x:v>4153</x:v>
      </x:c>
    </x:row>
    <x:row r="218" spans="1:14" ht="16.39999999999999857891">
      <x:c r="A218" s="13" t="str">
        <x:f t="shared" si="0"/>
        <x:v xml:space="preserve">match (a217{gid:'HBSTJ(SG)07_001_04_PR'}) match (b217{gid:'L204'}) </x:v>
      </x:c>
      <x:c r="B218" s="13" t="str">
        <x:f t="shared" si="1"/>
        <x:v>create (a217)-[r217:mentions]-&gt;(b217)</x:v>
      </x:c>
      <x:c r="C218" s="6">
        <x:v>217</x:v>
      </x:c>
      <x:c r="D218" s="15" t="s">
        <x:v>3366</x:v>
      </x:c>
      <x:c r="E218" s="36" t="s">
        <x:v>4158</x:v>
      </x:c>
      <x:c r="F218" s="15" t="s">
        <x:v>1720</x:v>
      </x:c>
      <x:c r="G218" s="16" t="s">
        <x:v>4512</x:v>
      </x:c>
      <x:c r="H218" s="7" t="s">
        <x:v>4319</x:v>
      </x:c>
      <x:c r="M218" s="15" t="s">
        <x:v>3358</x:v>
      </x:c>
      <x:c r="N218" s="36" t="s">
        <x:v>4179</x:v>
      </x:c>
    </x:row>
    <x:row r="219" spans="1:14" ht="16.39999999999999857891">
      <x:c r="A219" s="13" t="str">
        <x:f t="shared" si="0"/>
        <x:v xml:space="preserve">match (a218{gid:'HBSTJ(SG)07_003_02_PR'}) match (b218{gid:'L101'}) </x:v>
      </x:c>
      <x:c r="B219" s="13" t="str">
        <x:f t="shared" si="1"/>
        <x:v>create (a218)-[r218:mentions]-&gt;(b218)</x:v>
      </x:c>
      <x:c r="C219" s="6">
        <x:v>218</x:v>
      </x:c>
      <x:c r="D219" s="15" t="s">
        <x:v>3358</x:v>
      </x:c>
      <x:c r="E219" s="36" t="s">
        <x:v>4179</x:v>
      </x:c>
      <x:c r="F219" s="15" t="s">
        <x:v>3706</x:v>
      </x:c>
      <x:c r="G219" s="15" t="s">
        <x:v>4242</x:v>
      </x:c>
      <x:c r="H219" s="7" t="s">
        <x:v>4319</x:v>
      </x:c>
      <x:c r="M219" s="15" t="s">
        <x:v>3399</x:v>
      </x:c>
      <x:c r="N219" s="36" t="s">
        <x:v>4155</x:v>
      </x:c>
    </x:row>
    <x:row r="220" spans="1:14" ht="16.39999999999999857891">
      <x:c r="A220" s="13" t="str">
        <x:f t="shared" si="0"/>
        <x:v xml:space="preserve">match (a219{gid:'HBSTJ(SG)07_003_02_PR'}) match (b219{gid:'L139'}) </x:v>
      </x:c>
      <x:c r="B220" s="13" t="str">
        <x:f t="shared" si="1"/>
        <x:v>create (a219)-[r219:mentions]-&gt;(b219)</x:v>
      </x:c>
      <x:c r="C220" s="6">
        <x:v>219</x:v>
      </x:c>
      <x:c r="D220" s="15" t="s">
        <x:v>3358</x:v>
      </x:c>
      <x:c r="E220" s="36" t="s">
        <x:v>4179</x:v>
      </x:c>
      <x:c r="F220" s="15" t="s">
        <x:v>3781</x:v>
      </x:c>
      <x:c r="G220" s="15" t="s">
        <x:v>1116</x:v>
      </x:c>
      <x:c r="H220" s="7" t="s">
        <x:v>4319</x:v>
      </x:c>
      <x:c r="M220" s="15" t="s">
        <x:v>3346</x:v>
      </x:c>
      <x:c r="N220" s="36" t="s">
        <x:v>4167</x:v>
      </x:c>
    </x:row>
    <x:row r="221" spans="1:14" ht="16.39999999999999857891">
      <x:c r="A221" s="13" t="str">
        <x:f t="shared" si="0"/>
        <x:v xml:space="preserve">match (a220{gid:'HBSTJ(SG)07_003_04_PR'}) match (b220{gid:'L140'}) </x:v>
      </x:c>
      <x:c r="B221" s="13" t="str">
        <x:f t="shared" si="1"/>
        <x:v>create (a220)-[r220:mentions]-&gt;(b220)</x:v>
      </x:c>
      <x:c r="C221" s="6">
        <x:v>220</x:v>
      </x:c>
      <x:c r="D221" s="15" t="s">
        <x:v>3346</x:v>
      </x:c>
      <x:c r="E221" s="36" t="s">
        <x:v>4167</x:v>
      </x:c>
      <x:c r="F221" s="15" t="s">
        <x:v>1289</x:v>
      </x:c>
      <x:c r="G221" s="21" t="s">
        <x:v>1602</x:v>
      </x:c>
      <x:c r="H221" s="7" t="s">
        <x:v>4319</x:v>
      </x:c>
      <x:c r="M221" s="15" t="s">
        <x:v>3403</x:v>
      </x:c>
      <x:c r="N221" s="36" t="s">
        <x:v>4159</x:v>
      </x:c>
    </x:row>
    <x:row r="222" spans="1:14" ht="16.39999999999999857891">
      <x:c r="A222" s="13" t="str">
        <x:f t="shared" si="0"/>
        <x:v xml:space="preserve">match (a221{gid:'HBSTJ(SG)07_007_01_PR'}) match (b221{gid:'L015'}) </x:v>
      </x:c>
      <x:c r="B222" s="13" t="str">
        <x:f t="shared" si="1"/>
        <x:v>create (a221)-[r221:mentions]-&gt;(b221)</x:v>
      </x:c>
      <x:c r="C222" s="6">
        <x:v>221</x:v>
      </x:c>
      <x:c r="D222" s="15" t="s">
        <x:v>3385</x:v>
      </x:c>
      <x:c r="E222" s="36" t="s">
        <x:v>3937</x:v>
      </x:c>
      <x:c r="F222" s="15" t="s">
        <x:v>1531</x:v>
      </x:c>
      <x:c r="G222" s="21" t="s">
        <x:v>4209</x:v>
      </x:c>
      <x:c r="H222" s="7" t="s">
        <x:v>4319</x:v>
      </x:c>
      <x:c r="M222" s="15" t="s">
        <x:v>3384</x:v>
      </x:c>
      <x:c r="N222" s="36" t="s">
        <x:v>4147</x:v>
      </x:c>
    </x:row>
    <x:row r="223" spans="1:14" ht="16.39999999999999857891">
      <x:c r="A223" s="13" t="str">
        <x:f t="shared" si="0"/>
        <x:v xml:space="preserve">match (a222{gid:'HBSTJ(SG)07_007_01_PR'}) match (b222{gid:'L205'}) </x:v>
      </x:c>
      <x:c r="B223" s="13" t="str">
        <x:f t="shared" si="1"/>
        <x:v>create (a222)-[r222:mentions]-&gt;(b222)</x:v>
      </x:c>
      <x:c r="C223" s="6">
        <x:v>222</x:v>
      </x:c>
      <x:c r="D223" s="15" t="s">
        <x:v>3385</x:v>
      </x:c>
      <x:c r="E223" s="36" t="s">
        <x:v>3937</x:v>
      </x:c>
      <x:c r="F223" s="15" t="s">
        <x:v>3766</x:v>
      </x:c>
      <x:c r="G223" s="16" t="s">
        <x:v>1108</x:v>
      </x:c>
      <x:c r="H223" s="7" t="s">
        <x:v>4319</x:v>
      </x:c>
      <x:c r="M223" s="15" t="s">
        <x:v>3394</x:v>
      </x:c>
      <x:c r="N223" s="36" t="s">
        <x:v>4177</x:v>
      </x:c>
    </x:row>
    <x:row r="224" spans="1:14" ht="16.39999999999999857891">
      <x:c r="A224" s="13" t="str">
        <x:f t="shared" si="0"/>
        <x:v xml:space="preserve">match (a223{gid:'R004'}) match (b223{gid:'L150'}) </x:v>
      </x:c>
      <x:c r="B224" s="13" t="str">
        <x:f t="shared" si="1"/>
        <x:v>create (a223)-[r223:mentions]-&gt;(b223)</x:v>
      </x:c>
      <x:c r="C224" s="6">
        <x:v>223</x:v>
      </x:c>
      <x:c r="D224" s="15" t="s">
        <x:v>1095</x:v>
      </x:c>
      <x:c r="E224" s="36" t="s">
        <x:v>4278</x:v>
      </x:c>
      <x:c r="F224" s="15" t="s">
        <x:v>3783</x:v>
      </x:c>
      <x:c r="G224" s="21" t="s">
        <x:v>4293</x:v>
      </x:c>
      <x:c r="H224" s="7" t="s">
        <x:v>4319</x:v>
      </x:c>
      <x:c r="M224" s="15" t="s">
        <x:v>3369</x:v>
      </x:c>
      <x:c r="N224" s="36" t="s">
        <x:v>3943</x:v>
      </x:c>
    </x:row>
    <x:row r="225" spans="1:14" ht="16.39999999999999857891">
      <x:c r="A225" s="13" t="str">
        <x:f t="shared" si="0"/>
        <x:v xml:space="preserve">match (a224{gid:'HBSGBJ(SG)04_001_PR'}) match (b224{gid:'L175'}) </x:v>
      </x:c>
      <x:c r="B225" s="13" t="str">
        <x:f t="shared" si="1"/>
        <x:v>create (a224)-[r224:mentions]-&gt;(b224)</x:v>
      </x:c>
      <x:c r="C225" s="6">
        <x:v>224</x:v>
      </x:c>
      <x:c r="D225" s="15" t="s">
        <x:v>1853</x:v>
      </x:c>
      <x:c r="E225" s="36" t="s">
        <x:v>4216</x:v>
      </x:c>
      <x:c r="F225" s="15" t="s">
        <x:v>3735</x:v>
      </x:c>
      <x:c r="G225" s="15" t="s">
        <x:v>4458</x:v>
      </x:c>
      <x:c r="H225" s="7" t="s">
        <x:v>4319</x:v>
      </x:c>
      <x:c r="M225" s="15" t="s">
        <x:v>3395</x:v>
      </x:c>
      <x:c r="N225" s="36" t="s">
        <x:v>4205</x:v>
      </x:c>
    </x:row>
    <x:row r="226" spans="1:14" ht="16.39999999999999857891">
      <x:c r="A226" s="13" t="str">
        <x:f t="shared" si="0"/>
        <x:v xml:space="preserve">match (a225{gid:'HBCHJ(SG)01_001_PR'}) match (b225{gid:'L149'}) </x:v>
      </x:c>
      <x:c r="B226" s="13" t="str">
        <x:f t="shared" si="1"/>
        <x:v>create (a225)-[r225:mentions]-&gt;(b225)</x:v>
      </x:c>
      <x:c r="C226" s="6">
        <x:v>225</x:v>
      </x:c>
      <x:c r="D226" s="15" t="s">
        <x:v>1699</x:v>
      </x:c>
      <x:c r="E226" s="36" t="s">
        <x:v>3942</x:v>
      </x:c>
      <x:c r="F226" s="15" t="s">
        <x:v>3714</x:v>
      </x:c>
      <x:c r="G226" s="21" t="s">
        <x:v>4254</x:v>
      </x:c>
      <x:c r="H226" s="7" t="s">
        <x:v>4319</x:v>
      </x:c>
      <x:c r="M226" s="15" t="s">
        <x:v>3365</x:v>
      </x:c>
      <x:c r="N226" s="36" t="s">
        <x:v>4161</x:v>
      </x:c>
    </x:row>
    <x:row r="227" spans="1:14" ht="16.39999999999999857891">
      <x:c r="A227" s="13" t="str">
        <x:f t="shared" si="0"/>
        <x:v xml:space="preserve">match (a226{gid:'HBCHJ(SG)01_001_PR'}) match (b226{gid:'L150'}) </x:v>
      </x:c>
      <x:c r="B227" s="13" t="str">
        <x:f t="shared" si="1"/>
        <x:v>create (a226)-[r226:mentions]-&gt;(b226)</x:v>
      </x:c>
      <x:c r="C227" s="6">
        <x:v>226</x:v>
      </x:c>
      <x:c r="D227" s="15" t="s">
        <x:v>1699</x:v>
      </x:c>
      <x:c r="E227" s="36" t="s">
        <x:v>3942</x:v>
      </x:c>
      <x:c r="F227" s="15" t="s">
        <x:v>3783</x:v>
      </x:c>
      <x:c r="G227" s="21" t="s">
        <x:v>4293</x:v>
      </x:c>
      <x:c r="H227" s="7" t="s">
        <x:v>4319</x:v>
      </x:c>
      <x:c r="M227" s="15" t="s">
        <x:v>3351</x:v>
      </x:c>
      <x:c r="N227" s="36" t="s">
        <x:v>3950</x:v>
      </x:c>
    </x:row>
    <x:row r="228" spans="1:14" ht="16.39999999999999857891">
      <x:c r="A228" s="13" t="str">
        <x:f t="shared" si="0"/>
        <x:v xml:space="preserve">match (a227{gid:'HBCHJ(SG)01_001_PR'}) match (b227{gid:'L151'}) </x:v>
      </x:c>
      <x:c r="B228" s="13" t="str">
        <x:f t="shared" si="1"/>
        <x:v>create (a227)-[r227:mentions]-&gt;(b227)</x:v>
      </x:c>
      <x:c r="C228" s="6">
        <x:v>227</x:v>
      </x:c>
      <x:c r="D228" s="15" t="s">
        <x:v>1699</x:v>
      </x:c>
      <x:c r="E228" s="36" t="s">
        <x:v>3942</x:v>
      </x:c>
      <x:c r="F228" s="15" t="s">
        <x:v>3774</x:v>
      </x:c>
      <x:c r="G228" s="21" t="s">
        <x:v>4288</x:v>
      </x:c>
      <x:c r="H228" s="7" t="s">
        <x:v>4319</x:v>
      </x:c>
      <x:c r="M228" s="15" t="s">
        <x:v>3375</x:v>
      </x:c>
      <x:c r="N228" s="36" t="s">
        <x:v>4227</x:v>
      </x:c>
    </x:row>
    <x:row r="229" spans="1:14" ht="16.39999999999999857891">
      <x:c r="A229" s="13" t="str">
        <x:f t="shared" si="0"/>
        <x:v xml:space="preserve">match (a228{gid:'HBCHJ(SG)01_001_PR'}) match (b228{gid:'L108'}) </x:v>
      </x:c>
      <x:c r="B229" s="13" t="str">
        <x:f t="shared" si="1"/>
        <x:v>create (a228)-[r228:mentions]-&gt;(b228)</x:v>
      </x:c>
      <x:c r="C229" s="6">
        <x:v>228</x:v>
      </x:c>
      <x:c r="D229" s="15" t="s">
        <x:v>1699</x:v>
      </x:c>
      <x:c r="E229" s="36" t="s">
        <x:v>3942</x:v>
      </x:c>
      <x:c r="F229" s="15" t="s">
        <x:v>3827</x:v>
      </x:c>
      <x:c r="G229" s="21" t="s">
        <x:v>4248</x:v>
      </x:c>
      <x:c r="H229" s="7" t="s">
        <x:v>4319</x:v>
      </x:c>
      <x:c r="M229" s="15" t="s">
        <x:v>3374</x:v>
      </x:c>
      <x:c r="N229" s="36" t="s">
        <x:v>4173</x:v>
      </x:c>
    </x:row>
    <x:row r="230" spans="1:14" ht="16.39999999999999857891">
      <x:c r="A230" s="13" t="str">
        <x:f t="shared" si="0"/>
        <x:v xml:space="preserve">match (a229{gid:'HBCHJ(SG)01_001_PR'}) match (b229{gid:'L122'}) </x:v>
      </x:c>
      <x:c r="B230" s="13" t="str">
        <x:f t="shared" si="1"/>
        <x:v>create (a229)-[r229:mentions]-&gt;(b229)</x:v>
      </x:c>
      <x:c r="C230" s="6">
        <x:v>229</x:v>
      </x:c>
      <x:c r="D230" s="15" t="s">
        <x:v>1699</x:v>
      </x:c>
      <x:c r="E230" s="36" t="s">
        <x:v>3942</x:v>
      </x:c>
      <x:c r="F230" s="15" t="s">
        <x:v>3784</x:v>
      </x:c>
      <x:c r="G230" s="21" t="s">
        <x:v>4281</x:v>
      </x:c>
      <x:c r="H230" s="7" t="s">
        <x:v>4319</x:v>
      </x:c>
      <x:c r="M230" s="15" t="s">
        <x:v>3361</x:v>
      </x:c>
      <x:c r="N230" s="36" t="s">
        <x:v>4185</x:v>
      </x:c>
    </x:row>
    <x:row r="231" spans="1:14" ht="16.39999999999999857891">
      <x:c r="A231" s="13" t="str">
        <x:f t="shared" si="0"/>
        <x:v xml:space="preserve">match (a230{gid:'HBCHJ(SG)01_001_PR'}) match (b230{gid:'L132'}) </x:v>
      </x:c>
      <x:c r="B231" s="13" t="str">
        <x:f t="shared" si="1"/>
        <x:v>create (a230)-[r230:mentions]-&gt;(b230)</x:v>
      </x:c>
      <x:c r="C231" s="6">
        <x:v>230</x:v>
      </x:c>
      <x:c r="D231" s="15" t="s">
        <x:v>1699</x:v>
      </x:c>
      <x:c r="E231" s="36" t="s">
        <x:v>3942</x:v>
      </x:c>
      <x:c r="F231" s="15" t="s">
        <x:v>1229</x:v>
      </x:c>
      <x:c r="G231" s="21" t="s">
        <x:v>1145</x:v>
      </x:c>
      <x:c r="H231" s="7" t="s">
        <x:v>4319</x:v>
      </x:c>
      <x:c r="M231" s="15" t="s">
        <x:v>3354</x:v>
      </x:c>
      <x:c r="N231" s="36" t="s">
        <x:v>3948</x:v>
      </x:c>
    </x:row>
    <x:row r="232" spans="1:14" ht="16.39999999999999857891">
      <x:c r="A232" s="13" t="str">
        <x:f t="shared" si="0"/>
        <x:v xml:space="preserve">match (a231{gid:'HBCHJ(SG)01_001_PR'}) match (b231{gid:'L152'}) </x:v>
      </x:c>
      <x:c r="B232" s="13" t="str">
        <x:f t="shared" si="1"/>
        <x:v>create (a231)-[r231:mentions]-&gt;(b231)</x:v>
      </x:c>
      <x:c r="C232" s="6">
        <x:v>231</x:v>
      </x:c>
      <x:c r="D232" s="15" t="s">
        <x:v>1699</x:v>
      </x:c>
      <x:c r="E232" s="36" t="s">
        <x:v>3942</x:v>
      </x:c>
      <x:c r="F232" s="15" t="s">
        <x:v>3752</x:v>
      </x:c>
      <x:c r="G232" s="21" t="s">
        <x:v>4287</x:v>
      </x:c>
      <x:c r="H232" s="7" t="s">
        <x:v>4319</x:v>
      </x:c>
      <x:c r="M232" s="15" t="s">
        <x:v>3370</x:v>
      </x:c>
      <x:c r="N232" s="36" t="s">
        <x:v>4230</x:v>
      </x:c>
    </x:row>
    <x:row r="233" spans="1:14" ht="16.39999999999999857891">
      <x:c r="A233" s="13" t="str">
        <x:f t="shared" si="0"/>
        <x:v xml:space="preserve">match (a232{gid:'HBCHJ(SG)01_001_PR'}) match (b232{gid:'L153'}) </x:v>
      </x:c>
      <x:c r="B233" s="13" t="str">
        <x:f t="shared" si="1"/>
        <x:v>create (a232)-[r232:mentions]-&gt;(b232)</x:v>
      </x:c>
      <x:c r="C233" s="6">
        <x:v>232</x:v>
      </x:c>
      <x:c r="D233" s="15" t="s">
        <x:v>1699</x:v>
      </x:c>
      <x:c r="E233" s="36" t="s">
        <x:v>3942</x:v>
      </x:c>
      <x:c r="F233" s="15" t="s">
        <x:v>1766</x:v>
      </x:c>
      <x:c r="G233" s="21" t="s">
        <x:v>4291</x:v>
      </x:c>
      <x:c r="H233" s="7" t="s">
        <x:v>4319</x:v>
      </x:c>
      <x:c r="M233" s="15" t="s">
        <x:v>3393</x:v>
      </x:c>
      <x:c r="N233" s="36" t="s">
        <x:v>3941</x:v>
      </x:c>
    </x:row>
    <x:row r="234" spans="1:14" ht="16.39999999999999857891">
      <x:c r="A234" s="13" t="str">
        <x:f t="shared" si="0"/>
        <x:v xml:space="preserve">match (a233{gid:'HBCHJ(SG)01_001_PR'}) match (b233{gid:'L154'}) </x:v>
      </x:c>
      <x:c r="B234" s="13" t="str">
        <x:f t="shared" si="1"/>
        <x:v>create (a233)-[r233:mentions]-&gt;(b233)</x:v>
      </x:c>
      <x:c r="C234" s="6">
        <x:v>233</x:v>
      </x:c>
      <x:c r="D234" s="15" t="s">
        <x:v>1699</x:v>
      </x:c>
      <x:c r="E234" s="36" t="s">
        <x:v>3942</x:v>
      </x:c>
      <x:c r="F234" s="15" t="s">
        <x:v>3686</x:v>
      </x:c>
      <x:c r="G234" s="21" t="s">
        <x:v>4266</x:v>
      </x:c>
      <x:c r="H234" s="7" t="s">
        <x:v>4319</x:v>
      </x:c>
      <x:c r="M234" s="15" t="s">
        <x:v>3397</x:v>
      </x:c>
      <x:c r="N234" s="36" t="s">
        <x:v>3922</x:v>
      </x:c>
    </x:row>
    <x:row r="235" spans="1:14" ht="16.39999999999999857891">
      <x:c r="A235" s="13" t="str">
        <x:f t="shared" si="0"/>
        <x:v xml:space="preserve">match (a234{gid:'HBCHJ(SG)01_001_PR'}) match (b234{gid:'L155'}) </x:v>
      </x:c>
      <x:c r="B235" s="13" t="str">
        <x:f t="shared" si="1"/>
        <x:v>create (a234)-[r234:mentions]-&gt;(b234)</x:v>
      </x:c>
      <x:c r="C235" s="6">
        <x:v>234</x:v>
      </x:c>
      <x:c r="D235" s="15" t="s">
        <x:v>1699</x:v>
      </x:c>
      <x:c r="E235" s="36" t="s">
        <x:v>3942</x:v>
      </x:c>
      <x:c r="F235" s="15" t="s">
        <x:v>3767</x:v>
      </x:c>
      <x:c r="G235" s="21" t="s">
        <x:v>4273</x:v>
      </x:c>
      <x:c r="H235" s="7" t="s">
        <x:v>4319</x:v>
      </x:c>
      <x:c r="M235" s="15" t="s">
        <x:v>3389</x:v>
      </x:c>
      <x:c r="N235" s="36" t="s">
        <x:v>4201</x:v>
      </x:c>
    </x:row>
    <x:row r="236" spans="1:14" ht="16.39999999999999857891">
      <x:c r="A236" s="13" t="str">
        <x:f t="shared" si="0"/>
        <x:v xml:space="preserve">match (a235{gid:'HBCHJ(SG)01_001_PR'}) match (b235{gid:'L205'}) </x:v>
      </x:c>
      <x:c r="B236" s="13" t="str">
        <x:f t="shared" si="1"/>
        <x:v>create (a235)-[r235:mentions]-&gt;(b235)</x:v>
      </x:c>
      <x:c r="C236" s="6">
        <x:v>235</x:v>
      </x:c>
      <x:c r="D236" s="15" t="s">
        <x:v>1699</x:v>
      </x:c>
      <x:c r="E236" s="36" t="s">
        <x:v>3942</x:v>
      </x:c>
      <x:c r="F236" s="15" t="s">
        <x:v>3766</x:v>
      </x:c>
      <x:c r="G236" s="16" t="s">
        <x:v>807</x:v>
      </x:c>
      <x:c r="H236" s="7" t="s">
        <x:v>4319</x:v>
      </x:c>
      <x:c r="M236" s="15" t="s">
        <x:v>3368</x:v>
      </x:c>
      <x:c r="N236" s="36" t="s">
        <x:v>4163</x:v>
      </x:c>
    </x:row>
    <x:row r="237" spans="1:14" ht="16.39999999999999857891">
      <x:c r="A237" s="13" t="str">
        <x:f t="shared" si="0"/>
        <x:v xml:space="preserve">match (a236{gid:'HBCHJ(SG)01_001_PR'}) match (b236{gid:'L156'}) </x:v>
      </x:c>
      <x:c r="B237" s="13" t="str">
        <x:f t="shared" si="1"/>
        <x:v>create (a236)-[r236:mentions]-&gt;(b236)</x:v>
      </x:c>
      <x:c r="C237" s="6">
        <x:v>236</x:v>
      </x:c>
      <x:c r="D237" s="15" t="s">
        <x:v>1699</x:v>
      </x:c>
      <x:c r="E237" s="36" t="s">
        <x:v>3942</x:v>
      </x:c>
      <x:c r="F237" s="15" t="s">
        <x:v>857</x:v>
      </x:c>
      <x:c r="G237" s="21" t="s">
        <x:v>1122</x:v>
      </x:c>
      <x:c r="H237" s="7" t="s">
        <x:v>4319</x:v>
      </x:c>
      <x:c r="M237" s="15" t="s">
        <x:v>3383</x:v>
      </x:c>
      <x:c r="N237" s="36" t="s">
        <x:v>4198</x:v>
      </x:c>
    </x:row>
    <x:row r="238" spans="1:14" ht="16.39999999999999857891">
      <x:c r="A238" s="13" t="str">
        <x:f t="shared" si="0"/>
        <x:v xml:space="preserve">match (a237{gid:'HBCHJ(SG)01_001_PR'}) match (b237{gid:'L157'}) </x:v>
      </x:c>
      <x:c r="B238" s="13" t="str">
        <x:f t="shared" si="1"/>
        <x:v>create (a237)-[r237:mentions]-&gt;(b237)</x:v>
      </x:c>
      <x:c r="C238" s="6">
        <x:v>237</x:v>
      </x:c>
      <x:c r="D238" s="15" t="s">
        <x:v>1699</x:v>
      </x:c>
      <x:c r="E238" s="36" t="s">
        <x:v>3942</x:v>
      </x:c>
      <x:c r="F238" s="15" t="s">
        <x:v>3160</x:v>
      </x:c>
      <x:c r="G238" s="21" t="s">
        <x:v>982</x:v>
      </x:c>
      <x:c r="H238" s="7" t="s">
        <x:v>4319</x:v>
      </x:c>
      <x:c r="M238" s="15" t="s">
        <x:v>3359</x:v>
      </x:c>
      <x:c r="N238" s="36" t="s">
        <x:v>4178</x:v>
      </x:c>
    </x:row>
    <x:row r="239" spans="1:14" ht="16.39999999999999857891">
      <x:c r="A239" s="13" t="str">
        <x:f t="shared" si="0"/>
        <x:v xml:space="preserve">match (a238{gid:'HBCHJ(SG)01_001_PR'}) match (b238{gid:'L158'}) </x:v>
      </x:c>
      <x:c r="B239" s="13" t="str">
        <x:f t="shared" si="1"/>
        <x:v>create (a238)-[r238:mentions]-&gt;(b238)</x:v>
      </x:c>
      <x:c r="C239" s="6">
        <x:v>238</x:v>
      </x:c>
      <x:c r="D239" s="15" t="s">
        <x:v>1699</x:v>
      </x:c>
      <x:c r="E239" s="36" t="s">
        <x:v>3942</x:v>
      </x:c>
      <x:c r="F239" s="15" t="s">
        <x:v>3175</x:v>
      </x:c>
      <x:c r="G239" s="21" t="s">
        <x:v>1144</x:v>
      </x:c>
      <x:c r="H239" s="7" t="s">
        <x:v>4319</x:v>
      </x:c>
      <x:c r="M239" s="15" t="s">
        <x:v>3355</x:v>
      </x:c>
      <x:c r="N239" s="36" t="s">
        <x:v>3944</x:v>
      </x:c>
    </x:row>
    <x:row r="240" spans="1:14" ht="16.39999999999999857891">
      <x:c r="A240" s="13" t="str">
        <x:f t="shared" si="0"/>
        <x:v xml:space="preserve">match (a239{gid:'HBCHJ(SG)01_001_PR'}) match (b239{gid:'L159'}) </x:v>
      </x:c>
      <x:c r="B240" s="13" t="str">
        <x:f t="shared" si="1"/>
        <x:v>create (a239)-[r239:mentions]-&gt;(b239)</x:v>
      </x:c>
      <x:c r="C240" s="6">
        <x:v>239</x:v>
      </x:c>
      <x:c r="D240" s="15" t="s">
        <x:v>1699</x:v>
      </x:c>
      <x:c r="E240" s="36" t="s">
        <x:v>3942</x:v>
      </x:c>
      <x:c r="F240" s="15" t="s">
        <x:v>3786</x:v>
      </x:c>
      <x:c r="G240" s="21" t="s">
        <x:v>1181</x:v>
      </x:c>
      <x:c r="H240" s="7" t="s">
        <x:v>4319</x:v>
      </x:c>
      <x:c r="M240" s="15" t="s">
        <x:v>3396</x:v>
      </x:c>
      <x:c r="N240" s="36" t="s">
        <x:v>1692</x:v>
      </x:c>
    </x:row>
    <x:row r="241" spans="1:14" ht="16.39999999999999857891">
      <x:c r="A241" s="13" t="str">
        <x:f t="shared" si="0"/>
        <x:v xml:space="preserve">match (a240{gid:'HBCHJ(SG)01_001_PR'}) match (b240{gid:'L160'}) </x:v>
      </x:c>
      <x:c r="B241" s="13" t="str">
        <x:f t="shared" si="1"/>
        <x:v>create (a240)-[r240:mentions]-&gt;(b240)</x:v>
      </x:c>
      <x:c r="C241" s="6">
        <x:v>240</x:v>
      </x:c>
      <x:c r="D241" s="15" t="s">
        <x:v>1699</x:v>
      </x:c>
      <x:c r="E241" s="36" t="s">
        <x:v>3942</x:v>
      </x:c>
      <x:c r="F241" s="15" t="s">
        <x:v>1325</x:v>
      </x:c>
      <x:c r="G241" s="21" t="s">
        <x:v>4265</x:v>
      </x:c>
      <x:c r="H241" s="7" t="s">
        <x:v>4319</x:v>
      </x:c>
      <x:c r="M241" s="15" t="s">
        <x:v>3381</x:v>
      </x:c>
      <x:c r="N241" s="36" t="s">
        <x:v>4228</x:v>
      </x:c>
    </x:row>
    <x:row r="242" spans="1:14" ht="16.39999999999999857891">
      <x:c r="A242" s="13" t="str">
        <x:f t="shared" si="0"/>
        <x:v xml:space="preserve">match (a241{gid:'HBCHJ(SG)01_001_PR'}) match (b241{gid:'L161'}) </x:v>
      </x:c>
      <x:c r="B242" s="13" t="str">
        <x:f t="shared" si="1"/>
        <x:v>create (a241)-[r241:mentions]-&gt;(b241)</x:v>
      </x:c>
      <x:c r="C242" s="6">
        <x:v>241</x:v>
      </x:c>
      <x:c r="D242" s="15" t="s">
        <x:v>1699</x:v>
      </x:c>
      <x:c r="E242" s="36" t="s">
        <x:v>3942</x:v>
      </x:c>
      <x:c r="F242" s="15" t="s">
        <x:v>3798</x:v>
      </x:c>
      <x:c r="G242" s="21" t="s">
        <x:v>964</x:v>
      </x:c>
      <x:c r="H242" s="7" t="s">
        <x:v>4319</x:v>
      </x:c>
      <x:c r="M242" s="15" t="s">
        <x:v>3356</x:v>
      </x:c>
      <x:c r="N242" s="36" t="s">
        <x:v>3921</x:v>
      </x:c>
    </x:row>
    <x:row r="243" spans="1:14" ht="16.39999999999999857891">
      <x:c r="A243" s="13" t="str">
        <x:f t="shared" si="0"/>
        <x:v xml:space="preserve">match (a242{gid:'HBCHJ(SG)01_001_PR'}) match (b242{gid:'L162'}) </x:v>
      </x:c>
      <x:c r="B243" s="13" t="str">
        <x:f t="shared" si="1"/>
        <x:v>create (a242)-[r242:mentions]-&gt;(b242)</x:v>
      </x:c>
      <x:c r="C243" s="6">
        <x:v>242</x:v>
      </x:c>
      <x:c r="D243" s="15" t="s">
        <x:v>1699</x:v>
      </x:c>
      <x:c r="E243" s="36" t="s">
        <x:v>3942</x:v>
      </x:c>
      <x:c r="F243" s="15" t="s">
        <x:v>3776</x:v>
      </x:c>
      <x:c r="G243" s="21" t="s">
        <x:v>1621</x:v>
      </x:c>
      <x:c r="H243" s="7" t="s">
        <x:v>4319</x:v>
      </x:c>
      <x:c r="M243" s="15" t="s">
        <x:v>3404</x:v>
      </x:c>
      <x:c r="N243" s="36" t="s">
        <x:v>4208</x:v>
      </x:c>
    </x:row>
    <x:row r="244" spans="1:14" ht="16.39999999999999857891">
      <x:c r="A244" s="13" t="str">
        <x:f t="shared" si="0"/>
        <x:v xml:space="preserve">match (a243{gid:'HBCHJ(SG)01_001_PR'}) match (b243{gid:'L163'}) </x:v>
      </x:c>
      <x:c r="B244" s="13" t="str">
        <x:f t="shared" si="1"/>
        <x:v>create (a243)-[r243:mentions]-&gt;(b243)</x:v>
      </x:c>
      <x:c r="C244" s="6">
        <x:v>243</x:v>
      </x:c>
      <x:c r="D244" s="15" t="s">
        <x:v>1699</x:v>
      </x:c>
      <x:c r="E244" s="36" t="s">
        <x:v>3942</x:v>
      </x:c>
      <x:c r="F244" s="15" t="s">
        <x:v>1759</x:v>
      </x:c>
      <x:c r="G244" s="21" t="s">
        <x:v>1607</x:v>
      </x:c>
      <x:c r="H244" s="7" t="s">
        <x:v>4319</x:v>
      </x:c>
      <x:c r="M244" s="15" t="s">
        <x:v>3348</x:v>
      </x:c>
      <x:c r="N244" s="36" t="s">
        <x:v>3946</x:v>
      </x:c>
    </x:row>
    <x:row r="245" spans="1:14" ht="16.39999999999999857891">
      <x:c r="A245" s="13" t="str">
        <x:f t="shared" si="0"/>
        <x:v xml:space="preserve">match (a244{gid:'HBCHJ(SG)01_001_PR'}) match (b244{gid:'L182'}) </x:v>
      </x:c>
      <x:c r="B245" s="13" t="str">
        <x:f t="shared" si="1"/>
        <x:v>create (a244)-[r244:mentions]-&gt;(b244)</x:v>
      </x:c>
      <x:c r="C245" s="6">
        <x:v>244</x:v>
      </x:c>
      <x:c r="D245" s="15" t="s">
        <x:v>1699</x:v>
      </x:c>
      <x:c r="E245" s="36" t="s">
        <x:v>3942</x:v>
      </x:c>
      <x:c r="F245" s="15" t="s">
        <x:v>990</x:v>
      </x:c>
      <x:c r="G245" s="21" t="s">
        <x:v>3933</x:v>
      </x:c>
      <x:c r="H245" s="7" t="s">
        <x:v>4319</x:v>
      </x:c>
      <x:c r="M245" s="15" t="s">
        <x:v>3400</x:v>
      </x:c>
      <x:c r="N245" s="36" t="s">
        <x:v>3923</x:v>
      </x:c>
    </x:row>
    <x:row r="246" spans="1:14" ht="16.39999999999999857891">
      <x:c r="A246" s="13" t="str">
        <x:f t="shared" si="0"/>
        <x:v xml:space="preserve">match (a245{gid:'HBCHJ(SG)02_001_PR'}) match (b245{gid:'L150'}) </x:v>
      </x:c>
      <x:c r="B246" s="13" t="str">
        <x:f t="shared" si="1"/>
        <x:v>create (a245)-[r245:mentions]-&gt;(b245)</x:v>
      </x:c>
      <x:c r="C246" s="6">
        <x:v>245</x:v>
      </x:c>
      <x:c r="D246" s="15" t="s">
        <x:v>1697</x:v>
      </x:c>
      <x:c r="E246" s="36" t="s">
        <x:v>3940</x:v>
      </x:c>
      <x:c r="F246" s="15" t="s">
        <x:v>3783</x:v>
      </x:c>
      <x:c r="G246" s="21" t="s">
        <x:v>4293</x:v>
      </x:c>
      <x:c r="H246" s="7" t="s">
        <x:v>4319</x:v>
      </x:c>
      <x:c r="M246" s="15" t="s">
        <x:v>3385</x:v>
      </x:c>
      <x:c r="N246" s="36" t="s">
        <x:v>3937</x:v>
      </x:c>
    </x:row>
    <x:row r="247" spans="1:14" ht="16.39999999999999857891">
      <x:c r="A247" s="13" t="str">
        <x:f t="shared" si="0"/>
        <x:v xml:space="preserve">match (a246{gid:'HBCHJ(SG)02_001_PR'}) match (b246{gid:'L165'}) </x:v>
      </x:c>
      <x:c r="B247" s="13" t="str">
        <x:f t="shared" si="1"/>
        <x:v>create (a246)-[r246:mentions]-&gt;(b246)</x:v>
      </x:c>
      <x:c r="C247" s="6">
        <x:v>246</x:v>
      </x:c>
      <x:c r="D247" s="15" t="s">
        <x:v>1697</x:v>
      </x:c>
      <x:c r="E247" s="36" t="s">
        <x:v>3940</x:v>
      </x:c>
      <x:c r="F247" s="15" t="s">
        <x:v>980</x:v>
      </x:c>
      <x:c r="G247" s="21" t="s">
        <x:v>3742</x:v>
      </x:c>
      <x:c r="H247" s="7" t="s">
        <x:v>4319</x:v>
      </x:c>
      <x:c r="M247" s="15" t="s">
        <x:v>3392</x:v>
      </x:c>
      <x:c r="N247" s="36" t="s">
        <x:v>3920</x:v>
      </x:c>
    </x:row>
    <x:row r="248" spans="1:14" ht="16.39999999999999857891">
      <x:c r="A248" s="13" t="str">
        <x:f t="shared" si="0"/>
        <x:v xml:space="preserve">match (a247{gid:'HBCHJ(SG)02_001_PR'}) match (b247{gid:'L166'}) </x:v>
      </x:c>
      <x:c r="B248" s="13" t="str">
        <x:f t="shared" si="1"/>
        <x:v>create (a247)-[r247:mentions]-&gt;(b247)</x:v>
      </x:c>
      <x:c r="C248" s="6">
        <x:v>247</x:v>
      </x:c>
      <x:c r="D248" s="15" t="s">
        <x:v>1697</x:v>
      </x:c>
      <x:c r="E248" s="36" t="s">
        <x:v>3940</x:v>
      </x:c>
      <x:c r="F248" s="15" t="s">
        <x:v>3189</x:v>
      </x:c>
      <x:c r="G248" s="21" t="s">
        <x:v>4307</x:v>
      </x:c>
      <x:c r="H248" s="7" t="s">
        <x:v>4319</x:v>
      </x:c>
      <x:c r="M248" s="15" t="s">
        <x:v>3382</x:v>
      </x:c>
      <x:c r="N248" s="36" t="s">
        <x:v>4229</x:v>
      </x:c>
    </x:row>
    <x:row r="249" spans="1:14" ht="16.39999999999999857891">
      <x:c r="A249" s="13" t="str">
        <x:f t="shared" si="0"/>
        <x:v xml:space="preserve">match (a248{gid:'HBCHJ(SG)02_001_PR'}) match (b248{gid:'L149'}) </x:v>
      </x:c>
      <x:c r="B249" s="13" t="str">
        <x:f t="shared" si="1"/>
        <x:v>create (a248)-[r248:mentions]-&gt;(b248)</x:v>
      </x:c>
      <x:c r="C249" s="6">
        <x:v>248</x:v>
      </x:c>
      <x:c r="D249" s="15" t="s">
        <x:v>1697</x:v>
      </x:c>
      <x:c r="E249" s="36" t="s">
        <x:v>3940</x:v>
      </x:c>
      <x:c r="F249" s="15" t="s">
        <x:v>3714</x:v>
      </x:c>
      <x:c r="G249" s="21" t="s">
        <x:v>4254</x:v>
      </x:c>
      <x:c r="H249" s="7" t="s">
        <x:v>4319</x:v>
      </x:c>
      <x:c r="M249" s="15" t="s">
        <x:v>1702</x:v>
      </x:c>
      <x:c r="N249" s="36" t="s">
        <x:v>2960</x:v>
      </x:c>
    </x:row>
    <x:row r="250" spans="1:14" ht="16.39999999999999857891">
      <x:c r="A250" s="13" t="str">
        <x:f t="shared" si="0"/>
        <x:v xml:space="preserve">match (a249{gid:'HBHBDJ(SG)01_001_01_PR'}) match (b249{gid:'L206'}) </x:v>
      </x:c>
      <x:c r="B250" s="13" t="str">
        <x:f t="shared" si="1"/>
        <x:v>create (a249)-[r249:mentions]-&gt;(b249)</x:v>
      </x:c>
      <x:c r="C250" s="6">
        <x:v>249</x:v>
      </x:c>
      <x:c r="D250" s="15" t="s">
        <x:v>3378</x:v>
      </x:c>
      <x:c r="E250" s="36" t="s">
        <x:v>1664</x:v>
      </x:c>
      <x:c r="F250" s="15" t="s">
        <x:v>277</x:v>
      </x:c>
      <x:c r="G250" s="16" t="s">
        <x:v>4324</x:v>
      </x:c>
      <x:c r="H250" s="7" t="s">
        <x:v>4319</x:v>
      </x:c>
      <x:c r="M250" s="15" t="s">
        <x:v>1857</x:v>
      </x:c>
      <x:c r="N250" s="36" t="s">
        <x:v>3931</x:v>
      </x:c>
    </x:row>
    <x:row r="251" spans="1:14" ht="16.39999999999999857891">
      <x:c r="A251" s="13" t="str">
        <x:f t="shared" si="0"/>
        <x:v xml:space="preserve">match (a250{gid:'R002'}) match (b250{gid:'L175'}) </x:v>
      </x:c>
      <x:c r="B251" s="13" t="str">
        <x:f t="shared" si="1"/>
        <x:v>create (a250)-[r250:mentions]-&gt;(b250)</x:v>
      </x:c>
      <x:c r="C251" s="6">
        <x:v>250</x:v>
      </x:c>
      <x:c r="D251" s="15" t="s">
        <x:v>1056</x:v>
      </x:c>
      <x:c r="E251" s="21" t="s">
        <x:v>3938</x:v>
      </x:c>
      <x:c r="F251" s="15" t="s">
        <x:v>3735</x:v>
      </x:c>
      <x:c r="G251" s="15" t="s">
        <x:v>4458</x:v>
      </x:c>
      <x:c r="H251" s="7" t="s">
        <x:v>4319</x:v>
      </x:c>
      <x:c r="M251" s="15" t="s">
        <x:v>1835</x:v>
      </x:c>
      <x:c r="N251" s="36" t="s">
        <x:v>4268</x:v>
      </x:c>
    </x:row>
    <x:row r="252" spans="1:14" ht="16.39999999999999857891">
      <x:c r="A252" s="13" t="str">
        <x:f t="shared" si="0"/>
        <x:v xml:space="preserve">match (a251{gid:'R002'}) match (b251{gid:'L198'}) </x:v>
      </x:c>
      <x:c r="B252" s="13" t="str">
        <x:f t="shared" si="1"/>
        <x:v>create (a251)-[r251:mentions]-&gt;(b251)</x:v>
      </x:c>
      <x:c r="C252" s="6">
        <x:v>251</x:v>
      </x:c>
      <x:c r="D252" s="15" t="s">
        <x:v>1056</x:v>
      </x:c>
      <x:c r="E252" s="21" t="s">
        <x:v>3938</x:v>
      </x:c>
      <x:c r="F252" s="15" t="s">
        <x:v>3803</x:v>
      </x:c>
      <x:c r="G252" s="21" t="s">
        <x:v>1114</x:v>
      </x:c>
      <x:c r="H252" s="7" t="s">
        <x:v>4319</x:v>
      </x:c>
      <x:c r="M252" s="15" t="s">
        <x:v>1853</x:v>
      </x:c>
      <x:c r="N252" s="36" t="s">
        <x:v>4216</x:v>
      </x:c>
    </x:row>
    <x:row r="253" spans="1:14" ht="16.39999999999999857891">
      <x:c r="A253" s="13" t="str">
        <x:f t="shared" si="0"/>
        <x:v xml:space="preserve">match (a252{gid:''}) match (b252{gid:''}) </x:v>
      </x:c>
      <x:c r="B253" s="13" t="str">
        <x:f t="shared" si="1"/>
        <x:v>create (a252)-[r252:]-&gt;(b252)</x:v>
      </x:c>
      <x:c r="C253" s="6">
        <x:v>252</x:v>
      </x:c>
      <x:c r="D253" s="15"/>
      <x:c r="E253" s="36"/>
      <x:c r="F253" s="15"/>
      <x:c r="G253" s="16"/>
      <x:c r="H253" s="7"/>
      <x:c r="M253" s="15" t="s">
        <x:v>3380</x:v>
      </x:c>
      <x:c r="N253" s="36" t="s">
        <x:v>2868</x:v>
      </x:c>
    </x:row>
    <x:row r="254" spans="1:14" ht="16.39999999999999857891">
      <x:c r="A254" s="13" t="str">
        <x:f t="shared" si="0"/>
        <x:v xml:space="preserve">match (a253{gid:''}) match (b253{gid:''}) </x:v>
      </x:c>
      <x:c r="B254" s="13" t="str">
        <x:f t="shared" si="1"/>
        <x:v>create (a253)-[r253:]-&gt;(b253)</x:v>
      </x:c>
      <x:c r="C254" s="6">
        <x:v>253</x:v>
      </x:c>
      <x:c r="D254" s="15"/>
      <x:c r="E254" s="36"/>
      <x:c r="F254" s="15"/>
      <x:c r="G254" s="16"/>
      <x:c r="H254" s="7"/>
      <x:c r="M254" s="15" t="s">
        <x:v>3390</x:v>
      </x:c>
      <x:c r="N254" s="36" t="s">
        <x:v>1675</x:v>
      </x:c>
    </x:row>
    <x:row r="255" spans="1:14" ht="16.39999999999999857891">
      <x:c r="A255" s="13" t="str">
        <x:f t="shared" si="0"/>
        <x:v xml:space="preserve">match (a254{gid:''}) match (b254{gid:''}) </x:v>
      </x:c>
      <x:c r="B255" s="13" t="str">
        <x:f t="shared" si="1"/>
        <x:v>create (a254)-[r254:]-&gt;(b254)</x:v>
      </x:c>
      <x:c r="C255" s="6">
        <x:v>254</x:v>
      </x:c>
      <x:c r="D255" s="15"/>
      <x:c r="E255" s="36"/>
      <x:c r="F255" s="15"/>
      <x:c r="G255" s="16"/>
      <x:c r="H255" s="7"/>
      <x:c r="M255" s="15" t="s">
        <x:v>3415</x:v>
      </x:c>
      <x:c r="N255" s="36" t="s">
        <x:v>1634</x:v>
      </x:c>
    </x:row>
    <x:row r="256" spans="1:14" ht="16.39999999999999857891">
      <x:c r="A256" s="13" t="str">
        <x:f t="shared" si="0"/>
        <x:v xml:space="preserve">match (a255{gid:''}) match (b255{gid:''}) </x:v>
      </x:c>
      <x:c r="B256" s="13" t="str">
        <x:f t="shared" si="1"/>
        <x:v>create (a255)-[r255:]-&gt;(b255)</x:v>
      </x:c>
      <x:c r="C256" s="6">
        <x:v>255</x:v>
      </x:c>
      <x:c r="D256" s="15"/>
      <x:c r="E256" s="36"/>
      <x:c r="F256" s="15"/>
      <x:c r="G256" s="15"/>
      <x:c r="H256" s="7"/>
      <x:c r="M256" s="15" t="s">
        <x:v>3386</x:v>
      </x:c>
      <x:c r="N256" s="36" t="s">
        <x:v>1627</x:v>
      </x:c>
    </x:row>
    <x:row r="257" spans="1:14" ht="16.39999999999999857891">
      <x:c r="A257" s="13" t="str">
        <x:f t="shared" si="0"/>
        <x:v xml:space="preserve">match (a256{gid:''}) match (b256{gid:''}) </x:v>
      </x:c>
      <x:c r="B257" s="13" t="str">
        <x:f t="shared" si="1"/>
        <x:v>create (a256)-[r256:]-&gt;(b256)</x:v>
      </x:c>
      <x:c r="C257" s="6">
        <x:v>256</x:v>
      </x:c>
      <x:c r="D257" s="15"/>
      <x:c r="E257" s="36"/>
      <x:c r="F257" s="15"/>
      <x:c r="G257" s="15"/>
      <x:c r="H257" s="7"/>
      <x:c r="M257" s="15" t="s">
        <x:v>3401</x:v>
      </x:c>
      <x:c r="N257" s="36" t="s">
        <x:v>1685</x:v>
      </x:c>
    </x:row>
    <x:row r="258" spans="1:14" ht="16.39999999999999857891">
      <x:c r="A258" s="13" t="str">
        <x:f t="shared" si="0"/>
        <x:v xml:space="preserve">match (a257{gid:''}) match (b257{gid:''}) </x:v>
      </x:c>
      <x:c r="B258" s="13" t="str">
        <x:f t="shared" si="1"/>
        <x:v>create (a257)-[r257:]-&gt;(b257)</x:v>
      </x:c>
      <x:c r="C258" s="6">
        <x:v>257</x:v>
      </x:c>
      <x:c r="D258" s="15"/>
      <x:c r="E258" s="36"/>
      <x:c r="F258" s="15"/>
      <x:c r="G258" s="16"/>
      <x:c r="H258" s="7"/>
      <x:c r="M258" s="15" t="s">
        <x:v>3387</x:v>
      </x:c>
      <x:c r="N258" s="36" t="s">
        <x:v>2853</x:v>
      </x:c>
    </x:row>
    <x:row r="259" spans="1:14" ht="16.39999999999999857891">
      <x:c r="A259" s="13" t="str">
        <x:f t="shared" si="0"/>
        <x:v xml:space="preserve">match (a258{gid:''}) match (b258{gid:''}) </x:v>
      </x:c>
      <x:c r="B259" s="13" t="str">
        <x:f t="shared" si="1"/>
        <x:v>create (a258)-[r258:]-&gt;(b258)</x:v>
      </x:c>
      <x:c r="C259" s="6">
        <x:v>258</x:v>
      </x:c>
      <x:c r="D259" s="15"/>
      <x:c r="E259" s="36"/>
      <x:c r="F259" s="15"/>
      <x:c r="G259" s="16"/>
      <x:c r="H259" s="7"/>
      <x:c r="M259" s="15" t="s">
        <x:v>3398</x:v>
      </x:c>
      <x:c r="N259" s="36" t="s">
        <x:v>1662</x:v>
      </x:c>
    </x:row>
    <x:row r="260" spans="1:14" ht="16.39999999999999857891">
      <x:c r="A260" s="13" t="str">
        <x:f t="shared" si="0"/>
        <x:v xml:space="preserve">match (a259{gid:''}) match (b259{gid:''}) </x:v>
      </x:c>
      <x:c r="B260" s="13" t="str">
        <x:f t="shared" si="1"/>
        <x:v>create (a259)-[r259:]-&gt;(b259)</x:v>
      </x:c>
      <x:c r="C260" s="6">
        <x:v>259</x:v>
      </x:c>
      <x:c r="D260" s="15"/>
      <x:c r="E260" s="36"/>
      <x:c r="F260" s="15"/>
      <x:c r="G260" s="16"/>
      <x:c r="H260" s="7"/>
      <x:c r="M260" s="15" t="s">
        <x:v>3388</x:v>
      </x:c>
      <x:c r="N260" s="36" t="s">
        <x:v>1632</x:v>
      </x:c>
    </x:row>
    <x:row r="261" spans="1:14" ht="16.39999999999999857891">
      <x:c r="A261" s="13" t="str">
        <x:f t="shared" si="0"/>
        <x:v xml:space="preserve">match (a260{gid:''}) match (b260{gid:''}) </x:v>
      </x:c>
      <x:c r="B261" s="13" t="str">
        <x:f t="shared" si="1"/>
        <x:v>create (a260)-[r260:]-&gt;(b260)</x:v>
      </x:c>
      <x:c r="C261" s="6">
        <x:v>260</x:v>
      </x:c>
      <x:c r="D261" s="15"/>
      <x:c r="E261" s="36"/>
      <x:c r="F261" s="15"/>
      <x:c r="G261" s="16"/>
      <x:c r="H261" s="7"/>
      <x:c r="M261" s="15" t="s">
        <x:v>3410</x:v>
      </x:c>
      <x:c r="N261" s="36" t="s">
        <x:v>1669</x:v>
      </x:c>
    </x:row>
    <x:row r="262" spans="1:14" ht="16.39999999999999857891">
      <x:c r="A262" s="13" t="str">
        <x:f t="shared" si="0"/>
        <x:v xml:space="preserve">match (a261{gid:''}) match (b261{gid:''}) </x:v>
      </x:c>
      <x:c r="B262" s="13" t="str">
        <x:f t="shared" si="1"/>
        <x:v>create (a261)-[r261:]-&gt;(b261)</x:v>
      </x:c>
      <x:c r="C262" s="6">
        <x:v>261</x:v>
      </x:c>
      <x:c r="D262" s="15"/>
      <x:c r="E262" s="36"/>
      <x:c r="F262" s="15"/>
      <x:c r="G262" s="16"/>
      <x:c r="H262" s="7"/>
      <x:c r="M262" s="15" t="s">
        <x:v>3414</x:v>
      </x:c>
      <x:c r="N262" s="36" t="s">
        <x:v>2877</x:v>
      </x:c>
    </x:row>
    <x:row r="263" spans="1:14" ht="16.39999999999999857891">
      <x:c r="A263" s="13" t="str">
        <x:f t="shared" si="0"/>
        <x:v xml:space="preserve">match (a262{gid:''}) match (b262{gid:''}) </x:v>
      </x:c>
      <x:c r="B263" s="13" t="str">
        <x:f t="shared" si="1"/>
        <x:v>create (a262)-[r262:]-&gt;(b262)</x:v>
      </x:c>
      <x:c r="C263" s="6">
        <x:v>262</x:v>
      </x:c>
      <x:c r="D263" s="15"/>
      <x:c r="E263" s="36"/>
      <x:c r="F263" s="15"/>
      <x:c r="G263" s="16"/>
      <x:c r="H263" s="7"/>
      <x:c r="M263" s="15" t="s">
        <x:v>1699</x:v>
      </x:c>
      <x:c r="N263" s="36" t="s">
        <x:v>3942</x:v>
      </x:c>
    </x:row>
    <x:row r="264" spans="1:14" ht="16.39999999999999857891">
      <x:c r="A264" s="13" t="str">
        <x:f t="shared" si="0"/>
        <x:v xml:space="preserve">match (a263{gid:''}) match (b263{gid:''}) </x:v>
      </x:c>
      <x:c r="B264" s="13" t="str">
        <x:f t="shared" si="1"/>
        <x:v>create (a263)-[r263:]-&gt;(b263)</x:v>
      </x:c>
      <x:c r="C264" s="6">
        <x:v>263</x:v>
      </x:c>
      <x:c r="D264" s="15"/>
      <x:c r="E264" s="36"/>
      <x:c r="F264" s="15"/>
      <x:c r="G264" s="15"/>
      <x:c r="H264" s="7"/>
      <x:c r="M264" s="15" t="s">
        <x:v>1697</x:v>
      </x:c>
      <x:c r="N264" s="36" t="s">
        <x:v>3940</x:v>
      </x:c>
    </x:row>
    <x:row r="265" spans="1:14" ht="16.39999999999999857891">
      <x:c r="A265" s="13" t="str">
        <x:f t="shared" si="0"/>
        <x:v xml:space="preserve">match (a264{gid:''}) match (b264{gid:''}) </x:v>
      </x:c>
      <x:c r="B265" s="13" t="str">
        <x:f t="shared" si="1"/>
        <x:v>create (a264)-[r264:]-&gt;(b264)</x:v>
      </x:c>
      <x:c r="C265" s="6">
        <x:v>264</x:v>
      </x:c>
      <x:c r="D265" s="15"/>
      <x:c r="E265" s="36"/>
      <x:c r="F265" s="15"/>
      <x:c r="G265" s="15"/>
      <x:c r="H265" s="7"/>
      <x:c r="M265" s="15" t="s">
        <x:v>3378</x:v>
      </x:c>
      <x:c r="N265" s="36" t="s">
        <x:v>1664</x:v>
      </x:c>
    </x:row>
    <x:row r="266" spans="1:14" ht="16.39999999999999857891">
      <x:c r="A266" s="13" t="str">
        <x:f t="shared" si="0"/>
        <x:v xml:space="preserve">match (a265{gid:''}) match (b265{gid:''}) </x:v>
      </x:c>
      <x:c r="B266" s="13" t="str">
        <x:f t="shared" si="1"/>
        <x:v>create (a265)-[r265:]-&gt;(b265)</x:v>
      </x:c>
      <x:c r="C266" s="6">
        <x:v>265</x:v>
      </x:c>
      <x:c r="D266" s="15"/>
      <x:c r="E266" s="36"/>
      <x:c r="F266" s="15"/>
      <x:c r="G266" s="16"/>
      <x:c r="H266" s="7"/>
      <x:c r="M266" s="15" t="s">
        <x:v>3391</x:v>
      </x:c>
      <x:c r="N266" s="36" t="s">
        <x:v>2886</x:v>
      </x:c>
    </x:row>
    <x:row r="267" spans="1:14" ht="16.39999999999999857891">
      <x:c r="A267" s="13" t="str">
        <x:f t="shared" si="0"/>
        <x:v xml:space="preserve">match (a266{gid:''}) match (b266{gid:''}) </x:v>
      </x:c>
      <x:c r="B267" s="13" t="str">
        <x:f t="shared" si="1"/>
        <x:v>create (a266)-[r266:]-&gt;(b266)</x:v>
      </x:c>
      <x:c r="C267" s="6">
        <x:v>266</x:v>
      </x:c>
      <x:c r="D267" s="15"/>
      <x:c r="E267" s="36"/>
      <x:c r="F267" s="15"/>
      <x:c r="G267" s="16"/>
      <x:c r="H267" s="7"/>
      <x:c r="M267" s="15" t="s">
        <x:v>3422</x:v>
      </x:c>
      <x:c r="N267" s="36" t="s">
        <x:v>2836</x:v>
      </x:c>
    </x:row>
    <x:row r="268" spans="1:14" ht="16.39999999999999857891">
      <x:c r="A268" s="13" t="str">
        <x:f t="shared" si="0"/>
        <x:v xml:space="preserve">match (a267{gid:''}) match (b267{gid:''}) </x:v>
      </x:c>
      <x:c r="B268" s="13" t="str">
        <x:f t="shared" si="1"/>
        <x:v>create (a267)-[r267:]-&gt;(b267)</x:v>
      </x:c>
      <x:c r="C268" s="6">
        <x:v>267</x:v>
      </x:c>
      <x:c r="D268" s="15"/>
      <x:c r="E268" s="36"/>
      <x:c r="F268" s="15"/>
      <x:c r="G268" s="16"/>
      <x:c r="H268" s="7"/>
      <x:c r="M268" s="15" t="s">
        <x:v>3498</x:v>
      </x:c>
      <x:c r="N268" s="36" t="s">
        <x:v>3015</x:v>
      </x:c>
    </x:row>
    <x:row r="269" spans="1:14" ht="16.39999999999999857891">
      <x:c r="A269" s="13" t="str">
        <x:f t="shared" si="0"/>
        <x:v xml:space="preserve">match (a268{gid:''}) match (b268{gid:''}) </x:v>
      </x:c>
      <x:c r="B269" s="13" t="str">
        <x:f t="shared" si="1"/>
        <x:v>create (a268)-[r268:]-&gt;(b268)</x:v>
      </x:c>
      <x:c r="C269" s="6">
        <x:v>268</x:v>
      </x:c>
      <x:c r="D269" s="15"/>
      <x:c r="E269" s="36"/>
      <x:c r="F269" s="15"/>
      <x:c r="G269" s="16"/>
      <x:c r="H269" s="7"/>
      <x:c r="M269" s="15" t="s">
        <x:v>3501</x:v>
      </x:c>
      <x:c r="N269" s="36" t="s">
        <x:v>772</x:v>
      </x:c>
    </x:row>
    <x:row r="270" spans="1:14" ht="16.39999999999999857891">
      <x:c r="A270" s="13" t="str">
        <x:f t="shared" si="0"/>
        <x:v xml:space="preserve">match (a269{gid:''}) match (b269{gid:''}) </x:v>
      </x:c>
      <x:c r="B270" s="13" t="str">
        <x:f t="shared" si="1"/>
        <x:v>create (a269)-[r269:]-&gt;(b269)</x:v>
      </x:c>
      <x:c r="C270" s="6">
        <x:v>269</x:v>
      </x:c>
      <x:c r="D270" s="15"/>
      <x:c r="E270" s="36"/>
      <x:c r="F270" s="15"/>
      <x:c r="G270" s="16"/>
      <x:c r="H270" s="7"/>
      <x:c r="M270" s="15" t="s">
        <x:v>3514</x:v>
      </x:c>
      <x:c r="N270" s="36" t="s">
        <x:v>1694</x:v>
      </x:c>
    </x:row>
    <x:row r="271" spans="1:14" ht="16.39999999999999857891">
      <x:c r="A271" s="13" t="str">
        <x:f t="shared" si="0"/>
        <x:v xml:space="preserve">match (a270{gid:''}) match (b270{gid:''}) </x:v>
      </x:c>
      <x:c r="B271" s="13" t="str">
        <x:f t="shared" si="1"/>
        <x:v>create (a270)-[r270:]-&gt;(b270)</x:v>
      </x:c>
      <x:c r="C271" s="6">
        <x:v>270</x:v>
      </x:c>
      <x:c r="D271" s="15"/>
      <x:c r="E271" s="36"/>
      <x:c r="F271" s="15"/>
      <x:c r="G271" s="16"/>
      <x:c r="H271" s="7"/>
      <x:c r="M271" s="15" t="s">
        <x:v>3521</x:v>
      </x:c>
      <x:c r="N271" s="36" t="s">
        <x:v>773</x:v>
      </x:c>
    </x:row>
    <x:row r="272" spans="1:14" ht="16.39999999999999857891">
      <x:c r="A272" s="13" t="str">
        <x:f t="shared" si="0"/>
        <x:v xml:space="preserve">match (a271{gid:''}) match (b271{gid:''}) </x:v>
      </x:c>
      <x:c r="B272" s="13" t="str">
        <x:f t="shared" si="1"/>
        <x:v>create (a271)-[r271:]-&gt;(b271)</x:v>
      </x:c>
      <x:c r="C272" s="6">
        <x:v>271</x:v>
      </x:c>
      <x:c r="D272" s="15"/>
      <x:c r="E272" s="36"/>
      <x:c r="F272" s="15"/>
      <x:c r="G272" s="15"/>
      <x:c r="H272" s="7"/>
      <x:c r="M272" s="15" t="s">
        <x:v>3481</x:v>
      </x:c>
      <x:c r="N272" s="36" t="s">
        <x:v>3017</x:v>
      </x:c>
    </x:row>
    <x:row r="273" spans="1:14" ht="16.39999999999999857891">
      <x:c r="A273" s="13" t="str">
        <x:f t="shared" si="0"/>
        <x:v xml:space="preserve">match (a272{gid:''}) match (b272{gid:''}) </x:v>
      </x:c>
      <x:c r="B273" s="13" t="str">
        <x:f t="shared" si="1"/>
        <x:v>create (a272)-[r272:]-&gt;(b272)</x:v>
      </x:c>
      <x:c r="C273" s="6">
        <x:v>272</x:v>
      </x:c>
      <x:c r="D273" s="15"/>
      <x:c r="E273" s="36"/>
      <x:c r="F273" s="15"/>
      <x:c r="G273" s="15"/>
      <x:c r="H273" s="7"/>
      <x:c r="M273" s="15" t="s">
        <x:v>3520</x:v>
      </x:c>
      <x:c r="N273" s="36" t="s">
        <x:v>3025</x:v>
      </x:c>
    </x:row>
    <x:row r="274" spans="13:14">
      <x:c r="M274" s="15" t="s">
        <x:v>3287</x:v>
      </x:c>
      <x:c r="N274" s="36" t="s">
        <x:v>3028</x:v>
      </x:c>
    </x:row>
    <x:row r="275" spans="13:14">
      <x:c r="M275" s="15" t="s">
        <x:v>3262</x:v>
      </x:c>
      <x:c r="N275" s="36" t="s">
        <x:v>774</x:v>
      </x:c>
    </x:row>
    <x:row r="276" spans="13:14">
      <x:c r="M276" s="15" t="s">
        <x:v>3317</x:v>
      </x:c>
      <x:c r="N276" s="36" t="s">
        <x:v>1642</x:v>
      </x:c>
    </x:row>
    <x:row r="277" spans="13:14">
      <x:c r="M277" s="15" t="s">
        <x:v>3322</x:v>
      </x:c>
      <x:c r="N277" s="36" t="s">
        <x:v>1631</x:v>
      </x:c>
    </x:row>
    <x:row r="278" spans="13:14">
      <x:c r="M278" s="15" t="s">
        <x:v>1889</x:v>
      </x:c>
      <x:c r="N278" s="36" t="s">
        <x:v>4232</x:v>
      </x:c>
    </x:row>
    <x:row r="279" spans="13:14">
      <x:c r="M279" s="15" t="s">
        <x:v>3276</x:v>
      </x:c>
      <x:c r="N279" s="36" t="s">
        <x:v>3008</x:v>
      </x:c>
    </x:row>
    <x:row r="280" spans="13:14">
      <x:c r="M280" s="15" t="s">
        <x:v>3251</x:v>
      </x:c>
      <x:c r="N280" s="36" t="s">
        <x:v>2975</x:v>
      </x:c>
    </x:row>
    <x:row r="281" spans="13:14">
      <x:c r="M281" s="15" t="s">
        <x:v>3272</x:v>
      </x:c>
      <x:c r="N281" s="36" t="s">
        <x:v>2840</x:v>
      </x:c>
    </x:row>
    <x:row r="282" spans="13:14">
      <x:c r="M282" s="15" t="s">
        <x:v>3267</x:v>
      </x:c>
      <x:c r="N282" s="36" t="s">
        <x:v>785</x:v>
      </x:c>
    </x:row>
    <x:row r="283" spans="13:14">
      <x:c r="M283" s="15" t="s">
        <x:v>3259</x:v>
      </x:c>
      <x:c r="N283" s="36" t="s">
        <x:v>2982</x:v>
      </x:c>
    </x:row>
    <x:row r="284" spans="13:14">
      <x:c r="M284" s="15" t="s">
        <x:v>3285</x:v>
      </x:c>
      <x:c r="N284" s="36" t="s">
        <x:v>2891</x:v>
      </x:c>
    </x:row>
    <x:row r="285" spans="13:14">
      <x:c r="M285" s="15" t="s">
        <x:v>3253</x:v>
      </x:c>
      <x:c r="N285" s="36" t="s">
        <x:v>2991</x:v>
      </x:c>
    </x:row>
    <x:row r="286" spans="13:14">
      <x:c r="M286" s="15" t="s">
        <x:v>3292</x:v>
      </x:c>
      <x:c r="N286" s="36" t="s">
        <x:v>1689</x:v>
      </x:c>
    </x:row>
    <x:row r="287" spans="13:14">
      <x:c r="M287" s="15" t="s">
        <x:v>3257</x:v>
      </x:c>
      <x:c r="N287" s="36" t="s">
        <x:v>3019</x:v>
      </x:c>
    </x:row>
    <x:row r="288" spans="13:14">
      <x:c r="M288" s="15" t="s">
        <x:v>3266</x:v>
      </x:c>
      <x:c r="N288" s="36" t="s">
        <x:v>2987</x:v>
      </x:c>
    </x:row>
    <x:row r="289" spans="13:14">
      <x:c r="M289" s="15" t="s">
        <x:v>3271</x:v>
      </x:c>
      <x:c r="N289" s="36" t="s">
        <x:v>3030</x:v>
      </x:c>
    </x:row>
    <x:row r="290" spans="13:14">
      <x:c r="M290" s="15" t="s">
        <x:v>3265</x:v>
      </x:c>
      <x:c r="N290" s="36" t="s">
        <x:v>3011</x:v>
      </x:c>
    </x:row>
    <x:row r="291" spans="13:14">
      <x:c r="M291" s="15" t="s">
        <x:v>1700</x:v>
      </x:c>
      <x:c r="N291" s="36" t="s">
        <x:v>4253</x:v>
      </x:c>
    </x:row>
    <x:row r="292" spans="13:14">
      <x:c r="M292" s="15" t="s">
        <x:v>3291</x:v>
      </x:c>
      <x:c r="N292" s="36" t="s">
        <x:v>3018</x:v>
      </x:c>
    </x:row>
    <x:row r="293" spans="13:14">
      <x:c r="M293" s="15" t="s">
        <x:v>3302</x:v>
      </x:c>
      <x:c r="N293" s="36" t="s">
        <x:v>1691</x:v>
      </x:c>
    </x:row>
    <x:row r="294" spans="13:14">
      <x:c r="M294" s="15" t="s">
        <x:v>1895</x:v>
      </x:c>
      <x:c r="N294" s="36" t="s">
        <x:v>3969</x:v>
      </x:c>
    </x:row>
    <x:row r="295" spans="13:14">
      <x:c r="M295" s="15" t="s">
        <x:v>1898</x:v>
      </x:c>
      <x:c r="N295" s="36" t="s">
        <x:v>3951</x:v>
      </x:c>
    </x:row>
    <x:row r="296" spans="13:14">
      <x:c r="M296" s="15" t="s">
        <x:v>1904</x:v>
      </x:c>
      <x:c r="N296" s="36" t="s">
        <x:v>4139</x:v>
      </x:c>
    </x:row>
    <x:row r="297" spans="13:14">
      <x:c r="M297" s="15" t="s">
        <x:v>3466</x:v>
      </x:c>
      <x:c r="N297" s="36" t="s">
        <x:v>3013</x:v>
      </x:c>
    </x:row>
    <x:row r="298" spans="13:14">
      <x:c r="M298" s="15" t="s">
        <x:v>3483</x:v>
      </x:c>
      <x:c r="N298" s="36" t="s">
        <x:v>2997</x:v>
      </x:c>
    </x:row>
    <x:row r="299" spans="13:14">
      <x:c r="M299" s="15" t="s">
        <x:v>3311</x:v>
      </x:c>
      <x:c r="N299" s="36" t="s">
        <x:v>3006</x:v>
      </x:c>
    </x:row>
    <x:row r="300" spans="13:14">
      <x:c r="M300" s="15" t="s">
        <x:v>3290</x:v>
      </x:c>
      <x:c r="N300" s="36" t="s">
        <x:v>2930</x:v>
      </x:c>
    </x:row>
    <x:row r="301" spans="13:14">
      <x:c r="M301" s="15" t="s">
        <x:v>3307</x:v>
      </x:c>
      <x:c r="N301" s="36" t="s">
        <x:v>2895</x:v>
      </x:c>
    </x:row>
    <x:row r="302" spans="13:14">
      <x:c r="M302" s="15" t="s">
        <x:v>3279</x:v>
      </x:c>
      <x:c r="N302" s="36" t="s">
        <x:v>2922</x:v>
      </x:c>
    </x:row>
    <x:row r="303" spans="13:14">
      <x:c r="M303" s="15" t="s">
        <x:v>3305</x:v>
      </x:c>
      <x:c r="N303" s="36" t="s">
        <x:v>1658</x:v>
      </x:c>
    </x:row>
    <x:row r="304" spans="13:14">
      <x:c r="M304" s="15" t="s">
        <x:v>3299</x:v>
      </x:c>
      <x:c r="N304" s="36" t="s">
        <x:v>1677</x:v>
      </x:c>
    </x:row>
    <x:row r="305" spans="13:14">
      <x:c r="M305" s="15" t="s">
        <x:v>3304</x:v>
      </x:c>
      <x:c r="N305" s="36" t="s">
        <x:v>2875</x:v>
      </x:c>
    </x:row>
    <x:row r="306" spans="13:14">
      <x:c r="M306" s="15" t="s">
        <x:v>3310</x:v>
      </x:c>
      <x:c r="N306" s="36" t="s">
        <x:v>2911</x:v>
      </x:c>
    </x:row>
    <x:row r="307" spans="13:14">
      <x:c r="M307" s="15" t="s">
        <x:v>3296</x:v>
      </x:c>
      <x:c r="N307" s="36" t="s">
        <x:v>2869</x:v>
      </x:c>
    </x:row>
    <x:row r="308" spans="13:14">
      <x:c r="M308" s="15" t="s">
        <x:v>3295</x:v>
      </x:c>
      <x:c r="N308" s="36" t="s">
        <x:v>783</x:v>
      </x:c>
    </x:row>
    <x:row r="309" spans="13:14">
      <x:c r="M309" s="15" t="s">
        <x:v>3300</x:v>
      </x:c>
      <x:c r="N309" s="36" t="s">
        <x:v>2920</x:v>
      </x:c>
    </x:row>
    <x:row r="310" spans="13:14">
      <x:c r="M310" s="15" t="s">
        <x:v>1846</x:v>
      </x:c>
      <x:c r="N310" s="36" t="s">
        <x:v>3966</x:v>
      </x:c>
    </x:row>
    <x:row r="311" spans="13:14">
      <x:c r="M311" s="15" t="s">
        <x:v>3301</x:v>
      </x:c>
      <x:c r="N311" s="36" t="s">
        <x:v>2859</x:v>
      </x:c>
    </x:row>
    <x:row r="312" spans="13:14">
      <x:c r="M312" s="15" t="s">
        <x:v>3293</x:v>
      </x:c>
      <x:c r="N312" s="36" t="s">
        <x:v>2917</x:v>
      </x:c>
    </x:row>
    <x:row r="313" spans="13:14">
      <x:c r="M313" s="15" t="s">
        <x:v>3289</x:v>
      </x:c>
      <x:c r="N313" s="36" t="s">
        <x:v>2854</x:v>
      </x:c>
    </x:row>
    <x:row r="314" spans="13:14">
      <x:c r="M314" s="15" t="s">
        <x:v>3313</x:v>
      </x:c>
      <x:c r="N314" s="36" t="s">
        <x:v>1673</x:v>
      </x:c>
    </x:row>
    <x:row r="315" spans="13:14">
      <x:c r="M315" s="15" t="s">
        <x:v>1903</x:v>
      </x:c>
      <x:c r="N315" s="36" t="s">
        <x:v>3977</x:v>
      </x:c>
    </x:row>
    <x:row r="316" spans="13:14">
      <x:c r="M316" s="15" t="s">
        <x:v>1839</x:v>
      </x:c>
      <x:c r="N316" s="36" t="s">
        <x:v>3972</x:v>
      </x:c>
    </x:row>
    <x:row r="317" spans="13:14">
      <x:c r="M317" s="15" t="s">
        <x:v>1891</x:v>
      </x:c>
      <x:c r="N317" s="36" t="s">
        <x:v>3978</x:v>
      </x:c>
    </x:row>
    <x:row r="318" spans="13:14">
      <x:c r="M318" s="15" t="s">
        <x:v>1894</x:v>
      </x:c>
      <x:c r="N318" s="36" t="s">
        <x:v>3982</x:v>
      </x:c>
    </x:row>
    <x:row r="319" spans="13:14">
      <x:c r="M319" s="15" t="s">
        <x:v>1867</x:v>
      </x:c>
      <x:c r="N319" s="36" t="s">
        <x:v>3936</x:v>
      </x:c>
    </x:row>
    <x:row r="320" spans="13:14">
      <x:c r="M320" s="15" t="s">
        <x:v>1830</x:v>
      </x:c>
      <x:c r="N320" s="36" t="s">
        <x:v>3952</x:v>
      </x:c>
    </x:row>
    <x:row r="321" spans="13:14">
      <x:c r="M321" s="15" t="s">
        <x:v>1703</x:v>
      </x:c>
      <x:c r="N321" s="63" t="s">
        <x:v>3995</x:v>
      </x:c>
    </x:row>
    <x:row r="322" spans="13:14">
      <x:c r="M322" s="15" t="s">
        <x:v>3264</x:v>
      </x:c>
      <x:c r="N322" s="63" t="s">
        <x:v>789</x:v>
      </x:c>
    </x:row>
    <x:row r="323" spans="13:14">
      <x:c r="M323" s="15" t="s">
        <x:v>3254</x:v>
      </x:c>
      <x:c r="N323" s="63" t="s">
        <x:v>1681</x:v>
      </x:c>
    </x:row>
    <x:row r="324" spans="13:14">
      <x:c r="M324" s="15" t="s">
        <x:v>3255</x:v>
      </x:c>
      <x:c r="N324" s="63" t="s">
        <x:v>2926</x:v>
      </x:c>
    </x:row>
    <x:row r="325" spans="13:14">
      <x:c r="M325" s="15" t="s">
        <x:v>3280</x:v>
      </x:c>
      <x:c r="N325" s="63" t="s">
        <x:v>2906</x:v>
      </x:c>
    </x:row>
    <x:row r="326" spans="13:14">
      <x:c r="M326" s="15" t="s">
        <x:v>3477</x:v>
      </x:c>
      <x:c r="N326" s="63" t="s">
        <x:v>1672</x:v>
      </x:c>
    </x:row>
    <x:row r="327" spans="13:14">
      <x:c r="M327" s="15" t="s">
        <x:v>3328</x:v>
      </x:c>
      <x:c r="N327" s="63" t="s">
        <x:v>1663</x:v>
      </x:c>
    </x:row>
    <x:row r="328" spans="13:14">
      <x:c r="M328" s="15" t="s">
        <x:v>3298</x:v>
      </x:c>
      <x:c r="N328" s="63" t="s">
        <x:v>786</x:v>
      </x:c>
    </x:row>
    <x:row r="329" spans="13:14">
      <x:c r="M329" s="15" t="s">
        <x:v>3338</x:v>
      </x:c>
      <x:c r="N329" s="63" t="s">
        <x:v>2924</x:v>
      </x:c>
    </x:row>
    <x:row r="330" spans="13:14">
      <x:c r="M330" s="15" t="s">
        <x:v>3306</x:v>
      </x:c>
      <x:c r="N330" s="63" t="s">
        <x:v>2990</x:v>
      </x:c>
    </x:row>
    <x:row r="331" spans="13:14">
      <x:c r="M331" s="15" t="s">
        <x:v>3340</x:v>
      </x:c>
      <x:c r="N331" s="63" t="s">
        <x:v>1686</x:v>
      </x:c>
    </x:row>
    <x:row r="332" spans="13:14">
      <x:c r="M332" s="15" t="s">
        <x:v>3314</x:v>
      </x:c>
      <x:c r="N332" s="63" t="s">
        <x:v>2919</x:v>
      </x:c>
    </x:row>
    <x:row r="333" spans="13:14">
      <x:c r="M333" s="15" t="s">
        <x:v>3331</x:v>
      </x:c>
      <x:c r="N333" s="63" t="s">
        <x:v>2933</x:v>
      </x:c>
    </x:row>
    <x:row r="334" spans="13:14">
      <x:c r="M334" s="15" t="s">
        <x:v>3320</x:v>
      </x:c>
      <x:c r="N334" s="63" t="s">
        <x:v>2912</x:v>
      </x:c>
    </x:row>
    <x:row r="335" spans="13:14">
      <x:c r="M335" s="15" t="s">
        <x:v>3339</x:v>
      </x:c>
      <x:c r="N335" s="63" t="s">
        <x:v>2860</x:v>
      </x:c>
    </x:row>
    <x:row r="336" spans="13:14">
      <x:c r="M336" s="15" t="s">
        <x:v>3329</x:v>
      </x:c>
      <x:c r="N336" s="63" t="s">
        <x:v>1687</x:v>
      </x:c>
    </x:row>
    <x:row r="337" spans="13:14">
      <x:c r="M337" s="15" t="s">
        <x:v>3286</x:v>
      </x:c>
      <x:c r="N337" s="63" t="s">
        <x:v>2901</x:v>
      </x:c>
    </x:row>
    <x:row r="338" spans="13:14">
      <x:c r="M338" s="15" t="s">
        <x:v>3283</x:v>
      </x:c>
      <x:c r="N338" s="63" t="s">
        <x:v>2848</x:v>
      </x:c>
    </x:row>
    <x:row r="339" spans="13:14">
      <x:c r="M339" s="15" t="s">
        <x:v>3316</x:v>
      </x:c>
      <x:c r="N339" s="63" t="s">
        <x:v>2882</x:v>
      </x:c>
    </x:row>
    <x:row r="340" spans="13:14">
      <x:c r="M340" s="15" t="s">
        <x:v>3309</x:v>
      </x:c>
      <x:c r="N340" s="63" t="s">
        <x:v>2876</x:v>
      </x:c>
    </x:row>
    <x:row r="341" spans="13:14">
      <x:c r="M341" s="15" t="s">
        <x:v>3274</x:v>
      </x:c>
      <x:c r="N341" s="63" t="s">
        <x:v>2932</x:v>
      </x:c>
    </x:row>
    <x:row r="342" spans="13:14">
      <x:c r="M342" s="15" t="s">
        <x:v>3294</x:v>
      </x:c>
      <x:c r="N342" s="63" t="s">
        <x:v>1650</x:v>
      </x:c>
    </x:row>
    <x:row r="343" spans="13:14">
      <x:c r="M343" s="15" t="s">
        <x:v>3319</x:v>
      </x:c>
      <x:c r="N343" s="63" t="s">
        <x:v>1638</x:v>
      </x:c>
    </x:row>
    <x:row r="344" spans="13:14">
      <x:c r="M344" s="15" t="s">
        <x:v>3334</x:v>
      </x:c>
      <x:c r="N344" s="63" t="s">
        <x:v>2890</x:v>
      </x:c>
    </x:row>
    <x:row r="345" spans="13:14">
      <x:c r="M345" s="15" t="s">
        <x:v>3341</x:v>
      </x:c>
      <x:c r="N345" s="63" t="s">
        <x:v>2907</x:v>
      </x:c>
    </x:row>
    <x:row r="346" spans="13:14">
      <x:c r="M346" s="15" t="s">
        <x:v>3303</x:v>
      </x:c>
      <x:c r="N346" s="63" t="s">
        <x:v>2893</x:v>
      </x:c>
    </x:row>
    <x:row r="347" spans="13:14">
      <x:c r="M347" s="15" t="s">
        <x:v>3323</x:v>
      </x:c>
      <x:c r="N347" s="63" t="s">
        <x:v>1676</x:v>
      </x:c>
    </x:row>
    <x:row r="348" spans="13:14">
      <x:c r="M348" s="15" t="s">
        <x:v>226</x:v>
      </x:c>
      <x:c r="N348" s="63" t="s">
        <x:v>3953</x:v>
      </x:c>
    </x:row>
    <x:row r="349" spans="13:14">
      <x:c r="M349" s="15" t="s">
        <x:v>1701</x:v>
      </x:c>
      <x:c r="N349" s="63" t="s">
        <x:v>3994</x:v>
      </x:c>
    </x:row>
    <x:row r="350" spans="13:14">
      <x:c r="M350" s="15" t="s">
        <x:v>1832</x:v>
      </x:c>
      <x:c r="N350" s="63" t="s">
        <x:v>3959</x:v>
      </x:c>
    </x:row>
    <x:row r="351" spans="13:14">
      <x:c r="M351" s="15" t="s">
        <x:v>1828</x:v>
      </x:c>
      <x:c r="N351" s="63" t="s">
        <x:v>3847</x:v>
      </x:c>
    </x:row>
    <x:row r="352" spans="13:14">
      <x:c r="M352" s="15" t="s">
        <x:v>1844</x:v>
      </x:c>
      <x:c r="N352" s="63" t="s">
        <x:v>3960</x:v>
      </x:c>
    </x:row>
    <x:row r="353" spans="13:14">
      <x:c r="M353" s="15" t="s">
        <x:v>3333</x:v>
      </x:c>
      <x:c r="N353" s="63" t="s">
        <x:v>2885</x:v>
      </x:c>
    </x:row>
    <x:row r="354" spans="13:14">
      <x:c r="M354" s="15" t="s">
        <x:v>3332</x:v>
      </x:c>
      <x:c r="N354" s="63" t="s">
        <x:v>2842</x:v>
      </x:c>
    </x:row>
    <x:row r="355" spans="13:14">
      <x:c r="M355" s="15" t="s">
        <x:v>3337</x:v>
      </x:c>
      <x:c r="N355" s="63" t="s">
        <x:v>2994</x:v>
      </x:c>
    </x:row>
    <x:row r="356" spans="13:14">
      <x:c r="M356" s="15" t="s">
        <x:v>3288</x:v>
      </x:c>
      <x:c r="N356" s="63" t="s">
        <x:v>1693</x:v>
      </x:c>
    </x:row>
    <x:row r="357" spans="13:14">
      <x:c r="M357" s="15" t="s">
        <x:v>3256</x:v>
      </x:c>
      <x:c r="N357" s="63" t="s">
        <x:v>2884</x:v>
      </x:c>
    </x:row>
    <x:row r="358" spans="13:14">
      <x:c r="M358" s="15" t="s">
        <x:v>3258</x:v>
      </x:c>
      <x:c r="N358" s="63" t="s">
        <x:v>1671</x:v>
      </x:c>
    </x:row>
    <x:row r="359" spans="13:14">
      <x:c r="M359" s="15" t="s">
        <x:v>1851</x:v>
      </x:c>
      <x:c r="N359" s="63" t="s">
        <x:v>3968</x:v>
      </x:c>
    </x:row>
    <x:row r="360" spans="13:14">
      <x:c r="M360" s="15" t="s">
        <x:v>1698</x:v>
      </x:c>
      <x:c r="N360" s="63" t="s">
        <x:v>3935</x:v>
      </x:c>
    </x:row>
    <x:row r="361" spans="13:14">
      <x:c r="M361" s="15" t="s">
        <x:v>3336</x:v>
      </x:c>
      <x:c r="N361" s="63" t="s">
        <x:v>1666</x:v>
      </x:c>
    </x:row>
    <x:row r="362" spans="13:14">
      <x:c r="M362" s="15" t="s">
        <x:v>3327</x:v>
      </x:c>
      <x:c r="N362" s="63" t="s">
        <x:v>2931</x:v>
      </x:c>
    </x:row>
    <x:row r="363" spans="13:14">
      <x:c r="M363" s="15" t="s">
        <x:v>3324</x:v>
      </x:c>
      <x:c r="N363" s="63" t="s">
        <x:v>2849</x:v>
      </x:c>
    </x:row>
    <x:row r="364" spans="13:14">
      <x:c r="M364" s="15" t="s">
        <x:v>3335</x:v>
      </x:c>
      <x:c r="N364" s="63" t="s">
        <x:v>1656</x:v>
      </x:c>
    </x:row>
    <x:row r="365" spans="13:14">
      <x:c r="M365" s="15" t="s">
        <x:v>3315</x:v>
      </x:c>
      <x:c r="N365" s="63" t="s">
        <x:v>2958</x:v>
      </x:c>
    </x:row>
    <x:row r="366" spans="13:14">
      <x:c r="M366" s="15" t="s">
        <x:v>1855</x:v>
      </x:c>
      <x:c r="N366" s="63" t="s">
        <x:v>3984</x:v>
      </x:c>
    </x:row>
    <x:row r="367" spans="13:14">
      <x:c r="M367" s="15" t="s">
        <x:v>3284</x:v>
      </x:c>
      <x:c r="N367" s="63" t="s">
        <x:v>790</x:v>
      </x:c>
    </x:row>
    <x:row r="368" spans="13:14">
      <x:c r="M368" s="15" t="s">
        <x:v>3278</x:v>
      </x:c>
      <x:c r="N368" s="63" t="s">
        <x:v>2878</x:v>
      </x:c>
    </x:row>
    <x:row r="369" spans="13:14">
      <x:c r="M369" s="15" t="s">
        <x:v>3275</x:v>
      </x:c>
      <x:c r="N369" s="63" t="s">
        <x:v>2971</x:v>
      </x:c>
    </x:row>
    <x:row r="370" spans="13:14">
      <x:c r="M370" s="15" t="s">
        <x:v>3297</x:v>
      </x:c>
      <x:c r="N370" s="63" t="s">
        <x:v>2967</x:v>
      </x:c>
    </x:row>
    <x:row r="371" spans="13:14">
      <x:c r="M371" s="15" t="s">
        <x:v>3362</x:v>
      </x:c>
      <x:c r="N371" s="63" t="s">
        <x:v>2988</x:v>
      </x:c>
    </x:row>
    <x:row r="372" spans="13:14">
      <x:c r="M372" s="15" t="s">
        <x:v>3344</x:v>
      </x:c>
      <x:c r="N372" s="63" t="s">
        <x:v>766</x:v>
      </x:c>
    </x:row>
    <x:row r="373" spans="13:14">
      <x:c r="M373" s="15" t="s">
        <x:v>3318</x:v>
      </x:c>
      <x:c r="N373" s="63" t="s">
        <x:v>2879</x:v>
      </x:c>
    </x:row>
    <x:row r="374" spans="13:14">
      <x:c r="M374" s="15" t="s">
        <x:v>3325</x:v>
      </x:c>
      <x:c r="N374" s="63" t="s">
        <x:v>2921</x:v>
      </x:c>
    </x:row>
    <x:row r="375" spans="13:14">
      <x:c r="M375" s="15" t="s">
        <x:v>3312</x:v>
      </x:c>
      <x:c r="N375" s="63" t="s">
        <x:v>2874</x:v>
      </x:c>
    </x:row>
    <x:row r="376" spans="13:14">
      <x:c r="M376" s="15" t="s">
        <x:v>3371</x:v>
      </x:c>
      <x:c r="N376" s="63" t="s">
        <x:v>1667</x:v>
      </x:c>
    </x:row>
    <x:row r="377" spans="13:14">
      <x:c r="M377" s="15" t="s">
        <x:v>3363</x:v>
      </x:c>
      <x:c r="N377" s="63" t="s">
        <x:v>3023</x:v>
      </x:c>
    </x:row>
    <x:row r="378" spans="13:14">
      <x:c r="M378" s="15" t="s">
        <x:v>1695</x:v>
      </x:c>
      <x:c r="N378" s="63" t="s">
        <x:v>3967</x:v>
      </x:c>
    </x:row>
    <x:row r="379" spans="13:14">
      <x:c r="M379" s="15" t="s">
        <x:v>3330</x:v>
      </x:c>
      <x:c r="N379" s="63" t="s">
        <x:v>1657</x:v>
      </x:c>
    </x:row>
    <x:row r="380" spans="13:14">
      <x:c r="M380" s="15" t="s">
        <x:v>3321</x:v>
      </x:c>
      <x:c r="N380" s="63" t="s">
        <x:v>2936</x:v>
      </x:c>
    </x:row>
    <x:row r="381" spans="13:14">
      <x:c r="M381" s="15" t="s">
        <x:v>3326</x:v>
      </x:c>
      <x:c r="N381" s="63" t="s">
        <x:v>2925</x:v>
      </x:c>
    </x:row>
    <x:row r="382" spans="13:14">
      <x:c r="M382" s="15" t="s">
        <x:v>1842</x:v>
      </x:c>
      <x:c r="N382" s="63" t="s">
        <x:v>3992</x:v>
      </x:c>
    </x:row>
    <x:row r="383" spans="13:14">
      <x:c r="M383" s="15" t="s">
        <x:v>1899</x:v>
      </x:c>
      <x:c r="N383" s="63" t="s">
        <x:v>4172</x:v>
      </x:c>
    </x:row>
    <x:row r="384" spans="13:14">
      <x:c r="M384" s="15" t="s">
        <x:v>3273</x:v>
      </x:c>
      <x:c r="N384" s="63" t="s">
        <x:v>2998</x:v>
      </x:c>
    </x:row>
    <x:row r="385" spans="13:14">
      <x:c r="M385" s="15" t="s">
        <x:v>3308</x:v>
      </x:c>
      <x:c r="N385" s="63" t="s">
        <x:v>2863</x:v>
      </x:c>
    </x:row>
    <x:row r="386" spans="13:14">
      <x:c r="M386" s="15" t="s">
        <x:v>1807</x:v>
      </x:c>
      <x:c r="N386" s="63" t="s">
        <x:v>2888</x:v>
      </x:c>
    </x:row>
    <x:row r="387" spans="13:14">
      <x:c r="M387" s="15" t="s">
        <x:v>1813</x:v>
      </x:c>
      <x:c r="N387" s="63" t="s">
        <x:v>2892</x:v>
      </x:c>
    </x:row>
    <x:row r="388" spans="13:14">
      <x:c r="M388" s="15" t="s">
        <x:v>594</x:v>
      </x:c>
      <x:c r="N388" s="63" t="s">
        <x:v>2864</x:v>
      </x:c>
    </x:row>
    <x:row r="389" spans="13:14">
      <x:c r="M389" s="15" t="s">
        <x:v>598</x:v>
      </x:c>
      <x:c r="N389" s="63" t="s">
        <x:v>2916</x:v>
      </x:c>
    </x:row>
    <x:row r="390" spans="13:14">
      <x:c r="M390" s="15" t="s">
        <x:v>596</x:v>
      </x:c>
      <x:c r="N390" s="63" t="s">
        <x:v>2857</x:v>
      </x:c>
    </x:row>
    <x:row r="391" spans="13:14">
      <x:c r="M391" s="15" t="s">
        <x:v>1787</x:v>
      </x:c>
      <x:c r="N391" s="63" t="s">
        <x:v>2894</x:v>
      </x:c>
    </x:row>
    <x:row r="392" spans="13:14">
      <x:c r="M392" s="15" t="s">
        <x:v>1808</x:v>
      </x:c>
      <x:c r="N392" s="63" t="s">
        <x:v>1661</x:v>
      </x:c>
    </x:row>
    <x:row r="393" spans="13:14">
      <x:c r="M393" s="15" t="s">
        <x:v>3343</x:v>
      </x:c>
      <x:c r="N393" s="36" t="s">
        <x:v>2941</x:v>
      </x:c>
    </x:row>
    <x:row r="394" spans="13:14">
      <x:c r="M394" s="15" t="s">
        <x:v>3353</x:v>
      </x:c>
      <x:c r="N394" s="36" t="s">
        <x:v>2915</x:v>
      </x:c>
    </x:row>
    <x:row r="395" spans="13:14">
      <x:c r="M395" s="15" t="s">
        <x:v>1848</x:v>
      </x:c>
      <x:c r="N395" s="36" t="s">
        <x:v>4137</x:v>
      </x:c>
    </x:row>
    <x:row r="396" spans="13:14">
      <x:c r="M396" s="15" t="s">
        <x:v>1905</x:v>
      </x:c>
      <x:c r="N396" s="36" t="s">
        <x:v>4157</x:v>
      </x:c>
    </x:row>
    <x:row r="397" spans="13:14">
      <x:c r="M397" s="15" t="s">
        <x:v>1696</x:v>
      </x:c>
      <x:c r="N397" s="36" t="s">
        <x:v>4164</x:v>
      </x:c>
    </x:row>
    <x:row r="398" spans="13:14">
      <x:c r="M398" s="15" t="s">
        <x:v>3376</x:v>
      </x:c>
      <x:c r="N398" s="36" t="s">
        <x:v>4183</x:v>
      </x:c>
    </x:row>
    <x:row r="399" spans="13:14">
      <x:c r="M399" s="15" t="s">
        <x:v>3377</x:v>
      </x:c>
      <x:c r="N399" s="36" t="s">
        <x:v>4142</x:v>
      </x:c>
    </x:row>
    <x:row r="400" spans="13:14">
      <x:c r="M400" s="15" t="s">
        <x:v>3402</x:v>
      </x:c>
      <x:c r="N400" s="36" t="s">
        <x:v>4211</x:v>
      </x:c>
    </x:row>
    <x:row r="401" spans="13:14">
      <x:c r="M401" s="15" t="s">
        <x:v>3405</x:v>
      </x:c>
      <x:c r="N401" s="36" t="s">
        <x:v>4196</x:v>
      </x:c>
    </x:row>
    <x:row r="402" spans="13:14">
      <x:c r="M402" s="15" t="s">
        <x:v>3342</x:v>
      </x:c>
      <x:c r="N402" s="36" t="s">
        <x:v>4202</x:v>
      </x:c>
    </x:row>
    <x:row r="403" spans="13:14">
      <x:c r="M403" s="15" t="s">
        <x:v>3349</x:v>
      </x:c>
      <x:c r="N403" s="36" t="s">
        <x:v>4200</x:v>
      </x:c>
    </x:row>
    <x:row r="404" spans="13:14">
      <x:c r="M404" s="15" t="s">
        <x:v>3347</x:v>
      </x:c>
      <x:c r="N404" s="36" t="s">
        <x:v>4188</x:v>
      </x:c>
    </x:row>
    <x:row r="405" spans="13:14">
      <x:c r="M405" s="15" t="s">
        <x:v>3372</x:v>
      </x:c>
      <x:c r="N405" s="36" t="s">
        <x:v>4156</x:v>
      </x:c>
    </x:row>
    <x:row r="406" spans="13:14">
      <x:c r="M406" s="15" t="s">
        <x:v>1834</x:v>
      </x:c>
      <x:c r="N406" s="36" t="s">
        <x:v>4176</x:v>
      </x:c>
    </x:row>
    <x:row r="407" spans="13:14">
      <x:c r="M407" s="15" t="s">
        <x:v>3345</x:v>
      </x:c>
      <x:c r="N407" s="36" t="s">
        <x:v>4182</x:v>
      </x:c>
    </x:row>
    <x:row r="408" spans="13:14">
      <x:c r="M408" s="15" t="s">
        <x:v>3373</x:v>
      </x:c>
      <x:c r="N408" s="36" t="s">
        <x:v>4181</x:v>
      </x:c>
    </x:row>
    <x:row r="409" spans="13:14">
      <x:c r="M409" s="15" t="s">
        <x:v>3367</x:v>
      </x:c>
      <x:c r="N409" s="36" t="s">
        <x:v>4212</x:v>
      </x:c>
    </x:row>
    <x:row r="410" spans="13:14">
      <x:c r="M410" s="15" t="s">
        <x:v>3366</x:v>
      </x:c>
      <x:c r="N410" s="36" t="s">
        <x:v>4158</x:v>
      </x:c>
    </x:row>
    <x:row r="411" spans="13:14">
      <x:c r="M411" s="15" t="s">
        <x:v>3350</x:v>
      </x:c>
      <x:c r="N411" s="36" t="s">
        <x:v>4169</x:v>
      </x:c>
    </x:row>
    <x:row r="412" spans="13:14">
      <x:c r="M412" s="15" t="s">
        <x:v>3352</x:v>
      </x:c>
      <x:c r="N412" s="36" t="s">
        <x:v>4192</x:v>
      </x:c>
    </x:row>
    <x:row r="413" spans="13:14">
      <x:c r="M413" s="15" t="s">
        <x:v>3360</x:v>
      </x:c>
      <x:c r="N413" s="36" t="s">
        <x:v>4207</x:v>
      </x:c>
    </x:row>
    <x:row r="414" spans="13:14">
      <x:c r="M414" s="15" t="s">
        <x:v>3357</x:v>
      </x:c>
      <x:c r="N414" s="36" t="s">
        <x:v>4222</x:v>
      </x:c>
    </x:row>
    <x:row r="415" spans="13:14">
      <x:c r="M415" s="15" t="s">
        <x:v>3379</x:v>
      </x:c>
      <x:c r="N415" s="36" t="s">
        <x:v>4175</x:v>
      </x:c>
    </x:row>
    <x:row r="416" spans="13:14">
      <x:c r="M416" s="15" t="s">
        <x:v>3364</x:v>
      </x:c>
      <x:c r="N416" s="36" t="s">
        <x:v>4153</x:v>
      </x:c>
    </x:row>
    <x:row r="417" spans="13:14">
      <x:c r="M417" s="15" t="s">
        <x:v>3358</x:v>
      </x:c>
      <x:c r="N417" s="36" t="s">
        <x:v>4179</x:v>
      </x:c>
    </x:row>
    <x:row r="418" spans="13:14">
      <x:c r="M418" s="15" t="s">
        <x:v>3399</x:v>
      </x:c>
      <x:c r="N418" s="36" t="s">
        <x:v>4155</x:v>
      </x:c>
    </x:row>
    <x:row r="419" spans="13:14">
      <x:c r="M419" s="15" t="s">
        <x:v>3346</x:v>
      </x:c>
      <x:c r="N419" s="36" t="s">
        <x:v>4167</x:v>
      </x:c>
    </x:row>
    <x:row r="420" spans="13:14">
      <x:c r="M420" s="15" t="s">
        <x:v>3403</x:v>
      </x:c>
      <x:c r="N420" s="36" t="s">
        <x:v>4159</x:v>
      </x:c>
    </x:row>
    <x:row r="421" spans="13:14">
      <x:c r="M421" s="15" t="s">
        <x:v>3384</x:v>
      </x:c>
      <x:c r="N421" s="36" t="s">
        <x:v>4147</x:v>
      </x:c>
    </x:row>
    <x:row r="422" spans="13:14">
      <x:c r="M422" s="15" t="s">
        <x:v>3394</x:v>
      </x:c>
      <x:c r="N422" s="36" t="s">
        <x:v>4177</x:v>
      </x:c>
    </x:row>
    <x:row r="423" spans="13:14">
      <x:c r="M423" s="15" t="s">
        <x:v>3369</x:v>
      </x:c>
      <x:c r="N423" s="36" t="s">
        <x:v>3943</x:v>
      </x:c>
    </x:row>
    <x:row r="424" spans="13:14">
      <x:c r="M424" s="15" t="s">
        <x:v>3395</x:v>
      </x:c>
      <x:c r="N424" s="36" t="s">
        <x:v>4205</x:v>
      </x:c>
    </x:row>
    <x:row r="425" spans="13:14">
      <x:c r="M425" s="15" t="s">
        <x:v>3365</x:v>
      </x:c>
      <x:c r="N425" s="36" t="s">
        <x:v>4161</x:v>
      </x:c>
    </x:row>
    <x:row r="426" spans="13:14">
      <x:c r="M426" s="15" t="s">
        <x:v>3351</x:v>
      </x:c>
      <x:c r="N426" s="36" t="s">
        <x:v>3950</x:v>
      </x:c>
    </x:row>
    <x:row r="427" spans="13:14">
      <x:c r="M427" s="15" t="s">
        <x:v>3375</x:v>
      </x:c>
      <x:c r="N427" s="36" t="s">
        <x:v>4227</x:v>
      </x:c>
    </x:row>
    <x:row r="428" spans="13:14">
      <x:c r="M428" s="15" t="s">
        <x:v>3374</x:v>
      </x:c>
      <x:c r="N428" s="36" t="s">
        <x:v>4173</x:v>
      </x:c>
    </x:row>
    <x:row r="429" spans="13:14">
      <x:c r="M429" s="15" t="s">
        <x:v>3361</x:v>
      </x:c>
      <x:c r="N429" s="36" t="s">
        <x:v>4185</x:v>
      </x:c>
    </x:row>
    <x:row r="430" spans="13:14">
      <x:c r="M430" s="15" t="s">
        <x:v>3354</x:v>
      </x:c>
      <x:c r="N430" s="36" t="s">
        <x:v>3948</x:v>
      </x:c>
    </x:row>
    <x:row r="431" spans="13:14">
      <x:c r="M431" s="15" t="s">
        <x:v>3370</x:v>
      </x:c>
      <x:c r="N431" s="36" t="s">
        <x:v>4230</x:v>
      </x:c>
    </x:row>
    <x:row r="432" spans="13:14">
      <x:c r="M432" s="15" t="s">
        <x:v>3393</x:v>
      </x:c>
      <x:c r="N432" s="36" t="s">
        <x:v>3941</x:v>
      </x:c>
    </x:row>
    <x:row r="433" spans="13:14">
      <x:c r="M433" s="15" t="s">
        <x:v>3397</x:v>
      </x:c>
      <x:c r="N433" s="36" t="s">
        <x:v>3922</x:v>
      </x:c>
    </x:row>
    <x:row r="434" spans="13:14">
      <x:c r="M434" s="15" t="s">
        <x:v>3389</x:v>
      </x:c>
      <x:c r="N434" s="36" t="s">
        <x:v>4201</x:v>
      </x:c>
    </x:row>
    <x:row r="435" spans="13:14">
      <x:c r="M435" s="15" t="s">
        <x:v>3368</x:v>
      </x:c>
      <x:c r="N435" s="36" t="s">
        <x:v>4163</x:v>
      </x:c>
    </x:row>
    <x:row r="436" spans="13:14">
      <x:c r="M436" s="15" t="s">
        <x:v>3383</x:v>
      </x:c>
      <x:c r="N436" s="36" t="s">
        <x:v>4198</x:v>
      </x:c>
    </x:row>
    <x:row r="437" spans="13:14">
      <x:c r="M437" s="15" t="s">
        <x:v>3359</x:v>
      </x:c>
      <x:c r="N437" s="36" t="s">
        <x:v>4178</x:v>
      </x:c>
    </x:row>
    <x:row r="438" spans="13:14">
      <x:c r="M438" s="15" t="s">
        <x:v>3355</x:v>
      </x:c>
      <x:c r="N438" s="36" t="s">
        <x:v>3944</x:v>
      </x:c>
    </x:row>
    <x:row r="439" spans="13:14">
      <x:c r="M439" s="15" t="s">
        <x:v>3396</x:v>
      </x:c>
      <x:c r="N439" s="36" t="s">
        <x:v>1692</x:v>
      </x:c>
    </x:row>
    <x:row r="440" spans="13:14">
      <x:c r="M440" s="15" t="s">
        <x:v>3381</x:v>
      </x:c>
      <x:c r="N440" s="36" t="s">
        <x:v>4228</x:v>
      </x:c>
    </x:row>
    <x:row r="441" spans="13:14">
      <x:c r="M441" s="15" t="s">
        <x:v>3356</x:v>
      </x:c>
      <x:c r="N441" s="36" t="s">
        <x:v>3921</x:v>
      </x:c>
    </x:row>
    <x:row r="442" spans="13:14">
      <x:c r="M442" s="15" t="s">
        <x:v>3404</x:v>
      </x:c>
      <x:c r="N442" s="36" t="s">
        <x:v>4208</x:v>
      </x:c>
    </x:row>
    <x:row r="443" spans="13:14">
      <x:c r="M443" s="15" t="s">
        <x:v>3348</x:v>
      </x:c>
      <x:c r="N443" s="36" t="s">
        <x:v>3946</x:v>
      </x:c>
    </x:row>
    <x:row r="444" spans="13:14">
      <x:c r="M444" s="15" t="s">
        <x:v>3400</x:v>
      </x:c>
      <x:c r="N444" s="36" t="s">
        <x:v>3923</x:v>
      </x:c>
    </x:row>
    <x:row r="445" spans="13:14">
      <x:c r="M445" s="15" t="s">
        <x:v>3385</x:v>
      </x:c>
      <x:c r="N445" s="36" t="s">
        <x:v>3937</x:v>
      </x:c>
    </x:row>
    <x:row r="446" spans="13:14">
      <x:c r="M446" s="15" t="s">
        <x:v>3392</x:v>
      </x:c>
      <x:c r="N446" s="36" t="s">
        <x:v>3920</x:v>
      </x:c>
    </x:row>
    <x:row r="447" spans="13:14">
      <x:c r="M447" s="15" t="s">
        <x:v>3382</x:v>
      </x:c>
      <x:c r="N447" s="36" t="s">
        <x:v>4229</x:v>
      </x:c>
    </x:row>
    <x:row r="448" spans="13:14">
      <x:c r="M448" s="15" t="s">
        <x:v>1702</x:v>
      </x:c>
      <x:c r="N448" s="36" t="s">
        <x:v>2960</x:v>
      </x:c>
    </x:row>
    <x:row r="449" spans="13:14">
      <x:c r="M449" s="15" t="s">
        <x:v>1857</x:v>
      </x:c>
      <x:c r="N449" s="36" t="s">
        <x:v>3931</x:v>
      </x:c>
    </x:row>
    <x:row r="450" spans="13:14">
      <x:c r="M450" s="15" t="s">
        <x:v>1835</x:v>
      </x:c>
      <x:c r="N450" s="36" t="s">
        <x:v>4268</x:v>
      </x:c>
    </x:row>
    <x:row r="451" spans="13:14">
      <x:c r="M451" s="15" t="s">
        <x:v>1853</x:v>
      </x:c>
      <x:c r="N451" s="36" t="s">
        <x:v>4216</x:v>
      </x:c>
    </x:row>
    <x:row r="452" spans="13:14">
      <x:c r="M452" s="15" t="s">
        <x:v>3380</x:v>
      </x:c>
      <x:c r="N452" s="36" t="s">
        <x:v>2868</x:v>
      </x:c>
    </x:row>
    <x:row r="453" spans="13:14">
      <x:c r="M453" s="15" t="s">
        <x:v>3390</x:v>
      </x:c>
      <x:c r="N453" s="36" t="s">
        <x:v>1675</x:v>
      </x:c>
    </x:row>
    <x:row r="454" spans="13:14">
      <x:c r="M454" s="15" t="s">
        <x:v>3415</x:v>
      </x:c>
      <x:c r="N454" s="36" t="s">
        <x:v>1634</x:v>
      </x:c>
    </x:row>
    <x:row r="455" spans="13:14">
      <x:c r="M455" s="15" t="s">
        <x:v>3386</x:v>
      </x:c>
      <x:c r="N455" s="36" t="s">
        <x:v>1627</x:v>
      </x:c>
    </x:row>
    <x:row r="456" spans="13:14">
      <x:c r="M456" s="15" t="s">
        <x:v>3401</x:v>
      </x:c>
      <x:c r="N456" s="36" t="s">
        <x:v>1685</x:v>
      </x:c>
    </x:row>
    <x:row r="457" spans="13:14">
      <x:c r="M457" s="15" t="s">
        <x:v>3387</x:v>
      </x:c>
      <x:c r="N457" s="36" t="s">
        <x:v>2853</x:v>
      </x:c>
    </x:row>
    <x:row r="458" spans="13:14">
      <x:c r="M458" s="15" t="s">
        <x:v>3398</x:v>
      </x:c>
      <x:c r="N458" s="36" t="s">
        <x:v>1662</x:v>
      </x:c>
    </x:row>
    <x:row r="459" spans="13:14">
      <x:c r="M459" s="15" t="s">
        <x:v>3388</x:v>
      </x:c>
      <x:c r="N459" s="36" t="s">
        <x:v>1632</x:v>
      </x:c>
    </x:row>
    <x:row r="460" spans="13:14">
      <x:c r="M460" s="15" t="s">
        <x:v>3410</x:v>
      </x:c>
      <x:c r="N460" s="36" t="s">
        <x:v>1669</x:v>
      </x:c>
    </x:row>
    <x:row r="461" spans="13:14">
      <x:c r="M461" s="15" t="s">
        <x:v>3414</x:v>
      </x:c>
      <x:c r="N461" s="36" t="s">
        <x:v>2877</x:v>
      </x:c>
    </x:row>
    <x:row r="462" spans="13:14">
      <x:c r="M462" s="15" t="s">
        <x:v>1699</x:v>
      </x:c>
      <x:c r="N462" s="36" t="s">
        <x:v>3942</x:v>
      </x:c>
    </x:row>
    <x:row r="463" spans="13:14">
      <x:c r="M463" s="15" t="s">
        <x:v>1697</x:v>
      </x:c>
      <x:c r="N463" s="36" t="s">
        <x:v>3940</x:v>
      </x:c>
    </x:row>
    <x:row r="464" spans="13:14">
      <x:c r="M464" s="15" t="s">
        <x:v>3378</x:v>
      </x:c>
      <x:c r="N464" s="36" t="s">
        <x:v>1664</x:v>
      </x:c>
    </x:row>
    <x:row r="465" spans="13:14">
      <x:c r="M465" s="15" t="s">
        <x:v>3391</x:v>
      </x:c>
      <x:c r="N465" s="36" t="s">
        <x:v>2886</x:v>
      </x:c>
    </x:row>
    <x:row r="466" spans="13:14">
      <x:c r="M466" s="15" t="s">
        <x:v>3422</x:v>
      </x:c>
      <x:c r="N466" s="36" t="s">
        <x:v>2836</x:v>
      </x:c>
    </x:row>
  </x:sheetData>
  <x:conditionalFormatting sqref="G121:G121">
    <x:cfRule type="duplicateValues" dxfId="19" priority="20"/>
  </x:conditionalFormatting>
  <x:conditionalFormatting sqref="G121:G121">
    <x:cfRule type="duplicateValues" dxfId="18" priority="19"/>
  </x:conditionalFormatting>
  <x:conditionalFormatting sqref="G127:G127">
    <x:cfRule type="duplicateValues" dxfId="17" priority="18"/>
  </x:conditionalFormatting>
  <x:conditionalFormatting sqref="G127:G127">
    <x:cfRule type="duplicateValues" dxfId="16" priority="17"/>
  </x:conditionalFormatting>
  <x:conditionalFormatting sqref="G136:G136">
    <x:cfRule type="duplicateValues" dxfId="15" priority="16"/>
  </x:conditionalFormatting>
  <x:conditionalFormatting sqref="G136:G136">
    <x:cfRule type="duplicateValues" dxfId="14" priority="15"/>
  </x:conditionalFormatting>
  <x:conditionalFormatting sqref="G136:G136">
    <x:cfRule type="duplicateValues" dxfId="13" priority="14"/>
  </x:conditionalFormatting>
  <x:conditionalFormatting sqref="G203:G203">
    <x:cfRule type="duplicateValues" dxfId="12" priority="13"/>
  </x:conditionalFormatting>
  <x:conditionalFormatting sqref="G203:G203">
    <x:cfRule type="duplicateValues" dxfId="11" priority="12"/>
  </x:conditionalFormatting>
  <x:conditionalFormatting sqref="G219:G219">
    <x:cfRule type="duplicateValues" dxfId="10" priority="11"/>
  </x:conditionalFormatting>
  <x:conditionalFormatting sqref="G219:G219">
    <x:cfRule type="duplicateValues" dxfId="9" priority="10"/>
  </x:conditionalFormatting>
  <x:conditionalFormatting sqref="G220:G220">
    <x:cfRule type="duplicateValues" dxfId="8" priority="9"/>
  </x:conditionalFormatting>
  <x:conditionalFormatting sqref="G220:G220">
    <x:cfRule type="duplicateValues" dxfId="7" priority="8"/>
  </x:conditionalFormatting>
  <x:conditionalFormatting sqref="G220:G220">
    <x:cfRule type="duplicateValues" dxfId="6" priority="7"/>
  </x:conditionalFormatting>
  <x:conditionalFormatting sqref="G225:G225">
    <x:cfRule type="duplicateValues" dxfId="5" priority="6"/>
  </x:conditionalFormatting>
  <x:conditionalFormatting sqref="G225:G225">
    <x:cfRule type="duplicateValues" dxfId="4" priority="5"/>
  </x:conditionalFormatting>
  <x:conditionalFormatting sqref="G225:G225">
    <x:cfRule type="duplicateValues" dxfId="3" priority="4"/>
  </x:conditionalFormatting>
  <x:conditionalFormatting sqref="G251:G251">
    <x:cfRule type="duplicateValues" dxfId="2" priority="3"/>
  </x:conditionalFormatting>
  <x:conditionalFormatting sqref="G251:G251">
    <x:cfRule type="duplicateValues" dxfId="1" priority="2"/>
  </x:conditionalFormatting>
  <x:conditionalFormatting sqref="G251:G251">
    <x:cfRule type="duplicateValues" dxfId="0" priority="1"/>
  </x:conditionalFormatting>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6.xml><?xml version="1.0" encoding="utf-8"?>
<x:worksheet xmlns:r="http://schemas.openxmlformats.org/officeDocument/2006/relationships" xmlns:c="http://schemas.openxmlformats.org/drawingml/2006/chart" xmlns:x="http://schemas.openxmlformats.org/spreadsheetml/2006/main">
  <x:sheetPr codeName="Sheet24"/>
  <x:dimension ref="A1:M345"/>
  <x:sheetViews>
    <x:sheetView topLeftCell="A325" zoomScale="115" zoomScaleNormal="115" zoomScaleSheetLayoutView="115" workbookViewId="0">
      <x:selection activeCell="B345" activeCellId="0" sqref="B322:B345"/>
    </x:sheetView>
  </x:sheetViews>
  <x:sheetFormatPr defaultColWidth="8.7265625" defaultRowHeight="13.19999999999999928946"/>
  <x:cols>
    <x:col min="1" max="1" width="41.81640625" customWidth="1"/>
    <x:col min="2" max="2" width="29" customWidth="1"/>
    <x:col min="3" max="3" width="6.1796875" customWidth="1"/>
    <x:col min="4" max="4" width="12.54296875" customWidth="1"/>
    <x:col min="5" max="5" width="20.54296875" customWidth="1"/>
    <x:col min="6" max="6" width="13.26953125" customWidth="1"/>
    <x:col min="7" max="7" width="21" customWidth="1"/>
    <x:col min="8" max="8" width="13.7265625" customWidth="1"/>
    <x:col min="12" max="12" width="53.816406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345" si="0">"match (a"&amp;C2&amp;"{gid:'"&amp;D2&amp;"'}) "&amp;"match (b"&amp;C2&amp;"{gid:'"&amp;F2&amp;"'}) "</x:f>
        <x:v xml:space="preserve">match (a1{gid:'HBSGSJ(SG)01_001_00_PR'}) match (b1{gid:'S043'}) </x:v>
      </x:c>
      <x:c r="B2" s="13" t="str">
        <x:f t="shared" ref="B2:B345" si="1">"create (a"&amp;C2&amp;")-[r"&amp;C2&amp;":"&amp;H2&amp;"]-&gt;(b"&amp;C2&amp;")"</x:f>
        <x:v>create (a1)-[r1:belongsTo]-&gt;(b1)</x:v>
      </x:c>
      <x:c r="C2" s="6">
        <x:v>1</x:v>
      </x:c>
      <x:c r="D2" s="15" t="s">
        <x:v>3449</x:v>
      </x:c>
      <x:c r="E2" s="36" t="s">
        <x:v>2844</x:v>
      </x:c>
      <x:c r="F2" s="15" t="s">
        <x:v>3233</x:v>
      </x:c>
      <x:c r="G2" s="15" t="s">
        <x:v>3034</x:v>
      </x:c>
      <x:c r="H2" s="7" t="s">
        <x:v>4322</x:v>
      </x:c>
      <x:c r="M2" s="29"/>
    </x:row>
    <x:row r="3" spans="1:13" ht="20.14999999999999857891" customHeight="1">
      <x:c r="A3" s="13" t="str">
        <x:f t="shared" si="0"/>
        <x:v xml:space="preserve">match (a2{gid:'HBSGSJ(SG)01_001_01_PR'}) match (b2{gid:'S043'}) </x:v>
      </x:c>
      <x:c r="B3" s="13" t="str">
        <x:f t="shared" si="1"/>
        <x:v>create (a2)-[r2:belongsTo]-&gt;(b2)</x:v>
      </x:c>
      <x:c r="C3" s="6">
        <x:v>2</x:v>
      </x:c>
      <x:c r="D3" s="15" t="s">
        <x:v>3437</x:v>
      </x:c>
      <x:c r="E3" s="36" t="s">
        <x:v>2968</x:v>
      </x:c>
      <x:c r="F3" s="15" t="s">
        <x:v>3233</x:v>
      </x:c>
      <x:c r="G3" s="15" t="s">
        <x:v>3034</x:v>
      </x:c>
      <x:c r="H3" s="7" t="s">
        <x:v>4322</x:v>
      </x:c>
      <x:c r="J3" s="16"/>
      <x:c r="M3" s="29"/>
    </x:row>
    <x:row r="4" spans="1:13" ht="20.14999999999999857891" customHeight="1">
      <x:c r="A4" s="13" t="str">
        <x:f t="shared" si="0"/>
        <x:v xml:space="preserve">match (a3{gid:'HBSGSJ(SG)01_001_02_PR'}) match (b3{gid:'S043'}) </x:v>
      </x:c>
      <x:c r="B4" s="13" t="str">
        <x:f t="shared" si="1"/>
        <x:v>create (a3)-[r3:belongsTo]-&gt;(b3)</x:v>
      </x:c>
      <x:c r="C4" s="6">
        <x:v>3</x:v>
      </x:c>
      <x:c r="D4" s="15" t="s">
        <x:v>3413</x:v>
      </x:c>
      <x:c r="E4" s="36" t="s">
        <x:v>2948</x:v>
      </x:c>
      <x:c r="F4" s="15" t="s">
        <x:v>3233</x:v>
      </x:c>
      <x:c r="G4" s="15" t="s">
        <x:v>3034</x:v>
      </x:c>
      <x:c r="H4" s="7" t="s">
        <x:v>4322</x:v>
      </x:c>
      <x:c r="J4" s="16"/>
      <x:c r="M4" s="16"/>
    </x:row>
    <x:row r="5" spans="1:13" ht="20.14999999999999857891" customHeight="1">
      <x:c r="A5" s="13" t="str">
        <x:f t="shared" si="0"/>
        <x:v xml:space="preserve">match (a4{gid:'HBSGSJ(SG)01_001_03_PR'}) match (b4{gid:'S043'}) </x:v>
      </x:c>
      <x:c r="B5" s="13" t="str">
        <x:f t="shared" si="1"/>
        <x:v>create (a4)-[r4:belongsTo]-&gt;(b4)</x:v>
      </x:c>
      <x:c r="C5" s="6">
        <x:v>4</x:v>
      </x:c>
      <x:c r="D5" s="15" t="s">
        <x:v>3411</x:v>
      </x:c>
      <x:c r="E5" s="36" t="s">
        <x:v>2956</x:v>
      </x:c>
      <x:c r="F5" s="15" t="s">
        <x:v>3233</x:v>
      </x:c>
      <x:c r="G5" s="15" t="s">
        <x:v>3034</x:v>
      </x:c>
      <x:c r="H5" s="7" t="s">
        <x:v>4322</x:v>
      </x:c>
      <x:c r="J5" s="16"/>
      <x:c r="M5" s="29"/>
    </x:row>
    <x:row r="6" spans="1:13" ht="20.14999999999999857891" customHeight="1">
      <x:c r="A6" s="13" t="str">
        <x:f t="shared" si="0"/>
        <x:v xml:space="preserve">match (a5{gid:'HBSGSJ(SG)01_001_04_PR'}) match (b5{gid:'S043'}) </x:v>
      </x:c>
      <x:c r="B6" s="13" t="str">
        <x:f t="shared" si="1"/>
        <x:v>create (a5)-[r5:belongsTo]-&gt;(b5)</x:v>
      </x:c>
      <x:c r="C6" s="6">
        <x:v>5</x:v>
      </x:c>
      <x:c r="D6" s="15" t="s">
        <x:v>3421</x:v>
      </x:c>
      <x:c r="E6" s="36" t="s">
        <x:v>2953</x:v>
      </x:c>
      <x:c r="F6" s="15" t="s">
        <x:v>3233</x:v>
      </x:c>
      <x:c r="G6" s="15" t="s">
        <x:v>3034</x:v>
      </x:c>
      <x:c r="H6" s="7" t="s">
        <x:v>4322</x:v>
      </x:c>
      <x:c r="J6" s="16"/>
      <x:c r="M6" s="29"/>
    </x:row>
    <x:row r="7" spans="1:13" ht="20.14999999999999857891" customHeight="1">
      <x:c r="A7" s="13" t="str">
        <x:f t="shared" si="0"/>
        <x:v xml:space="preserve">match (a6{gid:'HBSGSJ(SG)01_001_05_PR'}) match (b6{gid:'S043'}) </x:v>
      </x:c>
      <x:c r="B7" s="13" t="str">
        <x:f t="shared" si="1"/>
        <x:v>create (a6)-[r6:belongsTo]-&gt;(b6)</x:v>
      </x:c>
      <x:c r="C7" s="6">
        <x:v>6</x:v>
      </x:c>
      <x:c r="D7" s="15" t="s">
        <x:v>3416</x:v>
      </x:c>
      <x:c r="E7" s="36" t="s">
        <x:v>2945</x:v>
      </x:c>
      <x:c r="F7" s="15" t="s">
        <x:v>3233</x:v>
      </x:c>
      <x:c r="G7" s="15" t="s">
        <x:v>3034</x:v>
      </x:c>
      <x:c r="H7" s="7" t="s">
        <x:v>4322</x:v>
      </x:c>
      <x:c r="J7" s="16"/>
      <x:c r="M7" s="29"/>
    </x:row>
    <x:row r="8" spans="1:13" ht="16.39999999999999857891">
      <x:c r="A8" s="13" t="str">
        <x:f t="shared" si="0"/>
        <x:v xml:space="preserve">match (a7{gid:'HBSGSJ(SG)01_001_06_PR'}) match (b7{gid:'S043'}) </x:v>
      </x:c>
      <x:c r="B8" s="13" t="str">
        <x:f t="shared" si="1"/>
        <x:v>create (a7)-[r7:belongsTo]-&gt;(b7)</x:v>
      </x:c>
      <x:c r="C8" s="6">
        <x:v>7</x:v>
      </x:c>
      <x:c r="D8" s="15" t="s">
        <x:v>3412</x:v>
      </x:c>
      <x:c r="E8" s="36" t="s">
        <x:v>2961</x:v>
      </x:c>
      <x:c r="F8" s="15" t="s">
        <x:v>3233</x:v>
      </x:c>
      <x:c r="G8" s="15" t="s">
        <x:v>3034</x:v>
      </x:c>
      <x:c r="H8" s="7" t="s">
        <x:v>4322</x:v>
      </x:c>
      <x:c r="J8" s="16"/>
      <x:c r="M8" s="16"/>
    </x:row>
    <x:row r="9" spans="1:13" ht="16.39999999999999857891">
      <x:c r="A9" s="13" t="str">
        <x:f t="shared" si="0"/>
        <x:v xml:space="preserve">match (a8{gid:'HBSGSJ(SG)02_001_PR'}) match (b8{gid:'S037'}) </x:v>
      </x:c>
      <x:c r="B9" s="13" t="str">
        <x:f t="shared" si="1"/>
        <x:v>create (a8)-[r8:belongsTo]-&gt;(b8)</x:v>
      </x:c>
      <x:c r="C9" s="6">
        <x:v>8</x:v>
      </x:c>
      <x:c r="D9" s="15" t="s">
        <x:v>1885</x:v>
      </x:c>
      <x:c r="E9" s="36" t="s">
        <x:v>3965</x:v>
      </x:c>
      <x:c r="F9" s="15" t="s">
        <x:v>873</x:v>
      </x:c>
      <x:c r="G9" s="15" t="s">
        <x:v>592</x:v>
      </x:c>
      <x:c r="H9" s="7" t="s">
        <x:v>4322</x:v>
      </x:c>
      <x:c r="J9" s="16"/>
      <x:c r="M9" s="16"/>
    </x:row>
    <x:row r="10" spans="1:13" ht="16.39999999999999857891">
      <x:c r="A10" s="13" t="str">
        <x:f t="shared" si="0"/>
        <x:v xml:space="preserve">match (a9{gid:'HBSGSJ(SG)02_002_PR'}) match (b9{gid:'S037'}) </x:v>
      </x:c>
      <x:c r="B10" s="13" t="str">
        <x:f t="shared" si="1"/>
        <x:v>create (a9)-[r9:belongsTo]-&gt;(b9)</x:v>
      </x:c>
      <x:c r="C10" s="6">
        <x:v>9</x:v>
      </x:c>
      <x:c r="D10" s="15" t="s">
        <x:v>1860</x:v>
      </x:c>
      <x:c r="E10" s="36" t="s">
        <x:v>3975</x:v>
      </x:c>
      <x:c r="F10" s="15" t="s">
        <x:v>873</x:v>
      </x:c>
      <x:c r="G10" s="15" t="s">
        <x:v>592</x:v>
      </x:c>
      <x:c r="H10" s="7" t="s">
        <x:v>4322</x:v>
      </x:c>
      <x:c r="J10" s="16"/>
      <x:c r="M10" s="16"/>
    </x:row>
    <x:row r="11" spans="1:13" ht="16.39999999999999857891">
      <x:c r="A11" s="13" t="str">
        <x:f t="shared" si="0"/>
        <x:v xml:space="preserve">match (a10{gid:'HBSGSJ(SG)02_003_PR'}) match (b10{gid:'S010'}) </x:v>
      </x:c>
      <x:c r="B11" s="13" t="str">
        <x:f t="shared" si="1"/>
        <x:v>create (a10)-[r10:belongsTo]-&gt;(b10)</x:v>
      </x:c>
      <x:c r="C11" s="6">
        <x:v>10</x:v>
      </x:c>
      <x:c r="D11" s="15" t="s">
        <x:v>1869</x:v>
      </x:c>
      <x:c r="E11" s="36" t="s">
        <x:v>3971</x:v>
      </x:c>
      <x:c r="F11" s="15" t="s">
        <x:v>3224</x:v>
      </x:c>
      <x:c r="G11" s="21" t="s">
        <x:v>2900</x:v>
      </x:c>
      <x:c r="H11" s="7" t="s">
        <x:v>4322</x:v>
      </x:c>
      <x:c r="J11" s="16"/>
      <x:c r="M11" s="16"/>
    </x:row>
    <x:row r="12" spans="1:13" ht="16.39999999999999857891">
      <x:c r="A12" s="13" t="str">
        <x:f t="shared" si="0"/>
        <x:v xml:space="preserve">match (a11{gid:'HBSGSJ(SG)02_004_PR'}) match (b11{gid:'S037'}) </x:v>
      </x:c>
      <x:c r="B12" s="13" t="str">
        <x:f t="shared" si="1"/>
        <x:v>create (a11)-[r11:belongsTo]-&gt;(b11)</x:v>
      </x:c>
      <x:c r="C12" s="6">
        <x:v>11</x:v>
      </x:c>
      <x:c r="D12" s="15" t="s">
        <x:v>1876</x:v>
      </x:c>
      <x:c r="E12" s="36" t="s">
        <x:v>3976</x:v>
      </x:c>
      <x:c r="F12" s="15" t="s">
        <x:v>873</x:v>
      </x:c>
      <x:c r="G12" s="15" t="s">
        <x:v>592</x:v>
      </x:c>
      <x:c r="H12" s="7" t="s">
        <x:v>4322</x:v>
      </x:c>
      <x:c r="J12" s="16"/>
      <x:c r="M12" s="16"/>
    </x:row>
    <x:row r="13" spans="1:13" ht="16.39999999999999857891">
      <x:c r="A13" s="13" t="str">
        <x:f t="shared" si="0"/>
        <x:v xml:space="preserve">match (a12{gid:'HBSGSJ(SG)02_005_PR'}) match (b12{gid:'S032'}) </x:v>
      </x:c>
      <x:c r="B13" s="13" t="str">
        <x:f t="shared" si="1"/>
        <x:v>create (a12)-[r12:belongsTo]-&gt;(b12)</x:v>
      </x:c>
      <x:c r="C13" s="6">
        <x:v>12</x:v>
      </x:c>
      <x:c r="D13" s="15" t="s">
        <x:v>1888</x:v>
      </x:c>
      <x:c r="E13" s="36" t="s">
        <x:v>3958</x:v>
      </x:c>
      <x:c r="F13" s="15" t="s">
        <x:v>1721</x:v>
      </x:c>
      <x:c r="G13" s="15" t="s">
        <x:v>3092</x:v>
      </x:c>
      <x:c r="H13" s="7" t="s">
        <x:v>4322</x:v>
      </x:c>
      <x:c r="J13" s="16"/>
      <x:c r="M13" s="16"/>
    </x:row>
    <x:row r="14" spans="1:13" ht="16.39999999999999857891">
      <x:c r="A14" s="13" t="str">
        <x:f t="shared" si="0"/>
        <x:v xml:space="preserve">match (a13{gid:'HBSGSJ(SG)02_006_PR'}) match (b13{gid:'S032'}) </x:v>
      </x:c>
      <x:c r="B14" s="13" t="str">
        <x:f t="shared" si="1"/>
        <x:v>create (a13)-[r13:belongsTo]-&gt;(b13)</x:v>
      </x:c>
      <x:c r="C14" s="6">
        <x:v>13</x:v>
      </x:c>
      <x:c r="D14" s="15" t="s">
        <x:v>1862</x:v>
      </x:c>
      <x:c r="E14" s="36" t="s">
        <x:v>3957</x:v>
      </x:c>
      <x:c r="F14" s="15" t="s">
        <x:v>1721</x:v>
      </x:c>
      <x:c r="G14" s="15" t="s">
        <x:v>3092</x:v>
      </x:c>
      <x:c r="H14" s="7" t="s">
        <x:v>4322</x:v>
      </x:c>
      <x:c r="J14" s="16"/>
      <x:c r="M14" s="16"/>
    </x:row>
    <x:row r="15" spans="1:13" ht="16.39999999999999857891">
      <x:c r="A15" s="13" t="str">
        <x:f t="shared" si="0"/>
        <x:v xml:space="preserve">match (a14{gid:'HBSGSJ(SG)02_007_PR'}) match (b14{gid:'S032'}) </x:v>
      </x:c>
      <x:c r="B15" s="13" t="str">
        <x:f t="shared" si="1"/>
        <x:v>create (a14)-[r14:belongsTo]-&gt;(b14)</x:v>
      </x:c>
      <x:c r="C15" s="6">
        <x:v>14</x:v>
      </x:c>
      <x:c r="D15" s="15" t="s">
        <x:v>1883</x:v>
      </x:c>
      <x:c r="E15" s="36" t="s">
        <x:v>4237</x:v>
      </x:c>
      <x:c r="F15" s="15" t="s">
        <x:v>1721</x:v>
      </x:c>
      <x:c r="G15" s="15" t="s">
        <x:v>3092</x:v>
      </x:c>
      <x:c r="H15" s="7" t="s">
        <x:v>4322</x:v>
      </x:c>
      <x:c r="J15" s="16"/>
      <x:c r="M15" s="16"/>
    </x:row>
    <x:row r="16" spans="1:13" ht="16.39999999999999857891">
      <x:c r="A16" s="13" t="str">
        <x:f t="shared" si="0"/>
        <x:v xml:space="preserve">match (a15{gid:'HBSGSJ(SG)02_008_PR'}) match (b15{gid:'S025'}) </x:v>
      </x:c>
      <x:c r="B16" s="13" t="str">
        <x:f t="shared" si="1"/>
        <x:v>create (a15)-[r15:belongsTo]-&gt;(b15)</x:v>
      </x:c>
      <x:c r="C16" s="6">
        <x:v>15</x:v>
      </x:c>
      <x:c r="D16" s="15" t="s">
        <x:v>563</x:v>
      </x:c>
      <x:c r="E16" s="36" t="s">
        <x:v>3974</x:v>
      </x:c>
      <x:c r="F16" s="15" t="s">
        <x:v>3199</x:v>
      </x:c>
      <x:c r="G16" s="15" t="s">
        <x:v>227</x:v>
      </x:c>
      <x:c r="H16" s="7" t="s">
        <x:v>4322</x:v>
      </x:c>
      <x:c r="J16" s="16"/>
      <x:c r="M16" s="16"/>
    </x:row>
    <x:row r="17" spans="1:13" ht="16.39999999999999857891">
      <x:c r="A17" s="13" t="str">
        <x:f t="shared" si="0"/>
        <x:v xml:space="preserve">match (a16{gid:'HBSGSJ(SG)02_009_PR'}) match (b16{gid:'S024'}) </x:v>
      </x:c>
      <x:c r="B17" s="13" t="str">
        <x:f t="shared" si="1"/>
        <x:v>create (a16)-[r16:belongsTo]-&gt;(b16)</x:v>
      </x:c>
      <x:c r="C17" s="6">
        <x:v>16</x:v>
      </x:c>
      <x:c r="D17" s="15" t="s">
        <x:v>1827</x:v>
      </x:c>
      <x:c r="E17" s="36" t="s">
        <x:v>3996</x:v>
      </x:c>
      <x:c r="F17" s="15" t="s">
        <x:v>3188</x:v>
      </x:c>
      <x:c r="G17" s="15" t="s">
        <x:v>3040</x:v>
      </x:c>
      <x:c r="H17" s="7" t="s">
        <x:v>4322</x:v>
      </x:c>
      <x:c r="J17" s="16"/>
      <x:c r="M17" s="16"/>
    </x:row>
    <x:row r="18" spans="1:13" ht="16.39999999999999857891">
      <x:c r="A18" s="13" t="str">
        <x:f t="shared" si="0"/>
        <x:v xml:space="preserve">match (a17{gid:'HBSGSJ(SG)02_010_PR'}) match (b17{gid:'S038'}) </x:v>
      </x:c>
      <x:c r="B18" s="13" t="str">
        <x:f t="shared" si="1"/>
        <x:v>create (a17)-[r17:belongsTo]-&gt;(b17)</x:v>
      </x:c>
      <x:c r="C18" s="6">
        <x:v>17</x:v>
      </x:c>
      <x:c r="D18" s="15" t="s">
        <x:v>1874</x:v>
      </x:c>
      <x:c r="E18" s="36" t="s">
        <x:v>3956</x:v>
      </x:c>
      <x:c r="F18" s="15" t="s">
        <x:v>3174</x:v>
      </x:c>
      <x:c r="G18" s="15" t="s">
        <x:v>3035</x:v>
      </x:c>
      <x:c r="H18" s="7" t="s">
        <x:v>4322</x:v>
      </x:c>
      <x:c r="J18" s="16"/>
      <x:c r="M18" s="16"/>
    </x:row>
    <x:row r="19" spans="1:10" ht="16.39999999999999857891">
      <x:c r="A19" s="13" t="str">
        <x:f t="shared" si="0"/>
        <x:v xml:space="preserve">match (a18{gid:'HBSGSJ(SG)02_011_PR'}) match (b18{gid:'S001'}) </x:v>
      </x:c>
      <x:c r="B19" s="13" t="str">
        <x:f t="shared" si="1"/>
        <x:v>create (a18)-[r18:belongsTo]-&gt;(b18)</x:v>
      </x:c>
      <x:c r="C19" s="6">
        <x:v>18</x:v>
      </x:c>
      <x:c r="D19" s="15" t="s">
        <x:v>1875</x:v>
      </x:c>
      <x:c r="E19" s="36" t="s">
        <x:v>3850</x:v>
      </x:c>
      <x:c r="F19" s="48" t="s">
        <x:v>1208</x:v>
      </x:c>
      <x:c r="G19" s="49" t="s">
        <x:v>3866</x:v>
      </x:c>
      <x:c r="H19" s="7" t="s">
        <x:v>4322</x:v>
      </x:c>
      <x:c r="J19" s="16"/>
    </x:row>
    <x:row r="20" spans="1:10" ht="16.39999999999999857891">
      <x:c r="A20" s="13" t="str">
        <x:f t="shared" si="0"/>
        <x:v xml:space="preserve">match (a19{gid:'HBSGSJ(SG)02_012_PR'}) match (b19{gid:'S024'}) </x:v>
      </x:c>
      <x:c r="B20" s="13" t="str">
        <x:f t="shared" si="1"/>
        <x:v>create (a19)-[r19:belongsTo]-&gt;(b19)</x:v>
      </x:c>
      <x:c r="C20" s="6">
        <x:v>19</x:v>
      </x:c>
      <x:c r="D20" s="15" t="s">
        <x:v>560</x:v>
      </x:c>
      <x:c r="E20" s="36" t="s">
        <x:v>3973</x:v>
      </x:c>
      <x:c r="F20" s="15" t="s">
        <x:v>3188</x:v>
      </x:c>
      <x:c r="G20" s="15" t="s">
        <x:v>3040</x:v>
      </x:c>
      <x:c r="H20" s="7" t="s">
        <x:v>4322</x:v>
      </x:c>
      <x:c r="J20" s="16"/>
    </x:row>
    <x:row r="21" spans="1:8" ht="16.39999999999999857891">
      <x:c r="A21" s="13" t="str">
        <x:f t="shared" si="0"/>
        <x:v xml:space="preserve">match (a20{gid:'HBSGSJ(SG)02_013_00_PR'}) match (b20{gid:'S038'}) </x:v>
      </x:c>
      <x:c r="B21" s="13" t="str">
        <x:f t="shared" si="1"/>
        <x:v>create (a20)-[r20:belongsTo]-&gt;(b20)</x:v>
      </x:c>
      <x:c r="C21" s="6">
        <x:v>20</x:v>
      </x:c>
      <x:c r="D21" s="15" t="s">
        <x:v>3452</x:v>
      </x:c>
      <x:c r="E21" s="36" t="s">
        <x:v>1629</x:v>
      </x:c>
      <x:c r="F21" s="15" t="s">
        <x:v>3174</x:v>
      </x:c>
      <x:c r="G21" s="15" t="s">
        <x:v>3035</x:v>
      </x:c>
      <x:c r="H21" s="7" t="s">
        <x:v>4322</x:v>
      </x:c>
    </x:row>
    <x:row r="22" spans="1:8" ht="16.39999999999999857891">
      <x:c r="A22" s="13" t="str">
        <x:f t="shared" si="0"/>
        <x:v xml:space="preserve">match (a21{gid:'HBSGSJ(SG)02_013_01_PR'}) match (b21{gid:'S038'}) </x:v>
      </x:c>
      <x:c r="B22" s="13" t="str">
        <x:f t="shared" si="1"/>
        <x:v>create (a21)-[r21:belongsTo]-&gt;(b21)</x:v>
      </x:c>
      <x:c r="C22" s="6">
        <x:v>21</x:v>
      </x:c>
      <x:c r="D22" s="15" t="s">
        <x:v>3427</x:v>
      </x:c>
      <x:c r="E22" s="36" t="s">
        <x:v>1678</x:v>
      </x:c>
      <x:c r="F22" s="15" t="s">
        <x:v>3174</x:v>
      </x:c>
      <x:c r="G22" s="15" t="s">
        <x:v>3035</x:v>
      </x:c>
      <x:c r="H22" s="7" t="s">
        <x:v>4322</x:v>
      </x:c>
    </x:row>
    <x:row r="23" spans="1:8" ht="16.39999999999999857891">
      <x:c r="A23" s="13" t="str">
        <x:f t="shared" si="0"/>
        <x:v xml:space="preserve">match (a22{gid:'HBSGSJ(SG)02_013_02_PR'}) match (b22{gid:'S038'}) </x:v>
      </x:c>
      <x:c r="B23" s="13" t="str">
        <x:f t="shared" si="1"/>
        <x:v>create (a22)-[r22:belongsTo]-&gt;(b22)</x:v>
      </x:c>
      <x:c r="C23" s="6">
        <x:v>22</x:v>
      </x:c>
      <x:c r="D23" s="15" t="s">
        <x:v>3440</x:v>
      </x:c>
      <x:c r="E23" s="36" t="s">
        <x:v>43</x:v>
      </x:c>
      <x:c r="F23" s="15" t="s">
        <x:v>3174</x:v>
      </x:c>
      <x:c r="G23" s="15" t="s">
        <x:v>3035</x:v>
      </x:c>
      <x:c r="H23" s="7" t="s">
        <x:v>4322</x:v>
      </x:c>
    </x:row>
    <x:row r="24" spans="1:8" ht="16.39999999999999857891">
      <x:c r="A24" s="13" t="str">
        <x:f t="shared" si="0"/>
        <x:v xml:space="preserve">match (a23{gid:'HBSGSJ(SG)02_013_03_PR'}) match (b23{gid:'S038'}) </x:v>
      </x:c>
      <x:c r="B24" s="13" t="str">
        <x:f t="shared" si="1"/>
        <x:v>create (a23)-[r23:belongsTo]-&gt;(b23)</x:v>
      </x:c>
      <x:c r="C24" s="6">
        <x:v>23</x:v>
      </x:c>
      <x:c r="D24" s="15" t="s">
        <x:v>3438</x:v>
      </x:c>
      <x:c r="E24" s="36" t="s">
        <x:v>1630</x:v>
      </x:c>
      <x:c r="F24" s="15" t="s">
        <x:v>3174</x:v>
      </x:c>
      <x:c r="G24" s="15" t="s">
        <x:v>3035</x:v>
      </x:c>
      <x:c r="H24" s="7" t="s">
        <x:v>4322</x:v>
      </x:c>
    </x:row>
    <x:row r="25" spans="1:8" ht="16.39999999999999857891">
      <x:c r="A25" s="13" t="str">
        <x:f t="shared" si="0"/>
        <x:v xml:space="preserve">match (a24{gid:'HBSGSJ(SG)02_013_04_PR'}) match (b24{gid:'S038'}) </x:v>
      </x:c>
      <x:c r="B25" s="13" t="str">
        <x:f t="shared" si="1"/>
        <x:v>create (a24)-[r24:belongsTo]-&gt;(b24)</x:v>
      </x:c>
      <x:c r="C25" s="6">
        <x:v>24</x:v>
      </x:c>
      <x:c r="D25" s="15" t="s">
        <x:v>3429</x:v>
      </x:c>
      <x:c r="E25" s="36" t="s">
        <x:v>2905</x:v>
      </x:c>
      <x:c r="F25" s="15" t="s">
        <x:v>3174</x:v>
      </x:c>
      <x:c r="G25" s="15" t="s">
        <x:v>3035</x:v>
      </x:c>
      <x:c r="H25" s="7" t="s">
        <x:v>4322</x:v>
      </x:c>
    </x:row>
    <x:row r="26" spans="1:8" ht="16.39999999999999857891">
      <x:c r="A26" s="13" t="str">
        <x:f t="shared" si="0"/>
        <x:v xml:space="preserve">match (a25{gid:'HBSGSJ(SG)02_013_05_PR'}) match (b25{gid:'S038'}) </x:v>
      </x:c>
      <x:c r="B26" s="13" t="str">
        <x:f t="shared" si="1"/>
        <x:v>create (a25)-[r25:belongsTo]-&gt;(b25)</x:v>
      </x:c>
      <x:c r="C26" s="6">
        <x:v>25</x:v>
      </x:c>
      <x:c r="D26" s="15" t="s">
        <x:v>3485</x:v>
      </x:c>
      <x:c r="E26" s="36" t="s">
        <x:v>2889</x:v>
      </x:c>
      <x:c r="F26" s="15" t="s">
        <x:v>3174</x:v>
      </x:c>
      <x:c r="G26" s="15" t="s">
        <x:v>3035</x:v>
      </x:c>
      <x:c r="H26" s="7" t="s">
        <x:v>4322</x:v>
      </x:c>
    </x:row>
    <x:row r="27" spans="1:8" ht="16.39999999999999857891">
      <x:c r="A27" s="13" t="str">
        <x:f t="shared" si="0"/>
        <x:v xml:space="preserve">match (a26{gid:'HBSGSJ(SG)02_013_06_PR'}) match (b26{gid:'S038'}) </x:v>
      </x:c>
      <x:c r="B27" s="13" t="str">
        <x:f t="shared" si="1"/>
        <x:v>create (a26)-[r26:belongsTo]-&gt;(b26)</x:v>
      </x:c>
      <x:c r="C27" s="6">
        <x:v>26</x:v>
      </x:c>
      <x:c r="D27" s="15" t="s">
        <x:v>3428</x:v>
      </x:c>
      <x:c r="E27" s="36" t="s">
        <x:v>2898</x:v>
      </x:c>
      <x:c r="F27" s="15" t="s">
        <x:v>3174</x:v>
      </x:c>
      <x:c r="G27" s="15" t="s">
        <x:v>3035</x:v>
      </x:c>
      <x:c r="H27" s="7" t="s">
        <x:v>4322</x:v>
      </x:c>
    </x:row>
    <x:row r="28" spans="1:8" ht="16.39999999999999857891">
      <x:c r="A28" s="13" t="str">
        <x:f t="shared" si="0"/>
        <x:v xml:space="preserve">match (a27{gid:'HBSGSJ(SG)02_013_07_PR'}) match (b27{gid:'S038'}) </x:v>
      </x:c>
      <x:c r="B28" s="13" t="str">
        <x:f t="shared" si="1"/>
        <x:v>create (a27)-[r27:belongsTo]-&gt;(b27)</x:v>
      </x:c>
      <x:c r="C28" s="6">
        <x:v>27</x:v>
      </x:c>
      <x:c r="D28" s="15" t="s">
        <x:v>3453</x:v>
      </x:c>
      <x:c r="E28" s="36" t="s">
        <x:v>2949</x:v>
      </x:c>
      <x:c r="F28" s="15" t="s">
        <x:v>3174</x:v>
      </x:c>
      <x:c r="G28" s="15" t="s">
        <x:v>3035</x:v>
      </x:c>
      <x:c r="H28" s="7" t="s">
        <x:v>4322</x:v>
      </x:c>
    </x:row>
    <x:row r="29" spans="1:8" ht="16.39999999999999857891">
      <x:c r="A29" s="13" t="str">
        <x:f t="shared" si="0"/>
        <x:v xml:space="preserve">match (a28{gid:'HBSGSJ(SG)02_013_08_PR'}) match (b28{gid:'S038'}) </x:v>
      </x:c>
      <x:c r="B29" s="13" t="str">
        <x:f t="shared" si="1"/>
        <x:v>create (a28)-[r28:belongsTo]-&gt;(b28)</x:v>
      </x:c>
      <x:c r="C29" s="6">
        <x:v>28</x:v>
      </x:c>
      <x:c r="D29" s="15" t="s">
        <x:v>3447</x:v>
      </x:c>
      <x:c r="E29" s="36" t="s">
        <x:v>2851</x:v>
      </x:c>
      <x:c r="F29" s="15" t="s">
        <x:v>3174</x:v>
      </x:c>
      <x:c r="G29" s="15" t="s">
        <x:v>3035</x:v>
      </x:c>
      <x:c r="H29" s="7" t="s">
        <x:v>4322</x:v>
      </x:c>
    </x:row>
    <x:row r="30" spans="1:8" ht="16.39999999999999857891">
      <x:c r="A30" s="13" t="str">
        <x:f t="shared" si="0"/>
        <x:v xml:space="preserve">match (a29{gid:'HBSGSJ(SG)02_013_09_PR'}) match (b29{gid:'S038'}) </x:v>
      </x:c>
      <x:c r="B30" s="13" t="str">
        <x:f t="shared" si="1"/>
        <x:v>create (a29)-[r29:belongsTo]-&gt;(b29)</x:v>
      </x:c>
      <x:c r="C30" s="6">
        <x:v>29</x:v>
      </x:c>
      <x:c r="D30" s="15" t="s">
        <x:v>3431</x:v>
      </x:c>
      <x:c r="E30" s="36" t="s">
        <x:v>776</x:v>
      </x:c>
      <x:c r="F30" s="15" t="s">
        <x:v>3174</x:v>
      </x:c>
      <x:c r="G30" s="15" t="s">
        <x:v>3035</x:v>
      </x:c>
      <x:c r="H30" s="7" t="s">
        <x:v>4322</x:v>
      </x:c>
    </x:row>
    <x:row r="31" spans="1:8" ht="16.39999999999999857891">
      <x:c r="A31" s="13" t="str">
        <x:f t="shared" si="0"/>
        <x:v xml:space="preserve">match (a30{gid:'HBSGSJ(SG)02_013_10_PR'}) match (b30{gid:'S038'}) </x:v>
      </x:c>
      <x:c r="B31" s="13" t="str">
        <x:f t="shared" si="1"/>
        <x:v>create (a30)-[r30:belongsTo]-&gt;(b30)</x:v>
      </x:c>
      <x:c r="C31" s="6">
        <x:v>30</x:v>
      </x:c>
      <x:c r="D31" s="15" t="s">
        <x:v>3455</x:v>
      </x:c>
      <x:c r="E31" s="36" t="s">
        <x:v>1637</x:v>
      </x:c>
      <x:c r="F31" s="15" t="s">
        <x:v>3174</x:v>
      </x:c>
      <x:c r="G31" s="15" t="s">
        <x:v>3035</x:v>
      </x:c>
      <x:c r="H31" s="7" t="s">
        <x:v>4322</x:v>
      </x:c>
    </x:row>
    <x:row r="32" spans="1:8" ht="16.39999999999999857891">
      <x:c r="A32" s="13" t="str">
        <x:f t="shared" si="0"/>
        <x:v xml:space="preserve">match (a31{gid:'HBSGSJ(SG)02_014_PR'}) match (b31{gid:'S007'}) </x:v>
      </x:c>
      <x:c r="B32" s="13" t="str">
        <x:f t="shared" si="1"/>
        <x:v>create (a31)-[r31:belongsTo]-&gt;(b31)</x:v>
      </x:c>
      <x:c r="C32" s="6">
        <x:v>31</x:v>
      </x:c>
      <x:c r="D32" s="15" t="s">
        <x:v>1868</x:v>
      </x:c>
      <x:c r="E32" s="36" t="s">
        <x:v>4223</x:v>
      </x:c>
      <x:c r="F32" s="15" t="s">
        <x:v>1546</x:v>
      </x:c>
      <x:c r="G32" s="15" t="s">
        <x:v>3099</x:v>
      </x:c>
      <x:c r="H32" s="7" t="s">
        <x:v>4322</x:v>
      </x:c>
    </x:row>
    <x:row r="33" spans="1:8" ht="16.39999999999999857891">
      <x:c r="A33" s="13" t="str">
        <x:f t="shared" si="0"/>
        <x:v xml:space="preserve">match (a32{gid:'HBSGSJ(SG)02_015_01_PR'}) match (b32{gid:'S028'}) </x:v>
      </x:c>
      <x:c r="B33" s="13" t="str">
        <x:f t="shared" si="1"/>
        <x:v>create (a32)-[r32:belongsTo]-&gt;(b32)</x:v>
      </x:c>
      <x:c r="C33" s="6">
        <x:v>32</x:v>
      </x:c>
      <x:c r="D33" s="15" t="s">
        <x:v>3444</x:v>
      </x:c>
      <x:c r="E33" s="36" t="s">
        <x:v>2942</x:v>
      </x:c>
      <x:c r="F33" s="15" t="s">
        <x:v>3200</x:v>
      </x:c>
      <x:c r="G33" s="15" t="s">
        <x:v>1887</x:v>
      </x:c>
      <x:c r="H33" s="7" t="s">
        <x:v>4322</x:v>
      </x:c>
    </x:row>
    <x:row r="34" spans="1:8" ht="16.39999999999999857891">
      <x:c r="A34" s="13" t="str">
        <x:f t="shared" si="0"/>
        <x:v xml:space="preserve">match (a33{gid:'HBSGSJ(SG)02_015_02_PR'}) match (b33{gid:'S028'}) </x:v>
      </x:c>
      <x:c r="B34" s="13" t="str">
        <x:f t="shared" si="1"/>
        <x:v>create (a33)-[r33:belongsTo]-&gt;(b33)</x:v>
      </x:c>
      <x:c r="C34" s="6">
        <x:v>33</x:v>
      </x:c>
      <x:c r="D34" s="15" t="s">
        <x:v>3451</x:v>
      </x:c>
      <x:c r="E34" s="36" t="s">
        <x:v>778</x:v>
      </x:c>
      <x:c r="F34" s="15" t="s">
        <x:v>3200</x:v>
      </x:c>
      <x:c r="G34" s="15" t="s">
        <x:v>1887</x:v>
      </x:c>
      <x:c r="H34" s="7" t="s">
        <x:v>4322</x:v>
      </x:c>
    </x:row>
    <x:row r="35" spans="1:8" ht="16.39999999999999857891">
      <x:c r="A35" s="13" t="str">
        <x:f t="shared" si="0"/>
        <x:v xml:space="preserve">match (a34{gid:'HBSGSJ(SG)02_016_PR'}) match (b34{gid:'S010'}) </x:v>
      </x:c>
      <x:c r="B35" s="13" t="str">
        <x:f t="shared" si="1"/>
        <x:v>create (a34)-[r34:belongsTo]-&gt;(b34)</x:v>
      </x:c>
      <x:c r="C35" s="6">
        <x:v>34</x:v>
      </x:c>
      <x:c r="D35" s="15" t="s">
        <x:v>3084</x:v>
      </x:c>
      <x:c r="E35" s="36" t="s">
        <x:v>3983</x:v>
      </x:c>
      <x:c r="F35" s="15" t="s">
        <x:v>3224</x:v>
      </x:c>
      <x:c r="G35" s="21" t="s">
        <x:v>2900</x:v>
      </x:c>
      <x:c r="H35" s="7" t="s">
        <x:v>4322</x:v>
      </x:c>
    </x:row>
    <x:row r="36" spans="1:8" ht="16.39999999999999857891">
      <x:c r="A36" s="13" t="str">
        <x:f t="shared" si="0"/>
        <x:v xml:space="preserve">match (a35{gid:'HBSGSJ(SG)02_017_01_PR'}) match (b35{gid:'S014'}) </x:v>
      </x:c>
      <x:c r="B36" s="13" t="str">
        <x:f t="shared" si="1"/>
        <x:v>create (a35)-[r35:belongsTo]-&gt;(b35)</x:v>
      </x:c>
      <x:c r="C36" s="6">
        <x:v>35</x:v>
      </x:c>
      <x:c r="D36" s="15" t="s">
        <x:v>3433</x:v>
      </x:c>
      <x:c r="E36" s="36" t="s">
        <x:v>767</x:v>
      </x:c>
      <x:c r="F36" s="15" t="s">
        <x:v>747</x:v>
      </x:c>
      <x:c r="G36" s="15" t="s">
        <x:v>1881</x:v>
      </x:c>
      <x:c r="H36" s="7" t="s">
        <x:v>4322</x:v>
      </x:c>
    </x:row>
    <x:row r="37" spans="1:8" ht="16.39999999999999857891">
      <x:c r="A37" s="13" t="str">
        <x:f t="shared" si="0"/>
        <x:v xml:space="preserve">match (a36{gid:'HBSGSJ(SG)02_017_02_PR'}) match (b36{gid:'S014'}) </x:v>
      </x:c>
      <x:c r="B37" s="13" t="str">
        <x:f t="shared" si="1"/>
        <x:v>create (a36)-[r36:belongsTo]-&gt;(b36)</x:v>
      </x:c>
      <x:c r="C37" s="6">
        <x:v>36</x:v>
      </x:c>
      <x:c r="D37" s="15" t="s">
        <x:v>3454</x:v>
      </x:c>
      <x:c r="E37" s="36" t="s">
        <x:v>2986</x:v>
      </x:c>
      <x:c r="F37" s="15" t="s">
        <x:v>747</x:v>
      </x:c>
      <x:c r="G37" s="15" t="s">
        <x:v>1881</x:v>
      </x:c>
      <x:c r="H37" s="7" t="s">
        <x:v>4322</x:v>
      </x:c>
    </x:row>
    <x:row r="38" spans="1:8" ht="16.39999999999999857891">
      <x:c r="A38" s="13" t="str">
        <x:f t="shared" si="0"/>
        <x:v xml:space="preserve">match (a37{gid:'HBSGSJ(SG)02_017_03_PR'}) match (b37{gid:'S014'}) </x:v>
      </x:c>
      <x:c r="B38" s="13" t="str">
        <x:f t="shared" si="1"/>
        <x:v>create (a37)-[r37:belongsTo]-&gt;(b37)</x:v>
      </x:c>
      <x:c r="C38" s="6">
        <x:v>37</x:v>
      </x:c>
      <x:c r="D38" s="15" t="s">
        <x:v>3448</x:v>
      </x:c>
      <x:c r="E38" s="36" t="s">
        <x:v>2872</x:v>
      </x:c>
      <x:c r="F38" s="15" t="s">
        <x:v>747</x:v>
      </x:c>
      <x:c r="G38" s="15" t="s">
        <x:v>1881</x:v>
      </x:c>
      <x:c r="H38" s="7" t="s">
        <x:v>4322</x:v>
      </x:c>
    </x:row>
    <x:row r="39" spans="1:8" ht="16.39999999999999857891">
      <x:c r="A39" s="13" t="str">
        <x:f t="shared" si="0"/>
        <x:v xml:space="preserve">match (a38{gid:'HBSGSJ(SG)02_018_PR'}) match (b38{gid:'S054'}) </x:v>
      </x:c>
      <x:c r="B39" s="13" t="str">
        <x:f t="shared" si="1"/>
        <x:v>create (a38)-[r38:belongsTo]-&gt;(b38)</x:v>
      </x:c>
      <x:c r="C39" s="6">
        <x:v>38</x:v>
      </x:c>
      <x:c r="D39" s="15" t="s">
        <x:v>1897</x:v>
      </x:c>
      <x:c r="E39" s="36" t="s">
        <x:v>3990</x:v>
      </x:c>
      <x:c r="F39" s="44" t="s">
        <x:v>1743</x:v>
      </x:c>
      <x:c r="G39" s="45" t="s">
        <x:v>1665</x:v>
      </x:c>
      <x:c r="H39" s="7" t="s">
        <x:v>4322</x:v>
      </x:c>
    </x:row>
    <x:row r="40" spans="1:8" ht="16.39999999999999857891">
      <x:c r="A40" s="13" t="str">
        <x:f t="shared" si="0"/>
        <x:v xml:space="preserve">match (a39{gid:'HBSGSJ(SG)02_019_01_PR'}) match (b39{gid:'S026'}) </x:v>
      </x:c>
      <x:c r="B40" s="13" t="str">
        <x:f t="shared" si="1"/>
        <x:v>create (a39)-[r39:belongsTo]-&gt;(b39)</x:v>
      </x:c>
      <x:c r="C40" s="6">
        <x:v>39</x:v>
      </x:c>
      <x:c r="D40" s="15" t="s">
        <x:v>3445</x:v>
      </x:c>
      <x:c r="E40" s="36" t="s">
        <x:v>1653</x:v>
      </x:c>
      <x:c r="F40" s="15" t="s">
        <x:v>1294</x:v>
      </x:c>
      <x:c r="G40" s="15" t="s">
        <x:v>3078</x:v>
      </x:c>
      <x:c r="H40" s="7" t="s">
        <x:v>4322</x:v>
      </x:c>
    </x:row>
    <x:row r="41" spans="1:8" ht="16.39999999999999857891">
      <x:c r="A41" s="13" t="str">
        <x:f t="shared" si="0"/>
        <x:v xml:space="preserve">match (a40{gid:'HBSGSJ(SG)02_019_02_PR'}) match (b40{gid:'S026'}) </x:v>
      </x:c>
      <x:c r="B41" s="13" t="str">
        <x:f t="shared" si="1"/>
        <x:v>create (a40)-[r40:belongsTo]-&gt;(b40)</x:v>
      </x:c>
      <x:c r="C41" s="6">
        <x:v>40</x:v>
      </x:c>
      <x:c r="D41" s="15" t="s">
        <x:v>3430</x:v>
      </x:c>
      <x:c r="E41" s="36" t="s">
        <x:v>775</x:v>
      </x:c>
      <x:c r="F41" s="15" t="s">
        <x:v>1294</x:v>
      </x:c>
      <x:c r="G41" s="15" t="s">
        <x:v>3078</x:v>
      </x:c>
      <x:c r="H41" s="7" t="s">
        <x:v>4322</x:v>
      </x:c>
    </x:row>
    <x:row r="42" spans="1:13" ht="16.39999999999999857891">
      <x:c r="A42" s="13" t="str">
        <x:f t="shared" si="0"/>
        <x:v xml:space="preserve">match (a41{gid:'HBSGSJ(SG)02_019_03_PR'}) match (b41{gid:'S026'}) </x:v>
      </x:c>
      <x:c r="B42" s="13" t="str">
        <x:f t="shared" si="1"/>
        <x:v>create (a41)-[r41:belongsTo]-&gt;(b41)</x:v>
      </x:c>
      <x:c r="C42" s="6">
        <x:v>41</x:v>
      </x:c>
      <x:c r="D42" s="15" t="s">
        <x:v>3443</x:v>
      </x:c>
      <x:c r="E42" s="36" t="s">
        <x:v>2880</x:v>
      </x:c>
      <x:c r="F42" s="15" t="s">
        <x:v>1294</x:v>
      </x:c>
      <x:c r="G42" s="15" t="s">
        <x:v>3078</x:v>
      </x:c>
      <x:c r="H42" s="7" t="s">
        <x:v>4322</x:v>
      </x:c>
      <x:c r="M42" s="15"/>
    </x:row>
    <x:row r="43" spans="1:13" ht="16.39999999999999857891">
      <x:c r="A43" s="13" t="str">
        <x:f t="shared" si="0"/>
        <x:v xml:space="preserve">match (a42{gid:'HBSGSJ(SG)02_020_PR'}) match (b42{gid:'S038'}) </x:v>
      </x:c>
      <x:c r="B43" s="13" t="str">
        <x:f t="shared" si="1"/>
        <x:v>create (a42)-[r42:belongsTo]-&gt;(b42)</x:v>
      </x:c>
      <x:c r="C43" s="6">
        <x:v>42</x:v>
      </x:c>
      <x:c r="D43" s="15" t="s">
        <x:v>1878</x:v>
      </x:c>
      <x:c r="E43" s="36" t="s">
        <x:v>3997</x:v>
      </x:c>
      <x:c r="F43" s="15" t="s">
        <x:v>3174</x:v>
      </x:c>
      <x:c r="G43" s="15" t="s">
        <x:v>3035</x:v>
      </x:c>
      <x:c r="H43" s="7" t="s">
        <x:v>4322</x:v>
      </x:c>
      <x:c r="M43" s="15"/>
    </x:row>
    <x:row r="44" spans="1:8" ht="16.39999999999999857891">
      <x:c r="A44" s="13" t="str">
        <x:f t="shared" si="0"/>
        <x:v xml:space="preserve">match (a43{gid:'HBSGSJ(SG)02_021_PR'}) match (b43{gid:'S010'}) </x:v>
      </x:c>
      <x:c r="B44" s="13" t="str">
        <x:f t="shared" si="1"/>
        <x:v>create (a43)-[r43:belongsTo]-&gt;(b43)</x:v>
      </x:c>
      <x:c r="C44" s="6">
        <x:v>43</x:v>
      </x:c>
      <x:c r="D44" s="15" t="s">
        <x:v>1880</x:v>
      </x:c>
      <x:c r="E44" s="36" t="s">
        <x:v>3854</x:v>
      </x:c>
      <x:c r="F44" s="15" t="s">
        <x:v>3224</x:v>
      </x:c>
      <x:c r="G44" s="21" t="s">
        <x:v>2900</x:v>
      </x:c>
      <x:c r="H44" s="7" t="s">
        <x:v>4322</x:v>
      </x:c>
    </x:row>
    <x:row r="45" spans="1:13" ht="16.39999999999999857891">
      <x:c r="A45" s="13" t="str">
        <x:f t="shared" si="0"/>
        <x:v xml:space="preserve">match (a44{gid:'HBSGSJ(SG)02_022_01_PR'}) match (b44{gid:'S041'}) </x:v>
      </x:c>
      <x:c r="B45" s="13" t="str">
        <x:f t="shared" si="1"/>
        <x:v>create (a44)-[r44:belongsTo]-&gt;(b44)</x:v>
      </x:c>
      <x:c r="C45" s="6">
        <x:v>44</x:v>
      </x:c>
      <x:c r="D45" s="15" t="s">
        <x:v>3457</x:v>
      </x:c>
      <x:c r="E45" s="36" t="s">
        <x:v>1628</x:v>
      </x:c>
      <x:c r="F45" s="15" t="s">
        <x:v>3722</x:v>
      </x:c>
      <x:c r="G45" s="15" t="s">
        <x:v>3036</x:v>
      </x:c>
      <x:c r="H45" s="7" t="s">
        <x:v>4322</x:v>
      </x:c>
      <x:c r="M45" s="15"/>
    </x:row>
    <x:row r="46" spans="1:8" ht="16.39999999999999857891">
      <x:c r="A46" s="13" t="str">
        <x:f t="shared" si="0"/>
        <x:v xml:space="preserve">match (a45{gid:'HBSGSJ(SG)02_022_02_PR'}) match (b45{gid:'S041'}) </x:v>
      </x:c>
      <x:c r="B46" s="13" t="str">
        <x:f t="shared" si="1"/>
        <x:v>create (a45)-[r45:belongsTo]-&gt;(b45)</x:v>
      </x:c>
      <x:c r="C46" s="6">
        <x:v>45</x:v>
      </x:c>
      <x:c r="D46" s="15" t="s">
        <x:v>3464</x:v>
      </x:c>
      <x:c r="E46" s="36" t="s">
        <x:v>2950</x:v>
      </x:c>
      <x:c r="F46" s="15" t="s">
        <x:v>3722</x:v>
      </x:c>
      <x:c r="G46" s="15" t="s">
        <x:v>3036</x:v>
      </x:c>
      <x:c r="H46" s="7" t="s">
        <x:v>4322</x:v>
      </x:c>
    </x:row>
    <x:row r="47" spans="1:8" ht="16.39999999999999857891">
      <x:c r="A47" s="13" t="str">
        <x:f t="shared" si="0"/>
        <x:v xml:space="preserve">match (a46{gid:'HBSGSJ(SG)02_022_03_PR'}) match (b46{gid:'S041'}) </x:v>
      </x:c>
      <x:c r="B47" s="13" t="str">
        <x:f t="shared" si="1"/>
        <x:v>create (a46)-[r46:belongsTo]-&gt;(b46)</x:v>
      </x:c>
      <x:c r="C47" s="6">
        <x:v>46</x:v>
      </x:c>
      <x:c r="D47" s="15" t="s">
        <x:v>3480</x:v>
      </x:c>
      <x:c r="E47" s="36" t="s">
        <x:v>2903</x:v>
      </x:c>
      <x:c r="F47" s="15" t="s">
        <x:v>3722</x:v>
      </x:c>
      <x:c r="G47" s="15" t="s">
        <x:v>3036</x:v>
      </x:c>
      <x:c r="H47" s="7" t="s">
        <x:v>4322</x:v>
      </x:c>
    </x:row>
    <x:row r="48" spans="1:8" ht="16.39999999999999857891">
      <x:c r="A48" s="13" t="str">
        <x:f t="shared" si="0"/>
        <x:v xml:space="preserve">match (a47{gid:'HBSGSJ(SG)02_023_01_PR'}) match (b47{gid:'S037'}) </x:v>
      </x:c>
      <x:c r="B48" s="13" t="str">
        <x:f t="shared" si="1"/>
        <x:v>create (a47)-[r47:belongsTo]-&gt;(b47)</x:v>
      </x:c>
      <x:c r="C48" s="6">
        <x:v>47</x:v>
      </x:c>
      <x:c r="D48" s="15" t="s">
        <x:v>3472</x:v>
      </x:c>
      <x:c r="E48" s="36" t="s">
        <x:v>45</x:v>
      </x:c>
      <x:c r="F48" s="15" t="s">
        <x:v>873</x:v>
      </x:c>
      <x:c r="G48" s="15" t="s">
        <x:v>592</x:v>
      </x:c>
      <x:c r="H48" s="7" t="s">
        <x:v>4322</x:v>
      </x:c>
    </x:row>
    <x:row r="49" spans="1:8" ht="16.39999999999999857891">
      <x:c r="A49" s="13" t="str">
        <x:f t="shared" si="0"/>
        <x:v xml:space="preserve">match (a48{gid:'HBSGSJ(SG)02_023_02_PR'}) match (b48{gid:'S037'}) </x:v>
      </x:c>
      <x:c r="B49" s="13" t="str">
        <x:f t="shared" si="1"/>
        <x:v>create (a48)-[r48:belongsTo]-&gt;(b48)</x:v>
      </x:c>
      <x:c r="C49" s="6">
        <x:v>48</x:v>
      </x:c>
      <x:c r="D49" s="15" t="s">
        <x:v>3435</x:v>
      </x:c>
      <x:c r="E49" s="36" t="s">
        <x:v>3022</x:v>
      </x:c>
      <x:c r="F49" s="15" t="s">
        <x:v>873</x:v>
      </x:c>
      <x:c r="G49" s="15" t="s">
        <x:v>592</x:v>
      </x:c>
      <x:c r="H49" s="7" t="s">
        <x:v>4322</x:v>
      </x:c>
    </x:row>
    <x:row r="50" spans="1:8" ht="16.39999999999999857891">
      <x:c r="A50" s="13" t="str">
        <x:f t="shared" si="0"/>
        <x:v xml:space="preserve">match (a49{gid:'HBSGSJ(SG)02_023_03_PR'}) match (b49{gid:'S037'}) </x:v>
      </x:c>
      <x:c r="B50" s="13" t="str">
        <x:f t="shared" si="1"/>
        <x:v>create (a49)-[r49:belongsTo]-&gt;(b49)</x:v>
      </x:c>
      <x:c r="C50" s="6">
        <x:v>49</x:v>
      </x:c>
      <x:c r="D50" s="15" t="s">
        <x:v>3442</x:v>
      </x:c>
      <x:c r="E50" s="36" t="s">
        <x:v>2981</x:v>
      </x:c>
      <x:c r="F50" s="15" t="s">
        <x:v>873</x:v>
      </x:c>
      <x:c r="G50" s="15" t="s">
        <x:v>592</x:v>
      </x:c>
      <x:c r="H50" s="7" t="s">
        <x:v>4322</x:v>
      </x:c>
    </x:row>
    <x:row r="51" spans="1:8" ht="16.39999999999999857891">
      <x:c r="A51" s="13" t="str">
        <x:f t="shared" si="0"/>
        <x:v xml:space="preserve">match (a50{gid:'HBSGSJ(SG)02_024_PR'}) match (b50{gid:'S037'}) </x:v>
      </x:c>
      <x:c r="B51" s="13" t="str">
        <x:f t="shared" si="1"/>
        <x:v>create (a50)-[r50:belongsTo]-&gt;(b50)</x:v>
      </x:c>
      <x:c r="C51" s="6">
        <x:v>50</x:v>
      </x:c>
      <x:c r="D51" s="15" t="s">
        <x:v>1845</x:v>
      </x:c>
      <x:c r="E51" s="36" t="s">
        <x:v>4240</x:v>
      </x:c>
      <x:c r="F51" s="15" t="s">
        <x:v>873</x:v>
      </x:c>
      <x:c r="G51" s="15" t="s">
        <x:v>592</x:v>
      </x:c>
      <x:c r="H51" s="7" t="s">
        <x:v>4322</x:v>
      </x:c>
    </x:row>
    <x:row r="52" spans="1:8" ht="16.39999999999999857891">
      <x:c r="A52" s="13" t="str">
        <x:f t="shared" si="0"/>
        <x:v xml:space="preserve">match (a51{gid:'HBSGSJ(SG)02_025_PR'}) match (b51{gid:'S062'}) </x:v>
      </x:c>
      <x:c r="B52" s="13" t="str">
        <x:f t="shared" si="1"/>
        <x:v>create (a51)-[r51:belongsTo]-&gt;(b51)</x:v>
      </x:c>
      <x:c r="C52" s="6">
        <x:v>51</x:v>
      </x:c>
      <x:c r="D52" s="15" t="s">
        <x:v>1877</x:v>
      </x:c>
      <x:c r="E52" s="36" t="s">
        <x:v>3985</x:v>
      </x:c>
      <x:c r="F52" s="44" t="s">
        <x:v>1198</x:v>
      </x:c>
      <x:c r="G52" s="45" t="s">
        <x:v>4171</x:v>
      </x:c>
      <x:c r="H52" s="7" t="s">
        <x:v>4322</x:v>
      </x:c>
    </x:row>
    <x:row r="53" spans="1:8" ht="16.39999999999999857891">
      <x:c r="A53" s="13" t="str">
        <x:f t="shared" si="0"/>
        <x:v xml:space="preserve">match (a52{gid:'HBSGSJ(SG)02_026_PR'}) match (b52{gid:'S001'}) </x:v>
      </x:c>
      <x:c r="B53" s="13" t="str">
        <x:f t="shared" si="1"/>
        <x:v>create (a52)-[r52:belongsTo]-&gt;(b52)</x:v>
      </x:c>
      <x:c r="C53" s="6">
        <x:v>52</x:v>
      </x:c>
      <x:c r="D53" s="15" t="s">
        <x:v>1902</x:v>
      </x:c>
      <x:c r="E53" s="36" t="s">
        <x:v>4238</x:v>
      </x:c>
      <x:c r="F53" s="15" t="s">
        <x:v>1208</x:v>
      </x:c>
      <x:c r="G53" s="21" t="s">
        <x:v>3866</x:v>
      </x:c>
      <x:c r="H53" s="7" t="s">
        <x:v>4322</x:v>
      </x:c>
    </x:row>
    <x:row r="54" spans="1:8" ht="16.39999999999999857891">
      <x:c r="A54" s="13" t="str">
        <x:f t="shared" si="0"/>
        <x:v xml:space="preserve">match (a53{gid:'HBSGSJ(SG)02_027_01_PR'}) match (b53{gid:'S002'}) </x:v>
      </x:c>
      <x:c r="B54" s="13" t="str">
        <x:f t="shared" si="1"/>
        <x:v>create (a53)-[r53:belongsTo]-&gt;(b53)</x:v>
      </x:c>
      <x:c r="C54" s="6">
        <x:v>53</x:v>
      </x:c>
      <x:c r="D54" s="15" t="s">
        <x:v>3458</x:v>
      </x:c>
      <x:c r="E54" s="36" t="s">
        <x:v>771</x:v>
      </x:c>
      <x:c r="F54" s="15" t="s">
        <x:v>3126</x:v>
      </x:c>
      <x:c r="G54" s="21" t="s">
        <x:v>2985</x:v>
      </x:c>
      <x:c r="H54" s="7" t="s">
        <x:v>4322</x:v>
      </x:c>
    </x:row>
    <x:row r="55" spans="1:8" ht="16.39999999999999857891">
      <x:c r="A55" s="13" t="str">
        <x:f t="shared" si="0"/>
        <x:v xml:space="preserve">match (a54{gid:'HBSGSJ(SG)02_027_02_PR'}) match (b54{gid:'S002'}) </x:v>
      </x:c>
      <x:c r="B55" s="13" t="str">
        <x:f t="shared" si="1"/>
        <x:v>create (a54)-[r54:belongsTo]-&gt;(b54)</x:v>
      </x:c>
      <x:c r="C55" s="6">
        <x:v>54</x:v>
      </x:c>
      <x:c r="D55" s="15" t="s">
        <x:v>3476</x:v>
      </x:c>
      <x:c r="E55" s="36" t="s">
        <x:v>2896</x:v>
      </x:c>
      <x:c r="F55" s="15" t="s">
        <x:v>3126</x:v>
      </x:c>
      <x:c r="G55" s="21" t="s">
        <x:v>2985</x:v>
      </x:c>
      <x:c r="H55" s="7" t="s">
        <x:v>4322</x:v>
      </x:c>
    </x:row>
    <x:row r="56" spans="1:8" ht="16.39999999999999857891">
      <x:c r="A56" s="13" t="str">
        <x:f t="shared" si="0"/>
        <x:v xml:space="preserve">match (a55{gid:'HBSGSJ(SG)02_028_PR'}) match (b55{gid:'S002'}) </x:v>
      </x:c>
      <x:c r="B56" s="13" t="str">
        <x:f t="shared" si="1"/>
        <x:v>create (a55)-[r55:belongsTo]-&gt;(b55)</x:v>
      </x:c>
      <x:c r="C56" s="6">
        <x:v>55</x:v>
      </x:c>
      <x:c r="D56" s="15" t="s">
        <x:v>1836</x:v>
      </x:c>
      <x:c r="E56" s="36" t="s">
        <x:v>3961</x:v>
      </x:c>
      <x:c r="F56" s="15" t="s">
        <x:v>3126</x:v>
      </x:c>
      <x:c r="G56" s="21" t="s">
        <x:v>2985</x:v>
      </x:c>
      <x:c r="H56" s="7" t="s">
        <x:v>4322</x:v>
      </x:c>
    </x:row>
    <x:row r="57" spans="1:8" ht="16.39999999999999857891">
      <x:c r="A57" s="13" t="str">
        <x:f t="shared" si="0"/>
        <x:v xml:space="preserve">match (a56{gid:'HBSGSJ(SG)02_029_PR'}) match (b56{gid:'S027'}) </x:v>
      </x:c>
      <x:c r="B57" s="13" t="str">
        <x:f t="shared" si="1"/>
        <x:v>create (a56)-[r56:belongsTo]-&gt;(b56)</x:v>
      </x:c>
      <x:c r="C57" s="6">
        <x:v>56</x:v>
      </x:c>
      <x:c r="D57" s="15" t="s">
        <x:v>1890</x:v>
      </x:c>
      <x:c r="E57" s="36" t="s">
        <x:v>3986</x:v>
      </x:c>
      <x:c r="F57" s="15" t="s">
        <x:v>3777</x:v>
      </x:c>
      <x:c r="G57" s="15" t="s">
        <x:v>3098</x:v>
      </x:c>
      <x:c r="H57" s="7" t="s">
        <x:v>4322</x:v>
      </x:c>
    </x:row>
    <x:row r="58" spans="1:8" ht="16.39999999999999857891">
      <x:c r="A58" s="13" t="str">
        <x:f t="shared" si="0"/>
        <x:v xml:space="preserve">match (a57{gid:'HBSGSJ(SG)02_030_01_PR'}) match (b57{gid:'S038'}) </x:v>
      </x:c>
      <x:c r="B58" s="13" t="str">
        <x:f t="shared" si="1"/>
        <x:v>create (a57)-[r57:belongsTo]-&gt;(b57)</x:v>
      </x:c>
      <x:c r="C58" s="6">
        <x:v>57</x:v>
      </x:c>
      <x:c r="D58" s="15" t="s">
        <x:v>3474</x:v>
      </x:c>
      <x:c r="E58" s="36" t="s">
        <x:v>3007</x:v>
      </x:c>
      <x:c r="F58" s="15" t="s">
        <x:v>3174</x:v>
      </x:c>
      <x:c r="G58" s="15" t="s">
        <x:v>3035</x:v>
      </x:c>
      <x:c r="H58" s="7" t="s">
        <x:v>4322</x:v>
      </x:c>
    </x:row>
    <x:row r="59" spans="1:8" ht="16.39999999999999857891">
      <x:c r="A59" s="13" t="str">
        <x:f t="shared" si="0"/>
        <x:v xml:space="preserve">match (a58{gid:'HBSGSJ(SG)02_030_02_PR'}) match (b58{gid:'S037'}) </x:v>
      </x:c>
      <x:c r="B59" s="13" t="str">
        <x:f t="shared" si="1"/>
        <x:v>create (a58)-[r58:belongsTo]-&gt;(b58)</x:v>
      </x:c>
      <x:c r="C59" s="6">
        <x:v>58</x:v>
      </x:c>
      <x:c r="D59" s="15" t="s">
        <x:v>3263</x:v>
      </x:c>
      <x:c r="E59" s="36" t="s">
        <x:v>1648</x:v>
      </x:c>
      <x:c r="F59" s="15" t="s">
        <x:v>873</x:v>
      </x:c>
      <x:c r="G59" s="15" t="s">
        <x:v>592</x:v>
      </x:c>
      <x:c r="H59" s="7" t="s">
        <x:v>4322</x:v>
      </x:c>
    </x:row>
    <x:row r="60" spans="1:8" ht="16.39999999999999857891">
      <x:c r="A60" s="13" t="str">
        <x:f t="shared" si="0"/>
        <x:v xml:space="preserve">match (a59{gid:'HBSGSJ(SG)02_030_03_PR'}) match (b59{gid:'S037'}) </x:v>
      </x:c>
      <x:c r="B60" s="13" t="str">
        <x:f t="shared" si="1"/>
        <x:v>create (a59)-[r59:belongsTo]-&gt;(b59)</x:v>
      </x:c>
      <x:c r="C60" s="6">
        <x:v>59</x:v>
      </x:c>
      <x:c r="D60" s="15" t="s">
        <x:v>3517</x:v>
      </x:c>
      <x:c r="E60" s="36" t="s">
        <x:v>787</x:v>
      </x:c>
      <x:c r="F60" s="15" t="s">
        <x:v>873</x:v>
      </x:c>
      <x:c r="G60" s="15" t="s">
        <x:v>592</x:v>
      </x:c>
      <x:c r="H60" s="7" t="s">
        <x:v>4322</x:v>
      </x:c>
    </x:row>
    <x:row r="61" spans="1:8" ht="16.39999999999999857891">
      <x:c r="A61" s="13" t="str">
        <x:f t="shared" si="0"/>
        <x:v xml:space="preserve">match (a60{gid:'HBSGSJ(SG)02_030_04_PR'}) match (b60{gid:'S037'}) </x:v>
      </x:c>
      <x:c r="B61" s="13" t="str">
        <x:f t="shared" si="1"/>
        <x:v>create (a60)-[r60:belongsTo]-&gt;(b60)</x:v>
      </x:c>
      <x:c r="C61" s="6">
        <x:v>60</x:v>
      </x:c>
      <x:c r="D61" s="15" t="s">
        <x:v>3463</x:v>
      </x:c>
      <x:c r="E61" s="36" t="s">
        <x:v>1640</x:v>
      </x:c>
      <x:c r="F61" s="15" t="s">
        <x:v>873</x:v>
      </x:c>
      <x:c r="G61" s="15" t="s">
        <x:v>592</x:v>
      </x:c>
      <x:c r="H61" s="7" t="s">
        <x:v>4322</x:v>
      </x:c>
    </x:row>
    <x:row r="62" spans="1:8" ht="16.39999999999999857891">
      <x:c r="A62" s="13" t="str">
        <x:f t="shared" si="0"/>
        <x:v xml:space="preserve">match (a61{gid:'HBSGSJ(SG)02_030_05_PR'}) match (b61{gid:'S037'}) </x:v>
      </x:c>
      <x:c r="B62" s="13" t="str">
        <x:f t="shared" si="1"/>
        <x:v>create (a61)-[r61:belongsTo]-&gt;(b61)</x:v>
      </x:c>
      <x:c r="C62" s="6">
        <x:v>61</x:v>
      </x:c>
      <x:c r="D62" s="15" t="s">
        <x:v>3509</x:v>
      </x:c>
      <x:c r="E62" s="36" t="s">
        <x:v>1633</x:v>
      </x:c>
      <x:c r="F62" s="15" t="s">
        <x:v>873</x:v>
      </x:c>
      <x:c r="G62" s="15" t="s">
        <x:v>592</x:v>
      </x:c>
      <x:c r="H62" s="7" t="s">
        <x:v>4322</x:v>
      </x:c>
    </x:row>
    <x:row r="63" spans="1:8" ht="16.39999999999999857891">
      <x:c r="A63" s="13" t="str">
        <x:f t="shared" si="0"/>
        <x:v xml:space="preserve">match (a62{gid:'HBSGSJ(SG)02_030_06_PR'}) match (b62{gid:'S037'}) </x:v>
      </x:c>
      <x:c r="B63" s="13" t="str">
        <x:f t="shared" si="1"/>
        <x:v>create (a62)-[r62:belongsTo]-&gt;(b62)</x:v>
      </x:c>
      <x:c r="C63" s="6">
        <x:v>62</x:v>
      </x:c>
      <x:c r="D63" s="15" t="s">
        <x:v>3505</x:v>
      </x:c>
      <x:c r="E63" s="36" t="s">
        <x:v>3027</x:v>
      </x:c>
      <x:c r="F63" s="15" t="s">
        <x:v>873</x:v>
      </x:c>
      <x:c r="G63" s="15" t="s">
        <x:v>592</x:v>
      </x:c>
      <x:c r="H63" s="7" t="s">
        <x:v>4322</x:v>
      </x:c>
    </x:row>
    <x:row r="64" spans="1:8" ht="16.39999999999999857891">
      <x:c r="A64" s="13" t="str">
        <x:f t="shared" si="0"/>
        <x:v xml:space="preserve">match (a63{gid:'HBSGSJ(SG)02_031_01_PR'}) match (b63{gid:'S037'}) </x:v>
      </x:c>
      <x:c r="B64" s="13" t="str">
        <x:f t="shared" si="1"/>
        <x:v>create (a63)-[r63:belongsTo]-&gt;(b63)</x:v>
      </x:c>
      <x:c r="C64" s="6">
        <x:v>63</x:v>
      </x:c>
      <x:c r="D64" s="15" t="s">
        <x:v>3487</x:v>
      </x:c>
      <x:c r="E64" s="36" t="s">
        <x:v>3020</x:v>
      </x:c>
      <x:c r="F64" s="15" t="s">
        <x:v>873</x:v>
      </x:c>
      <x:c r="G64" s="15" t="s">
        <x:v>592</x:v>
      </x:c>
      <x:c r="H64" s="7" t="s">
        <x:v>4322</x:v>
      </x:c>
    </x:row>
    <x:row r="65" spans="1:8" ht="16.39999999999999857891">
      <x:c r="A65" s="13" t="str">
        <x:f t="shared" si="0"/>
        <x:v xml:space="preserve">match (a64{gid:'HBSGSJ(SG)02_031_02_PR'}) match (b64{gid:'S037'}) </x:v>
      </x:c>
      <x:c r="B65" s="13" t="str">
        <x:f t="shared" si="1"/>
        <x:v>create (a64)-[r64:belongsTo]-&gt;(b64)</x:v>
      </x:c>
      <x:c r="C65" s="6">
        <x:v>64</x:v>
      </x:c>
      <x:c r="D65" s="15" t="s">
        <x:v>3496</x:v>
      </x:c>
      <x:c r="E65" s="36" t="s">
        <x:v>1684</x:v>
      </x:c>
      <x:c r="F65" s="15" t="s">
        <x:v>873</x:v>
      </x:c>
      <x:c r="G65" s="15" t="s">
        <x:v>592</x:v>
      </x:c>
      <x:c r="H65" s="7" t="s">
        <x:v>4322</x:v>
      </x:c>
    </x:row>
    <x:row r="66" spans="1:8" ht="16.39999999999999857891">
      <x:c r="A66" s="13" t="str">
        <x:f t="shared" si="0"/>
        <x:v xml:space="preserve">match (a65{gid:'HBSGSJ(SG)02_031_03_PR'}) match (b65{gid:'S037'}) </x:v>
      </x:c>
      <x:c r="B66" s="13" t="str">
        <x:f t="shared" si="1"/>
        <x:v>create (a65)-[r65:belongsTo]-&gt;(b65)</x:v>
      </x:c>
      <x:c r="C66" s="6">
        <x:v>65</x:v>
      </x:c>
      <x:c r="D66" s="15" t="s">
        <x:v>3471</x:v>
      </x:c>
      <x:c r="E66" s="36" t="s">
        <x:v>2977</x:v>
      </x:c>
      <x:c r="F66" s="15" t="s">
        <x:v>873</x:v>
      </x:c>
      <x:c r="G66" s="15" t="s">
        <x:v>592</x:v>
      </x:c>
      <x:c r="H66" s="7" t="s">
        <x:v>4322</x:v>
      </x:c>
    </x:row>
    <x:row r="67" spans="1:8" ht="16.39999999999999857891">
      <x:c r="A67" s="13" t="str">
        <x:f t="shared" si="0"/>
        <x:v xml:space="preserve">match (a66{gid:'HBSGSJ(SG)02_031_04_PR'}) match (b66{gid:'S037'}) </x:v>
      </x:c>
      <x:c r="B67" s="13" t="str">
        <x:f t="shared" si="1"/>
        <x:v>create (a66)-[r66:belongsTo]-&gt;(b66)</x:v>
      </x:c>
      <x:c r="C67" s="6">
        <x:v>66</x:v>
      </x:c>
      <x:c r="D67" s="15" t="s">
        <x:v>3456</x:v>
      </x:c>
      <x:c r="E67" s="36" t="s">
        <x:v>3002</x:v>
      </x:c>
      <x:c r="F67" s="15" t="s">
        <x:v>873</x:v>
      </x:c>
      <x:c r="G67" s="15" t="s">
        <x:v>592</x:v>
      </x:c>
      <x:c r="H67" s="7" t="s">
        <x:v>4322</x:v>
      </x:c>
    </x:row>
    <x:row r="68" spans="1:8" ht="16.39999999999999857891">
      <x:c r="A68" s="13" t="str">
        <x:f t="shared" si="0"/>
        <x:v xml:space="preserve">match (a67{gid:'HBSGSJ(SG)02_031_05_PR'}) match (b67{gid:'S037'}) </x:v>
      </x:c>
      <x:c r="B68" s="13" t="str">
        <x:f t="shared" si="1"/>
        <x:v>create (a67)-[r67:belongsTo]-&gt;(b67)</x:v>
      </x:c>
      <x:c r="C68" s="6">
        <x:v>67</x:v>
      </x:c>
      <x:c r="D68" s="15" t="s">
        <x:v>3482</x:v>
      </x:c>
      <x:c r="E68" s="36" t="s">
        <x:v>2984</x:v>
      </x:c>
      <x:c r="F68" s="15" t="s">
        <x:v>873</x:v>
      </x:c>
      <x:c r="G68" s="15" t="s">
        <x:v>592</x:v>
      </x:c>
      <x:c r="H68" s="7" t="s">
        <x:v>4322</x:v>
      </x:c>
    </x:row>
    <x:row r="69" spans="1:8" ht="16.39999999999999857891">
      <x:c r="A69" s="13" t="str">
        <x:f t="shared" si="0"/>
        <x:v xml:space="preserve">match (a68{gid:'HBSGSJ(SG)02_031_06_PR'}) match (b68{gid:'S037'}) </x:v>
      </x:c>
      <x:c r="B69" s="13" t="str">
        <x:f t="shared" si="1"/>
        <x:v>create (a68)-[r68:belongsTo]-&gt;(b68)</x:v>
      </x:c>
      <x:c r="C69" s="6">
        <x:v>68</x:v>
      </x:c>
      <x:c r="D69" s="15" t="s">
        <x:v>3465</x:v>
      </x:c>
      <x:c r="E69" s="36" t="s">
        <x:v>2969</x:v>
      </x:c>
      <x:c r="F69" s="15" t="s">
        <x:v>873</x:v>
      </x:c>
      <x:c r="G69" s="15" t="s">
        <x:v>592</x:v>
      </x:c>
      <x:c r="H69" s="7" t="s">
        <x:v>4322</x:v>
      </x:c>
    </x:row>
    <x:row r="70" spans="1:8" ht="16.39999999999999857891">
      <x:c r="A70" s="13" t="str">
        <x:f t="shared" si="0"/>
        <x:v xml:space="preserve">match (a69{gid:'HBSGSJ(SG)02_032_PR'}) match (b69{gid:'S037'}) </x:v>
      </x:c>
      <x:c r="B70" s="13" t="str">
        <x:f t="shared" si="1"/>
        <x:v>create (a69)-[r69:belongsTo]-&gt;(b69)</x:v>
      </x:c>
      <x:c r="C70" s="6">
        <x:v>69</x:v>
      </x:c>
      <x:c r="D70" s="15" t="s">
        <x:v>1901</x:v>
      </x:c>
      <x:c r="E70" s="36" t="s">
        <x:v>4262</x:v>
      </x:c>
      <x:c r="F70" s="15" t="s">
        <x:v>873</x:v>
      </x:c>
      <x:c r="G70" s="15" t="s">
        <x:v>592</x:v>
      </x:c>
      <x:c r="H70" s="7" t="s">
        <x:v>4322</x:v>
      </x:c>
    </x:row>
    <x:row r="71" spans="1:8" ht="16.39999999999999857891">
      <x:c r="A71" s="13" t="str">
        <x:f t="shared" si="0"/>
        <x:v xml:space="preserve">match (a70{gid:'HBSGSJ(SG)02_033_01_PR'}) match (b70{gid:'S062'}) </x:v>
      </x:c>
      <x:c r="B71" s="13" t="str">
        <x:f t="shared" si="1"/>
        <x:v>create (a70)-[r70:belongsTo]-&gt;(b70)</x:v>
      </x:c>
      <x:c r="C71" s="6">
        <x:v>70</x:v>
      </x:c>
      <x:c r="D71" s="15" t="s">
        <x:v>3282</x:v>
      </x:c>
      <x:c r="E71" s="36" t="s">
        <x:v>779</x:v>
      </x:c>
      <x:c r="F71" s="44" t="s">
        <x:v>1198</x:v>
      </x:c>
      <x:c r="G71" s="45" t="s">
        <x:v>4171</x:v>
      </x:c>
      <x:c r="H71" s="7" t="s">
        <x:v>4322</x:v>
      </x:c>
    </x:row>
    <x:row r="72" spans="1:8" ht="16.39999999999999857891">
      <x:c r="A72" s="13" t="str">
        <x:f t="shared" si="0"/>
        <x:v xml:space="preserve">match (a71{gid:'HBSGSJ(SG)02_033_02_PR'}) match (b71{gid:'S026'}) </x:v>
      </x:c>
      <x:c r="B72" s="13" t="str">
        <x:f t="shared" si="1"/>
        <x:v>create (a71)-[r71:belongsTo]-&gt;(b71)</x:v>
      </x:c>
      <x:c r="C72" s="6">
        <x:v>71</x:v>
      </x:c>
      <x:c r="D72" s="15" t="s">
        <x:v>3499</x:v>
      </x:c>
      <x:c r="E72" s="36" t="s">
        <x:v>2996</x:v>
      </x:c>
      <x:c r="F72" s="15" t="s">
        <x:v>1294</x:v>
      </x:c>
      <x:c r="G72" s="15" t="s">
        <x:v>3078</x:v>
      </x:c>
      <x:c r="H72" s="7" t="s">
        <x:v>4322</x:v>
      </x:c>
    </x:row>
    <x:row r="73" spans="1:8" ht="16.39999999999999857891">
      <x:c r="A73" s="13" t="str">
        <x:f t="shared" si="0"/>
        <x:v xml:space="preserve">match (a72{gid:'HBSGSJ(SG)02_033_03_PR'}) match (b72{gid:'S026'}) </x:v>
      </x:c>
      <x:c r="B73" s="13" t="str">
        <x:f t="shared" si="1"/>
        <x:v>create (a72)-[r72:belongsTo]-&gt;(b72)</x:v>
      </x:c>
      <x:c r="C73" s="6">
        <x:v>72</x:v>
      </x:c>
      <x:c r="D73" s="15" t="s">
        <x:v>3494</x:v>
      </x:c>
      <x:c r="E73" s="36" t="s">
        <x:v>3012</x:v>
      </x:c>
      <x:c r="F73" s="15" t="s">
        <x:v>1294</x:v>
      </x:c>
      <x:c r="G73" s="15" t="s">
        <x:v>3078</x:v>
      </x:c>
      <x:c r="H73" s="7" t="s">
        <x:v>4322</x:v>
      </x:c>
    </x:row>
    <x:row r="74" spans="1:8" ht="16.39999999999999857891">
      <x:c r="A74" s="13" t="str">
        <x:f t="shared" si="0"/>
        <x:v xml:space="preserve">match (a73{gid:'HBSGSJ(SG)02_033_04_PR'}) match (b73{gid:'S026'}) </x:v>
      </x:c>
      <x:c r="B74" s="13" t="str">
        <x:f t="shared" si="1"/>
        <x:v>create (a73)-[r73:belongsTo]-&gt;(b73)</x:v>
      </x:c>
      <x:c r="C74" s="6">
        <x:v>73</x:v>
      </x:c>
      <x:c r="D74" s="15" t="s">
        <x:v>3503</x:v>
      </x:c>
      <x:c r="E74" s="36" t="s">
        <x:v>770</x:v>
      </x:c>
      <x:c r="F74" s="15" t="s">
        <x:v>1294</x:v>
      </x:c>
      <x:c r="G74" s="15" t="s">
        <x:v>3078</x:v>
      </x:c>
      <x:c r="H74" s="7" t="s">
        <x:v>4322</x:v>
      </x:c>
    </x:row>
    <x:row r="75" spans="1:8" ht="16.39999999999999857891">
      <x:c r="A75" s="13" t="str">
        <x:f t="shared" si="0"/>
        <x:v xml:space="preserve">match (a74{gid:'HBSGSJ(SG)02_033_05_PR'}) match (b74{gid:'S026'}) </x:v>
      </x:c>
      <x:c r="B75" s="13" t="str">
        <x:f t="shared" si="1"/>
        <x:v>create (a74)-[r74:belongsTo]-&gt;(b74)</x:v>
      </x:c>
      <x:c r="C75" s="6">
        <x:v>74</x:v>
      </x:c>
      <x:c r="D75" s="15" t="s">
        <x:v>3504</x:v>
      </x:c>
      <x:c r="E75" s="36" t="s">
        <x:v>3010</x:v>
      </x:c>
      <x:c r="F75" s="15" t="s">
        <x:v>1294</x:v>
      </x:c>
      <x:c r="G75" s="15" t="s">
        <x:v>3078</x:v>
      </x:c>
      <x:c r="H75" s="7" t="s">
        <x:v>4322</x:v>
      </x:c>
    </x:row>
    <x:row r="76" spans="1:8" ht="16.39999999999999857891">
      <x:c r="A76" s="13" t="str">
        <x:f t="shared" si="0"/>
        <x:v xml:space="preserve">match (a75{gid:'HBSGSJ(SG)02_034_01_PR'}) match (b75{gid:'S026'}) </x:v>
      </x:c>
      <x:c r="B76" s="13" t="str">
        <x:f t="shared" si="1"/>
        <x:v>create (a75)-[r75:belongsTo]-&gt;(b75)</x:v>
      </x:c>
      <x:c r="C76" s="6">
        <x:v>75</x:v>
      </x:c>
      <x:c r="D76" s="15" t="s">
        <x:v>3515</x:v>
      </x:c>
      <x:c r="E76" s="36" t="s">
        <x:v>2963</x:v>
      </x:c>
      <x:c r="F76" s="15" t="s">
        <x:v>1294</x:v>
      </x:c>
      <x:c r="G76" s="15" t="s">
        <x:v>3078</x:v>
      </x:c>
      <x:c r="H76" s="7" t="s">
        <x:v>4322</x:v>
      </x:c>
    </x:row>
    <x:row r="77" spans="1:8" ht="16.39999999999999857891">
      <x:c r="A77" s="13" t="str">
        <x:f t="shared" si="0"/>
        <x:v xml:space="preserve">match (a76{gid:'HBSGSJ(SG)02_034_02_PR'}) match (b76{gid:'S026'}) </x:v>
      </x:c>
      <x:c r="B77" s="13" t="str">
        <x:f t="shared" si="1"/>
        <x:v>create (a76)-[r76:belongsTo]-&gt;(b76)</x:v>
      </x:c>
      <x:c r="C77" s="6">
        <x:v>76</x:v>
      </x:c>
      <x:c r="D77" s="15" t="s">
        <x:v>3459</x:v>
      </x:c>
      <x:c r="E77" s="36" t="s">
        <x:v>46</x:v>
      </x:c>
      <x:c r="F77" s="15" t="s">
        <x:v>1294</x:v>
      </x:c>
      <x:c r="G77" s="15" t="s">
        <x:v>3078</x:v>
      </x:c>
      <x:c r="H77" s="7" t="s">
        <x:v>4322</x:v>
      </x:c>
    </x:row>
    <x:row r="78" spans="1:8" ht="16.39999999999999857891">
      <x:c r="A78" s="13" t="str">
        <x:f t="shared" si="0"/>
        <x:v xml:space="preserve">match (a77{gid:'HBSGSJ(SG)02_034_03_PR'}) match (b77{gid:'S026'}) </x:v>
      </x:c>
      <x:c r="B78" s="13" t="str">
        <x:f t="shared" si="1"/>
        <x:v>create (a77)-[r77:belongsTo]-&gt;(b77)</x:v>
      </x:c>
      <x:c r="C78" s="6">
        <x:v>77</x:v>
      </x:c>
      <x:c r="D78" s="15" t="s">
        <x:v>3486</x:v>
      </x:c>
      <x:c r="E78" s="36" t="s">
        <x:v>2962</x:v>
      </x:c>
      <x:c r="F78" s="15" t="s">
        <x:v>1294</x:v>
      </x:c>
      <x:c r="G78" s="15" t="s">
        <x:v>3078</x:v>
      </x:c>
      <x:c r="H78" s="7" t="s">
        <x:v>4322</x:v>
      </x:c>
    </x:row>
    <x:row r="79" spans="1:8" ht="16.39999999999999857891">
      <x:c r="A79" s="13" t="str">
        <x:f t="shared" si="0"/>
        <x:v xml:space="preserve">match (a78{gid:'HBSGSJ(SG)02_034_04_PR'}) match (b78{gid:'S026'}) </x:v>
      </x:c>
      <x:c r="B79" s="13" t="str">
        <x:f t="shared" si="1"/>
        <x:v>create (a78)-[r78:belongsTo]-&gt;(b78)</x:v>
      </x:c>
      <x:c r="C79" s="6">
        <x:v>78</x:v>
      </x:c>
      <x:c r="D79" s="15" t="s">
        <x:v>3461</x:v>
      </x:c>
      <x:c r="E79" s="36" t="s">
        <x:v>2978</x:v>
      </x:c>
      <x:c r="F79" s="15" t="s">
        <x:v>1294</x:v>
      </x:c>
      <x:c r="G79" s="15" t="s">
        <x:v>3078</x:v>
      </x:c>
      <x:c r="H79" s="7" t="s">
        <x:v>4322</x:v>
      </x:c>
    </x:row>
    <x:row r="80" spans="1:8" ht="16.39999999999999857891">
      <x:c r="A80" s="13" t="str">
        <x:f t="shared" si="0"/>
        <x:v xml:space="preserve">match (a79{gid:'HBSGSJ(SG)02_034_05_PR'}) match (b79{gid:'S026'}) </x:v>
      </x:c>
      <x:c r="B80" s="13" t="str">
        <x:f t="shared" si="1"/>
        <x:v>create (a79)-[r79:belongsTo]-&gt;(b79)</x:v>
      </x:c>
      <x:c r="C80" s="6">
        <x:v>79</x:v>
      </x:c>
      <x:c r="D80" s="15" t="s">
        <x:v>3469</x:v>
      </x:c>
      <x:c r="E80" s="36" t="s">
        <x:v>2964</x:v>
      </x:c>
      <x:c r="F80" s="15" t="s">
        <x:v>1294</x:v>
      </x:c>
      <x:c r="G80" s="15" t="s">
        <x:v>3078</x:v>
      </x:c>
      <x:c r="H80" s="7" t="s">
        <x:v>4322</x:v>
      </x:c>
    </x:row>
    <x:row r="81" spans="1:12" ht="16.39999999999999857891">
      <x:c r="A81" s="13" t="str">
        <x:f t="shared" si="0"/>
        <x:v xml:space="preserve">match (a80{gid:'HBSGSJ(SG)02_035_PR'}) match (b80{gid:'S026'}) </x:v>
      </x:c>
      <x:c r="B81" s="13" t="str">
        <x:f t="shared" si="1"/>
        <x:v>create (a80)-[r80:belongsTo]-&gt;(b80)</x:v>
      </x:c>
      <x:c r="C81" s="6">
        <x:v>80</x:v>
      </x:c>
      <x:c r="D81" s="15" t="s">
        <x:v>1865</x:v>
      </x:c>
      <x:c r="E81" s="36" t="s">
        <x:v>3989</x:v>
      </x:c>
      <x:c r="F81" s="15" t="s">
        <x:v>1294</x:v>
      </x:c>
      <x:c r="G81" s="15" t="s">
        <x:v>3078</x:v>
      </x:c>
      <x:c r="H81" s="7" t="s">
        <x:v>4322</x:v>
      </x:c>
      <x:c r="K81" s="15" t="s">
        <x:v>1208</x:v>
      </x:c>
      <x:c r="L81" s="21" t="s">
        <x:v>3866</x:v>
      </x:c>
    </x:row>
    <x:row r="82" spans="1:12" ht="16.39999999999999857891">
      <x:c r="A82" s="13" t="str">
        <x:f t="shared" si="0"/>
        <x:v xml:space="preserve">match (a81{gid:'HBSGSJ(SG)02_036_PR'}) match (b81{gid:'S017'}) </x:v>
      </x:c>
      <x:c r="B82" s="13" t="str">
        <x:f t="shared" si="1"/>
        <x:v>create (a81)-[r81:belongsTo]-&gt;(b81)</x:v>
      </x:c>
      <x:c r="C82" s="6">
        <x:v>81</x:v>
      </x:c>
      <x:c r="D82" s="15" t="s">
        <x:v>1863</x:v>
      </x:c>
      <x:c r="E82" s="36" t="s">
        <x:v>4263</x:v>
      </x:c>
      <x:c r="F82" s="15" t="s">
        <x:v>1000</x:v>
      </x:c>
      <x:c r="G82" s="15" t="s">
        <x:v>2951</x:v>
      </x:c>
      <x:c r="H82" s="7" t="s">
        <x:v>4322</x:v>
      </x:c>
      <x:c r="K82" s="15" t="s">
        <x:v>3126</x:v>
      </x:c>
      <x:c r="L82" s="21" t="s">
        <x:v>2985</x:v>
      </x:c>
    </x:row>
    <x:row r="83" spans="1:12" ht="16.39999999999999857891">
      <x:c r="A83" s="13" t="str">
        <x:f t="shared" si="0"/>
        <x:v xml:space="preserve">match (a82{gid:'HBSGSJ(SG)02_037_PR'}) match (b82{gid:'S061'}) </x:v>
      </x:c>
      <x:c r="B83" s="13" t="str">
        <x:f t="shared" si="1"/>
        <x:v>create (a82)-[r82:belongsTo]-&gt;(b82)</x:v>
      </x:c>
      <x:c r="C83" s="6">
        <x:v>82</x:v>
      </x:c>
      <x:c r="D83" s="15" t="s">
        <x:v>1837</x:v>
      </x:c>
      <x:c r="E83" s="36" t="s">
        <x:v>3979</x:v>
      </x:c>
      <x:c r="F83" s="44" t="s">
        <x:v>1738</x:v>
      </x:c>
      <x:c r="G83" s="45" t="s">
        <x:v>4210</x:v>
      </x:c>
      <x:c r="H83" s="7" t="s">
        <x:v>4322</x:v>
      </x:c>
      <x:c r="K83" s="15" t="s">
        <x:v>1079</x:v>
      </x:c>
      <x:c r="L83" s="21" t="s">
        <x:v>2989</x:v>
      </x:c>
    </x:row>
    <x:row r="84" spans="1:12" ht="16.39999999999999857891">
      <x:c r="A84" s="13" t="str">
        <x:f t="shared" si="0"/>
        <x:v xml:space="preserve">match (a83{gid:'HBSGSJ(SG)02_038_PR'}) match (b83{gid:'S014'}) </x:v>
      </x:c>
      <x:c r="B84" s="13" t="str">
        <x:f t="shared" si="1"/>
        <x:v>create (a83)-[r83:belongsTo]-&gt;(b83)</x:v>
      </x:c>
      <x:c r="C84" s="6">
        <x:v>83</x:v>
      </x:c>
      <x:c r="D84" s="15" t="s">
        <x:v>1861</x:v>
      </x:c>
      <x:c r="E84" s="36" t="s">
        <x:v>4233</x:v>
      </x:c>
      <x:c r="F84" s="48" t="s">
        <x:v>747</x:v>
      </x:c>
      <x:c r="G84" s="48" t="s">
        <x:v>1881</x:v>
      </x:c>
      <x:c r="H84" s="7" t="s">
        <x:v>4322</x:v>
      </x:c>
      <x:c r="K84" s="15" t="s">
        <x:v>1581</x:v>
      </x:c>
      <x:c r="L84" s="15" t="s">
        <x:v>2861</x:v>
      </x:c>
    </x:row>
    <x:row r="85" spans="1:12" ht="16.39999999999999857891">
      <x:c r="A85" s="13" t="str">
        <x:f t="shared" si="0"/>
        <x:v xml:space="preserve">match (a84{gid:'HBSGSJ(SG)02_039_01_PR'}) match (b84{gid:'S062'}) </x:v>
      </x:c>
      <x:c r="B85" s="13" t="str">
        <x:f t="shared" si="1"/>
        <x:v>create (a84)-[r84:belongsTo]-&gt;(b84)</x:v>
      </x:c>
      <x:c r="C85" s="6">
        <x:v>84</x:v>
      </x:c>
      <x:c r="D85" s="15" t="s">
        <x:v>3441</x:v>
      </x:c>
      <x:c r="E85" s="36" t="s">
        <x:v>1649</x:v>
      </x:c>
      <x:c r="F85" s="44" t="s">
        <x:v>1198</x:v>
      </x:c>
      <x:c r="G85" s="45" t="s">
        <x:v>4171</x:v>
      </x:c>
      <x:c r="H85" s="7" t="s">
        <x:v>4322</x:v>
      </x:c>
      <x:c r="K85" s="15" t="s">
        <x:v>27</x:v>
      </x:c>
      <x:c r="L85" s="21" t="s">
        <x:v>559</x:v>
      </x:c>
    </x:row>
    <x:row r="86" spans="1:12" ht="16.39999999999999857891">
      <x:c r="A86" s="13" t="str">
        <x:f t="shared" si="0"/>
        <x:v xml:space="preserve">match (a85{gid:'HBSGSJ(SG)02_039_02_PR'}) match (b85{gid:'S030'}) </x:v>
      </x:c>
      <x:c r="B86" s="13" t="str">
        <x:f t="shared" si="1"/>
        <x:v>create (a85)-[r85:belongsTo]-&gt;(b85)</x:v>
      </x:c>
      <x:c r="C86" s="6">
        <x:v>85</x:v>
      </x:c>
      <x:c r="D86" s="15" t="s">
        <x:v>3436</x:v>
      </x:c>
      <x:c r="E86" s="36" t="s">
        <x:v>2966</x:v>
      </x:c>
      <x:c r="F86" s="15" t="s">
        <x:v>883</x:v>
      </x:c>
      <x:c r="G86" s="15" t="s">
        <x:v>3039</x:v>
      </x:c>
      <x:c r="H86" s="7" t="s">
        <x:v>4322</x:v>
      </x:c>
      <x:c r="K86" s="15" t="s">
        <x:v>973</x:v>
      </x:c>
      <x:c r="L86" s="21" t="s">
        <x:v>1884</x:v>
      </x:c>
    </x:row>
    <x:row r="87" spans="1:12" ht="16.39999999999999857891">
      <x:c r="A87" s="13" t="str">
        <x:f t="shared" si="0"/>
        <x:v xml:space="preserve">match (a86{gid:'HBSGSJ(SG)02_039_03_PR'}) match (b86{gid:'S030'}) </x:v>
      </x:c>
      <x:c r="B87" s="13" t="str">
        <x:f t="shared" si="1"/>
        <x:v>create (a86)-[r86:belongsTo]-&gt;(b86)</x:v>
      </x:c>
      <x:c r="C87" s="6">
        <x:v>86</x:v>
      </x:c>
      <x:c r="D87" s="15" t="s">
        <x:v>3426</x:v>
      </x:c>
      <x:c r="E87" s="36" t="s">
        <x:v>1652</x:v>
      </x:c>
      <x:c r="F87" s="15" t="s">
        <x:v>883</x:v>
      </x:c>
      <x:c r="G87" s="15" t="s">
        <x:v>3039</x:v>
      </x:c>
      <x:c r="H87" s="7" t="s">
        <x:v>4322</x:v>
      </x:c>
      <x:c r="K87" s="15" t="s">
        <x:v>1546</x:v>
      </x:c>
      <x:c r="L87" s="15" t="s">
        <x:v>3099</x:v>
      </x:c>
    </x:row>
    <x:row r="88" spans="1:12" ht="16.39999999999999857891">
      <x:c r="A88" s="13" t="str">
        <x:f t="shared" si="0"/>
        <x:v xml:space="preserve">match (a87{gid:'HBSGSJ(SG)02_040_PR'}) match (b87{gid:'S030'}) </x:v>
      </x:c>
      <x:c r="B88" s="13" t="str">
        <x:f t="shared" si="1"/>
        <x:v>create (a87)-[r87:belongsTo]-&gt;(b87)</x:v>
      </x:c>
      <x:c r="C88" s="6">
        <x:v>87</x:v>
      </x:c>
      <x:c r="D88" s="15" t="s">
        <x:v>1859</x:v>
      </x:c>
      <x:c r="E88" s="36" t="s">
        <x:v>3955</x:v>
      </x:c>
      <x:c r="F88" s="15" t="s">
        <x:v>883</x:v>
      </x:c>
      <x:c r="G88" s="15" t="s">
        <x:v>3039</x:v>
      </x:c>
      <x:c r="H88" s="7" t="s">
        <x:v>4322</x:v>
      </x:c>
      <x:c r="K88" s="15" t="s">
        <x:v>1101</x:v>
      </x:c>
      <x:c r="L88" s="21" t="s">
        <x:v>3080</x:v>
      </x:c>
    </x:row>
    <x:row r="89" spans="1:12" ht="16.39999999999999857891">
      <x:c r="A89" s="13" t="str">
        <x:f t="shared" si="0"/>
        <x:v xml:space="preserve">match (a88{gid:'HBSGSJ(SG)02_041_PR'}) match (b88{gid:'S062'}) </x:v>
      </x:c>
      <x:c r="B89" s="13" t="str">
        <x:f t="shared" si="1"/>
        <x:v>create (a88)-[r88:belongsTo]-&gt;(b88)</x:v>
      </x:c>
      <x:c r="C89" s="6">
        <x:v>88</x:v>
      </x:c>
      <x:c r="D89" s="15" t="s">
        <x:v>1900</x:v>
      </x:c>
      <x:c r="E89" s="36" t="s">
        <x:v>4279</x:v>
      </x:c>
      <x:c r="F89" s="44" t="s">
        <x:v>1198</x:v>
      </x:c>
      <x:c r="G89" s="45" t="s">
        <x:v>4171</x:v>
      </x:c>
      <x:c r="H89" s="7" t="s">
        <x:v>4322</x:v>
      </x:c>
      <x:c r="K89" s="15" t="s">
        <x:v>972</x:v>
      </x:c>
      <x:c r="L89" s="15" t="s">
        <x:v>3069</x:v>
      </x:c>
    </x:row>
    <x:row r="90" spans="1:12" ht="16.39999999999999857891">
      <x:c r="A90" s="13" t="str">
        <x:f t="shared" si="0"/>
        <x:v xml:space="preserve">match (a89{gid:'HBSGSJ(SG)02_042_PR'}) match (b89{gid:'S017'}) </x:v>
      </x:c>
      <x:c r="B90" s="13" t="str">
        <x:f t="shared" si="1"/>
        <x:v>create (a89)-[r89:belongsTo]-&gt;(b89)</x:v>
      </x:c>
      <x:c r="C90" s="6">
        <x:v>89</x:v>
      </x:c>
      <x:c r="D90" s="15" t="s">
        <x:v>3106</x:v>
      </x:c>
      <x:c r="E90" s="36" t="s">
        <x:v>3853</x:v>
      </x:c>
      <x:c r="F90" s="15" t="s">
        <x:v>1000</x:v>
      </x:c>
      <x:c r="G90" s="15" t="s">
        <x:v>2951</x:v>
      </x:c>
      <x:c r="H90" s="7" t="s">
        <x:v>4322</x:v>
      </x:c>
      <x:c r="K90" s="15" t="s">
        <x:v>3224</x:v>
      </x:c>
      <x:c r="L90" s="21" t="s">
        <x:v>2900</x:v>
      </x:c>
    </x:row>
    <x:row r="91" spans="1:12" ht="16.39999999999999857891">
      <x:c r="A91" s="13" t="str">
        <x:f t="shared" si="0"/>
        <x:v xml:space="preserve">match (a90{gid:'HBSGSJ(SG)02_043_01_PR'}) match (b90{gid:'S017'}) </x:v>
      </x:c>
      <x:c r="B91" s="13" t="str">
        <x:f t="shared" si="1"/>
        <x:v>create (a90)-[r90:belongsTo]-&gt;(b90)</x:v>
      </x:c>
      <x:c r="C91" s="6">
        <x:v>90</x:v>
      </x:c>
      <x:c r="D91" s="15" t="s">
        <x:v>3462</x:v>
      </x:c>
      <x:c r="E91" s="36" t="s">
        <x:v>2904</x:v>
      </x:c>
      <x:c r="F91" s="15" t="s">
        <x:v>1000</x:v>
      </x:c>
      <x:c r="G91" s="15" t="s">
        <x:v>2951</x:v>
      </x:c>
      <x:c r="H91" s="7" t="s">
        <x:v>4322</x:v>
      </x:c>
      <x:c r="K91" s="15" t="s">
        <x:v>1096</x:v>
      </x:c>
      <x:c r="L91" s="15" t="s">
        <x:v>3005</x:v>
      </x:c>
    </x:row>
    <x:row r="92" spans="1:12" ht="16.39999999999999857891">
      <x:c r="A92" s="13" t="str">
        <x:f t="shared" si="0"/>
        <x:v xml:space="preserve">match (a91{gid:'HBSGSJ(SG)02_043_02_PR'}) match (b91{gid:'S017'}) </x:v>
      </x:c>
      <x:c r="B92" s="13" t="str">
        <x:f t="shared" si="1"/>
        <x:v>create (a91)-[r91:belongsTo]-&gt;(b91)</x:v>
      </x:c>
      <x:c r="C92" s="6">
        <x:v>91</x:v>
      </x:c>
      <x:c r="D92" s="15" t="s">
        <x:v>3508</x:v>
      </x:c>
      <x:c r="E92" s="36" t="s">
        <x:v>3026</x:v>
      </x:c>
      <x:c r="F92" s="15" t="s">
        <x:v>1000</x:v>
      </x:c>
      <x:c r="G92" s="15" t="s">
        <x:v>2951</x:v>
      </x:c>
      <x:c r="H92" s="7" t="s">
        <x:v>4322</x:v>
      </x:c>
      <x:c r="K92" s="15" t="s">
        <x:v>1357</x:v>
      </x:c>
      <x:c r="L92" s="15" t="s">
        <x:v>3418</x:v>
      </x:c>
    </x:row>
    <x:row r="93" spans="1:12" ht="16.39999999999999857891">
      <x:c r="A93" s="13" t="str">
        <x:f t="shared" si="0"/>
        <x:v xml:space="preserve">match (a92{gid:'HBSGSJ(SG)02_043_03_PR'}) match (b92{gid:'S017'}) </x:v>
      </x:c>
      <x:c r="B93" s="13" t="str">
        <x:f t="shared" si="1"/>
        <x:v>create (a92)-[r92:belongsTo]-&gt;(b92)</x:v>
      </x:c>
      <x:c r="C93" s="6">
        <x:v>92</x:v>
      </x:c>
      <x:c r="D93" s="15" t="s">
        <x:v>3478</x:v>
      </x:c>
      <x:c r="E93" s="36" t="s">
        <x:v>1636</x:v>
      </x:c>
      <x:c r="F93" s="15" t="s">
        <x:v>1000</x:v>
      </x:c>
      <x:c r="G93" s="15" t="s">
        <x:v>2951</x:v>
      </x:c>
      <x:c r="H93" s="7" t="s">
        <x:v>4322</x:v>
      </x:c>
      <x:c r="K93" s="15" t="s">
        <x:v>4553</x:v>
      </x:c>
      <x:c r="L93" s="15" t="s">
        <x:v>1873</x:v>
      </x:c>
    </x:row>
    <x:row r="94" spans="1:12" ht="16.39999999999999857891">
      <x:c r="A94" s="13" t="str">
        <x:f t="shared" si="0"/>
        <x:v xml:space="preserve">match (a93{gid:'HBSGSJ(SG)02_044_PR'}) match (b93{gid:'S017'}) </x:v>
      </x:c>
      <x:c r="B94" s="13" t="str">
        <x:f t="shared" si="1"/>
        <x:v>create (a93)-[r93:belongsTo]-&gt;(b93)</x:v>
      </x:c>
      <x:c r="C94" s="6">
        <x:v>93</x:v>
      </x:c>
      <x:c r="D94" s="15" t="s">
        <x:v>1849</x:v>
      </x:c>
      <x:c r="E94" s="36" t="s">
        <x:v>4239</x:v>
      </x:c>
      <x:c r="F94" s="15" t="s">
        <x:v>1000</x:v>
      </x:c>
      <x:c r="G94" s="15" t="s">
        <x:v>2951</x:v>
      </x:c>
      <x:c r="H94" s="7" t="s">
        <x:v>4322</x:v>
      </x:c>
      <x:c r="K94" s="15" t="s">
        <x:v>747</x:v>
      </x:c>
      <x:c r="L94" s="15" t="s">
        <x:v>1881</x:v>
      </x:c>
    </x:row>
    <x:row r="95" spans="1:12" ht="16.39999999999999857891">
      <x:c r="A95" s="13" t="str">
        <x:f t="shared" si="0"/>
        <x:v xml:space="preserve">match (a94{gid:'HBSGSJ(SG)02_045_00_PR'}) match (b94{gid:'S017'}) </x:v>
      </x:c>
      <x:c r="B95" s="13" t="str">
        <x:f t="shared" si="1"/>
        <x:v>create (a94)-[r94:belongsTo]-&gt;(b94)</x:v>
      </x:c>
      <x:c r="C95" s="6">
        <x:v>94</x:v>
      </x:c>
      <x:c r="D95" s="15" t="s">
        <x:v>3450</x:v>
      </x:c>
      <x:c r="E95" s="36" t="s">
        <x:v>2976</x:v>
      </x:c>
      <x:c r="F95" s="15" t="s">
        <x:v>1000</x:v>
      </x:c>
      <x:c r="G95" s="15" t="s">
        <x:v>2951</x:v>
      </x:c>
      <x:c r="H95" s="7" t="s">
        <x:v>4322</x:v>
      </x:c>
      <x:c r="K95" s="15" t="s">
        <x:v>1305</x:v>
      </x:c>
      <x:c r="L95" s="15" t="s">
        <x:v>1892</x:v>
      </x:c>
    </x:row>
    <x:row r="96" spans="1:12" ht="16.39999999999999857891">
      <x:c r="A96" s="13" t="str">
        <x:f t="shared" si="0"/>
        <x:v xml:space="preserve">match (a95{gid:'HBSGSJ(SG)02_045_01_PR'}) match (b95{gid:'S001'}) </x:v>
      </x:c>
      <x:c r="B96" s="13" t="str">
        <x:f t="shared" si="1"/>
        <x:v>create (a95)-[r95:belongsTo]-&gt;(b95)</x:v>
      </x:c>
      <x:c r="C96" s="6">
        <x:v>95</x:v>
      </x:c>
      <x:c r="D96" s="15" t="s">
        <x:v>3446</x:v>
      </x:c>
      <x:c r="E96" s="36" t="s">
        <x:v>2902</x:v>
      </x:c>
      <x:c r="F96" s="48" t="s">
        <x:v>1208</x:v>
      </x:c>
      <x:c r="G96" s="49" t="s">
        <x:v>3866</x:v>
      </x:c>
      <x:c r="H96" s="7" t="s">
        <x:v>4322</x:v>
      </x:c>
      <x:c r="K96" s="15" t="s">
        <x:v>992</x:v>
      </x:c>
      <x:c r="L96" s="15" t="s">
        <x:v>3087</x:v>
      </x:c>
    </x:row>
    <x:row r="97" spans="1:12" ht="16.39999999999999857891">
      <x:c r="A97" s="13" t="str">
        <x:f t="shared" si="0"/>
        <x:v xml:space="preserve">match (a96{gid:'HBSGSJ(SG)02_045_02_PR'}) match (b96{gid:'S055'}) </x:v>
      </x:c>
      <x:c r="B97" s="13" t="str">
        <x:f t="shared" si="1"/>
        <x:v>create (a96)-[r96:belongsTo]-&gt;(b96)</x:v>
      </x:c>
      <x:c r="C97" s="6">
        <x:v>96</x:v>
      </x:c>
      <x:c r="D97" s="15" t="s">
        <x:v>3432</x:v>
      </x:c>
      <x:c r="E97" s="36" t="s">
        <x:v>2959</x:v>
      </x:c>
      <x:c r="F97" s="46" t="s">
        <x:v>1173</x:v>
      </x:c>
      <x:c r="G97" s="47" t="s">
        <x:v>3009</x:v>
      </x:c>
      <x:c r="H97" s="7" t="s">
        <x:v>4322</x:v>
      </x:c>
      <x:c r="K97" s="15" t="s">
        <x:v>1000</x:v>
      </x:c>
      <x:c r="L97" s="15" t="s">
        <x:v>2951</x:v>
      </x:c>
    </x:row>
    <x:row r="98" spans="1:12" ht="16.39999999999999857891">
      <x:c r="A98" s="13" t="str">
        <x:f t="shared" si="0"/>
        <x:v xml:space="preserve">match (a97{gid:'HBSGSJ(SG)02_045_03_PR'}) match (b97{gid:'S055'}) </x:v>
      </x:c>
      <x:c r="B98" s="13" t="str">
        <x:f t="shared" si="1"/>
        <x:v>create (a97)-[r97:belongsTo]-&gt;(b97)</x:v>
      </x:c>
      <x:c r="C98" s="6">
        <x:v>97</x:v>
      </x:c>
      <x:c r="D98" s="15" t="s">
        <x:v>3460</x:v>
      </x:c>
      <x:c r="E98" s="36" t="s">
        <x:v>3003</x:v>
      </x:c>
      <x:c r="F98" s="46" t="s">
        <x:v>1173</x:v>
      </x:c>
      <x:c r="G98" s="47" t="s">
        <x:v>3009</x:v>
      </x:c>
      <x:c r="H98" s="7" t="s">
        <x:v>4322</x:v>
      </x:c>
      <x:c r="K98" s="15" t="s">
        <x:v>34</x:v>
      </x:c>
      <x:c r="L98" s="15" t="s">
        <x:v>3021</x:v>
      </x:c>
    </x:row>
    <x:row r="99" spans="1:12" ht="16.39999999999999857891">
      <x:c r="A99" s="13" t="str">
        <x:f t="shared" si="0"/>
        <x:v xml:space="preserve">match (a98{gid:'HBSGSJ(SG)02_045_04_PR'}) match (b98{gid:'S055'}) </x:v>
      </x:c>
      <x:c r="B99" s="13" t="str">
        <x:f t="shared" si="1"/>
        <x:v>create (a98)-[r98:belongsTo]-&gt;(b98)</x:v>
      </x:c>
      <x:c r="C99" s="6">
        <x:v>98</x:v>
      </x:c>
      <x:c r="D99" s="15" t="s">
        <x:v>3484</x:v>
      </x:c>
      <x:c r="E99" s="36" t="s">
        <x:v>2914</x:v>
      </x:c>
      <x:c r="F99" s="46" t="s">
        <x:v>1173</x:v>
      </x:c>
      <x:c r="G99" s="47" t="s">
        <x:v>3009</x:v>
      </x:c>
      <x:c r="H99" s="7" t="s">
        <x:v>4322</x:v>
      </x:c>
      <x:c r="K99" s="15" t="s">
        <x:v>1389</x:v>
      </x:c>
      <x:c r="L99" s="15" t="s">
        <x:v>2923</x:v>
      </x:c>
    </x:row>
    <x:row r="100" spans="1:12" ht="16.39999999999999857891">
      <x:c r="A100" s="13" t="str">
        <x:f t="shared" si="0"/>
        <x:v xml:space="preserve">match (a99{gid:'HBSGSJ(SG)02_045_05_PR'}) match (b99{gid:'S002'}) </x:v>
      </x:c>
      <x:c r="B100" s="13" t="str">
        <x:f t="shared" si="1"/>
        <x:v>create (a99)-[r99:belongsTo]-&gt;(b99)</x:v>
      </x:c>
      <x:c r="C100" s="6">
        <x:v>99</x:v>
      </x:c>
      <x:c r="D100" s="15" t="s">
        <x:v>3475</x:v>
      </x:c>
      <x:c r="E100" s="36" t="s">
        <x:v>788</x:v>
      </x:c>
      <x:c r="F100" s="48" t="s">
        <x:v>3126</x:v>
      </x:c>
      <x:c r="G100" s="49" t="s">
        <x:v>2985</x:v>
      </x:c>
      <x:c r="H100" s="7" t="s">
        <x:v>4322</x:v>
      </x:c>
      <x:c r="K100" s="15" t="s">
        <x:v>1438</x:v>
      </x:c>
      <x:c r="L100" s="15" t="s">
        <x:v>1639</x:v>
      </x:c>
    </x:row>
    <x:row r="101" spans="1:12" ht="16.39999999999999857891">
      <x:c r="A101" s="13" t="str">
        <x:f t="shared" si="0"/>
        <x:v xml:space="preserve">match (a100{gid:'HBSGSJ(SG)02_045_06_PR'}) match (b100{gid:'S017'}) </x:v>
      </x:c>
      <x:c r="B101" s="13" t="str">
        <x:f t="shared" si="1"/>
        <x:v>create (a100)-[r100:belongsTo]-&gt;(b100)</x:v>
      </x:c>
      <x:c r="C101" s="6">
        <x:v>100</x:v>
      </x:c>
      <x:c r="D101" s="15" t="s">
        <x:v>3468</x:v>
      </x:c>
      <x:c r="E101" s="36" t="s">
        <x:v>2843</x:v>
      </x:c>
      <x:c r="F101" s="48" t="s">
        <x:v>1000</x:v>
      </x:c>
      <x:c r="G101" s="48" t="s">
        <x:v>2951</x:v>
      </x:c>
      <x:c r="H101" s="7" t="s">
        <x:v>4322</x:v>
      </x:c>
      <x:c r="K101" s="15" t="s">
        <x:v>1277</x:v>
      </x:c>
      <x:c r="L101" s="15" t="s">
        <x:v>3068</x:v>
      </x:c>
    </x:row>
    <x:row r="102" spans="1:12" ht="16.39999999999999857891">
      <x:c r="A102" s="13" t="str">
        <x:f t="shared" si="0"/>
        <x:v xml:space="preserve">match (a101{gid:'HBSGSJ(SG)02_045_07_PR'}) match (b101{gid:'S003'}) </x:v>
      </x:c>
      <x:c r="B102" s="13" t="str">
        <x:f t="shared" si="1"/>
        <x:v>create (a101)-[r101:belongsTo]-&gt;(b101)</x:v>
      </x:c>
      <x:c r="C102" s="6">
        <x:v>101</x:v>
      </x:c>
      <x:c r="D102" s="15" t="s">
        <x:v>3473</x:v>
      </x:c>
      <x:c r="E102" s="36" t="s">
        <x:v>2855</x:v>
      </x:c>
      <x:c r="F102" s="48" t="s">
        <x:v>1079</x:v>
      </x:c>
      <x:c r="G102" s="49" t="s">
        <x:v>2989</x:v>
      </x:c>
      <x:c r="H102" s="7" t="s">
        <x:v>4322</x:v>
      </x:c>
      <x:c r="K102" s="15" t="s">
        <x:v>1722</x:v>
      </x:c>
      <x:c r="L102" s="15" t="s">
        <x:v>1683</x:v>
      </x:c>
    </x:row>
    <x:row r="103" spans="1:12" ht="16.39999999999999857891">
      <x:c r="A103" s="13" t="str">
        <x:f t="shared" si="0"/>
        <x:v xml:space="preserve">match (a102{gid:'HBSGSJ(SG)02_045_08_PR'}) match (b102{gid:'S020'}) </x:v>
      </x:c>
      <x:c r="B103" s="13" t="str">
        <x:f t="shared" si="1"/>
        <x:v>create (a102)-[r102:belongsTo]-&gt;(b102)</x:v>
      </x:c>
      <x:c r="C103" s="6">
        <x:v>102</x:v>
      </x:c>
      <x:c r="D103" s="15" t="s">
        <x:v>3479</x:v>
      </x:c>
      <x:c r="E103" s="36" t="s">
        <x:v>2835</x:v>
      </x:c>
      <x:c r="F103" s="48" t="s">
        <x:v>1438</x:v>
      </x:c>
      <x:c r="G103" s="48" t="s">
        <x:v>1639</x:v>
      </x:c>
      <x:c r="H103" s="7" t="s">
        <x:v>4322</x:v>
      </x:c>
      <x:c r="K103" s="15" t="s">
        <x:v>3787</x:v>
      </x:c>
      <x:c r="L103" s="15" t="s">
        <x:v>562</x:v>
      </x:c>
    </x:row>
    <x:row r="104" spans="1:12" ht="16.39999999999999857891">
      <x:c r="A104" s="13" t="str">
        <x:f t="shared" si="0"/>
        <x:v xml:space="preserve">match (a103{gid:'HBSGSJ(SG)02_046_01_PR'}) match (b103{gid:'S005'}) </x:v>
      </x:c>
      <x:c r="B104" s="13" t="str">
        <x:f t="shared" si="1"/>
        <x:v>create (a103)-[r103:belongsTo]-&gt;(b103)</x:v>
      </x:c>
      <x:c r="C104" s="6">
        <x:v>103</x:v>
      </x:c>
      <x:c r="D104" s="15" t="s">
        <x:v>3495</x:v>
      </x:c>
      <x:c r="E104" s="36" t="s">
        <x:v>1659</x:v>
      </x:c>
      <x:c r="F104" s="48" t="s">
        <x:v>27</x:v>
      </x:c>
      <x:c r="G104" s="49" t="s">
        <x:v>559</x:v>
      </x:c>
      <x:c r="H104" s="7" t="s">
        <x:v>4322</x:v>
      </x:c>
      <x:c r="K104" s="15" t="s">
        <x:v>3188</x:v>
      </x:c>
      <x:c r="L104" s="15" t="s">
        <x:v>3040</x:v>
      </x:c>
    </x:row>
    <x:row r="105" spans="1:12" ht="16.39999999999999857891">
      <x:c r="A105" s="13" t="str">
        <x:f t="shared" si="0"/>
        <x:v xml:space="preserve">match (a104{gid:'HBSGSJ(SG)02_046_02_PR'}) match (b104{gid:'S037'}) </x:v>
      </x:c>
      <x:c r="B105" s="13" t="str">
        <x:f t="shared" si="1"/>
        <x:v>create (a104)-[r104:belongsTo]-&gt;(b104)</x:v>
      </x:c>
      <x:c r="C105" s="6">
        <x:v>104</x:v>
      </x:c>
      <x:c r="D105" s="15" t="s">
        <x:v>3467</x:v>
      </x:c>
      <x:c r="E105" s="36" t="s">
        <x:v>1674</x:v>
      </x:c>
      <x:c r="F105" s="15" t="s">
        <x:v>873</x:v>
      </x:c>
      <x:c r="G105" s="15" t="s">
        <x:v>592</x:v>
      </x:c>
      <x:c r="H105" s="7" t="s">
        <x:v>4322</x:v>
      </x:c>
      <x:c r="K105" s="15" t="s">
        <x:v>3199</x:v>
      </x:c>
      <x:c r="L105" s="15" t="s">
        <x:v>227</x:v>
      </x:c>
    </x:row>
    <x:row r="106" spans="1:12" ht="16.39999999999999857891">
      <x:c r="A106" s="13" t="str">
        <x:f t="shared" si="0"/>
        <x:v xml:space="preserve">match (a105{gid:'HBSGSJ(SG)02_047_PR'}) match (b105{gid:'S037'}) </x:v>
      </x:c>
      <x:c r="B106" s="13" t="str">
        <x:f t="shared" si="1"/>
        <x:v>create (a105)-[r105:belongsTo]-&gt;(b105)</x:v>
      </x:c>
      <x:c r="C106" s="6">
        <x:v>105</x:v>
      </x:c>
      <x:c r="D106" s="15" t="s">
        <x:v>3046</x:v>
      </x:c>
      <x:c r="E106" s="36" t="s">
        <x:v>1826</x:v>
      </x:c>
      <x:c r="F106" s="15" t="s">
        <x:v>873</x:v>
      </x:c>
      <x:c r="G106" s="15" t="s">
        <x:v>592</x:v>
      </x:c>
      <x:c r="H106" s="7" t="s">
        <x:v>4322</x:v>
      </x:c>
      <x:c r="K106" s="15" t="s">
        <x:v>1294</x:v>
      </x:c>
      <x:c r="L106" s="15" t="s">
        <x:v>3078</x:v>
      </x:c>
    </x:row>
    <x:row r="107" spans="1:12" ht="16.39999999999999857891">
      <x:c r="A107" s="13" t="str">
        <x:f t="shared" si="0"/>
        <x:v xml:space="preserve">match (a106{gid:'HBSGSJ(SG)02_048_01_PR'}) match (b106{gid:'S037'}) </x:v>
      </x:c>
      <x:c r="B107" s="13" t="str">
        <x:f t="shared" si="1"/>
        <x:v>create (a106)-[r106:belongsTo]-&gt;(b106)</x:v>
      </x:c>
      <x:c r="C107" s="6">
        <x:v>106</x:v>
      </x:c>
      <x:c r="D107" s="15" t="s">
        <x:v>3510</x:v>
      </x:c>
      <x:c r="E107" s="36" t="s">
        <x:v>44</x:v>
      </x:c>
      <x:c r="F107" s="15" t="s">
        <x:v>873</x:v>
      </x:c>
      <x:c r="G107" s="15" t="s">
        <x:v>592</x:v>
      </x:c>
      <x:c r="H107" s="7" t="s">
        <x:v>4322</x:v>
      </x:c>
      <x:c r="K107" s="15" t="s">
        <x:v>3777</x:v>
      </x:c>
      <x:c r="L107" s="15" t="s">
        <x:v>3098</x:v>
      </x:c>
    </x:row>
    <x:row r="108" spans="1:12" ht="16.39999999999999857891">
      <x:c r="A108" s="13" t="str">
        <x:f t="shared" si="0"/>
        <x:v xml:space="preserve">match (a107{gid:'HBSGSJ(SG)02_048_02_PR'}) match (b107{gid:'S013'}) </x:v>
      </x:c>
      <x:c r="B108" s="13" t="str">
        <x:f t="shared" si="1"/>
        <x:v>create (a107)-[r107:belongsTo]-&gt;(b107)</x:v>
      </x:c>
      <x:c r="C108" s="6">
        <x:v>107</x:v>
      </x:c>
      <x:c r="D108" s="15" t="s">
        <x:v>3500</x:v>
      </x:c>
      <x:c r="E108" s="36" t="s">
        <x:v>2852</x:v>
      </x:c>
      <x:c r="F108" s="15" t="s">
        <x:v>4553</x:v>
      </x:c>
      <x:c r="G108" s="15" t="s">
        <x:v>1873</x:v>
      </x:c>
      <x:c r="H108" s="7" t="s">
        <x:v>4322</x:v>
      </x:c>
      <x:c r="K108" s="15" t="s">
        <x:v>3200</x:v>
      </x:c>
      <x:c r="L108" s="15" t="s">
        <x:v>1887</x:v>
      </x:c>
    </x:row>
    <x:row r="109" spans="1:12" ht="16.39999999999999857891">
      <x:c r="A109" s="13" t="str">
        <x:f t="shared" si="0"/>
        <x:v xml:space="preserve">match (a108{gid:'HBSGSJ(SG)02_049_PR'}) match (b108{gid:'S013'}) </x:v>
      </x:c>
      <x:c r="B109" s="13" t="str">
        <x:f t="shared" si="1"/>
        <x:v>create (a108)-[r108:belongsTo]-&gt;(b108)</x:v>
      </x:c>
      <x:c r="C109" s="6">
        <x:v>108</x:v>
      </x:c>
      <x:c r="D109" s="15" t="s">
        <x:v>1831</x:v>
      </x:c>
      <x:c r="E109" s="36" t="s">
        <x:v>4252</x:v>
      </x:c>
      <x:c r="F109" s="15" t="s">
        <x:v>4553</x:v>
      </x:c>
      <x:c r="G109" s="15" t="s">
        <x:v>1873</x:v>
      </x:c>
      <x:c r="H109" s="7" t="s">
        <x:v>4322</x:v>
      </x:c>
      <x:c r="K109" s="15" t="s">
        <x:v>83</x:v>
      </x:c>
      <x:c r="L109" s="15" t="s">
        <x:v>3081</x:v>
      </x:c>
    </x:row>
    <x:row r="110" spans="1:12" ht="16.39999999999999857891">
      <x:c r="A110" s="13" t="str">
        <x:f t="shared" si="0"/>
        <x:v xml:space="preserve">match (a109{gid:'HBSGSJ(SG)02_050_PR'}) match (b109{gid:'S013'}) </x:v>
      </x:c>
      <x:c r="B110" s="13" t="str">
        <x:f t="shared" si="1"/>
        <x:v>create (a109)-[r109:belongsTo]-&gt;(b109)</x:v>
      </x:c>
      <x:c r="C110" s="6">
        <x:v>109</x:v>
      </x:c>
      <x:c r="D110" s="15" t="s">
        <x:v>1906</x:v>
      </x:c>
      <x:c r="E110" s="36" t="s">
        <x:v>4236</x:v>
      </x:c>
      <x:c r="F110" s="15" t="s">
        <x:v>4553</x:v>
      </x:c>
      <x:c r="G110" s="15" t="s">
        <x:v>1873</x:v>
      </x:c>
      <x:c r="H110" s="7" t="s">
        <x:v>4322</x:v>
      </x:c>
      <x:c r="K110" s="15" t="s">
        <x:v>883</x:v>
      </x:c>
      <x:c r="L110" s="15" t="s">
        <x:v>3039</x:v>
      </x:c>
    </x:row>
    <x:row r="111" spans="1:12" ht="16.39999999999999857891">
      <x:c r="A111" s="13" t="str">
        <x:f t="shared" si="0"/>
        <x:v xml:space="preserve">match (a110{gid:'HBSGSJ(SG)02_051_PR'}) match (b110{gid:'S047'}) </x:v>
      </x:c>
      <x:c r="B111" s="13" t="str">
        <x:f t="shared" si="1"/>
        <x:v>create (a110)-[r110:belongsTo]-&gt;(b110)</x:v>
      </x:c>
      <x:c r="C111" s="6">
        <x:v>110</x:v>
      </x:c>
      <x:c r="D111" s="15" t="s">
        <x:v>1896</x:v>
      </x:c>
      <x:c r="E111" s="36" t="s">
        <x:v>4219</x:v>
      </x:c>
      <x:c r="F111" s="46" t="s">
        <x:v>1430</x:v>
      </x:c>
      <x:c r="G111" s="47" t="s">
        <x:v>3082</x:v>
      </x:c>
      <x:c r="H111" s="7" t="s">
        <x:v>4322</x:v>
      </x:c>
      <x:c r="K111" s="15" t="s">
        <x:v>3837</x:v>
      </x:c>
      <x:c r="L111" s="15" t="s">
        <x:v>3044</x:v>
      </x:c>
    </x:row>
    <x:row r="112" spans="1:12" ht="16.39999999999999857891">
      <x:c r="A112" s="13" t="str">
        <x:f t="shared" si="0"/>
        <x:v xml:space="preserve">match (a111{gid:'HBSGSJ(SG)02_052_PR'}) match (b111{gid:'S061'}) </x:v>
      </x:c>
      <x:c r="B112" s="13" t="str">
        <x:f t="shared" si="1"/>
        <x:v>create (a111)-[r111:belongsTo]-&gt;(b111)</x:v>
      </x:c>
      <x:c r="C112" s="6">
        <x:v>111</x:v>
      </x:c>
      <x:c r="D112" s="15" t="s">
        <x:v>1858</x:v>
      </x:c>
      <x:c r="E112" s="36" t="s">
        <x:v>3849</x:v>
      </x:c>
      <x:c r="F112" s="44" t="s">
        <x:v>1738</x:v>
      </x:c>
      <x:c r="G112" s="45" t="s">
        <x:v>4210</x:v>
      </x:c>
      <x:c r="H112" s="7" t="s">
        <x:v>4322</x:v>
      </x:c>
      <x:c r="K112" s="15" t="s">
        <x:v>1721</x:v>
      </x:c>
      <x:c r="L112" s="15" t="s">
        <x:v>3092</x:v>
      </x:c>
    </x:row>
    <x:row r="113" spans="1:12" ht="16.39999999999999857891">
      <x:c r="A113" s="13" t="str">
        <x:f t="shared" si="0"/>
        <x:v xml:space="preserve">match (a112{gid:'HBSGSJ(SG)02_053_PR'}) match (b112{gid:'S026'}) </x:v>
      </x:c>
      <x:c r="B113" s="13" t="str">
        <x:f t="shared" si="1"/>
        <x:v>create (a112)-[r112:belongsTo]-&gt;(b112)</x:v>
      </x:c>
      <x:c r="C113" s="6">
        <x:v>112</x:v>
      </x:c>
      <x:c r="D113" s="15" t="s">
        <x:v>1907</x:v>
      </x:c>
      <x:c r="E113" s="36" t="s">
        <x:v>3981</x:v>
      </x:c>
      <x:c r="F113" s="15" t="s">
        <x:v>1294</x:v>
      </x:c>
      <x:c r="G113" s="15" t="s">
        <x:v>3078</x:v>
      </x:c>
      <x:c r="H113" s="7" t="s">
        <x:v>4322</x:v>
      </x:c>
      <x:c r="K113" s="15" t="s">
        <x:v>3820</x:v>
      </x:c>
      <x:c r="L113" s="15" t="s">
        <x:v>3050</x:v>
      </x:c>
    </x:row>
    <x:row r="114" spans="1:12" ht="16.39999999999999857891">
      <x:c r="A114" s="13" t="str">
        <x:f t="shared" si="0"/>
        <x:v xml:space="preserve">match (a113{gid:'HBSGSJ(SG)02_054_PR'}) match (b113{gid:'S037'}) </x:v>
      </x:c>
      <x:c r="B114" s="13" t="str">
        <x:f t="shared" si="1"/>
        <x:v>create (a113)-[r113:belongsTo]-&gt;(b113)</x:v>
      </x:c>
      <x:c r="C114" s="6">
        <x:v>113</x:v>
      </x:c>
      <x:c r="D114" s="15" t="s">
        <x:v>1908</x:v>
      </x:c>
      <x:c r="E114" s="36" t="s">
        <x:v>4224</x:v>
      </x:c>
      <x:c r="F114" s="15" t="s">
        <x:v>873</x:v>
      </x:c>
      <x:c r="G114" s="15" t="s">
        <x:v>592</x:v>
      </x:c>
      <x:c r="H114" s="7" t="s">
        <x:v>4322</x:v>
      </x:c>
      <x:c r="K114" s="15" t="s">
        <x:v>3203</x:v>
      </x:c>
      <x:c r="L114" s="15" t="s">
        <x:v>3072</x:v>
      </x:c>
    </x:row>
    <x:row r="115" spans="1:12" ht="16.39999999999999857891">
      <x:c r="A115" s="13" t="str">
        <x:f t="shared" si="0"/>
        <x:v xml:space="preserve">match (a114{gid:'HBSGSJ(SG)02_055_PR'}) match (b114{gid:'S028'}) </x:v>
      </x:c>
      <x:c r="B115" s="13" t="str">
        <x:f t="shared" si="1"/>
        <x:v>create (a114)-[r114:belongsTo]-&gt;(b114)</x:v>
      </x:c>
      <x:c r="C115" s="6">
        <x:v>114</x:v>
      </x:c>
      <x:c r="D115" s="15" t="s">
        <x:v>1893</x:v>
      </x:c>
      <x:c r="E115" s="36" t="s">
        <x:v>3851</x:v>
      </x:c>
      <x:c r="F115" s="15" t="s">
        <x:v>3200</x:v>
      </x:c>
      <x:c r="G115" s="15" t="s">
        <x:v>1887</x:v>
      </x:c>
      <x:c r="H115" s="7" t="s">
        <x:v>4322</x:v>
      </x:c>
      <x:c r="K115" s="15" t="s">
        <x:v>3817</x:v>
      </x:c>
      <x:c r="L115" s="15" t="s">
        <x:v>3424</x:v>
      </x:c>
    </x:row>
    <x:row r="116" spans="1:12" ht="16.39999999999999857891">
      <x:c r="A116" s="13" t="str">
        <x:f t="shared" si="0"/>
        <x:v xml:space="preserve">match (a115{gid:'HBSGSJ(SG)02_056_PR'}) match (b115{gid:'S028'}) </x:v>
      </x:c>
      <x:c r="B116" s="13" t="str">
        <x:f t="shared" si="1"/>
        <x:v>create (a115)-[r115:belongsTo]-&gt;(b115)</x:v>
      </x:c>
      <x:c r="C116" s="6">
        <x:v>115</x:v>
      </x:c>
      <x:c r="D116" s="15" t="s">
        <x:v>1856</x:v>
      </x:c>
      <x:c r="E116" s="36" t="s">
        <x:v>4243</x:v>
      </x:c>
      <x:c r="F116" s="15" t="s">
        <x:v>3200</x:v>
      </x:c>
      <x:c r="G116" s="15" t="s">
        <x:v>1887</x:v>
      </x:c>
      <x:c r="H116" s="7" t="s">
        <x:v>4322</x:v>
      </x:c>
      <x:c r="K116" s="15" t="s">
        <x:v>3185</x:v>
      </x:c>
      <x:c r="L116" s="15" t="s">
        <x:v>3409</x:v>
      </x:c>
    </x:row>
    <x:row r="117" spans="1:12" ht="16.39999999999999857891">
      <x:c r="A117" s="13" t="str">
        <x:f t="shared" si="0"/>
        <x:v xml:space="preserve">match (a116{gid:'HBSGSJ(SG)02_057_PR'}) match (b116{gid:'S014'}) </x:v>
      </x:c>
      <x:c r="B117" s="13" t="str">
        <x:f t="shared" si="1"/>
        <x:v>create (a116)-[r116:belongsTo]-&gt;(b116)</x:v>
      </x:c>
      <x:c r="C117" s="6">
        <x:v>116</x:v>
      </x:c>
      <x:c r="D117" s="15" t="s">
        <x:v>1847</x:v>
      </x:c>
      <x:c r="E117" s="36" t="s">
        <x:v>3991</x:v>
      </x:c>
      <x:c r="F117" s="15" t="s">
        <x:v>747</x:v>
      </x:c>
      <x:c r="G117" s="15" t="s">
        <x:v>1881</x:v>
      </x:c>
      <x:c r="H117" s="7" t="s">
        <x:v>4322</x:v>
      </x:c>
      <x:c r="K117" s="15" t="s">
        <x:v>873</x:v>
      </x:c>
      <x:c r="L117" s="15" t="s">
        <x:v>592</x:v>
      </x:c>
    </x:row>
    <x:row r="118" spans="1:12" ht="16.39999999999999857891">
      <x:c r="A118" s="13" t="str">
        <x:f t="shared" si="0"/>
        <x:v xml:space="preserve">match (a117{gid:'HBSGSJ(SG)02_058_01_PR'}) match (b117{gid:'S033'}) </x:v>
      </x:c>
      <x:c r="B118" s="13" t="str">
        <x:f t="shared" si="1"/>
        <x:v>create (a117)-[r117:belongsTo]-&gt;(b117)</x:v>
      </x:c>
      <x:c r="C118" s="6">
        <x:v>117</x:v>
      </x:c>
      <x:c r="D118" s="15" t="s">
        <x:v>3497</x:v>
      </x:c>
      <x:c r="E118" s="36" t="s">
        <x:v>2841</x:v>
      </x:c>
      <x:c r="F118" s="15" t="s">
        <x:v>3820</x:v>
      </x:c>
      <x:c r="G118" s="15" t="s">
        <x:v>3050</x:v>
      </x:c>
      <x:c r="H118" s="7" t="s">
        <x:v>4322</x:v>
      </x:c>
      <x:c r="K118" s="15" t="s">
        <x:v>3174</x:v>
      </x:c>
      <x:c r="L118" s="15" t="s">
        <x:v>3035</x:v>
      </x:c>
    </x:row>
    <x:row r="119" spans="1:12" ht="16.39999999999999857891">
      <x:c r="A119" s="13" t="str">
        <x:f t="shared" si="0"/>
        <x:v xml:space="preserve">match (a118{gid:'HBSGSJ(SG)02_058_02_PR'}) match (b118{gid:'S024'}) </x:v>
      </x:c>
      <x:c r="B119" s="13" t="str">
        <x:f t="shared" si="1"/>
        <x:v>create (a118)-[r118:belongsTo]-&gt;(b118)</x:v>
      </x:c>
      <x:c r="C119" s="6">
        <x:v>118</x:v>
      </x:c>
      <x:c r="D119" s="15" t="s">
        <x:v>3470</x:v>
      </x:c>
      <x:c r="E119" s="36" t="s">
        <x:v>2838</x:v>
      </x:c>
      <x:c r="F119" s="15" t="s">
        <x:v>3188</x:v>
      </x:c>
      <x:c r="G119" s="15" t="s">
        <x:v>3040</x:v>
      </x:c>
      <x:c r="H119" s="7" t="s">
        <x:v>4322</x:v>
      </x:c>
      <x:c r="K119" s="15" t="s">
        <x:v>3770</x:v>
      </x:c>
      <x:c r="L119" s="15" t="s">
        <x:v>3033</x:v>
      </x:c>
    </x:row>
    <x:row r="120" spans="1:12" ht="16.39999999999999857891">
      <x:c r="A120" s="13" t="str">
        <x:f t="shared" si="0"/>
        <x:v xml:space="preserve">match (a119{gid:'HBSGSJ(SG)02_058_03_PR'}) match (b119{gid:'S024'}) </x:v>
      </x:c>
      <x:c r="B120" s="13" t="str">
        <x:f t="shared" si="1"/>
        <x:v>create (a119)-[r119:belongsTo]-&gt;(b119)</x:v>
      </x:c>
      <x:c r="C120" s="6">
        <x:v>119</x:v>
      </x:c>
      <x:c r="D120" s="15" t="s">
        <x:v>3434</x:v>
      </x:c>
      <x:c r="E120" s="36" t="s">
        <x:v>1680</x:v>
      </x:c>
      <x:c r="F120" s="15" t="s">
        <x:v>3188</x:v>
      </x:c>
      <x:c r="G120" s="15" t="s">
        <x:v>3040</x:v>
      </x:c>
      <x:c r="H120" s="7" t="s">
        <x:v>4322</x:v>
      </x:c>
      <x:c r="K120" s="15" t="s">
        <x:v>3183</x:v>
      </x:c>
      <x:c r="L120" s="15" t="s">
        <x:v>3425</x:v>
      </x:c>
    </x:row>
    <x:row r="121" spans="1:12" ht="16.39999999999999857891">
      <x:c r="A121" s="13" t="str">
        <x:f t="shared" si="0"/>
        <x:v xml:space="preserve">match (a120{gid:'HBSGSJ(SG)02_059_01_PR'}) match (b120{gid:'S024'}) </x:v>
      </x:c>
      <x:c r="B121" s="13" t="str">
        <x:f t="shared" si="1"/>
        <x:v>create (a120)-[r120:belongsTo]-&gt;(b120)</x:v>
      </x:c>
      <x:c r="C121" s="6">
        <x:v>120</x:v>
      </x:c>
      <x:c r="D121" s="15" t="s">
        <x:v>3511</x:v>
      </x:c>
      <x:c r="E121" s="36" t="s">
        <x:v>2845</x:v>
      </x:c>
      <x:c r="F121" s="15" t="s">
        <x:v>3188</x:v>
      </x:c>
      <x:c r="G121" s="15" t="s">
        <x:v>3040</x:v>
      </x:c>
      <x:c r="H121" s="7" t="s">
        <x:v>4322</x:v>
      </x:c>
      <x:c r="K121" s="15" t="s">
        <x:v>3722</x:v>
      </x:c>
      <x:c r="L121" s="15" t="s">
        <x:v>3036</x:v>
      </x:c>
    </x:row>
    <x:row r="122" spans="1:12" ht="16.39999999999999857891">
      <x:c r="A122" s="13" t="str">
        <x:f t="shared" si="0"/>
        <x:v xml:space="preserve">match (a121{gid:'HBSGSJ(SG)02_059_02_PR'}) match (b121{gid:'S024'}) </x:v>
      </x:c>
      <x:c r="B122" s="13" t="str">
        <x:f t="shared" si="1"/>
        <x:v>create (a121)-[r121:belongsTo]-&gt;(b121)</x:v>
      </x:c>
      <x:c r="C122" s="6">
        <x:v>121</x:v>
      </x:c>
      <x:c r="D122" s="15" t="s">
        <x:v>3516</x:v>
      </x:c>
      <x:c r="E122" s="36" t="s">
        <x:v>2944</x:v>
      </x:c>
      <x:c r="F122" s="15" t="s">
        <x:v>3188</x:v>
      </x:c>
      <x:c r="G122" s="15" t="s">
        <x:v>3040</x:v>
      </x:c>
      <x:c r="H122" s="7" t="s">
        <x:v>4322</x:v>
      </x:c>
      <x:c r="K122" s="15" t="s">
        <x:v>888</x:v>
      </x:c>
      <x:c r="L122" s="15" t="s">
        <x:v>4189</x:v>
      </x:c>
    </x:row>
    <x:row r="123" spans="1:12" ht="16.39999999999999857891">
      <x:c r="A123" s="13" t="str">
        <x:f t="shared" si="0"/>
        <x:v xml:space="preserve">match (a122{gid:'HBSGSJ(SG)02_059_03_PR'}) match (b122{gid:'S024'}) </x:v>
      </x:c>
      <x:c r="B123" s="13" t="str">
        <x:f t="shared" si="1"/>
        <x:v>create (a122)-[r122:belongsTo]-&gt;(b122)</x:v>
      </x:c>
      <x:c r="C123" s="6">
        <x:v>122</x:v>
      </x:c>
      <x:c r="D123" s="15" t="s">
        <x:v>3513</x:v>
      </x:c>
      <x:c r="E123" s="36" t="s">
        <x:v>2899</x:v>
      </x:c>
      <x:c r="F123" s="15" t="s">
        <x:v>3188</x:v>
      </x:c>
      <x:c r="G123" s="15" t="s">
        <x:v>3040</x:v>
      </x:c>
      <x:c r="H123" s="7" t="s">
        <x:v>4322</x:v>
      </x:c>
      <x:c r="K123" s="15" t="s">
        <x:v>3233</x:v>
      </x:c>
      <x:c r="L123" s="15" t="s">
        <x:v>3034</x:v>
      </x:c>
    </x:row>
    <x:row r="124" spans="1:12" ht="16.39999999999999857891">
      <x:c r="A124" s="13" t="str">
        <x:f t="shared" si="0"/>
        <x:v xml:space="preserve">match (a123{gid:'HBSGSJ(SG)02_060_01_PR'}) match (b123{gid:'S024'}) </x:v>
      </x:c>
      <x:c r="B124" s="13" t="str">
        <x:f t="shared" si="1"/>
        <x:v>create (a123)-[r123:belongsTo]-&gt;(b123)</x:v>
      </x:c>
      <x:c r="C124" s="6">
        <x:v>123</x:v>
      </x:c>
      <x:c r="D124" s="15" t="s">
        <x:v>3507</x:v>
      </x:c>
      <x:c r="E124" s="36" t="s">
        <x:v>1668</x:v>
      </x:c>
      <x:c r="F124" s="15" t="s">
        <x:v>3188</x:v>
      </x:c>
      <x:c r="G124" s="15" t="s">
        <x:v>3040</x:v>
      </x:c>
      <x:c r="H124" s="7" t="s">
        <x:v>4322</x:v>
      </x:c>
      <x:c r="K124" s="43" t="s">
        <x:v>1307</x:v>
      </x:c>
      <x:c r="L124" s="43" t="s">
        <x:v>1882</x:v>
      </x:c>
    </x:row>
    <x:row r="125" spans="1:12" ht="16.39999999999999857891">
      <x:c r="A125" s="13" t="str">
        <x:f t="shared" si="0"/>
        <x:v xml:space="preserve">match (a124{gid:'HBSGSJ(SG)02_060_02_PR'}) match (b124{gid:'S024'}) </x:v>
      </x:c>
      <x:c r="B125" s="13" t="str">
        <x:f t="shared" si="1"/>
        <x:v>create (a124)-[r124:belongsTo]-&gt;(b124)</x:v>
      </x:c>
      <x:c r="C125" s="6">
        <x:v>124</x:v>
      </x:c>
      <x:c r="D125" s="15" t="s">
        <x:v>3490</x:v>
      </x:c>
      <x:c r="E125" s="36" t="s">
        <x:v>1655</x:v>
      </x:c>
      <x:c r="F125" s="15" t="s">
        <x:v>3188</x:v>
      </x:c>
      <x:c r="G125" s="15" t="s">
        <x:v>3040</x:v>
      </x:c>
      <x:c r="H125" s="7" t="s">
        <x:v>4322</x:v>
      </x:c>
      <x:c r="K125" s="44" t="s">
        <x:v>1030</x:v>
      </x:c>
      <x:c r="L125" s="45" t="s">
        <x:v>3079</x:v>
      </x:c>
    </x:row>
    <x:row r="126" spans="1:12" ht="16.39999999999999857891">
      <x:c r="A126" s="13" t="str">
        <x:f t="shared" si="0"/>
        <x:v xml:space="preserve">match (a125{gid:'HBSGSJ(SG)02_060_03_PR'}) match (b125{gid:'S024'}) </x:v>
      </x:c>
      <x:c r="B126" s="13" t="str">
        <x:f t="shared" si="1"/>
        <x:v>create (a125)-[r125:belongsTo]-&gt;(b125)</x:v>
      </x:c>
      <x:c r="C126" s="6">
        <x:v>125</x:v>
      </x:c>
      <x:c r="D126" s="15" t="s">
        <x:v>3488</x:v>
      </x:c>
      <x:c r="E126" s="36" t="s">
        <x:v>2870</x:v>
      </x:c>
      <x:c r="F126" s="15" t="s">
        <x:v>3188</x:v>
      </x:c>
      <x:c r="G126" s="15" t="s">
        <x:v>3040</x:v>
      </x:c>
      <x:c r="H126" s="7" t="s">
        <x:v>4322</x:v>
      </x:c>
      <x:c r="K126" s="44" t="s">
        <x:v>3181</x:v>
      </x:c>
      <x:c r="L126" s="45" t="s">
        <x:v>3096</x:v>
      </x:c>
    </x:row>
    <x:row r="127" spans="1:12" ht="16.39999999999999857891">
      <x:c r="A127" s="13" t="str">
        <x:f t="shared" si="0"/>
        <x:v xml:space="preserve">match (a126{gid:'HBSGSJ(SG)02_061_01_PR'}) match (b126{gid:'S024'}) </x:v>
      </x:c>
      <x:c r="B127" s="13" t="str">
        <x:f t="shared" si="1"/>
        <x:v>create (a126)-[r126:belongsTo]-&gt;(b126)</x:v>
      </x:c>
      <x:c r="C127" s="6">
        <x:v>126</x:v>
      </x:c>
      <x:c r="D127" s="15" t="s">
        <x:v>3439</x:v>
      </x:c>
      <x:c r="E127" s="36" t="s">
        <x:v>1635</x:v>
      </x:c>
      <x:c r="F127" s="15" t="s">
        <x:v>3188</x:v>
      </x:c>
      <x:c r="G127" s="15" t="s">
        <x:v>3040</x:v>
      </x:c>
      <x:c r="H127" s="7" t="s">
        <x:v>4322</x:v>
      </x:c>
      <x:c r="K127" s="44" t="s">
        <x:v>1430</x:v>
      </x:c>
      <x:c r="L127" s="45" t="s">
        <x:v>3082</x:v>
      </x:c>
    </x:row>
    <x:row r="128" spans="1:12" ht="16.39999999999999857891">
      <x:c r="A128" s="13" t="str">
        <x:f t="shared" si="0"/>
        <x:v xml:space="preserve">match (a127{gid:'HBSGSJ(SG)02_061_02_PR'}) match (b127{gid:'S024'}) </x:v>
      </x:c>
      <x:c r="B128" s="13" t="str">
        <x:f t="shared" si="1"/>
        <x:v>create (a127)-[r127:belongsTo]-&gt;(b127)</x:v>
      </x:c>
      <x:c r="C128" s="6">
        <x:v>127</x:v>
      </x:c>
      <x:c r="D128" s="15" t="s">
        <x:v>3252</x:v>
      </x:c>
      <x:c r="E128" s="36" t="s">
        <x:v>2955</x:v>
      </x:c>
      <x:c r="F128" s="15" t="s">
        <x:v>3188</x:v>
      </x:c>
      <x:c r="G128" s="15" t="s">
        <x:v>3040</x:v>
      </x:c>
      <x:c r="H128" s="7" t="s">
        <x:v>4322</x:v>
      </x:c>
      <x:c r="K128" s="44" t="s">
        <x:v>1037</x:v>
      </x:c>
      <x:c r="L128" s="45" t="s">
        <x:v>577</x:v>
      </x:c>
    </x:row>
    <x:row r="129" spans="1:12" ht="16.39999999999999857891">
      <x:c r="A129" s="13" t="str">
        <x:f t="shared" si="0"/>
        <x:v xml:space="preserve">match (a128{gid:'HBSGSJ(SG)02_061_03_PR'}) match (b128{gid:'S024'}) </x:v>
      </x:c>
      <x:c r="B129" s="13" t="str">
        <x:f t="shared" si="1"/>
        <x:v>create (a128)-[r128:belongsTo]-&gt;(b128)</x:v>
      </x:c>
      <x:c r="C129" s="6">
        <x:v>128</x:v>
      </x:c>
      <x:c r="D129" s="15" t="s">
        <x:v>3261</x:v>
      </x:c>
      <x:c r="E129" s="36" t="s">
        <x:v>2883</x:v>
      </x:c>
      <x:c r="F129" s="15" t="s">
        <x:v>3188</x:v>
      </x:c>
      <x:c r="G129" s="15" t="s">
        <x:v>3040</x:v>
      </x:c>
      <x:c r="H129" s="7" t="s">
        <x:v>4322</x:v>
      </x:c>
      <x:c r="K129" s="44" t="s">
        <x:v>3814</x:v>
      </x:c>
      <x:c r="L129" s="45" t="s">
        <x:v>2943</x:v>
      </x:c>
    </x:row>
    <x:row r="130" spans="1:12" ht="16.39999999999999857891">
      <x:c r="A130" s="13" t="str">
        <x:f t="shared" si="0"/>
        <x:v xml:space="preserve">match (a129{gid:'HBSGSJ(SG)02_062_01_PR'}) match (b129{gid:'S024'}) </x:v>
      </x:c>
      <x:c r="B130" s="13" t="str">
        <x:f t="shared" si="1"/>
        <x:v>create (a129)-[r129:belongsTo]-&gt;(b129)</x:v>
      </x:c>
      <x:c r="C130" s="6">
        <x:v>129</x:v>
      </x:c>
      <x:c r="D130" s="15" t="s">
        <x:v>3268</x:v>
      </x:c>
      <x:c r="E130" s="36" t="s">
        <x:v>2918</x:v>
      </x:c>
      <x:c r="F130" s="15" t="s">
        <x:v>3188</x:v>
      </x:c>
      <x:c r="G130" s="15" t="s">
        <x:v>3040</x:v>
      </x:c>
      <x:c r="H130" s="7" t="s">
        <x:v>4322</x:v>
      </x:c>
      <x:c r="K130" s="44" t="s">
        <x:v>1201</x:v>
      </x:c>
      <x:c r="L130" s="45" t="s">
        <x:v>2867</x:v>
      </x:c>
    </x:row>
    <x:row r="131" spans="1:12" ht="16.39999999999999857891">
      <x:c r="A131" s="13" t="str">
        <x:f t="shared" si="0"/>
        <x:v xml:space="preserve">match (a130{gid:'HBSGSJ(SG)02_062_02_PR'}) match (b130{gid:'S024'}) </x:v>
      </x:c>
      <x:c r="B131" s="13" t="str">
        <x:f t="shared" si="1"/>
        <x:v>create (a130)-[r130:belongsTo]-&gt;(b130)</x:v>
      </x:c>
      <x:c r="C131" s="6">
        <x:v>130</x:v>
      </x:c>
      <x:c r="D131" s="15" t="s">
        <x:v>3269</x:v>
      </x:c>
      <x:c r="E131" s="36" t="s">
        <x:v>2908</x:v>
      </x:c>
      <x:c r="F131" s="15" t="s">
        <x:v>3188</x:v>
      </x:c>
      <x:c r="G131" s="15" t="s">
        <x:v>3040</x:v>
      </x:c>
      <x:c r="H131" s="7" t="s">
        <x:v>4322</x:v>
      </x:c>
      <x:c r="K131" s="44" t="s">
        <x:v>1329</x:v>
      </x:c>
      <x:c r="L131" s="45" t="s">
        <x:v>2839</x:v>
      </x:c>
    </x:row>
    <x:row r="132" spans="1:12" ht="16.39999999999999857891">
      <x:c r="A132" s="13" t="str">
        <x:f t="shared" si="0"/>
        <x:v xml:space="preserve">match (a131{gid:'HBSGSJ(SG)02_062_03_PR'}) match (b131{gid:'S024'}) </x:v>
      </x:c>
      <x:c r="B132" s="13" t="str">
        <x:f t="shared" si="1"/>
        <x:v>create (a131)-[r131:belongsTo]-&gt;(b131)</x:v>
      </x:c>
      <x:c r="C132" s="6">
        <x:v>131</x:v>
      </x:c>
      <x:c r="D132" s="15" t="s">
        <x:v>3277</x:v>
      </x:c>
      <x:c r="E132" s="36" t="s">
        <x:v>2846</x:v>
      </x:c>
      <x:c r="F132" s="15" t="s">
        <x:v>3188</x:v>
      </x:c>
      <x:c r="G132" s="15" t="s">
        <x:v>3040</x:v>
      </x:c>
      <x:c r="H132" s="7" t="s">
        <x:v>4322</x:v>
      </x:c>
      <x:c r="K132" s="44" t="s">
        <x:v>1303</x:v>
      </x:c>
      <x:c r="L132" s="45" t="s">
        <x:v>1641</x:v>
      </x:c>
    </x:row>
    <x:row r="133" spans="1:12" ht="16.39999999999999857891">
      <x:c r="A133" s="13" t="str">
        <x:f t="shared" si="0"/>
        <x:v xml:space="preserve">match (a132{gid:'HBSGSJ(SG)02_063_01_PR'}) match (b132{gid:'S024'}) </x:v>
      </x:c>
      <x:c r="B133" s="13" t="str">
        <x:f t="shared" si="1"/>
        <x:v>create (a132)-[r132:belongsTo]-&gt;(b132)</x:v>
      </x:c>
      <x:c r="C133" s="6">
        <x:v>132</x:v>
      </x:c>
      <x:c r="D133" s="15" t="s">
        <x:v>3493</x:v>
      </x:c>
      <x:c r="E133" s="36" t="s">
        <x:v>780</x:v>
      </x:c>
      <x:c r="F133" s="15" t="s">
        <x:v>3188</x:v>
      </x:c>
      <x:c r="G133" s="15" t="s">
        <x:v>3040</x:v>
      </x:c>
      <x:c r="H133" s="7" t="s">
        <x:v>4322</x:v>
      </x:c>
      <x:c r="K133" s="44" t="s">
        <x:v>1748</x:v>
      </x:c>
      <x:c r="L133" s="45" t="s">
        <x:v>2993</x:v>
      </x:c>
    </x:row>
    <x:row r="134" spans="1:12" ht="16.39999999999999857891">
      <x:c r="A134" s="13" t="str">
        <x:f t="shared" si="0"/>
        <x:v xml:space="preserve">match (a133{gid:'HBSGSJ(SG)02_063_02_PR'}) match (b133{gid:'S061'}) </x:v>
      </x:c>
      <x:c r="B134" s="13" t="str">
        <x:f t="shared" si="1"/>
        <x:v>create (a133)-[r133:belongsTo]-&gt;(b133)</x:v>
      </x:c>
      <x:c r="C134" s="6">
        <x:v>133</x:v>
      </x:c>
      <x:c r="D134" s="15" t="s">
        <x:v>3522</x:v>
      </x:c>
      <x:c r="E134" s="36" t="s">
        <x:v>1644</x:v>
      </x:c>
      <x:c r="F134" s="44" t="s">
        <x:v>1738</x:v>
      </x:c>
      <x:c r="G134" s="45" t="s">
        <x:v>4210</x:v>
      </x:c>
      <x:c r="H134" s="7" t="s">
        <x:v>4322</x:v>
      </x:c>
      <x:c r="K134" s="44" t="s">
        <x:v>1743</x:v>
      </x:c>
      <x:c r="L134" s="45" t="s">
        <x:v>1665</x:v>
      </x:c>
    </x:row>
    <x:row r="135" spans="1:12" ht="16.39999999999999857891">
      <x:c r="A135" s="13" t="str">
        <x:f t="shared" si="0"/>
        <x:v xml:space="preserve">match (a134{gid:'HBSGSJ(SG)02_064_01_PR'}) match (b134{gid:'S061'}) </x:v>
      </x:c>
      <x:c r="B135" s="13" t="str">
        <x:f t="shared" si="1"/>
        <x:v>create (a134)-[r134:belongsTo]-&gt;(b134)</x:v>
      </x:c>
      <x:c r="C135" s="6">
        <x:v>134</x:v>
      </x:c>
      <x:c r="D135" s="15" t="s">
        <x:v>3518</x:v>
      </x:c>
      <x:c r="E135" s="36" t="s">
        <x:v>1670</x:v>
      </x:c>
      <x:c r="F135" s="44" t="s">
        <x:v>1738</x:v>
      </x:c>
      <x:c r="G135" s="45" t="s">
        <x:v>4210</x:v>
      </x:c>
      <x:c r="H135" s="7" t="s">
        <x:v>4322</x:v>
      </x:c>
      <x:c r="K135" s="44" t="s">
        <x:v>1173</x:v>
      </x:c>
      <x:c r="L135" s="45" t="s">
        <x:v>3009</x:v>
      </x:c>
    </x:row>
    <x:row r="136" spans="1:12" ht="16.39999999999999857891">
      <x:c r="A136" s="13" t="str">
        <x:f t="shared" si="0"/>
        <x:v xml:space="preserve">match (a135{gid:'HBSGSJ(SG)02_064_02_PR'}) match (b135{gid:'S028'}) </x:v>
      </x:c>
      <x:c r="B136" s="13" t="str">
        <x:f t="shared" si="1"/>
        <x:v>create (a135)-[r135:belongsTo]-&gt;(b135)</x:v>
      </x:c>
      <x:c r="C136" s="6">
        <x:v>135</x:v>
      </x:c>
      <x:c r="D136" s="15" t="s">
        <x:v>3260</x:v>
      </x:c>
      <x:c r="E136" s="36" t="s">
        <x:v>576</x:v>
      </x:c>
      <x:c r="F136" s="15" t="s">
        <x:v>3200</x:v>
      </x:c>
      <x:c r="G136" s="15" t="s">
        <x:v>1887</x:v>
      </x:c>
      <x:c r="H136" s="7" t="s">
        <x:v>4322</x:v>
      </x:c>
      <x:c r="K136" s="44" t="s">
        <x:v>3125</x:v>
      </x:c>
      <x:c r="L136" s="45" t="s">
        <x:v>782</x:v>
      </x:c>
    </x:row>
    <x:row r="137" spans="1:12" ht="16.39999999999999857891">
      <x:c r="A137" s="13" t="str">
        <x:f t="shared" si="0"/>
        <x:v xml:space="preserve">match (a136{gid:'HBSGSJ(SG)02_065_01_PR'}) match (b136{gid:'S028'}) </x:v>
      </x:c>
      <x:c r="B137" s="13" t="str">
        <x:f t="shared" si="1"/>
        <x:v>create (a136)-[r136:belongsTo]-&gt;(b136)</x:v>
      </x:c>
      <x:c r="C137" s="6">
        <x:v>136</x:v>
      </x:c>
      <x:c r="D137" s="15" t="s">
        <x:v>3506</x:v>
      </x:c>
      <x:c r="E137" s="36" t="s">
        <x:v>2871</x:v>
      </x:c>
      <x:c r="F137" s="15" t="s">
        <x:v>3200</x:v>
      </x:c>
      <x:c r="G137" s="15" t="s">
        <x:v>1887</x:v>
      </x:c>
      <x:c r="H137" s="7" t="s">
        <x:v>4322</x:v>
      </x:c>
      <x:c r="K137" s="44" t="s">
        <x:v>3237</x:v>
      </x:c>
      <x:c r="L137" s="45" t="s">
        <x:v>2887</x:v>
      </x:c>
    </x:row>
    <x:row r="138" spans="1:12" ht="16.39999999999999857891">
      <x:c r="A138" s="13" t="str">
        <x:f t="shared" si="0"/>
        <x:v xml:space="preserve">match (a137{gid:'HBSGSJ(SG)02_065_02_PR'}) match (b137{gid:'S045'}) </x:v>
      </x:c>
      <x:c r="B138" s="13" t="str">
        <x:f t="shared" si="1"/>
        <x:v>create (a137)-[r137:belongsTo]-&gt;(b137)</x:v>
      </x:c>
      <x:c r="C138" s="6">
        <x:v>137</x:v>
      </x:c>
      <x:c r="D138" s="15" t="s">
        <x:v>3519</x:v>
      </x:c>
      <x:c r="E138" s="36" t="s">
        <x:v>2837</x:v>
      </x:c>
      <x:c r="F138" s="46" t="s">
        <x:v>1030</x:v>
      </x:c>
      <x:c r="G138" s="47" t="s">
        <x:v>3079</x:v>
      </x:c>
      <x:c r="H138" s="7" t="s">
        <x:v>4322</x:v>
      </x:c>
      <x:c r="K138" s="44" t="s">
        <x:v>3797</x:v>
      </x:c>
      <x:c r="L138" s="45" t="s">
        <x:v>2957</x:v>
      </x:c>
    </x:row>
    <x:row r="139" spans="1:12" ht="16.39999999999999857891">
      <x:c r="A139" s="13" t="str">
        <x:f t="shared" si="0"/>
        <x:v xml:space="preserve">match (a138{gid:'HBSGSJ(SG)02_065_03_PR'}) match (b138{gid:'S045'}) </x:v>
      </x:c>
      <x:c r="B139" s="13" t="str">
        <x:f t="shared" si="1"/>
        <x:v>create (a138)-[r138:belongsTo]-&gt;(b138)</x:v>
      </x:c>
      <x:c r="C139" s="6">
        <x:v>138</x:v>
      </x:c>
      <x:c r="D139" s="15" t="s">
        <x:v>3491</x:v>
      </x:c>
      <x:c r="E139" s="36" t="s">
        <x:v>2973</x:v>
      </x:c>
      <x:c r="F139" s="46" t="s">
        <x:v>1030</x:v>
      </x:c>
      <x:c r="G139" s="47" t="s">
        <x:v>3079</x:v>
      </x:c>
      <x:c r="H139" s="7" t="s">
        <x:v>4322</x:v>
      </x:c>
      <x:c r="K139" s="44" t="s">
        <x:v>1342</x:v>
      </x:c>
      <x:c r="L139" s="45" t="s">
        <x:v>3065</x:v>
      </x:c>
    </x:row>
    <x:row r="140" spans="1:12" ht="16.39999999999999857891">
      <x:c r="A140" s="13" t="str">
        <x:f t="shared" si="0"/>
        <x:v xml:space="preserve">match (a139{gid:'HBSGSJ(SG)02_065_04_PR'}) match (b139{gid:'S045'}) </x:v>
      </x:c>
      <x:c r="B140" s="13" t="str">
        <x:f t="shared" si="1"/>
        <x:v>create (a139)-[r139:belongsTo]-&gt;(b139)</x:v>
      </x:c>
      <x:c r="C140" s="6">
        <x:v>139</x:v>
      </x:c>
      <x:c r="D140" s="15" t="s">
        <x:v>3512</x:v>
      </x:c>
      <x:c r="E140" s="36" t="s">
        <x:v>1645</x:v>
      </x:c>
      <x:c r="F140" s="46" t="s">
        <x:v>1030</x:v>
      </x:c>
      <x:c r="G140" s="47" t="s">
        <x:v>3079</x:v>
      </x:c>
      <x:c r="H140" s="7" t="s">
        <x:v>4322</x:v>
      </x:c>
      <x:c r="K140" s="44" t="s">
        <x:v>1343</x:v>
      </x:c>
      <x:c r="L140" s="45" t="s">
        <x:v>4180</x:v>
      </x:c>
    </x:row>
    <x:row r="141" spans="1:12" ht="16.39999999999999857891">
      <x:c r="A141" s="13" t="str">
        <x:f t="shared" si="0"/>
        <x:v xml:space="preserve">match (a140{gid:'HBSGSJ(SG)02_066_PR'}) match (b140{gid:'S045'}) </x:v>
      </x:c>
      <x:c r="B141" s="13" t="str">
        <x:f t="shared" si="1"/>
        <x:v>create (a140)-[r140:belongsTo]-&gt;(b140)</x:v>
      </x:c>
      <x:c r="C141" s="6">
        <x:v>140</x:v>
      </x:c>
      <x:c r="D141" s="15" t="s">
        <x:v>1840</x:v>
      </x:c>
      <x:c r="E141" s="36" t="s">
        <x:v>3988</x:v>
      </x:c>
      <x:c r="F141" s="46" t="s">
        <x:v>1030</x:v>
      </x:c>
      <x:c r="G141" s="47" t="s">
        <x:v>3079</x:v>
      </x:c>
      <x:c r="H141" s="7" t="s">
        <x:v>4322</x:v>
      </x:c>
      <x:c r="K141" s="44" t="s">
        <x:v>1738</x:v>
      </x:c>
      <x:c r="L141" s="45" t="s">
        <x:v>4210</x:v>
      </x:c>
    </x:row>
    <x:row r="142" spans="1:12" ht="16.39999999999999857891">
      <x:c r="A142" s="13" t="str">
        <x:f t="shared" si="0"/>
        <x:v xml:space="preserve">match (a141{gid:'HBSGSJ(SG)02_067_00_PR'}) match (b141{gid:'S029'}) </x:v>
      </x:c>
      <x:c r="B142" s="13" t="str">
        <x:f t="shared" si="1"/>
        <x:v>create (a141)-[r141:belongsTo]-&gt;(b141)</x:v>
      </x:c>
      <x:c r="C142" s="6">
        <x:v>141</x:v>
      </x:c>
      <x:c r="D142" s="15" t="s">
        <x:v>3281</x:v>
      </x:c>
      <x:c r="E142" s="36" t="s">
        <x:v>768</x:v>
      </x:c>
      <x:c r="F142" s="15" t="s">
        <x:v>83</x:v>
      </x:c>
      <x:c r="G142" s="15" t="s">
        <x:v>3081</x:v>
      </x:c>
      <x:c r="H142" s="7" t="s">
        <x:v>4322</x:v>
      </x:c>
      <x:c r="K142" s="44" t="s">
        <x:v>1198</x:v>
      </x:c>
      <x:c r="L142" s="45" t="s">
        <x:v>4171</x:v>
      </x:c>
    </x:row>
    <x:row r="143" spans="1:12" ht="16.39999999999999857891">
      <x:c r="A143" s="13" t="str">
        <x:f t="shared" si="0"/>
        <x:v xml:space="preserve">match (a142{gid:'HBSGSJ(SG)02_067_01_PR'}) match (b142{gid:'S001'}) </x:v>
      </x:c>
      <x:c r="B143" s="13" t="str">
        <x:f t="shared" si="1"/>
        <x:v>create (a142)-[r142:belongsTo]-&gt;(b142)</x:v>
      </x:c>
      <x:c r="C143" s="6">
        <x:v>142</x:v>
      </x:c>
      <x:c r="D143" s="15" t="s">
        <x:v>3270</x:v>
      </x:c>
      <x:c r="E143" s="36" t="s">
        <x:v>3016</x:v>
      </x:c>
      <x:c r="F143" s="48" t="s">
        <x:v>1208</x:v>
      </x:c>
      <x:c r="G143" s="49" t="s">
        <x:v>3866</x:v>
      </x:c>
      <x:c r="H143" s="7" t="s">
        <x:v>4322</x:v>
      </x:c>
      <x:c r="K143" s="44" t="s">
        <x:v>3124</x:v>
      </x:c>
      <x:c r="L143" s="45" t="s">
        <x:v>4170</x:v>
      </x:c>
    </x:row>
    <x:row r="144" spans="1:8" ht="16.39999999999999857891">
      <x:c r="A144" s="13" t="str">
        <x:f t="shared" si="0"/>
        <x:v xml:space="preserve">match (a143{gid:'HBSGSJ(SG)02_067_02_PR'}) match (b143{gid:'S049'}) </x:v>
      </x:c>
      <x:c r="B144" s="13" t="str">
        <x:f t="shared" si="1"/>
        <x:v>create (a143)-[r143:belongsTo]-&gt;(b143)</x:v>
      </x:c>
      <x:c r="C144" s="6">
        <x:v>143</x:v>
      </x:c>
      <x:c r="D144" s="15" t="s">
        <x:v>3502</x:v>
      </x:c>
      <x:c r="E144" s="36" t="s">
        <x:v>2980</x:v>
      </x:c>
      <x:c r="F144" s="46" t="s">
        <x:v>3814</x:v>
      </x:c>
      <x:c r="G144" s="47" t="s">
        <x:v>2943</x:v>
      </x:c>
      <x:c r="H144" s="7" t="s">
        <x:v>4322</x:v>
      </x:c>
    </x:row>
    <x:row r="145" spans="1:8" ht="16.39999999999999857891">
      <x:c r="A145" s="13" t="str">
        <x:f t="shared" si="0"/>
        <x:v xml:space="preserve">match (a144{gid:'HBSGSJ(SG)02_067_03_PR'}) match (b144{gid:'S003'}) </x:v>
      </x:c>
      <x:c r="B145" s="13" t="str">
        <x:f t="shared" si="1"/>
        <x:v>create (a144)-[r144:belongsTo]-&gt;(b144)</x:v>
      </x:c>
      <x:c r="C145" s="6">
        <x:v>144</x:v>
      </x:c>
      <x:c r="D145" s="15" t="s">
        <x:v>3489</x:v>
      </x:c>
      <x:c r="E145" s="36" t="s">
        <x:v>2999</x:v>
      </x:c>
      <x:c r="F145" s="48" t="s">
        <x:v>1079</x:v>
      </x:c>
      <x:c r="G145" s="49" t="s">
        <x:v>2989</x:v>
      </x:c>
      <x:c r="H145" s="7" t="s">
        <x:v>4322</x:v>
      </x:c>
    </x:row>
    <x:row r="146" spans="1:8" ht="16.39999999999999857891">
      <x:c r="A146" s="13" t="str">
        <x:f t="shared" si="0"/>
        <x:v xml:space="preserve">match (a145{gid:'HBSGSJ(SG)02_067_04_PR'}) match (b145{gid:'S023'}) </x:v>
      </x:c>
      <x:c r="B146" s="13" t="str">
        <x:f t="shared" si="1"/>
        <x:v>create (a145)-[r145:belongsTo]-&gt;(b145)</x:v>
      </x:c>
      <x:c r="C146" s="6">
        <x:v>145</x:v>
      </x:c>
      <x:c r="D146" s="15" t="s">
        <x:v>3492</x:v>
      </x:c>
      <x:c r="E146" s="36" t="s">
        <x:v>2979</x:v>
      </x:c>
      <x:c r="F146" s="48" t="s">
        <x:v>3787</x:v>
      </x:c>
      <x:c r="G146" s="48" t="s">
        <x:v>562</x:v>
      </x:c>
      <x:c r="H146" s="7" t="s">
        <x:v>4322</x:v>
      </x:c>
    </x:row>
    <x:row r="147" spans="1:8" ht="16.39999999999999857891">
      <x:c r="A147" s="13" t="str">
        <x:f t="shared" si="0"/>
        <x:v xml:space="preserve">match (a146{gid:'HBSGSJ(SG)02_067_05_PR'}) match (b146{gid:'S005'}) </x:v>
      </x:c>
      <x:c r="B147" s="13" t="str">
        <x:f t="shared" si="1"/>
        <x:v>create (a146)-[r146:belongsTo]-&gt;(b146)</x:v>
      </x:c>
      <x:c r="C147" s="6">
        <x:v>146</x:v>
      </x:c>
      <x:c r="D147" s="15" t="s">
        <x:v>3498</x:v>
      </x:c>
      <x:c r="E147" s="36" t="s">
        <x:v>3015</x:v>
      </x:c>
      <x:c r="F147" s="48" t="s">
        <x:v>27</x:v>
      </x:c>
      <x:c r="G147" s="49" t="s">
        <x:v>559</x:v>
      </x:c>
      <x:c r="H147" s="7" t="s">
        <x:v>4322</x:v>
      </x:c>
    </x:row>
    <x:row r="148" spans="1:8" ht="16.39999999999999857891">
      <x:c r="A148" s="13" t="str">
        <x:f t="shared" si="0"/>
        <x:v xml:space="preserve">match (a147{gid:'HBSGSJ(SG)02_067_06_PR'}) match (b147{gid:'S045'}) </x:v>
      </x:c>
      <x:c r="B148" s="13" t="str">
        <x:f t="shared" si="1"/>
        <x:v>create (a147)-[r147:belongsTo]-&gt;(b147)</x:v>
      </x:c>
      <x:c r="C148" s="6">
        <x:v>147</x:v>
      </x:c>
      <x:c r="D148" s="15" t="s">
        <x:v>3501</x:v>
      </x:c>
      <x:c r="E148" s="36" t="s">
        <x:v>772</x:v>
      </x:c>
      <x:c r="F148" s="46" t="s">
        <x:v>1030</x:v>
      </x:c>
      <x:c r="G148" s="47" t="s">
        <x:v>3079</x:v>
      </x:c>
      <x:c r="H148" s="7" t="s">
        <x:v>4322</x:v>
      </x:c>
    </x:row>
    <x:row r="149" spans="1:8" ht="16.39999999999999857891">
      <x:c r="A149" s="13" t="str">
        <x:f t="shared" si="0"/>
        <x:v xml:space="preserve">match (a148{gid:'HBSGSJ(SG)02_067_07_PR'}) match (b148{gid:'S047'}) </x:v>
      </x:c>
      <x:c r="B149" s="13" t="str">
        <x:f t="shared" si="1"/>
        <x:v>create (a148)-[r148:belongsTo]-&gt;(b148)</x:v>
      </x:c>
      <x:c r="C149" s="6">
        <x:v>148</x:v>
      </x:c>
      <x:c r="D149" s="15" t="s">
        <x:v>3514</x:v>
      </x:c>
      <x:c r="E149" s="36" t="s">
        <x:v>1694</x:v>
      </x:c>
      <x:c r="F149" s="46" t="s">
        <x:v>1430</x:v>
      </x:c>
      <x:c r="G149" s="47" t="s">
        <x:v>3082</x:v>
      </x:c>
      <x:c r="H149" s="7" t="s">
        <x:v>4322</x:v>
      </x:c>
    </x:row>
    <x:row r="150" spans="1:8" ht="16.39999999999999857891">
      <x:c r="A150" s="13" t="str">
        <x:f t="shared" si="0"/>
        <x:v xml:space="preserve">match (a149{gid:'HBSGSJ(SG)02_067_08_PR'}) match (b149{gid:'S045'}) </x:v>
      </x:c>
      <x:c r="B150" s="13" t="str">
        <x:f t="shared" si="1"/>
        <x:v>create (a149)-[r149:belongsTo]-&gt;(b149)</x:v>
      </x:c>
      <x:c r="C150" s="6">
        <x:v>149</x:v>
      </x:c>
      <x:c r="D150" s="15" t="s">
        <x:v>3521</x:v>
      </x:c>
      <x:c r="E150" s="36" t="s">
        <x:v>773</x:v>
      </x:c>
      <x:c r="F150" s="46" t="s">
        <x:v>1030</x:v>
      </x:c>
      <x:c r="G150" s="47" t="s">
        <x:v>3079</x:v>
      </x:c>
      <x:c r="H150" s="7" t="s">
        <x:v>4322</x:v>
      </x:c>
    </x:row>
    <x:row r="151" spans="1:8" ht="16.39999999999999857891">
      <x:c r="A151" s="13" t="str">
        <x:f t="shared" si="0"/>
        <x:v xml:space="preserve">match (a150{gid:'HBSGSJ(SG)02_068_01_PR'}) match (b150{gid:'S049'}) </x:v>
      </x:c>
      <x:c r="B151" s="13" t="str">
        <x:f t="shared" si="1"/>
        <x:v>create (a150)-[r150:belongsTo]-&gt;(b150)</x:v>
      </x:c>
      <x:c r="C151" s="6">
        <x:v>150</x:v>
      </x:c>
      <x:c r="D151" s="15" t="s">
        <x:v>3481</x:v>
      </x:c>
      <x:c r="E151" s="36" t="s">
        <x:v>3017</x:v>
      </x:c>
      <x:c r="F151" s="46" t="s">
        <x:v>3814</x:v>
      </x:c>
      <x:c r="G151" s="47" t="s">
        <x:v>2943</x:v>
      </x:c>
      <x:c r="H151" s="7" t="s">
        <x:v>4322</x:v>
      </x:c>
    </x:row>
    <x:row r="152" spans="1:8" ht="16.39999999999999857891">
      <x:c r="A152" s="13" t="str">
        <x:f t="shared" si="0"/>
        <x:v xml:space="preserve">match (a151{gid:'HBSGSJ(SG)02_068_02_PR'}) match (b151{gid:'S044'}) </x:v>
      </x:c>
      <x:c r="B152" s="13" t="str">
        <x:f t="shared" si="1"/>
        <x:v>create (a151)-[r151:belongsTo]-&gt;(b151)</x:v>
      </x:c>
      <x:c r="C152" s="6">
        <x:v>151</x:v>
      </x:c>
      <x:c r="D152" s="15" t="s">
        <x:v>3520</x:v>
      </x:c>
      <x:c r="E152" s="36" t="s">
        <x:v>3025</x:v>
      </x:c>
      <x:c r="F152" s="43" t="s">
        <x:v>1307</x:v>
      </x:c>
      <x:c r="G152" s="43" t="s">
        <x:v>1882</x:v>
      </x:c>
      <x:c r="H152" s="7" t="s">
        <x:v>4322</x:v>
      </x:c>
    </x:row>
    <x:row r="153" spans="1:8" ht="16.39999999999999857891">
      <x:c r="A153" s="13" t="str">
        <x:f t="shared" si="0"/>
        <x:v xml:space="preserve">match (a152{gid:'HBSGSJ(SG)02_069_01_PR'}) match (b152{gid:'S044'}) </x:v>
      </x:c>
      <x:c r="B153" s="13" t="str">
        <x:f t="shared" si="1"/>
        <x:v>create (a152)-[r152:belongsTo]-&gt;(b152)</x:v>
      </x:c>
      <x:c r="C153" s="6">
        <x:v>152</x:v>
      </x:c>
      <x:c r="D153" s="15" t="s">
        <x:v>3287</x:v>
      </x:c>
      <x:c r="E153" s="36" t="s">
        <x:v>3028</x:v>
      </x:c>
      <x:c r="F153" s="43" t="s">
        <x:v>1307</x:v>
      </x:c>
      <x:c r="G153" s="43" t="s">
        <x:v>1882</x:v>
      </x:c>
      <x:c r="H153" s="7" t="s">
        <x:v>4322</x:v>
      </x:c>
    </x:row>
    <x:row r="154" spans="1:8" ht="16.39999999999999857891">
      <x:c r="A154" s="13" t="str">
        <x:f t="shared" si="0"/>
        <x:v xml:space="preserve">match (a153{gid:'HBSGSJ(SG)02_069_02_PR'}) match (b153{gid:'S044'}) </x:v>
      </x:c>
      <x:c r="B154" s="13" t="str">
        <x:f t="shared" si="1"/>
        <x:v>create (a153)-[r153:belongsTo]-&gt;(b153)</x:v>
      </x:c>
      <x:c r="C154" s="6">
        <x:v>153</x:v>
      </x:c>
      <x:c r="D154" s="15" t="s">
        <x:v>3262</x:v>
      </x:c>
      <x:c r="E154" s="36" t="s">
        <x:v>774</x:v>
      </x:c>
      <x:c r="F154" s="50" t="s">
        <x:v>1307</x:v>
      </x:c>
      <x:c r="G154" s="50" t="s">
        <x:v>1882</x:v>
      </x:c>
      <x:c r="H154" s="7" t="s">
        <x:v>4322</x:v>
      </x:c>
    </x:row>
    <x:row r="155" spans="1:8" ht="16.39999999999999857891">
      <x:c r="A155" s="13" t="str">
        <x:f t="shared" si="0"/>
        <x:v xml:space="preserve">match (a154{gid:'HBSGSJ(SG)02_070_01_PR'}) match (b154{gid:'S044'}) </x:v>
      </x:c>
      <x:c r="B155" s="13" t="str">
        <x:f t="shared" si="1"/>
        <x:v>create (a154)-[r154:belongsTo]-&gt;(b154)</x:v>
      </x:c>
      <x:c r="C155" s="6">
        <x:v>154</x:v>
      </x:c>
      <x:c r="D155" s="15" t="s">
        <x:v>3317</x:v>
      </x:c>
      <x:c r="E155" s="36" t="s">
        <x:v>1642</x:v>
      </x:c>
      <x:c r="F155" s="50" t="s">
        <x:v>1307</x:v>
      </x:c>
      <x:c r="G155" s="50" t="s">
        <x:v>1882</x:v>
      </x:c>
      <x:c r="H155" s="7" t="s">
        <x:v>4322</x:v>
      </x:c>
    </x:row>
    <x:row r="156" spans="1:8" ht="16.39999999999999857891">
      <x:c r="A156" s="13" t="str">
        <x:f t="shared" si="0"/>
        <x:v xml:space="preserve">match (a155{gid:'HBSGSJ(SG)02_070_02_PR'}) match (b155{gid:'S046'}) </x:v>
      </x:c>
      <x:c r="B156" s="13" t="str">
        <x:f t="shared" si="1"/>
        <x:v>create (a155)-[r155:belongsTo]-&gt;(b155)</x:v>
      </x:c>
      <x:c r="C156" s="6">
        <x:v>155</x:v>
      </x:c>
      <x:c r="D156" s="15" t="s">
        <x:v>3322</x:v>
      </x:c>
      <x:c r="E156" s="36" t="s">
        <x:v>1631</x:v>
      </x:c>
      <x:c r="F156" s="44" t="s">
        <x:v>3181</x:v>
      </x:c>
      <x:c r="G156" s="45" t="s">
        <x:v>3096</x:v>
      </x:c>
      <x:c r="H156" s="7" t="s">
        <x:v>4322</x:v>
      </x:c>
    </x:row>
    <x:row r="157" spans="1:8" ht="16.39999999999999857891">
      <x:c r="A157" s="13" t="str">
        <x:f t="shared" si="0"/>
        <x:v xml:space="preserve">match (a156{gid:'HBSGSJ(SG)02_071_PR'}) match (b156{gid:'S046'}) </x:v>
      </x:c>
      <x:c r="B157" s="13" t="str">
        <x:f t="shared" si="1"/>
        <x:v>create (a156)-[r156:belongsTo]-&gt;(b156)</x:v>
      </x:c>
      <x:c r="C157" s="6">
        <x:v>156</x:v>
      </x:c>
      <x:c r="D157" s="15" t="s">
        <x:v>1889</x:v>
      </x:c>
      <x:c r="E157" s="36" t="s">
        <x:v>4232</x:v>
      </x:c>
      <x:c r="F157" s="44" t="s">
        <x:v>3181</x:v>
      </x:c>
      <x:c r="G157" s="45" t="s">
        <x:v>3096</x:v>
      </x:c>
      <x:c r="H157" s="7" t="s">
        <x:v>4322</x:v>
      </x:c>
    </x:row>
    <x:row r="158" spans="1:8" ht="16.39999999999999857891">
      <x:c r="A158" s="13" t="str">
        <x:f t="shared" si="0"/>
        <x:v xml:space="preserve">match (a157{gid:'HBSGSJ(SG)02_072_00_PR'}) match (b157{gid:'S013'}) </x:v>
      </x:c>
      <x:c r="B158" s="13" t="str">
        <x:f t="shared" si="1"/>
        <x:v>create (a157)-[r157:belongsTo]-&gt;(b157)</x:v>
      </x:c>
      <x:c r="C158" s="6">
        <x:v>157</x:v>
      </x:c>
      <x:c r="D158" s="15" t="s">
        <x:v>3276</x:v>
      </x:c>
      <x:c r="E158" s="36" t="s">
        <x:v>3008</x:v>
      </x:c>
      <x:c r="F158" s="15" t="s">
        <x:v>4553</x:v>
      </x:c>
      <x:c r="G158" s="15" t="s">
        <x:v>1873</x:v>
      </x:c>
      <x:c r="H158" s="7" t="s">
        <x:v>4322</x:v>
      </x:c>
    </x:row>
    <x:row r="159" spans="1:8" ht="16.39999999999999857891">
      <x:c r="A159" s="13" t="str">
        <x:f t="shared" si="0"/>
        <x:v xml:space="preserve">match (a158{gid:'HBSGSJ(SG)02_072_01_PR'}) match (b158{gid:'S039'}) </x:v>
      </x:c>
      <x:c r="B159" s="13" t="str">
        <x:f t="shared" si="1"/>
        <x:v>create (a158)-[r158:belongsTo]-&gt;(b158)</x:v>
      </x:c>
      <x:c r="C159" s="6">
        <x:v>158</x:v>
      </x:c>
      <x:c r="D159" s="15" t="s">
        <x:v>3251</x:v>
      </x:c>
      <x:c r="E159" s="36" t="s">
        <x:v>2975</x:v>
      </x:c>
      <x:c r="F159" s="15" t="s">
        <x:v>3770</x:v>
      </x:c>
      <x:c r="G159" s="15" t="s">
        <x:v>3033</x:v>
      </x:c>
      <x:c r="H159" s="7" t="s">
        <x:v>4322</x:v>
      </x:c>
    </x:row>
    <x:row r="160" spans="1:8" ht="16.39999999999999857891">
      <x:c r="A160" s="13" t="str">
        <x:f t="shared" si="0"/>
        <x:v xml:space="preserve">match (a159{gid:'HBSGSJ(SG)02_072_02_PR'}) match (b159{gid:'S039'}) </x:v>
      </x:c>
      <x:c r="B160" s="13" t="str">
        <x:f t="shared" si="1"/>
        <x:v>create (a159)-[r159:belongsTo]-&gt;(b159)</x:v>
      </x:c>
      <x:c r="C160" s="6">
        <x:v>159</x:v>
      </x:c>
      <x:c r="D160" s="15" t="s">
        <x:v>3272</x:v>
      </x:c>
      <x:c r="E160" s="36" t="s">
        <x:v>2840</x:v>
      </x:c>
      <x:c r="F160" s="15" t="s">
        <x:v>3770</x:v>
      </x:c>
      <x:c r="G160" s="15" t="s">
        <x:v>3033</x:v>
      </x:c>
      <x:c r="H160" s="7" t="s">
        <x:v>4322</x:v>
      </x:c>
    </x:row>
    <x:row r="161" spans="1:8" ht="16.39999999999999857891">
      <x:c r="A161" s="13" t="str">
        <x:f t="shared" si="0"/>
        <x:v xml:space="preserve">match (a160{gid:'HBSGSJ(SG)02_072_03_PR'}) match (b160{gid:'S039'}) </x:v>
      </x:c>
      <x:c r="B161" s="13" t="str">
        <x:f t="shared" si="1"/>
        <x:v>create (a160)-[r160:belongsTo]-&gt;(b160)</x:v>
      </x:c>
      <x:c r="C161" s="6">
        <x:v>160</x:v>
      </x:c>
      <x:c r="D161" s="15" t="s">
        <x:v>3267</x:v>
      </x:c>
      <x:c r="E161" s="36" t="s">
        <x:v>785</x:v>
      </x:c>
      <x:c r="F161" s="15" t="s">
        <x:v>3770</x:v>
      </x:c>
      <x:c r="G161" s="15" t="s">
        <x:v>3033</x:v>
      </x:c>
      <x:c r="H161" s="7" t="s">
        <x:v>4322</x:v>
      </x:c>
    </x:row>
    <x:row r="162" spans="1:8" ht="16.39999999999999857891">
      <x:c r="A162" s="13" t="str">
        <x:f t="shared" si="0"/>
        <x:v xml:space="preserve">match (a161{gid:'HBSGSJ(SG)02_072_04_PR'}) match (b161{gid:'S039'}) </x:v>
      </x:c>
      <x:c r="B162" s="13" t="str">
        <x:f t="shared" si="1"/>
        <x:v>create (a161)-[r161:belongsTo]-&gt;(b161)</x:v>
      </x:c>
      <x:c r="C162" s="6">
        <x:v>161</x:v>
      </x:c>
      <x:c r="D162" s="15" t="s">
        <x:v>3259</x:v>
      </x:c>
      <x:c r="E162" s="36" t="s">
        <x:v>2982</x:v>
      </x:c>
      <x:c r="F162" s="15" t="s">
        <x:v>3770</x:v>
      </x:c>
      <x:c r="G162" s="15" t="s">
        <x:v>3033</x:v>
      </x:c>
      <x:c r="H162" s="7" t="s">
        <x:v>4322</x:v>
      </x:c>
    </x:row>
    <x:row r="163" spans="1:8" ht="16.39999999999999857891">
      <x:c r="A163" s="13" t="str">
        <x:f t="shared" si="0"/>
        <x:v xml:space="preserve">match (a162{gid:'HBSGSJ(SG)02_072_05_PR'}) match (b162{gid:'S039'}) </x:v>
      </x:c>
      <x:c r="B163" s="13" t="str">
        <x:f t="shared" si="1"/>
        <x:v>create (a162)-[r162:belongsTo]-&gt;(b162)</x:v>
      </x:c>
      <x:c r="C163" s="6">
        <x:v>162</x:v>
      </x:c>
      <x:c r="D163" s="15" t="s">
        <x:v>3285</x:v>
      </x:c>
      <x:c r="E163" s="36" t="s">
        <x:v>2891</x:v>
      </x:c>
      <x:c r="F163" s="15" t="s">
        <x:v>3770</x:v>
      </x:c>
      <x:c r="G163" s="15" t="s">
        <x:v>3033</x:v>
      </x:c>
      <x:c r="H163" s="7" t="s">
        <x:v>4322</x:v>
      </x:c>
    </x:row>
    <x:row r="164" spans="1:8" ht="16.39999999999999857891">
      <x:c r="A164" s="13" t="str">
        <x:f t="shared" si="0"/>
        <x:v xml:space="preserve">match (a163{gid:'HBSGSJ(SG)02_072_06_PR'}) match (b163{gid:'S039'}) </x:v>
      </x:c>
      <x:c r="B164" s="13" t="str">
        <x:f t="shared" si="1"/>
        <x:v>create (a163)-[r163:belongsTo]-&gt;(b163)</x:v>
      </x:c>
      <x:c r="C164" s="6">
        <x:v>163</x:v>
      </x:c>
      <x:c r="D164" s="15" t="s">
        <x:v>3253</x:v>
      </x:c>
      <x:c r="E164" s="36" t="s">
        <x:v>2991</x:v>
      </x:c>
      <x:c r="F164" s="15" t="s">
        <x:v>3770</x:v>
      </x:c>
      <x:c r="G164" s="15" t="s">
        <x:v>3033</x:v>
      </x:c>
      <x:c r="H164" s="7" t="s">
        <x:v>4322</x:v>
      </x:c>
    </x:row>
    <x:row r="165" spans="1:8" ht="16.39999999999999857891">
      <x:c r="A165" s="13" t="str">
        <x:f t="shared" si="0"/>
        <x:v xml:space="preserve">match (a164{gid:'HBSGSJ(SG)02_072_07_PR'}) match (b164{gid:'S039'}) </x:v>
      </x:c>
      <x:c r="B165" s="13" t="str">
        <x:f t="shared" si="1"/>
        <x:v>create (a164)-[r164:belongsTo]-&gt;(b164)</x:v>
      </x:c>
      <x:c r="C165" s="6">
        <x:v>164</x:v>
      </x:c>
      <x:c r="D165" s="15" t="s">
        <x:v>3292</x:v>
      </x:c>
      <x:c r="E165" s="36" t="s">
        <x:v>1689</x:v>
      </x:c>
      <x:c r="F165" s="15" t="s">
        <x:v>3770</x:v>
      </x:c>
      <x:c r="G165" s="15" t="s">
        <x:v>3033</x:v>
      </x:c>
      <x:c r="H165" s="7" t="s">
        <x:v>4322</x:v>
      </x:c>
    </x:row>
    <x:row r="166" spans="1:8" ht="16.39999999999999857891">
      <x:c r="A166" s="13" t="str">
        <x:f t="shared" si="0"/>
        <x:v xml:space="preserve">match (a165{gid:'HBSGSJ(SG)02_072_08_PR'}) match (b165{gid:'S039'}) </x:v>
      </x:c>
      <x:c r="B166" s="13" t="str">
        <x:f t="shared" si="1"/>
        <x:v>create (a165)-[r165:belongsTo]-&gt;(b165)</x:v>
      </x:c>
      <x:c r="C166" s="6">
        <x:v>165</x:v>
      </x:c>
      <x:c r="D166" s="15" t="s">
        <x:v>3257</x:v>
      </x:c>
      <x:c r="E166" s="36" t="s">
        <x:v>3019</x:v>
      </x:c>
      <x:c r="F166" s="15" t="s">
        <x:v>3770</x:v>
      </x:c>
      <x:c r="G166" s="15" t="s">
        <x:v>3033</x:v>
      </x:c>
      <x:c r="H166" s="7" t="s">
        <x:v>4322</x:v>
      </x:c>
    </x:row>
    <x:row r="167" spans="1:8" ht="16.39999999999999857891">
      <x:c r="A167" s="13" t="str">
        <x:f t="shared" si="0"/>
        <x:v xml:space="preserve">match (a166{gid:'HBSGSJ(SG)02_073_01_PR'}) match (b166{gid:'S039'}) </x:v>
      </x:c>
      <x:c r="B167" s="13" t="str">
        <x:f t="shared" si="1"/>
        <x:v>create (a166)-[r166:belongsTo]-&gt;(b166)</x:v>
      </x:c>
      <x:c r="C167" s="6">
        <x:v>166</x:v>
      </x:c>
      <x:c r="D167" s="15" t="s">
        <x:v>3266</x:v>
      </x:c>
      <x:c r="E167" s="36" t="s">
        <x:v>2987</x:v>
      </x:c>
      <x:c r="F167" s="15" t="s">
        <x:v>3770</x:v>
      </x:c>
      <x:c r="G167" s="15" t="s">
        <x:v>3033</x:v>
      </x:c>
      <x:c r="H167" s="7" t="s">
        <x:v>4322</x:v>
      </x:c>
    </x:row>
    <x:row r="168" spans="1:8" ht="16.39999999999999857891">
      <x:c r="A168" s="13" t="str">
        <x:f t="shared" si="0"/>
        <x:v xml:space="preserve">match (a167{gid:'HBSGSJ(SG)02_073_02_PR'}) match (b167{gid:'S025'}) </x:v>
      </x:c>
      <x:c r="B168" s="13" t="str">
        <x:f t="shared" si="1"/>
        <x:v>create (a167)-[r167:belongsTo]-&gt;(b167)</x:v>
      </x:c>
      <x:c r="C168" s="6">
        <x:v>167</x:v>
      </x:c>
      <x:c r="D168" s="15" t="s">
        <x:v>3271</x:v>
      </x:c>
      <x:c r="E168" s="36" t="s">
        <x:v>3030</x:v>
      </x:c>
      <x:c r="F168" s="48" t="s">
        <x:v>3199</x:v>
      </x:c>
      <x:c r="G168" s="48" t="s">
        <x:v>227</x:v>
      </x:c>
      <x:c r="H168" s="7" t="s">
        <x:v>4322</x:v>
      </x:c>
    </x:row>
    <x:row r="169" spans="1:8" ht="16.39999999999999857891">
      <x:c r="A169" s="13" t="str">
        <x:f t="shared" si="0"/>
        <x:v xml:space="preserve">match (a168{gid:'HBSGSJ(SG)02_073_03_PR'}) match (b168{gid:'S025'}) </x:v>
      </x:c>
      <x:c r="B169" s="13" t="str">
        <x:f t="shared" si="1"/>
        <x:v>create (a168)-[r168:belongsTo]-&gt;(b168)</x:v>
      </x:c>
      <x:c r="C169" s="6">
        <x:v>168</x:v>
      </x:c>
      <x:c r="D169" s="15" t="s">
        <x:v>3265</x:v>
      </x:c>
      <x:c r="E169" s="36" t="s">
        <x:v>3011</x:v>
      </x:c>
      <x:c r="F169" s="48" t="s">
        <x:v>3199</x:v>
      </x:c>
      <x:c r="G169" s="48" t="s">
        <x:v>227</x:v>
      </x:c>
      <x:c r="H169" s="7" t="s">
        <x:v>4322</x:v>
      </x:c>
    </x:row>
    <x:row r="170" spans="1:8" ht="16.39999999999999857891">
      <x:c r="A170" s="13" t="str">
        <x:f t="shared" si="0"/>
        <x:v xml:space="preserve">match (a169{gid:'HBSGSJ(SG)02_074_PR'}) match (b169{gid:'S025'}) </x:v>
      </x:c>
      <x:c r="B170" s="13" t="str">
        <x:f t="shared" si="1"/>
        <x:v>create (a169)-[r169:belongsTo]-&gt;(b169)</x:v>
      </x:c>
      <x:c r="C170" s="6">
        <x:v>169</x:v>
      </x:c>
      <x:c r="D170" s="15" t="s">
        <x:v>1700</x:v>
      </x:c>
      <x:c r="E170" s="36" t="s">
        <x:v>4253</x:v>
      </x:c>
      <x:c r="F170" s="48" t="s">
        <x:v>3199</x:v>
      </x:c>
      <x:c r="G170" s="48" t="s">
        <x:v>227</x:v>
      </x:c>
      <x:c r="H170" s="7" t="s">
        <x:v>4322</x:v>
      </x:c>
    </x:row>
    <x:row r="171" spans="1:8" ht="16.39999999999999857891">
      <x:c r="A171" s="13" t="str">
        <x:f t="shared" si="0"/>
        <x:v xml:space="preserve">match (a170{gid:'HBSGSJ(SG)02_075_01_PR'}) match (b170{gid:'S041'}) </x:v>
      </x:c>
      <x:c r="B171" s="13" t="str">
        <x:f t="shared" si="1"/>
        <x:v>create (a170)-[r170:belongsTo]-&gt;(b170)</x:v>
      </x:c>
      <x:c r="C171" s="6">
        <x:v>170</x:v>
      </x:c>
      <x:c r="D171" s="15" t="s">
        <x:v>3291</x:v>
      </x:c>
      <x:c r="E171" s="36" t="s">
        <x:v>3018</x:v>
      </x:c>
      <x:c r="F171" s="15" t="s">
        <x:v>3722</x:v>
      </x:c>
      <x:c r="G171" s="15" t="s">
        <x:v>3036</x:v>
      </x:c>
      <x:c r="H171" s="7" t="s">
        <x:v>4322</x:v>
      </x:c>
    </x:row>
    <x:row r="172" spans="1:8" ht="16.39999999999999857891">
      <x:c r="A172" s="13" t="str">
        <x:f t="shared" si="0"/>
        <x:v xml:space="preserve">match (a171{gid:'HBSGSJ(SG)02_075_02_PR'}) match (b171{gid:'S061'}) </x:v>
      </x:c>
      <x:c r="B172" s="13" t="str">
        <x:f t="shared" si="1"/>
        <x:v>create (a171)-[r171:belongsTo]-&gt;(b171)</x:v>
      </x:c>
      <x:c r="C172" s="6">
        <x:v>171</x:v>
      </x:c>
      <x:c r="D172" s="15" t="s">
        <x:v>3302</x:v>
      </x:c>
      <x:c r="E172" s="36" t="s">
        <x:v>1691</x:v>
      </x:c>
      <x:c r="F172" s="44" t="s">
        <x:v>1738</x:v>
      </x:c>
      <x:c r="G172" s="45" t="s">
        <x:v>4210</x:v>
      </x:c>
      <x:c r="H172" s="7" t="s">
        <x:v>4322</x:v>
      </x:c>
    </x:row>
    <x:row r="173" spans="1:8" ht="16.39999999999999857891">
      <x:c r="A173" s="13" t="str">
        <x:f t="shared" si="0"/>
        <x:v xml:space="preserve">match (a172{gid:'HBSGSJ(SG)02_076_PR'}) match (b172{gid:'S061'}) </x:v>
      </x:c>
      <x:c r="B173" s="13" t="str">
        <x:f t="shared" si="1"/>
        <x:v>create (a172)-[r172:belongsTo]-&gt;(b172)</x:v>
      </x:c>
      <x:c r="C173" s="6">
        <x:v>172</x:v>
      </x:c>
      <x:c r="D173" s="15" t="s">
        <x:v>1895</x:v>
      </x:c>
      <x:c r="E173" s="36" t="s">
        <x:v>3969</x:v>
      </x:c>
      <x:c r="F173" s="44" t="s">
        <x:v>1738</x:v>
      </x:c>
      <x:c r="G173" s="45" t="s">
        <x:v>4210</x:v>
      </x:c>
      <x:c r="H173" s="7" t="s">
        <x:v>4322</x:v>
      </x:c>
    </x:row>
    <x:row r="174" spans="1:8" ht="16.39999999999999857891">
      <x:c r="A174" s="13" t="str">
        <x:f t="shared" si="0"/>
        <x:v xml:space="preserve">match (a173{gid:'HBSGSJ(SG)02_077_PR'}) match (b173{gid:'S061'}) </x:v>
      </x:c>
      <x:c r="B174" s="13" t="str">
        <x:f t="shared" si="1"/>
        <x:v>create (a173)-[r173:belongsTo]-&gt;(b173)</x:v>
      </x:c>
      <x:c r="C174" s="6">
        <x:v>173</x:v>
      </x:c>
      <x:c r="D174" s="15" t="s">
        <x:v>1898</x:v>
      </x:c>
      <x:c r="E174" s="36" t="s">
        <x:v>3951</x:v>
      </x:c>
      <x:c r="F174" s="44" t="s">
        <x:v>1738</x:v>
      </x:c>
      <x:c r="G174" s="45" t="s">
        <x:v>4210</x:v>
      </x:c>
      <x:c r="H174" s="7" t="s">
        <x:v>4322</x:v>
      </x:c>
    </x:row>
    <x:row r="175" spans="1:8" ht="16.39999999999999857891">
      <x:c r="A175" s="13" t="str">
        <x:f t="shared" si="0"/>
        <x:v xml:space="preserve">match (a174{gid:'HBSGSJ(SG)02_078_PR'}) match (b174{gid:'S061'}) </x:v>
      </x:c>
      <x:c r="B175" s="13" t="str">
        <x:f t="shared" si="1"/>
        <x:v>create (a174)-[r174:belongsTo]-&gt;(b174)</x:v>
      </x:c>
      <x:c r="C175" s="6">
        <x:v>174</x:v>
      </x:c>
      <x:c r="D175" s="15" t="s">
        <x:v>1904</x:v>
      </x:c>
      <x:c r="E175" s="36" t="s">
        <x:v>4139</x:v>
      </x:c>
      <x:c r="F175" s="44" t="s">
        <x:v>1738</x:v>
      </x:c>
      <x:c r="G175" s="45" t="s">
        <x:v>4210</x:v>
      </x:c>
      <x:c r="H175" s="7" t="s">
        <x:v>4322</x:v>
      </x:c>
    </x:row>
    <x:row r="176" spans="1:8" ht="16.39999999999999857891">
      <x:c r="A176" s="13" t="str">
        <x:f t="shared" si="0"/>
        <x:v xml:space="preserve">match (a175{gid:'HBSGSJ(SG)02_079_01_PR'}) match (b175{gid:'S061'}) </x:v>
      </x:c>
      <x:c r="B176" s="13" t="str">
        <x:f t="shared" si="1"/>
        <x:v>create (a175)-[r175:belongsTo]-&gt;(b175)</x:v>
      </x:c>
      <x:c r="C176" s="6">
        <x:v>175</x:v>
      </x:c>
      <x:c r="D176" s="15" t="s">
        <x:v>3466</x:v>
      </x:c>
      <x:c r="E176" s="36" t="s">
        <x:v>3013</x:v>
      </x:c>
      <x:c r="F176" s="44" t="s">
        <x:v>1738</x:v>
      </x:c>
      <x:c r="G176" s="45" t="s">
        <x:v>4210</x:v>
      </x:c>
      <x:c r="H176" s="7" t="s">
        <x:v>4322</x:v>
      </x:c>
    </x:row>
    <x:row r="177" spans="1:8" ht="16.39999999999999857891">
      <x:c r="A177" s="13" t="str">
        <x:f t="shared" si="0"/>
        <x:v xml:space="preserve">match (a176{gid:'HBSGSJ(SG)02_079_02_PR'}) match (b176{gid:'S061'}) </x:v>
      </x:c>
      <x:c r="B177" s="13" t="str">
        <x:f t="shared" si="1"/>
        <x:v>create (a176)-[r176:belongsTo]-&gt;(b176)</x:v>
      </x:c>
      <x:c r="C177" s="6">
        <x:v>176</x:v>
      </x:c>
      <x:c r="D177" s="15" t="s">
        <x:v>3483</x:v>
      </x:c>
      <x:c r="E177" s="36" t="s">
        <x:v>2997</x:v>
      </x:c>
      <x:c r="F177" s="44" t="s">
        <x:v>1738</x:v>
      </x:c>
      <x:c r="G177" s="45" t="s">
        <x:v>4210</x:v>
      </x:c>
      <x:c r="H177" s="7" t="s">
        <x:v>4322</x:v>
      </x:c>
    </x:row>
    <x:row r="178" spans="1:8" ht="16.39999999999999857891">
      <x:c r="A178" s="13" t="str">
        <x:f t="shared" si="0"/>
        <x:v xml:space="preserve">match (a177{gid:'HBSGSJ(SG)02_080_00_PR'}) match (b177{gid:'S061'}) </x:v>
      </x:c>
      <x:c r="B178" s="13" t="str">
        <x:f t="shared" si="1"/>
        <x:v>create (a177)-[r177:belongsTo]-&gt;(b177)</x:v>
      </x:c>
      <x:c r="C178" s="6">
        <x:v>177</x:v>
      </x:c>
      <x:c r="D178" s="15" t="s">
        <x:v>3311</x:v>
      </x:c>
      <x:c r="E178" s="36" t="s">
        <x:v>3006</x:v>
      </x:c>
      <x:c r="F178" s="44" t="s">
        <x:v>1738</x:v>
      </x:c>
      <x:c r="G178" s="45" t="s">
        <x:v>4210</x:v>
      </x:c>
      <x:c r="H178" s="7" t="s">
        <x:v>4322</x:v>
      </x:c>
    </x:row>
    <x:row r="179" spans="1:8" ht="16.39999999999999857891">
      <x:c r="A179" s="13" t="str">
        <x:f t="shared" si="0"/>
        <x:v xml:space="preserve">match (a178{gid:'HBSGSJ(SG)02_080_01_PR'}) match (b178{gid:'S038'}) </x:v>
      </x:c>
      <x:c r="B179" s="13" t="str">
        <x:f t="shared" si="1"/>
        <x:v>create (a178)-[r178:belongsTo]-&gt;(b178)</x:v>
      </x:c>
      <x:c r="C179" s="6">
        <x:v>178</x:v>
      </x:c>
      <x:c r="D179" s="15" t="s">
        <x:v>3290</x:v>
      </x:c>
      <x:c r="E179" s="36" t="s">
        <x:v>2930</x:v>
      </x:c>
      <x:c r="F179" s="15" t="s">
        <x:v>3174</x:v>
      </x:c>
      <x:c r="G179" s="15" t="s">
        <x:v>3035</x:v>
      </x:c>
      <x:c r="H179" s="7" t="s">
        <x:v>4322</x:v>
      </x:c>
    </x:row>
    <x:row r="180" spans="1:8" ht="16.39999999999999857891">
      <x:c r="A180" s="13" t="str">
        <x:f t="shared" si="0"/>
        <x:v xml:space="preserve">match (a179{gid:'HBSGSJ(SG)02_080_02_PR'}) match (b179{gid:'S038'}) </x:v>
      </x:c>
      <x:c r="B180" s="13" t="str">
        <x:f t="shared" si="1"/>
        <x:v>create (a179)-[r179:belongsTo]-&gt;(b179)</x:v>
      </x:c>
      <x:c r="C180" s="6">
        <x:v>179</x:v>
      </x:c>
      <x:c r="D180" s="15" t="s">
        <x:v>3307</x:v>
      </x:c>
      <x:c r="E180" s="36" t="s">
        <x:v>2895</x:v>
      </x:c>
      <x:c r="F180" s="15" t="s">
        <x:v>3174</x:v>
      </x:c>
      <x:c r="G180" s="15" t="s">
        <x:v>3035</x:v>
      </x:c>
      <x:c r="H180" s="7" t="s">
        <x:v>4322</x:v>
      </x:c>
    </x:row>
    <x:row r="181" spans="1:8" ht="16.39999999999999857891">
      <x:c r="A181" s="13" t="str">
        <x:f t="shared" si="0"/>
        <x:v xml:space="preserve">match (a180{gid:'HBSGSJ(SG)02_080_03_PR'}) match (b180{gid:'S038'}) </x:v>
      </x:c>
      <x:c r="B181" s="13" t="str">
        <x:f t="shared" si="1"/>
        <x:v>create (a180)-[r180:belongsTo]-&gt;(b180)</x:v>
      </x:c>
      <x:c r="C181" s="6">
        <x:v>180</x:v>
      </x:c>
      <x:c r="D181" s="15" t="s">
        <x:v>3279</x:v>
      </x:c>
      <x:c r="E181" s="36" t="s">
        <x:v>2922</x:v>
      </x:c>
      <x:c r="F181" s="15" t="s">
        <x:v>3174</x:v>
      </x:c>
      <x:c r="G181" s="15" t="s">
        <x:v>3035</x:v>
      </x:c>
      <x:c r="H181" s="7" t="s">
        <x:v>4322</x:v>
      </x:c>
    </x:row>
    <x:row r="182" spans="1:8" ht="16.39999999999999857891">
      <x:c r="A182" s="13" t="str">
        <x:f t="shared" si="0"/>
        <x:v xml:space="preserve">match (a181{gid:'HBSGSJ(SG)02_080_04_PR'}) match (b181{gid:'S038'}) </x:v>
      </x:c>
      <x:c r="B182" s="13" t="str">
        <x:f t="shared" si="1"/>
        <x:v>create (a181)-[r181:belongsTo]-&gt;(b181)</x:v>
      </x:c>
      <x:c r="C182" s="6">
        <x:v>181</x:v>
      </x:c>
      <x:c r="D182" s="15" t="s">
        <x:v>3305</x:v>
      </x:c>
      <x:c r="E182" s="36" t="s">
        <x:v>1658</x:v>
      </x:c>
      <x:c r="F182" s="15" t="s">
        <x:v>3174</x:v>
      </x:c>
      <x:c r="G182" s="15" t="s">
        <x:v>3035</x:v>
      </x:c>
      <x:c r="H182" s="7" t="s">
        <x:v>4322</x:v>
      </x:c>
    </x:row>
    <x:row r="183" spans="1:8" ht="16.39999999999999857891">
      <x:c r="A183" s="13" t="str">
        <x:f t="shared" si="0"/>
        <x:v xml:space="preserve">match (a182{gid:'HBSGSJ(SG)02_080_05_PR'}) match (b182{gid:'S038'}) </x:v>
      </x:c>
      <x:c r="B183" s="13" t="str">
        <x:f t="shared" si="1"/>
        <x:v>create (a182)-[r182:belongsTo]-&gt;(b182)</x:v>
      </x:c>
      <x:c r="C183" s="6">
        <x:v>182</x:v>
      </x:c>
      <x:c r="D183" s="15" t="s">
        <x:v>3299</x:v>
      </x:c>
      <x:c r="E183" s="36" t="s">
        <x:v>1677</x:v>
      </x:c>
      <x:c r="F183" s="15" t="s">
        <x:v>3174</x:v>
      </x:c>
      <x:c r="G183" s="15" t="s">
        <x:v>3035</x:v>
      </x:c>
      <x:c r="H183" s="7" t="s">
        <x:v>4322</x:v>
      </x:c>
    </x:row>
    <x:row r="184" spans="1:8" ht="16.39999999999999857891">
      <x:c r="A184" s="13" t="str">
        <x:f t="shared" si="0"/>
        <x:v xml:space="preserve">match (a183{gid:'HBSGSJ(SG)02_080_06_PR'}) match (b183{gid:'S038'}) </x:v>
      </x:c>
      <x:c r="B184" s="13" t="str">
        <x:f t="shared" si="1"/>
        <x:v>create (a183)-[r183:belongsTo]-&gt;(b183)</x:v>
      </x:c>
      <x:c r="C184" s="6">
        <x:v>183</x:v>
      </x:c>
      <x:c r="D184" s="15" t="s">
        <x:v>3304</x:v>
      </x:c>
      <x:c r="E184" s="36" t="s">
        <x:v>2875</x:v>
      </x:c>
      <x:c r="F184" s="15" t="s">
        <x:v>3174</x:v>
      </x:c>
      <x:c r="G184" s="15" t="s">
        <x:v>3035</x:v>
      </x:c>
      <x:c r="H184" s="7" t="s">
        <x:v>4322</x:v>
      </x:c>
    </x:row>
    <x:row r="185" spans="1:8" ht="16.39999999999999857891">
      <x:c r="A185" s="13" t="str">
        <x:f t="shared" si="0"/>
        <x:v xml:space="preserve">match (a184{gid:'HBSGSJ(SG)02_080_07_PR'}) match (b184{gid:'S038'}) </x:v>
      </x:c>
      <x:c r="B185" s="13" t="str">
        <x:f t="shared" si="1"/>
        <x:v>create (a184)-[r184:belongsTo]-&gt;(b184)</x:v>
      </x:c>
      <x:c r="C185" s="6">
        <x:v>184</x:v>
      </x:c>
      <x:c r="D185" s="15" t="s">
        <x:v>3310</x:v>
      </x:c>
      <x:c r="E185" s="36" t="s">
        <x:v>2911</x:v>
      </x:c>
      <x:c r="F185" s="15" t="s">
        <x:v>3174</x:v>
      </x:c>
      <x:c r="G185" s="15" t="s">
        <x:v>3035</x:v>
      </x:c>
      <x:c r="H185" s="7" t="s">
        <x:v>4322</x:v>
      </x:c>
    </x:row>
    <x:row r="186" spans="1:8" ht="16.39999999999999857891">
      <x:c r="A186" s="13" t="str">
        <x:f t="shared" si="0"/>
        <x:v xml:space="preserve">match (a185{gid:'HBSGSJ(SG)02_080_08_PR'}) match (b185{gid:'S038'}) </x:v>
      </x:c>
      <x:c r="B186" s="13" t="str">
        <x:f t="shared" si="1"/>
        <x:v>create (a185)-[r185:belongsTo]-&gt;(b185)</x:v>
      </x:c>
      <x:c r="C186" s="6">
        <x:v>185</x:v>
      </x:c>
      <x:c r="D186" s="15" t="s">
        <x:v>3296</x:v>
      </x:c>
      <x:c r="E186" s="36" t="s">
        <x:v>2869</x:v>
      </x:c>
      <x:c r="F186" s="15" t="s">
        <x:v>3174</x:v>
      </x:c>
      <x:c r="G186" s="15" t="s">
        <x:v>3035</x:v>
      </x:c>
      <x:c r="H186" s="7" t="s">
        <x:v>4322</x:v>
      </x:c>
    </x:row>
    <x:row r="187" spans="1:8" ht="16.39999999999999857891">
      <x:c r="A187" s="13" t="str">
        <x:f t="shared" si="0"/>
        <x:v xml:space="preserve">match (a186{gid:'HBSGSJ(SG)02_081_01_PR'}) match (b186{gid:'S038'}) </x:v>
      </x:c>
      <x:c r="B187" s="13" t="str">
        <x:f t="shared" si="1"/>
        <x:v>create (a186)-[r186:belongsTo]-&gt;(b186)</x:v>
      </x:c>
      <x:c r="C187" s="6">
        <x:v>186</x:v>
      </x:c>
      <x:c r="D187" s="15" t="s">
        <x:v>3295</x:v>
      </x:c>
      <x:c r="E187" s="36" t="s">
        <x:v>783</x:v>
      </x:c>
      <x:c r="F187" s="15" t="s">
        <x:v>3174</x:v>
      </x:c>
      <x:c r="G187" s="15" t="s">
        <x:v>3035</x:v>
      </x:c>
      <x:c r="H187" s="7" t="s">
        <x:v>4322</x:v>
      </x:c>
    </x:row>
    <x:row r="188" spans="1:8" ht="16.39999999999999857891">
      <x:c r="A188" s="13" t="str">
        <x:f t="shared" si="0"/>
        <x:v xml:space="preserve">match (a187{gid:'HBSGSJ(SG)02_081_02_PR'}) match (b187{gid:'S017'}) </x:v>
      </x:c>
      <x:c r="B188" s="13" t="str">
        <x:f t="shared" si="1"/>
        <x:v>create (a187)-[r187:belongsTo]-&gt;(b187)</x:v>
      </x:c>
      <x:c r="C188" s="6">
        <x:v>187</x:v>
      </x:c>
      <x:c r="D188" s="15" t="s">
        <x:v>3300</x:v>
      </x:c>
      <x:c r="E188" s="36" t="s">
        <x:v>2920</x:v>
      </x:c>
      <x:c r="F188" s="15" t="s">
        <x:v>1000</x:v>
      </x:c>
      <x:c r="G188" s="15" t="s">
        <x:v>2951</x:v>
      </x:c>
      <x:c r="H188" s="7" t="s">
        <x:v>4322</x:v>
      </x:c>
    </x:row>
    <x:row r="189" spans="1:8" ht="16.39999999999999857891">
      <x:c r="A189" s="13" t="str">
        <x:f t="shared" si="0"/>
        <x:v xml:space="preserve">match (a188{gid:'HBSGSJ(SG)02_082_PR'}) match (b188{gid:'S017'}) </x:v>
      </x:c>
      <x:c r="B189" s="13" t="str">
        <x:f t="shared" si="1"/>
        <x:v>create (a188)-[r188:belongsTo]-&gt;(b188)</x:v>
      </x:c>
      <x:c r="C189" s="6">
        <x:v>188</x:v>
      </x:c>
      <x:c r="D189" s="15" t="s">
        <x:v>1846</x:v>
      </x:c>
      <x:c r="E189" s="36" t="s">
        <x:v>3966</x:v>
      </x:c>
      <x:c r="F189" s="15" t="s">
        <x:v>1000</x:v>
      </x:c>
      <x:c r="G189" s="15" t="s">
        <x:v>2951</x:v>
      </x:c>
      <x:c r="H189" s="7" t="s">
        <x:v>4322</x:v>
      </x:c>
    </x:row>
    <x:row r="190" spans="1:8" ht="16.39999999999999857891">
      <x:c r="A190" s="13" t="str">
        <x:f t="shared" si="0"/>
        <x:v xml:space="preserve">match (a189{gid:'HBSGSJ(SG)02_083_01_PR'}) match (b189{gid:'S061'}) </x:v>
      </x:c>
      <x:c r="B190" s="13" t="str">
        <x:f t="shared" si="1"/>
        <x:v>create (a189)-[r189:belongsTo]-&gt;(b189)</x:v>
      </x:c>
      <x:c r="C190" s="6">
        <x:v>189</x:v>
      </x:c>
      <x:c r="D190" s="15" t="s">
        <x:v>3301</x:v>
      </x:c>
      <x:c r="E190" s="36" t="s">
        <x:v>2859</x:v>
      </x:c>
      <x:c r="F190" s="44" t="s">
        <x:v>1738</x:v>
      </x:c>
      <x:c r="G190" s="45" t="s">
        <x:v>4210</x:v>
      </x:c>
      <x:c r="H190" s="7" t="s">
        <x:v>4322</x:v>
      </x:c>
    </x:row>
    <x:row r="191" spans="1:8" ht="16.39999999999999857891">
      <x:c r="A191" s="13" t="str">
        <x:f t="shared" si="0"/>
        <x:v xml:space="preserve">match (a190{gid:'HBSGSJ(SG)02_083_02_PR'}) match (b190{gid:'S037'}) </x:v>
      </x:c>
      <x:c r="B191" s="13" t="str">
        <x:f t="shared" si="1"/>
        <x:v>create (a190)-[r190:belongsTo]-&gt;(b190)</x:v>
      </x:c>
      <x:c r="C191" s="6">
        <x:v>190</x:v>
      </x:c>
      <x:c r="D191" s="15" t="s">
        <x:v>3293</x:v>
      </x:c>
      <x:c r="E191" s="36" t="s">
        <x:v>2917</x:v>
      </x:c>
      <x:c r="F191" s="15" t="s">
        <x:v>873</x:v>
      </x:c>
      <x:c r="G191" s="15" t="s">
        <x:v>592</x:v>
      </x:c>
      <x:c r="H191" s="7" t="s">
        <x:v>4322</x:v>
      </x:c>
    </x:row>
    <x:row r="192" spans="1:8" ht="16.39999999999999857891">
      <x:c r="A192" s="13" t="str">
        <x:f t="shared" si="0"/>
        <x:v xml:space="preserve">match (a191{gid:'HBSGSJ(SG)02_083_03_PR'}) match (b191{gid:'S037'}) </x:v>
      </x:c>
      <x:c r="B192" s="13" t="str">
        <x:f t="shared" si="1"/>
        <x:v>create (a191)-[r191:belongsTo]-&gt;(b191)</x:v>
      </x:c>
      <x:c r="C192" s="6">
        <x:v>191</x:v>
      </x:c>
      <x:c r="D192" s="15" t="s">
        <x:v>3289</x:v>
      </x:c>
      <x:c r="E192" s="36" t="s">
        <x:v>2854</x:v>
      </x:c>
      <x:c r="F192" s="15" t="s">
        <x:v>873</x:v>
      </x:c>
      <x:c r="G192" s="15" t="s">
        <x:v>592</x:v>
      </x:c>
      <x:c r="H192" s="7" t="s">
        <x:v>4322</x:v>
      </x:c>
    </x:row>
    <x:row r="193" spans="1:8" ht="16.39999999999999857891">
      <x:c r="A193" s="13" t="str">
        <x:f t="shared" si="0"/>
        <x:v xml:space="preserve">match (a192{gid:'HBSGSJ(SG)02_083_04_PR'}) match (b192{gid:'S037'}) </x:v>
      </x:c>
      <x:c r="B193" s="13" t="str">
        <x:f t="shared" si="1"/>
        <x:v>create (a192)-[r192:belongsTo]-&gt;(b192)</x:v>
      </x:c>
      <x:c r="C193" s="6">
        <x:v>192</x:v>
      </x:c>
      <x:c r="D193" s="15" t="s">
        <x:v>3313</x:v>
      </x:c>
      <x:c r="E193" s="36" t="s">
        <x:v>1673</x:v>
      </x:c>
      <x:c r="F193" s="15" t="s">
        <x:v>873</x:v>
      </x:c>
      <x:c r="G193" s="15" t="s">
        <x:v>592</x:v>
      </x:c>
      <x:c r="H193" s="7" t="s">
        <x:v>4322</x:v>
      </x:c>
    </x:row>
    <x:row r="194" spans="1:8" ht="16.39999999999999857891">
      <x:c r="A194" s="13" t="str">
        <x:f t="shared" si="0"/>
        <x:v xml:space="preserve">match (a193{gid:'HBSGSJ(SG)02_084_PR'}) match (b193{gid:'S037'}) </x:v>
      </x:c>
      <x:c r="B194" s="13" t="str">
        <x:f t="shared" si="1"/>
        <x:v>create (a193)-[r193:belongsTo]-&gt;(b193)</x:v>
      </x:c>
      <x:c r="C194" s="6">
        <x:v>193</x:v>
      </x:c>
      <x:c r="D194" s="15" t="s">
        <x:v>1903</x:v>
      </x:c>
      <x:c r="E194" s="36" t="s">
        <x:v>3977</x:v>
      </x:c>
      <x:c r="F194" s="15" t="s">
        <x:v>873</x:v>
      </x:c>
      <x:c r="G194" s="15" t="s">
        <x:v>592</x:v>
      </x:c>
      <x:c r="H194" s="7" t="s">
        <x:v>4322</x:v>
      </x:c>
    </x:row>
    <x:row r="195" spans="1:8" ht="16.39999999999999857891">
      <x:c r="A195" s="13" t="str">
        <x:f t="shared" si="0"/>
        <x:v xml:space="preserve">match (a194{gid:'HBSGSJ(SG)02_085_PR'}) match (b194{gid:'S001'}) </x:v>
      </x:c>
      <x:c r="B195" s="13" t="str">
        <x:f t="shared" si="1"/>
        <x:v>create (a194)-[r194:belongsTo]-&gt;(b194)</x:v>
      </x:c>
      <x:c r="C195" s="6">
        <x:v>194</x:v>
      </x:c>
      <x:c r="D195" s="15" t="s">
        <x:v>1839</x:v>
      </x:c>
      <x:c r="E195" s="36" t="s">
        <x:v>3972</x:v>
      </x:c>
      <x:c r="F195" s="15" t="s">
        <x:v>1208</x:v>
      </x:c>
      <x:c r="G195" s="21" t="s">
        <x:v>3866</x:v>
      </x:c>
      <x:c r="H195" s="7" t="s">
        <x:v>4322</x:v>
      </x:c>
    </x:row>
    <x:row r="196" spans="1:8" ht="16.39999999999999857891">
      <x:c r="A196" s="13" t="str">
        <x:f t="shared" si="0"/>
        <x:v xml:space="preserve">match (a195{gid:'HBSGSJ(SG)02_086_PR'}) match (b195{gid:'S001'}) </x:v>
      </x:c>
      <x:c r="B196" s="13" t="str">
        <x:f t="shared" si="1"/>
        <x:v>create (a195)-[r195:belongsTo]-&gt;(b195)</x:v>
      </x:c>
      <x:c r="C196" s="6">
        <x:v>195</x:v>
      </x:c>
      <x:c r="D196" s="15" t="s">
        <x:v>1891</x:v>
      </x:c>
      <x:c r="E196" s="36" t="s">
        <x:v>3978</x:v>
      </x:c>
      <x:c r="F196" s="15" t="s">
        <x:v>1208</x:v>
      </x:c>
      <x:c r="G196" s="21" t="s">
        <x:v>3866</x:v>
      </x:c>
      <x:c r="H196" s="7" t="s">
        <x:v>4322</x:v>
      </x:c>
    </x:row>
    <x:row r="197" spans="1:8" ht="16.39999999999999857891">
      <x:c r="A197" s="13" t="str">
        <x:f t="shared" si="0"/>
        <x:v xml:space="preserve">match (a196{gid:'HBSGSJ(SG)02_087_PR'}) match (b196{gid:'S062'}) </x:v>
      </x:c>
      <x:c r="B197" s="13" t="str">
        <x:f t="shared" si="1"/>
        <x:v>create (a196)-[r196:belongsTo]-&gt;(b196)</x:v>
      </x:c>
      <x:c r="C197" s="6">
        <x:v>196</x:v>
      </x:c>
      <x:c r="D197" s="15" t="s">
        <x:v>1894</x:v>
      </x:c>
      <x:c r="E197" s="36" t="s">
        <x:v>3982</x:v>
      </x:c>
      <x:c r="F197" s="44" t="s">
        <x:v>1198</x:v>
      </x:c>
      <x:c r="G197" s="45" t="s">
        <x:v>4171</x:v>
      </x:c>
      <x:c r="H197" s="7" t="s">
        <x:v>4322</x:v>
      </x:c>
    </x:row>
    <x:row r="198" spans="1:8" ht="16.39999999999999857891">
      <x:c r="A198" s="13" t="str">
        <x:f t="shared" si="0"/>
        <x:v xml:space="preserve">match (a197{gid:'HBSGSJ(SG)02_088_PR'}) match (b197{gid:'S028'}) </x:v>
      </x:c>
      <x:c r="B198" s="13" t="str">
        <x:f t="shared" si="1"/>
        <x:v>create (a197)-[r197:belongsTo]-&gt;(b197)</x:v>
      </x:c>
      <x:c r="C198" s="6">
        <x:v>197</x:v>
      </x:c>
      <x:c r="D198" s="15" t="s">
        <x:v>1867</x:v>
      </x:c>
      <x:c r="E198" s="36" t="s">
        <x:v>3936</x:v>
      </x:c>
      <x:c r="F198" s="15" t="s">
        <x:v>3200</x:v>
      </x:c>
      <x:c r="G198" s="15" t="s">
        <x:v>1887</x:v>
      </x:c>
      <x:c r="H198" s="7" t="s">
        <x:v>4322</x:v>
      </x:c>
    </x:row>
    <x:row r="199" spans="1:8" ht="16.39999999999999857891">
      <x:c r="A199" s="13" t="str">
        <x:f t="shared" si="0"/>
        <x:v xml:space="preserve">match (a198{gid:'HBSGSJ(SG)02_089_PR'}) match (b198{gid:'S028'}) </x:v>
      </x:c>
      <x:c r="B199" s="13" t="str">
        <x:f t="shared" si="1"/>
        <x:v>create (a198)-[r198:belongsTo]-&gt;(b198)</x:v>
      </x:c>
      <x:c r="C199" s="6">
        <x:v>198</x:v>
      </x:c>
      <x:c r="D199" s="15" t="s">
        <x:v>1830</x:v>
      </x:c>
      <x:c r="E199" s="36" t="s">
        <x:v>3952</x:v>
      </x:c>
      <x:c r="F199" s="15" t="s">
        <x:v>3200</x:v>
      </x:c>
      <x:c r="G199" s="15" t="s">
        <x:v>1887</x:v>
      </x:c>
      <x:c r="H199" s="7" t="s">
        <x:v>4322</x:v>
      </x:c>
    </x:row>
    <x:row r="200" spans="1:12" ht="16.39999999999999857891">
      <x:c r="A200" s="13" t="str">
        <x:f t="shared" si="0"/>
        <x:v xml:space="preserve">match (a199{gid:'HBSGSJ(SG)03_001_PR'}) match (b199{gid:'S037'}) </x:v>
      </x:c>
      <x:c r="B200" s="13" t="str">
        <x:f t="shared" si="1"/>
        <x:v>create (a199)-[r199:belongsTo]-&gt;(b199)</x:v>
      </x:c>
      <x:c r="C200" s="6">
        <x:v>199</x:v>
      </x:c>
      <x:c r="D200" s="15" t="s">
        <x:v>1703</x:v>
      </x:c>
      <x:c r="E200" s="63" t="s">
        <x:v>3995</x:v>
      </x:c>
      <x:c r="F200" s="15" t="s">
        <x:v>873</x:v>
      </x:c>
      <x:c r="G200" s="15" t="s">
        <x:v>592</x:v>
      </x:c>
      <x:c r="H200" s="7" t="s">
        <x:v>4322</x:v>
      </x:c>
      <x:c r="K200" s="16" t="s">
        <x:v>1208</x:v>
      </x:c>
      <x:c r="L200" t="s">
        <x:v>3866</x:v>
      </x:c>
    </x:row>
    <x:row r="201" spans="1:12" ht="16.39999999999999857891">
      <x:c r="A201" s="13" t="str">
        <x:f t="shared" si="0"/>
        <x:v xml:space="preserve">match (a200{gid:'HBSGSJ(SG)04_001_00_PR'}) match (b200{gid:'S061'}) </x:v>
      </x:c>
      <x:c r="B201" s="13" t="str">
        <x:f t="shared" si="1"/>
        <x:v>create (a200)-[r200:belongsTo]-&gt;(b200)</x:v>
      </x:c>
      <x:c r="C201" s="6">
        <x:v>200</x:v>
      </x:c>
      <x:c r="D201" s="15" t="s">
        <x:v>3264</x:v>
      </x:c>
      <x:c r="E201" s="63" t="s">
        <x:v>789</x:v>
      </x:c>
      <x:c r="F201" s="15" t="s">
        <x:v>1738</x:v>
      </x:c>
      <x:c r="G201" s="67" t="s">
        <x:v>4210</x:v>
      </x:c>
      <x:c r="H201" s="7" t="s">
        <x:v>4322</x:v>
      </x:c>
      <x:c r="K201" s="16" t="s">
        <x:v>3126</x:v>
      </x:c>
      <x:c r="L201" t="s">
        <x:v>2985</x:v>
      </x:c>
    </x:row>
    <x:row r="202" spans="1:12" ht="16.39999999999999857891">
      <x:c r="A202" s="13" t="str">
        <x:f t="shared" si="0"/>
        <x:v xml:space="preserve">match (a201{gid:'HBSGSJ(SG)04_001_01_PR'}) match (b201{gid:'S062'}) </x:v>
      </x:c>
      <x:c r="B202" s="13" t="str">
        <x:f t="shared" si="1"/>
        <x:v>create (a201)-[r201:belongsTo]-&gt;(b201)</x:v>
      </x:c>
      <x:c r="C202" s="6">
        <x:v>201</x:v>
      </x:c>
      <x:c r="D202" s="15" t="s">
        <x:v>3254</x:v>
      </x:c>
      <x:c r="E202" s="63" t="s">
        <x:v>1681</x:v>
      </x:c>
      <x:c r="F202" s="15" t="s">
        <x:v>1198</x:v>
      </x:c>
      <x:c r="G202" s="67" t="s">
        <x:v>4171</x:v>
      </x:c>
      <x:c r="H202" s="7" t="s">
        <x:v>4322</x:v>
      </x:c>
      <x:c r="K202" s="16" t="s">
        <x:v>1079</x:v>
      </x:c>
      <x:c r="L202" t="s">
        <x:v>2989</x:v>
      </x:c>
    </x:row>
    <x:row r="203" spans="1:12" ht="16.39999999999999857891">
      <x:c r="A203" s="13" t="str">
        <x:f t="shared" si="0"/>
        <x:v xml:space="preserve">match (a202{gid:'HBSGSJ(SG)04_001_02_PR'}) match (b202{gid:'S062'}) </x:v>
      </x:c>
      <x:c r="B203" s="13" t="str">
        <x:f t="shared" si="1"/>
        <x:v>create (a202)-[r202:belongsTo]-&gt;(b202)</x:v>
      </x:c>
      <x:c r="C203" s="6">
        <x:v>202</x:v>
      </x:c>
      <x:c r="D203" s="15" t="s">
        <x:v>3255</x:v>
      </x:c>
      <x:c r="E203" s="63" t="s">
        <x:v>2926</x:v>
      </x:c>
      <x:c r="F203" s="15" t="s">
        <x:v>1198</x:v>
      </x:c>
      <x:c r="G203" s="67" t="s">
        <x:v>4171</x:v>
      </x:c>
      <x:c r="H203" s="7" t="s">
        <x:v>4322</x:v>
      </x:c>
      <x:c r="K203" s="16" t="s">
        <x:v>1581</x:v>
      </x:c>
      <x:c r="L203" t="s">
        <x:v>2861</x:v>
      </x:c>
    </x:row>
    <x:row r="204" spans="1:12" ht="16.39999999999999857891">
      <x:c r="A204" s="13" t="str">
        <x:f t="shared" si="0"/>
        <x:v xml:space="preserve">match (a203{gid:'HBSGSJ(SG)04_001_03_PR'}) match (b203{gid:'S062'}) </x:v>
      </x:c>
      <x:c r="B204" s="13" t="str">
        <x:f t="shared" si="1"/>
        <x:v>create (a203)-[r203:belongsTo]-&gt;(b203)</x:v>
      </x:c>
      <x:c r="C204" s="6">
        <x:v>203</x:v>
      </x:c>
      <x:c r="D204" s="15" t="s">
        <x:v>3280</x:v>
      </x:c>
      <x:c r="E204" s="63" t="s">
        <x:v>2906</x:v>
      </x:c>
      <x:c r="F204" s="15" t="s">
        <x:v>1198</x:v>
      </x:c>
      <x:c r="G204" s="67" t="s">
        <x:v>4171</x:v>
      </x:c>
      <x:c r="H204" s="7" t="s">
        <x:v>4322</x:v>
      </x:c>
      <x:c r="K204" s="16" t="s">
        <x:v>27</x:v>
      </x:c>
      <x:c r="L204" t="s">
        <x:v>559</x:v>
      </x:c>
    </x:row>
    <x:row r="205" spans="1:12" ht="16.39999999999999857891">
      <x:c r="A205" s="13" t="str">
        <x:f t="shared" si="0"/>
        <x:v xml:space="preserve">match (a204{gid:'HBSGSJ(SG)09_001_01_PR'}) match (b204{gid:'S062'}) </x:v>
      </x:c>
      <x:c r="B205" s="13" t="str">
        <x:f t="shared" si="1"/>
        <x:v>create (a204)-[r204:belongsTo]-&gt;(b204)</x:v>
      </x:c>
      <x:c r="C205" s="6">
        <x:v>204</x:v>
      </x:c>
      <x:c r="D205" s="15" t="s">
        <x:v>3477</x:v>
      </x:c>
      <x:c r="E205" s="63" t="s">
        <x:v>1672</x:v>
      </x:c>
      <x:c r="F205" s="15" t="s">
        <x:v>1198</x:v>
      </x:c>
      <x:c r="G205" s="67" t="s">
        <x:v>4171</x:v>
      </x:c>
      <x:c r="H205" s="7" t="s">
        <x:v>4322</x:v>
      </x:c>
      <x:c r="K205" s="16" t="s">
        <x:v>973</x:v>
      </x:c>
      <x:c r="L205" t="s">
        <x:v>1884</x:v>
      </x:c>
    </x:row>
    <x:row r="206" spans="1:12" ht="16.39999999999999857891">
      <x:c r="A206" s="13" t="str">
        <x:f t="shared" si="0"/>
        <x:v xml:space="preserve">match (a205{gid:'HBSGSJ(SG)09_001_02_PR'}) match (b205{gid:'S001'}) </x:v>
      </x:c>
      <x:c r="B206" s="13" t="str">
        <x:f t="shared" si="1"/>
        <x:v>create (a205)-[r205:belongsTo]-&gt;(b205)</x:v>
      </x:c>
      <x:c r="C206" s="6">
        <x:v>205</x:v>
      </x:c>
      <x:c r="D206" s="15" t="s">
        <x:v>3328</x:v>
      </x:c>
      <x:c r="E206" s="63" t="s">
        <x:v>1663</x:v>
      </x:c>
      <x:c r="F206" s="15" t="s">
        <x:v>1208</x:v>
      </x:c>
      <x:c r="G206" s="67" t="s">
        <x:v>3866</x:v>
      </x:c>
      <x:c r="H206" s="7" t="s">
        <x:v>4322</x:v>
      </x:c>
      <x:c r="K206" s="16" t="s">
        <x:v>1546</x:v>
      </x:c>
      <x:c r="L206" t="s">
        <x:v>3099</x:v>
      </x:c>
    </x:row>
    <x:row r="207" spans="1:12" ht="16.39999999999999857891">
      <x:c r="A207" s="13" t="str">
        <x:f t="shared" si="0"/>
        <x:v xml:space="preserve">match (a206{gid:'HBSGSJ(SG)09_001_03_PR'}) match (b206{gid:'S001'}) </x:v>
      </x:c>
      <x:c r="B207" s="13" t="str">
        <x:f t="shared" si="1"/>
        <x:v>create (a206)-[r206:belongsTo]-&gt;(b206)</x:v>
      </x:c>
      <x:c r="C207" s="6">
        <x:v>206</x:v>
      </x:c>
      <x:c r="D207" s="15" t="s">
        <x:v>3298</x:v>
      </x:c>
      <x:c r="E207" s="63" t="s">
        <x:v>786</x:v>
      </x:c>
      <x:c r="F207" s="15" t="s">
        <x:v>1208</x:v>
      </x:c>
      <x:c r="G207" s="67" t="s">
        <x:v>3866</x:v>
      </x:c>
      <x:c r="H207" s="7" t="s">
        <x:v>4322</x:v>
      </x:c>
      <x:c r="K207" s="16" t="s">
        <x:v>1101</x:v>
      </x:c>
      <x:c r="L207" t="s">
        <x:v>3080</x:v>
      </x:c>
    </x:row>
    <x:row r="208" spans="1:12" ht="16.39999999999999857891">
      <x:c r="A208" s="13" t="str">
        <x:f t="shared" si="0"/>
        <x:v xml:space="preserve">match (a207{gid:'HBSGSJ(SG)09_001_04_PR'}) match (b207{gid:'S001'}) </x:v>
      </x:c>
      <x:c r="B208" s="13" t="str">
        <x:f t="shared" si="1"/>
        <x:v>create (a207)-[r207:belongsTo]-&gt;(b207)</x:v>
      </x:c>
      <x:c r="C208" s="6">
        <x:v>207</x:v>
      </x:c>
      <x:c r="D208" s="15" t="s">
        <x:v>3338</x:v>
      </x:c>
      <x:c r="E208" s="63" t="s">
        <x:v>2924</x:v>
      </x:c>
      <x:c r="F208" s="15" t="s">
        <x:v>1208</x:v>
      </x:c>
      <x:c r="G208" s="67" t="s">
        <x:v>3866</x:v>
      </x:c>
      <x:c r="H208" s="7" t="s">
        <x:v>4322</x:v>
      </x:c>
      <x:c r="K208" s="16" t="s">
        <x:v>972</x:v>
      </x:c>
      <x:c r="L208" t="s">
        <x:v>3069</x:v>
      </x:c>
    </x:row>
    <x:row r="209" spans="1:12" ht="16.39999999999999857891">
      <x:c r="A209" s="13" t="str">
        <x:f t="shared" si="0"/>
        <x:v xml:space="preserve">match (a208{gid:'HBSGSJ(SG)10_001_01_PR'}) match (b208{gid:'S001'}) </x:v>
      </x:c>
      <x:c r="B209" s="13" t="str">
        <x:f t="shared" si="1"/>
        <x:v>create (a208)-[r208:belongsTo]-&gt;(b208)</x:v>
      </x:c>
      <x:c r="C209" s="6">
        <x:v>208</x:v>
      </x:c>
      <x:c r="D209" s="15" t="s">
        <x:v>3306</x:v>
      </x:c>
      <x:c r="E209" s="63" t="s">
        <x:v>2990</x:v>
      </x:c>
      <x:c r="F209" s="15" t="s">
        <x:v>1208</x:v>
      </x:c>
      <x:c r="G209" s="67" t="s">
        <x:v>3866</x:v>
      </x:c>
      <x:c r="H209" s="7" t="s">
        <x:v>4322</x:v>
      </x:c>
      <x:c r="K209" s="16" t="s">
        <x:v>3224</x:v>
      </x:c>
      <x:c r="L209" t="s">
        <x:v>2900</x:v>
      </x:c>
    </x:row>
    <x:row r="210" spans="1:12" ht="16.39999999999999857891">
      <x:c r="A210" s="13" t="str">
        <x:f t="shared" si="0"/>
        <x:v xml:space="preserve">match (a209{gid:'HBSGSJ(SG)10_001_02_PR'}) match (b209{gid:'S033'}) </x:v>
      </x:c>
      <x:c r="B210" s="13" t="str">
        <x:f t="shared" si="1"/>
        <x:v>create (a209)-[r209:belongsTo]-&gt;(b209)</x:v>
      </x:c>
      <x:c r="C210" s="6">
        <x:v>209</x:v>
      </x:c>
      <x:c r="D210" s="15" t="s">
        <x:v>3340</x:v>
      </x:c>
      <x:c r="E210" s="63" t="s">
        <x:v>1686</x:v>
      </x:c>
      <x:c r="F210" s="15" t="s">
        <x:v>3820</x:v>
      </x:c>
      <x:c r="G210" s="67" t="s">
        <x:v>3050</x:v>
      </x:c>
      <x:c r="H210" s="7" t="s">
        <x:v>4322</x:v>
      </x:c>
      <x:c r="K210" s="16" t="s">
        <x:v>1096</x:v>
      </x:c>
      <x:c r="L210" t="s">
        <x:v>3005</x:v>
      </x:c>
    </x:row>
    <x:row r="211" spans="1:12" ht="16.39999999999999857891">
      <x:c r="A211" s="13" t="str">
        <x:f t="shared" si="0"/>
        <x:v xml:space="preserve">match (a210{gid:'HBSGSJ(SG)10_001_03_PR'}) match (b210{gid:'S033'}) </x:v>
      </x:c>
      <x:c r="B211" s="13" t="str">
        <x:f t="shared" si="1"/>
        <x:v>create (a210)-[r210:belongsTo]-&gt;(b210)</x:v>
      </x:c>
      <x:c r="C211" s="6">
        <x:v>210</x:v>
      </x:c>
      <x:c r="D211" s="15" t="s">
        <x:v>3314</x:v>
      </x:c>
      <x:c r="E211" s="63" t="s">
        <x:v>2919</x:v>
      </x:c>
      <x:c r="F211" s="15" t="s">
        <x:v>3820</x:v>
      </x:c>
      <x:c r="G211" s="67" t="s">
        <x:v>3050</x:v>
      </x:c>
      <x:c r="H211" s="7" t="s">
        <x:v>4322</x:v>
      </x:c>
      <x:c r="K211" s="16" t="s">
        <x:v>1357</x:v>
      </x:c>
      <x:c r="L211" t="s">
        <x:v>3418</x:v>
      </x:c>
    </x:row>
    <x:row r="212" spans="1:12" ht="16.39999999999999857891">
      <x:c r="A212" s="13" t="str">
        <x:f t="shared" si="0"/>
        <x:v xml:space="preserve">match (a211{gid:'HBSGSJ(SG)10_001_04_PR'}) match (b211{gid:'S033'}) </x:v>
      </x:c>
      <x:c r="B212" s="13" t="str">
        <x:f t="shared" si="1"/>
        <x:v>create (a211)-[r211:belongsTo]-&gt;(b211)</x:v>
      </x:c>
      <x:c r="C212" s="6">
        <x:v>211</x:v>
      </x:c>
      <x:c r="D212" s="15" t="s">
        <x:v>3331</x:v>
      </x:c>
      <x:c r="E212" s="63" t="s">
        <x:v>2933</x:v>
      </x:c>
      <x:c r="F212" s="15" t="s">
        <x:v>3820</x:v>
      </x:c>
      <x:c r="G212" s="67" t="s">
        <x:v>3050</x:v>
      </x:c>
      <x:c r="H212" s="7" t="s">
        <x:v>4322</x:v>
      </x:c>
      <x:c r="K212" s="16" t="s">
        <x:v>4553</x:v>
      </x:c>
      <x:c r="L212" t="s">
        <x:v>1873</x:v>
      </x:c>
    </x:row>
    <x:row r="213" spans="1:12" ht="16.39999999999999857891">
      <x:c r="A213" s="13" t="str">
        <x:f t="shared" si="0"/>
        <x:v xml:space="preserve">match (a212{gid:'HBSGSJ(SG)10_001_05_PR'}) match (b212{gid:'S033'}) </x:v>
      </x:c>
      <x:c r="B213" s="13" t="str">
        <x:f t="shared" si="1"/>
        <x:v>create (a212)-[r212:belongsTo]-&gt;(b212)</x:v>
      </x:c>
      <x:c r="C213" s="6">
        <x:v>212</x:v>
      </x:c>
      <x:c r="D213" s="15" t="s">
        <x:v>3320</x:v>
      </x:c>
      <x:c r="E213" s="63" t="s">
        <x:v>2912</x:v>
      </x:c>
      <x:c r="F213" s="15" t="s">
        <x:v>3820</x:v>
      </x:c>
      <x:c r="G213" s="67" t="s">
        <x:v>3050</x:v>
      </x:c>
      <x:c r="H213" s="7" t="s">
        <x:v>4322</x:v>
      </x:c>
      <x:c r="K213" s="16" t="s">
        <x:v>747</x:v>
      </x:c>
      <x:c r="L213" t="s">
        <x:v>1881</x:v>
      </x:c>
    </x:row>
    <x:row r="214" spans="1:12" ht="16.39999999999999857891">
      <x:c r="A214" s="13" t="str">
        <x:f t="shared" si="0"/>
        <x:v xml:space="preserve">match (a213{gid:'HBSGSJ(SG)10_001_06_PR'}) match (b213{gid:'S033'}) </x:v>
      </x:c>
      <x:c r="B214" s="13" t="str">
        <x:f t="shared" si="1"/>
        <x:v>create (a213)-[r213:belongsTo]-&gt;(b213)</x:v>
      </x:c>
      <x:c r="C214" s="6">
        <x:v>213</x:v>
      </x:c>
      <x:c r="D214" s="15" t="s">
        <x:v>3339</x:v>
      </x:c>
      <x:c r="E214" s="63" t="s">
        <x:v>2860</x:v>
      </x:c>
      <x:c r="F214" s="15" t="s">
        <x:v>3820</x:v>
      </x:c>
      <x:c r="G214" s="67" t="s">
        <x:v>3050</x:v>
      </x:c>
      <x:c r="H214" s="7" t="s">
        <x:v>4322</x:v>
      </x:c>
      <x:c r="K214" s="16" t="s">
        <x:v>1305</x:v>
      </x:c>
      <x:c r="L214" t="s">
        <x:v>1892</x:v>
      </x:c>
    </x:row>
    <x:row r="215" spans="1:12" ht="16.39999999999999857891">
      <x:c r="A215" s="13" t="str">
        <x:f t="shared" si="0"/>
        <x:v xml:space="preserve">match (a214{gid:'HBSGSJ(SG)10_001_07_PR'}) match (b214{gid:'S033'}) </x:v>
      </x:c>
      <x:c r="B215" s="13" t="str">
        <x:f t="shared" si="1"/>
        <x:v>create (a214)-[r214:belongsTo]-&gt;(b214)</x:v>
      </x:c>
      <x:c r="C215" s="6">
        <x:v>214</x:v>
      </x:c>
      <x:c r="D215" s="15" t="s">
        <x:v>3329</x:v>
      </x:c>
      <x:c r="E215" s="63" t="s">
        <x:v>1687</x:v>
      </x:c>
      <x:c r="F215" s="15" t="s">
        <x:v>3820</x:v>
      </x:c>
      <x:c r="G215" s="67" t="s">
        <x:v>3050</x:v>
      </x:c>
      <x:c r="H215" s="7" t="s">
        <x:v>4322</x:v>
      </x:c>
      <x:c r="K215" s="16" t="s">
        <x:v>992</x:v>
      </x:c>
      <x:c r="L215" t="s">
        <x:v>3087</x:v>
      </x:c>
    </x:row>
    <x:row r="216" spans="1:12" ht="16.39999999999999857891">
      <x:c r="A216" s="13" t="str">
        <x:f t="shared" si="0"/>
        <x:v xml:space="preserve">match (a215{gid:'HBSGSJ(SG)10_001_08_PR'}) match (b215{gid:'S033'}) </x:v>
      </x:c>
      <x:c r="B216" s="13" t="str">
        <x:f t="shared" si="1"/>
        <x:v>create (a215)-[r215:belongsTo]-&gt;(b215)</x:v>
      </x:c>
      <x:c r="C216" s="6">
        <x:v>215</x:v>
      </x:c>
      <x:c r="D216" s="15" t="s">
        <x:v>3286</x:v>
      </x:c>
      <x:c r="E216" s="63" t="s">
        <x:v>2901</x:v>
      </x:c>
      <x:c r="F216" s="15" t="s">
        <x:v>3820</x:v>
      </x:c>
      <x:c r="G216" s="67" t="s">
        <x:v>3050</x:v>
      </x:c>
      <x:c r="H216" s="7" t="s">
        <x:v>4322</x:v>
      </x:c>
      <x:c r="K216" s="16" t="s">
        <x:v>1000</x:v>
      </x:c>
      <x:c r="L216" t="s">
        <x:v>2951</x:v>
      </x:c>
    </x:row>
    <x:row r="217" spans="1:12" ht="16.39999999999999857891">
      <x:c r="A217" s="13" t="str">
        <x:f t="shared" si="0"/>
        <x:v xml:space="preserve">match (a216{gid:'HBSGSJ(SG)10_001_09_PR'}) match (b216{gid:'S033'}) </x:v>
      </x:c>
      <x:c r="B217" s="13" t="str">
        <x:f t="shared" si="1"/>
        <x:v>create (a216)-[r216:belongsTo]-&gt;(b216)</x:v>
      </x:c>
      <x:c r="C217" s="6">
        <x:v>216</x:v>
      </x:c>
      <x:c r="D217" s="15" t="s">
        <x:v>3283</x:v>
      </x:c>
      <x:c r="E217" s="63" t="s">
        <x:v>2848</x:v>
      </x:c>
      <x:c r="F217" s="15" t="s">
        <x:v>3820</x:v>
      </x:c>
      <x:c r="G217" s="67" t="s">
        <x:v>3050</x:v>
      </x:c>
      <x:c r="H217" s="7" t="s">
        <x:v>4322</x:v>
      </x:c>
      <x:c r="K217" s="16" t="s">
        <x:v>34</x:v>
      </x:c>
      <x:c r="L217" t="s">
        <x:v>3021</x:v>
      </x:c>
    </x:row>
    <x:row r="218" spans="1:12" ht="16.39999999999999857891">
      <x:c r="A218" s="13" t="str">
        <x:f t="shared" si="0"/>
        <x:v xml:space="preserve">match (a217{gid:'HBSGSJ(SG)10_001_10_PR'}) match (b217{gid:'S033'}) </x:v>
      </x:c>
      <x:c r="B218" s="13" t="str">
        <x:f t="shared" si="1"/>
        <x:v>create (a217)-[r217:belongsTo]-&gt;(b217)</x:v>
      </x:c>
      <x:c r="C218" s="6">
        <x:v>217</x:v>
      </x:c>
      <x:c r="D218" s="15" t="s">
        <x:v>3316</x:v>
      </x:c>
      <x:c r="E218" s="63" t="s">
        <x:v>2882</x:v>
      </x:c>
      <x:c r="F218" s="15" t="s">
        <x:v>3820</x:v>
      </x:c>
      <x:c r="G218" s="67" t="s">
        <x:v>3050</x:v>
      </x:c>
      <x:c r="H218" s="7" t="s">
        <x:v>4322</x:v>
      </x:c>
      <x:c r="K218" s="16" t="s">
        <x:v>1389</x:v>
      </x:c>
      <x:c r="L218" t="s">
        <x:v>2923</x:v>
      </x:c>
    </x:row>
    <x:row r="219" spans="1:12" ht="16.39999999999999857891">
      <x:c r="A219" s="13" t="str">
        <x:f t="shared" si="0"/>
        <x:v xml:space="preserve">match (a218{gid:'HBSGSJ(SG)10_001_11_PR'}) match (b218{gid:'S033'}) </x:v>
      </x:c>
      <x:c r="B219" s="13" t="str">
        <x:f t="shared" si="1"/>
        <x:v>create (a218)-[r218:belongsTo]-&gt;(b218)</x:v>
      </x:c>
      <x:c r="C219" s="6">
        <x:v>218</x:v>
      </x:c>
      <x:c r="D219" s="15" t="s">
        <x:v>3309</x:v>
      </x:c>
      <x:c r="E219" s="63" t="s">
        <x:v>2876</x:v>
      </x:c>
      <x:c r="F219" s="15" t="s">
        <x:v>3820</x:v>
      </x:c>
      <x:c r="G219" s="67" t="s">
        <x:v>3050</x:v>
      </x:c>
      <x:c r="H219" s="7" t="s">
        <x:v>4322</x:v>
      </x:c>
      <x:c r="K219" s="16" t="s">
        <x:v>1438</x:v>
      </x:c>
      <x:c r="L219" t="s">
        <x:v>1639</x:v>
      </x:c>
    </x:row>
    <x:row r="220" spans="1:12" ht="16.39999999999999857891">
      <x:c r="A220" s="13" t="str">
        <x:f t="shared" si="0"/>
        <x:v xml:space="preserve">match (a219{gid:'HBSGSJ(SG)10_001_12_PR'}) match (b219{gid:'S033'}) </x:v>
      </x:c>
      <x:c r="B220" s="13" t="str">
        <x:f t="shared" si="1"/>
        <x:v>create (a219)-[r219:belongsTo]-&gt;(b219)</x:v>
      </x:c>
      <x:c r="C220" s="6">
        <x:v>219</x:v>
      </x:c>
      <x:c r="D220" s="15" t="s">
        <x:v>3274</x:v>
      </x:c>
      <x:c r="E220" s="63" t="s">
        <x:v>2932</x:v>
      </x:c>
      <x:c r="F220" s="15" t="s">
        <x:v>3820</x:v>
      </x:c>
      <x:c r="G220" s="67" t="s">
        <x:v>3050</x:v>
      </x:c>
      <x:c r="H220" s="7" t="s">
        <x:v>4322</x:v>
      </x:c>
      <x:c r="K220" s="16" t="s">
        <x:v>1277</x:v>
      </x:c>
      <x:c r="L220" t="s">
        <x:v>3068</x:v>
      </x:c>
    </x:row>
    <x:row r="221" spans="1:12" ht="16.39999999999999857891">
      <x:c r="A221" s="13" t="str">
        <x:f t="shared" si="0"/>
        <x:v xml:space="preserve">match (a220{gid:'HBSGSJ(SG)10_001_13_PR'}) match (b220{gid:'S033'}) </x:v>
      </x:c>
      <x:c r="B221" s="13" t="str">
        <x:f t="shared" si="1"/>
        <x:v>create (a220)-[r220:belongsTo]-&gt;(b220)</x:v>
      </x:c>
      <x:c r="C221" s="6">
        <x:v>220</x:v>
      </x:c>
      <x:c r="D221" s="15" t="s">
        <x:v>3294</x:v>
      </x:c>
      <x:c r="E221" s="63" t="s">
        <x:v>1650</x:v>
      </x:c>
      <x:c r="F221" s="15" t="s">
        <x:v>3820</x:v>
      </x:c>
      <x:c r="G221" s="67" t="s">
        <x:v>3050</x:v>
      </x:c>
      <x:c r="H221" s="7" t="s">
        <x:v>4322</x:v>
      </x:c>
      <x:c r="K221" s="16" t="s">
        <x:v>1722</x:v>
      </x:c>
      <x:c r="L221" t="s">
        <x:v>1683</x:v>
      </x:c>
    </x:row>
    <x:row r="222" spans="1:12" ht="16.39999999999999857891">
      <x:c r="A222" s="13" t="str">
        <x:f t="shared" si="0"/>
        <x:v xml:space="preserve">match (a221{gid:'HBSGSJ(SG)10_001_14_PR'}) match (b221{gid:'S033'}) </x:v>
      </x:c>
      <x:c r="B222" s="13" t="str">
        <x:f t="shared" si="1"/>
        <x:v>create (a221)-[r221:belongsTo]-&gt;(b221)</x:v>
      </x:c>
      <x:c r="C222" s="6">
        <x:v>221</x:v>
      </x:c>
      <x:c r="D222" s="15" t="s">
        <x:v>3319</x:v>
      </x:c>
      <x:c r="E222" s="63" t="s">
        <x:v>1638</x:v>
      </x:c>
      <x:c r="F222" s="15" t="s">
        <x:v>3820</x:v>
      </x:c>
      <x:c r="G222" s="67" t="s">
        <x:v>3050</x:v>
      </x:c>
      <x:c r="H222" s="7" t="s">
        <x:v>4322</x:v>
      </x:c>
      <x:c r="K222" s="16" t="s">
        <x:v>3787</x:v>
      </x:c>
      <x:c r="L222" t="s">
        <x:v>562</x:v>
      </x:c>
    </x:row>
    <x:row r="223" spans="1:12" ht="16.39999999999999857891">
      <x:c r="A223" s="13" t="str">
        <x:f t="shared" si="0"/>
        <x:v xml:space="preserve">match (a222{gid:'HBSGSJ(SG)10_001_15_PR'}) match (b222{gid:'S033'}) </x:v>
      </x:c>
      <x:c r="B223" s="13" t="str">
        <x:f t="shared" si="1"/>
        <x:v>create (a222)-[r222:belongsTo]-&gt;(b222)</x:v>
      </x:c>
      <x:c r="C223" s="6">
        <x:v>222</x:v>
      </x:c>
      <x:c r="D223" s="15" t="s">
        <x:v>3334</x:v>
      </x:c>
      <x:c r="E223" s="63" t="s">
        <x:v>2890</x:v>
      </x:c>
      <x:c r="F223" s="15" t="s">
        <x:v>3820</x:v>
      </x:c>
      <x:c r="G223" s="67" t="s">
        <x:v>3050</x:v>
      </x:c>
      <x:c r="H223" s="7" t="s">
        <x:v>4322</x:v>
      </x:c>
      <x:c r="K223" s="16" t="s">
        <x:v>3188</x:v>
      </x:c>
      <x:c r="L223" t="s">
        <x:v>3040</x:v>
      </x:c>
    </x:row>
    <x:row r="224" spans="1:12" ht="16.39999999999999857891">
      <x:c r="A224" s="13" t="str">
        <x:f t="shared" si="0"/>
        <x:v xml:space="preserve">match (a223{gid:'HBSGSJ(SG)10_001_16_PR'}) match (b223{gid:'S033'}) </x:v>
      </x:c>
      <x:c r="B224" s="13" t="str">
        <x:f t="shared" si="1"/>
        <x:v>create (a223)-[r223:belongsTo]-&gt;(b223)</x:v>
      </x:c>
      <x:c r="C224" s="6">
        <x:v>223</x:v>
      </x:c>
      <x:c r="D224" s="15" t="s">
        <x:v>3341</x:v>
      </x:c>
      <x:c r="E224" s="63" t="s">
        <x:v>2907</x:v>
      </x:c>
      <x:c r="F224" s="15" t="s">
        <x:v>3820</x:v>
      </x:c>
      <x:c r="G224" s="67" t="s">
        <x:v>3050</x:v>
      </x:c>
      <x:c r="H224" s="7" t="s">
        <x:v>4322</x:v>
      </x:c>
      <x:c r="K224" s="16" t="s">
        <x:v>3199</x:v>
      </x:c>
      <x:c r="L224" t="s">
        <x:v>227</x:v>
      </x:c>
    </x:row>
    <x:row r="225" spans="1:12" ht="16.39999999999999857891">
      <x:c r="A225" s="13" t="str">
        <x:f t="shared" si="0"/>
        <x:v xml:space="preserve">match (a224{gid:'HBSGSJ(SG)10_002_01_PR'}) match (b224{gid:'S033'}) </x:v>
      </x:c>
      <x:c r="B225" s="13" t="str">
        <x:f t="shared" si="1"/>
        <x:v>create (a224)-[r224:belongsTo]-&gt;(b224)</x:v>
      </x:c>
      <x:c r="C225" s="6">
        <x:v>224</x:v>
      </x:c>
      <x:c r="D225" s="15" t="s">
        <x:v>3303</x:v>
      </x:c>
      <x:c r="E225" s="63" t="s">
        <x:v>2893</x:v>
      </x:c>
      <x:c r="F225" s="15" t="s">
        <x:v>3820</x:v>
      </x:c>
      <x:c r="G225" s="67" t="s">
        <x:v>3050</x:v>
      </x:c>
      <x:c r="H225" s="7" t="s">
        <x:v>4322</x:v>
      </x:c>
      <x:c r="K225" s="16" t="s">
        <x:v>1294</x:v>
      </x:c>
      <x:c r="L225" t="s">
        <x:v>3078</x:v>
      </x:c>
    </x:row>
    <x:row r="226" spans="1:12" ht="16.39999999999999857891">
      <x:c r="A226" s="13" t="str">
        <x:f t="shared" si="0"/>
        <x:v xml:space="preserve">match (a225{gid:'HBSGSJ(SG)10_002_02_PR'}) match (b225{gid:'S028'}) </x:v>
      </x:c>
      <x:c r="B226" s="13" t="str">
        <x:f t="shared" si="1"/>
        <x:v>create (a225)-[r225:belongsTo]-&gt;(b225)</x:v>
      </x:c>
      <x:c r="C226" s="6">
        <x:v>225</x:v>
      </x:c>
      <x:c r="D226" s="15" t="s">
        <x:v>3323</x:v>
      </x:c>
      <x:c r="E226" s="63" t="s">
        <x:v>1676</x:v>
      </x:c>
      <x:c r="F226" s="15" t="s">
        <x:v>3200</x:v>
      </x:c>
      <x:c r="G226" s="67" t="s">
        <x:v>1887</x:v>
      </x:c>
      <x:c r="H226" s="7" t="s">
        <x:v>4322</x:v>
      </x:c>
      <x:c r="K226" s="16" t="s">
        <x:v>3777</x:v>
      </x:c>
      <x:c r="L226" t="s">
        <x:v>3098</x:v>
      </x:c>
    </x:row>
    <x:row r="227" spans="1:12" ht="16.39999999999999857891">
      <x:c r="A227" s="13" t="str">
        <x:f t="shared" si="0"/>
        <x:v xml:space="preserve">match (a226{gid:'HBSGSJ(SG)10_003_PR'}) match (b226{gid:'S062'}) </x:v>
      </x:c>
      <x:c r="B227" s="13" t="str">
        <x:f t="shared" si="1"/>
        <x:v>create (a226)-[r226:belongsTo]-&gt;(b226)</x:v>
      </x:c>
      <x:c r="C227" s="6">
        <x:v>226</x:v>
      </x:c>
      <x:c r="D227" s="15" t="s">
        <x:v>226</x:v>
      </x:c>
      <x:c r="E227" s="63" t="s">
        <x:v>3953</x:v>
      </x:c>
      <x:c r="F227" s="15" t="s">
        <x:v>1198</x:v>
      </x:c>
      <x:c r="G227" s="67" t="s">
        <x:v>4171</x:v>
      </x:c>
      <x:c r="H227" s="7" t="s">
        <x:v>4322</x:v>
      </x:c>
      <x:c r="K227" s="16" t="s">
        <x:v>3200</x:v>
      </x:c>
      <x:c r="L227" t="s">
        <x:v>1887</x:v>
      </x:c>
    </x:row>
    <x:row r="228" spans="1:12" ht="16.39999999999999857891">
      <x:c r="A228" s="13" t="str">
        <x:f t="shared" si="0"/>
        <x:v xml:space="preserve">match (a227{gid:'HBSGSJ(SG)13_001_PR'}) match (b227{gid:'S032'}) </x:v>
      </x:c>
      <x:c r="B228" s="13" t="str">
        <x:f t="shared" si="1"/>
        <x:v>create (a227)-[r227:belongsTo]-&gt;(b227)</x:v>
      </x:c>
      <x:c r="C228" s="6">
        <x:v>227</x:v>
      </x:c>
      <x:c r="D228" s="15" t="s">
        <x:v>1701</x:v>
      </x:c>
      <x:c r="E228" s="63" t="s">
        <x:v>3994</x:v>
      </x:c>
      <x:c r="F228" s="15" t="s">
        <x:v>1721</x:v>
      </x:c>
      <x:c r="G228" s="67" t="s">
        <x:v>3092</x:v>
      </x:c>
      <x:c r="H228" s="7" t="s">
        <x:v>4322</x:v>
      </x:c>
      <x:c r="K228" s="16" t="s">
        <x:v>83</x:v>
      </x:c>
      <x:c r="L228" t="s">
        <x:v>3081</x:v>
      </x:c>
    </x:row>
    <x:row r="229" spans="1:12" ht="16.39999999999999857891">
      <x:c r="A229" s="13" t="str">
        <x:f t="shared" si="0"/>
        <x:v xml:space="preserve">match (a228{gid:'HBSGSJ(SG)13_002_PR'}) match (b228{gid:'S062'}) </x:v>
      </x:c>
      <x:c r="B229" s="13" t="str">
        <x:f t="shared" si="1"/>
        <x:v>create (a228)-[r228:belongsTo]-&gt;(b228)</x:v>
      </x:c>
      <x:c r="C229" s="6">
        <x:v>228</x:v>
      </x:c>
      <x:c r="D229" s="15" t="s">
        <x:v>1832</x:v>
      </x:c>
      <x:c r="E229" s="63" t="s">
        <x:v>3959</x:v>
      </x:c>
      <x:c r="F229" s="15" t="s">
        <x:v>1198</x:v>
      </x:c>
      <x:c r="G229" s="67" t="s">
        <x:v>4171</x:v>
      </x:c>
      <x:c r="H229" s="7" t="s">
        <x:v>4322</x:v>
      </x:c>
      <x:c r="K229" s="16" t="s">
        <x:v>883</x:v>
      </x:c>
      <x:c r="L229" t="s">
        <x:v>3039</x:v>
      </x:c>
    </x:row>
    <x:row r="230" spans="1:12" ht="16.39999999999999857891">
      <x:c r="A230" s="13" t="str">
        <x:f t="shared" si="0"/>
        <x:v xml:space="preserve">match (a229{gid:'HBSGSJ(SG)14_001_PR'}) match (b229{gid:'S062'}) </x:v>
      </x:c>
      <x:c r="B230" s="13" t="str">
        <x:f t="shared" si="1"/>
        <x:v>create (a229)-[r229:belongsTo]-&gt;(b229)</x:v>
      </x:c>
      <x:c r="C230" s="6">
        <x:v>229</x:v>
      </x:c>
      <x:c r="D230" s="15" t="s">
        <x:v>1828</x:v>
      </x:c>
      <x:c r="E230" s="63" t="s">
        <x:v>3847</x:v>
      </x:c>
      <x:c r="F230" s="15" t="s">
        <x:v>1198</x:v>
      </x:c>
      <x:c r="G230" s="67" t="s">
        <x:v>4171</x:v>
      </x:c>
      <x:c r="H230" s="7" t="s">
        <x:v>4322</x:v>
      </x:c>
      <x:c r="K230" s="16" t="s">
        <x:v>3837</x:v>
      </x:c>
      <x:c r="L230" t="s">
        <x:v>3044</x:v>
      </x:c>
    </x:row>
    <x:row r="231" spans="1:12" ht="16.39999999999999857891">
      <x:c r="A231" s="13" t="str">
        <x:f t="shared" si="0"/>
        <x:v xml:space="preserve">match (a230{gid:'HBSGSJ(SG)14_002_PR'}) match (b230{gid:'S062'}) </x:v>
      </x:c>
      <x:c r="B231" s="13" t="str">
        <x:f t="shared" si="1"/>
        <x:v>create (a230)-[r230:belongsTo]-&gt;(b230)</x:v>
      </x:c>
      <x:c r="C231" s="6">
        <x:v>230</x:v>
      </x:c>
      <x:c r="D231" s="15" t="s">
        <x:v>1844</x:v>
      </x:c>
      <x:c r="E231" s="63" t="s">
        <x:v>3960</x:v>
      </x:c>
      <x:c r="F231" s="15" t="s">
        <x:v>1198</x:v>
      </x:c>
      <x:c r="G231" s="67" t="s">
        <x:v>4171</x:v>
      </x:c>
      <x:c r="H231" s="7" t="s">
        <x:v>4322</x:v>
      </x:c>
      <x:c r="K231" s="16" t="s">
        <x:v>1721</x:v>
      </x:c>
      <x:c r="L231" t="s">
        <x:v>3092</x:v>
      </x:c>
    </x:row>
    <x:row r="232" spans="1:12" ht="16.39999999999999857891">
      <x:c r="A232" s="13" t="str">
        <x:f t="shared" si="0"/>
        <x:v xml:space="preserve">match (a231{gid:'HBSGSJ(SG)14_003_01_PR'}) match (b231{gid:'S062'}) </x:v>
      </x:c>
      <x:c r="B232" s="13" t="str">
        <x:f t="shared" si="1"/>
        <x:v>create (a231)-[r231:belongsTo]-&gt;(b231)</x:v>
      </x:c>
      <x:c r="C232" s="6">
        <x:v>231</x:v>
      </x:c>
      <x:c r="D232" s="15" t="s">
        <x:v>3333</x:v>
      </x:c>
      <x:c r="E232" s="63" t="s">
        <x:v>2885</x:v>
      </x:c>
      <x:c r="F232" s="15" t="s">
        <x:v>1198</x:v>
      </x:c>
      <x:c r="G232" s="67" t="s">
        <x:v>4171</x:v>
      </x:c>
      <x:c r="H232" s="7" t="s">
        <x:v>4322</x:v>
      </x:c>
      <x:c r="K232" s="16" t="s">
        <x:v>3820</x:v>
      </x:c>
      <x:c r="L232" t="s">
        <x:v>3050</x:v>
      </x:c>
    </x:row>
    <x:row r="233" spans="1:12" ht="16.39999999999999857891">
      <x:c r="A233" s="13" t="str">
        <x:f t="shared" si="0"/>
        <x:v xml:space="preserve">match (a232{gid:'HBSGSJ(SG)14_003_02_PR'}) match (b232{gid:'S061'}) </x:v>
      </x:c>
      <x:c r="B233" s="13" t="str">
        <x:f t="shared" si="1"/>
        <x:v>create (a232)-[r232:belongsTo]-&gt;(b232)</x:v>
      </x:c>
      <x:c r="C233" s="6">
        <x:v>232</x:v>
      </x:c>
      <x:c r="D233" s="15" t="s">
        <x:v>3332</x:v>
      </x:c>
      <x:c r="E233" s="63" t="s">
        <x:v>2842</x:v>
      </x:c>
      <x:c r="F233" s="15" t="s">
        <x:v>1738</x:v>
      </x:c>
      <x:c r="G233" s="67" t="s">
        <x:v>4210</x:v>
      </x:c>
      <x:c r="H233" s="7" t="s">
        <x:v>4322</x:v>
      </x:c>
      <x:c r="K233" s="16" t="s">
        <x:v>3203</x:v>
      </x:c>
      <x:c r="L233" t="s">
        <x:v>3072</x:v>
      </x:c>
    </x:row>
    <x:row r="234" spans="1:12" ht="16.39999999999999857891">
      <x:c r="A234" s="13" t="str">
        <x:f t="shared" si="0"/>
        <x:v xml:space="preserve">match (a233{gid:'HBSGSJ(SG)20_001_01_PR'}) match (b233{gid:'S061'}) </x:v>
      </x:c>
      <x:c r="B234" s="13" t="str">
        <x:f t="shared" si="1"/>
        <x:v>create (a233)-[r233:belongsTo]-&gt;(b233)</x:v>
      </x:c>
      <x:c r="C234" s="6">
        <x:v>233</x:v>
      </x:c>
      <x:c r="D234" s="15" t="s">
        <x:v>3337</x:v>
      </x:c>
      <x:c r="E234" s="63" t="s">
        <x:v>2994</x:v>
      </x:c>
      <x:c r="F234" s="15" t="s">
        <x:v>1738</x:v>
      </x:c>
      <x:c r="G234" s="67" t="s">
        <x:v>4210</x:v>
      </x:c>
      <x:c r="H234" s="7" t="s">
        <x:v>4322</x:v>
      </x:c>
      <x:c r="K234" s="16" t="s">
        <x:v>3817</x:v>
      </x:c>
      <x:c r="L234" t="s">
        <x:v>3424</x:v>
      </x:c>
    </x:row>
    <x:row r="235" spans="1:12" ht="16.39999999999999857891">
      <x:c r="A235" s="13" t="str">
        <x:f t="shared" si="0"/>
        <x:v xml:space="preserve">match (a234{gid:'HBSGSJ(SG)20_001_02_PR'}) match (b234{gid:'S062'}) </x:v>
      </x:c>
      <x:c r="B235" s="13" t="str">
        <x:f t="shared" si="1"/>
        <x:v>create (a234)-[r234:belongsTo]-&gt;(b234)</x:v>
      </x:c>
      <x:c r="C235" s="6">
        <x:v>234</x:v>
      </x:c>
      <x:c r="D235" s="15" t="s">
        <x:v>3288</x:v>
      </x:c>
      <x:c r="E235" s="63" t="s">
        <x:v>1693</x:v>
      </x:c>
      <x:c r="F235" s="15" t="s">
        <x:v>1198</x:v>
      </x:c>
      <x:c r="G235" s="67" t="s">
        <x:v>4171</x:v>
      </x:c>
      <x:c r="H235" s="7" t="s">
        <x:v>4322</x:v>
      </x:c>
      <x:c r="K235" s="16" t="s">
        <x:v>3185</x:v>
      </x:c>
      <x:c r="L235" t="s">
        <x:v>3409</x:v>
      </x:c>
    </x:row>
    <x:row r="236" spans="1:12" ht="16.39999999999999857891">
      <x:c r="A236" s="13" t="str">
        <x:f t="shared" si="0"/>
        <x:v xml:space="preserve">match (a235{gid:'HBSGSJ(SG)20_001_03_PR'}) match (b235{gid:'S026'}) </x:v>
      </x:c>
      <x:c r="B236" s="13" t="str">
        <x:f t="shared" si="1"/>
        <x:v>create (a235)-[r235:belongsTo]-&gt;(b235)</x:v>
      </x:c>
      <x:c r="C236" s="6">
        <x:v>235</x:v>
      </x:c>
      <x:c r="D236" s="15" t="s">
        <x:v>3256</x:v>
      </x:c>
      <x:c r="E236" s="63" t="s">
        <x:v>2884</x:v>
      </x:c>
      <x:c r="F236" s="15" t="s">
        <x:v>1294</x:v>
      </x:c>
      <x:c r="G236" s="67" t="s">
        <x:v>3078</x:v>
      </x:c>
      <x:c r="H236" s="7" t="s">
        <x:v>4322</x:v>
      </x:c>
      <x:c r="K236" s="16" t="s">
        <x:v>873</x:v>
      </x:c>
      <x:c r="L236" t="s">
        <x:v>592</x:v>
      </x:c>
    </x:row>
    <x:row r="237" spans="1:12" ht="16.39999999999999857891">
      <x:c r="A237" s="13" t="str">
        <x:f t="shared" si="0"/>
        <x:v xml:space="preserve">match (a236{gid:'HBSGSJ(SG)20_001_04_PR'}) match (b236{gid:'S026'}) </x:v>
      </x:c>
      <x:c r="B237" s="13" t="str">
        <x:f t="shared" si="1"/>
        <x:v>create (a236)-[r236:belongsTo]-&gt;(b236)</x:v>
      </x:c>
      <x:c r="C237" s="6">
        <x:v>236</x:v>
      </x:c>
      <x:c r="D237" s="15" t="s">
        <x:v>3258</x:v>
      </x:c>
      <x:c r="E237" s="63" t="s">
        <x:v>1671</x:v>
      </x:c>
      <x:c r="F237" s="15" t="s">
        <x:v>1294</x:v>
      </x:c>
      <x:c r="G237" s="67" t="s">
        <x:v>3078</x:v>
      </x:c>
      <x:c r="H237" s="7" t="s">
        <x:v>4322</x:v>
      </x:c>
      <x:c r="K237" s="16" t="s">
        <x:v>3174</x:v>
      </x:c>
      <x:c r="L237" t="s">
        <x:v>3035</x:v>
      </x:c>
    </x:row>
    <x:row r="238" spans="1:12" ht="16.39999999999999857891">
      <x:c r="A238" s="13" t="str">
        <x:f t="shared" si="0"/>
        <x:v xml:space="preserve">match (a237{gid:'HBSGSJ(SG)20_002_PR'}) match (b237{gid:'S026'}) </x:v>
      </x:c>
      <x:c r="B238" s="13" t="str">
        <x:f t="shared" si="1"/>
        <x:v>create (a237)-[r237:belongsTo]-&gt;(b237)</x:v>
      </x:c>
      <x:c r="C238" s="6">
        <x:v>237</x:v>
      </x:c>
      <x:c r="D238" s="15" t="s">
        <x:v>1851</x:v>
      </x:c>
      <x:c r="E238" s="63" t="s">
        <x:v>3968</x:v>
      </x:c>
      <x:c r="F238" s="15" t="s">
        <x:v>1294</x:v>
      </x:c>
      <x:c r="G238" s="67" t="s">
        <x:v>3078</x:v>
      </x:c>
      <x:c r="H238" s="7" t="s">
        <x:v>4322</x:v>
      </x:c>
      <x:c r="K238" s="16" t="s">
        <x:v>3770</x:v>
      </x:c>
      <x:c r="L238" t="s">
        <x:v>3033</x:v>
      </x:c>
    </x:row>
    <x:row r="239" spans="1:12" ht="16.39999999999999857891">
      <x:c r="A239" s="13" t="str">
        <x:f t="shared" si="0"/>
        <x:v xml:space="preserve">match (a238{gid:'HBSGSJ(SG)20_003_PR'}) match (b238{gid:'S026'}) </x:v>
      </x:c>
      <x:c r="B239" s="13" t="str">
        <x:f t="shared" si="1"/>
        <x:v>create (a238)-[r238:belongsTo]-&gt;(b238)</x:v>
      </x:c>
      <x:c r="C239" s="6">
        <x:v>238</x:v>
      </x:c>
      <x:c r="D239" s="15" t="s">
        <x:v>1698</x:v>
      </x:c>
      <x:c r="E239" s="63" t="s">
        <x:v>3935</x:v>
      </x:c>
      <x:c r="F239" s="15" t="s">
        <x:v>1294</x:v>
      </x:c>
      <x:c r="G239" s="67" t="s">
        <x:v>3078</x:v>
      </x:c>
      <x:c r="H239" s="7" t="s">
        <x:v>4322</x:v>
      </x:c>
      <x:c r="K239" s="16" t="s">
        <x:v>3183</x:v>
      </x:c>
      <x:c r="L239" t="s">
        <x:v>3425</x:v>
      </x:c>
    </x:row>
    <x:row r="240" spans="1:12" ht="16.39999999999999857891">
      <x:c r="A240" s="13" t="str">
        <x:f t="shared" si="0"/>
        <x:v xml:space="preserve">match (a239{gid:'HBSGSJ(SG)21_001_01_PR'}) match (b239{gid:'S062'}) </x:v>
      </x:c>
      <x:c r="B240" s="13" t="str">
        <x:f t="shared" si="1"/>
        <x:v>create (a239)-[r239:belongsTo]-&gt;(b239)</x:v>
      </x:c>
      <x:c r="C240" s="6">
        <x:v>239</x:v>
      </x:c>
      <x:c r="D240" s="15" t="s">
        <x:v>3336</x:v>
      </x:c>
      <x:c r="E240" s="63" t="s">
        <x:v>1666</x:v>
      </x:c>
      <x:c r="F240" s="15" t="s">
        <x:v>1198</x:v>
      </x:c>
      <x:c r="G240" s="67" t="s">
        <x:v>4171</x:v>
      </x:c>
      <x:c r="H240" s="7" t="s">
        <x:v>4322</x:v>
      </x:c>
      <x:c r="K240" s="16" t="s">
        <x:v>3722</x:v>
      </x:c>
      <x:c r="L240" t="s">
        <x:v>3036</x:v>
      </x:c>
    </x:row>
    <x:row r="241" spans="1:12" ht="16.39999999999999857891">
      <x:c r="A241" s="13" t="str">
        <x:f t="shared" si="0"/>
        <x:v xml:space="preserve">match (a240{gid:'HBSGSJ(SG)21_001_02_PR'}) match (b240{gid:'S029'}) </x:v>
      </x:c>
      <x:c r="B241" s="13" t="str">
        <x:f t="shared" si="1"/>
        <x:v>create (a240)-[r240:belongsTo]-&gt;(b240)</x:v>
      </x:c>
      <x:c r="C241" s="6">
        <x:v>240</x:v>
      </x:c>
      <x:c r="D241" s="15" t="s">
        <x:v>3327</x:v>
      </x:c>
      <x:c r="E241" s="63" t="s">
        <x:v>2931</x:v>
      </x:c>
      <x:c r="F241" s="15" t="s">
        <x:v>83</x:v>
      </x:c>
      <x:c r="G241" s="67" t="s">
        <x:v>3081</x:v>
      </x:c>
      <x:c r="H241" s="7" t="s">
        <x:v>4322</x:v>
      </x:c>
      <x:c r="K241" s="16" t="s">
        <x:v>888</x:v>
      </x:c>
      <x:c r="L241" t="s">
        <x:v>4189</x:v>
      </x:c>
    </x:row>
    <x:row r="242" spans="1:12" ht="16.39999999999999857891">
      <x:c r="A242" s="13" t="str">
        <x:f t="shared" si="0"/>
        <x:v xml:space="preserve">match (a241{gid:'HBSGSJ(SG)21_001_03_PR'}) match (b241{gid:'S026'}) </x:v>
      </x:c>
      <x:c r="B242" s="13" t="str">
        <x:f t="shared" si="1"/>
        <x:v>create (a241)-[r241:belongsTo]-&gt;(b241)</x:v>
      </x:c>
      <x:c r="C242" s="6">
        <x:v>241</x:v>
      </x:c>
      <x:c r="D242" s="15" t="s">
        <x:v>3324</x:v>
      </x:c>
      <x:c r="E242" s="63" t="s">
        <x:v>2849</x:v>
      </x:c>
      <x:c r="F242" s="15" t="s">
        <x:v>1294</x:v>
      </x:c>
      <x:c r="G242" s="67" t="s">
        <x:v>3078</x:v>
      </x:c>
      <x:c r="H242" s="7" t="s">
        <x:v>4322</x:v>
      </x:c>
      <x:c r="K242" s="16" t="s">
        <x:v>3233</x:v>
      </x:c>
      <x:c r="L242" t="s">
        <x:v>3034</x:v>
      </x:c>
    </x:row>
    <x:row r="243" spans="1:12" ht="16.39999999999999857891">
      <x:c r="A243" s="13" t="str">
        <x:f t="shared" si="0"/>
        <x:v xml:space="preserve">match (a242{gid:'HBSGSJ(SG)21_001_04_PR'}) match (b242{gid:'S026'}) </x:v>
      </x:c>
      <x:c r="B243" s="13" t="str">
        <x:f t="shared" si="1"/>
        <x:v>create (a242)-[r242:belongsTo]-&gt;(b242)</x:v>
      </x:c>
      <x:c r="C243" s="6">
        <x:v>242</x:v>
      </x:c>
      <x:c r="D243" s="15" t="s">
        <x:v>3335</x:v>
      </x:c>
      <x:c r="E243" s="63" t="s">
        <x:v>1656</x:v>
      </x:c>
      <x:c r="F243" s="15" t="s">
        <x:v>1294</x:v>
      </x:c>
      <x:c r="G243" s="67" t="s">
        <x:v>3078</x:v>
      </x:c>
      <x:c r="H243" s="7" t="s">
        <x:v>4322</x:v>
      </x:c>
      <x:c r="K243" s="16" t="s">
        <x:v>1307</x:v>
      </x:c>
      <x:c r="L243" t="s">
        <x:v>1882</x:v>
      </x:c>
    </x:row>
    <x:row r="244" spans="1:12" ht="16.39999999999999857891">
      <x:c r="A244" s="13" t="str">
        <x:f t="shared" si="0"/>
        <x:v xml:space="preserve">match (a243{gid:'HBSGSJ(SG)21_001_05_PR'}) match (b243{gid:'S026'}) </x:v>
      </x:c>
      <x:c r="B244" s="13" t="str">
        <x:f t="shared" si="1"/>
        <x:v>create (a243)-[r243:belongsTo]-&gt;(b243)</x:v>
      </x:c>
      <x:c r="C244" s="6">
        <x:v>243</x:v>
      </x:c>
      <x:c r="D244" s="15" t="s">
        <x:v>3315</x:v>
      </x:c>
      <x:c r="E244" s="63" t="s">
        <x:v>2958</x:v>
      </x:c>
      <x:c r="F244" s="15" t="s">
        <x:v>1294</x:v>
      </x:c>
      <x:c r="G244" s="67" t="s">
        <x:v>3078</x:v>
      </x:c>
      <x:c r="H244" s="7" t="s">
        <x:v>4322</x:v>
      </x:c>
      <x:c r="K244" s="16" t="s">
        <x:v>1030</x:v>
      </x:c>
      <x:c r="L244" t="s">
        <x:v>3079</x:v>
      </x:c>
    </x:row>
    <x:row r="245" spans="1:12" ht="16.39999999999999857891">
      <x:c r="A245" s="13" t="str">
        <x:f t="shared" si="0"/>
        <x:v xml:space="preserve">match (a244{gid:'HBSGSJ(SG)21_002_PR'}) match (b244{gid:'S026'}) </x:v>
      </x:c>
      <x:c r="B245" s="13" t="str">
        <x:f t="shared" si="1"/>
        <x:v>create (a244)-[r244:belongsTo]-&gt;(b244)</x:v>
      </x:c>
      <x:c r="C245" s="6">
        <x:v>244</x:v>
      </x:c>
      <x:c r="D245" s="15" t="s">
        <x:v>1855</x:v>
      </x:c>
      <x:c r="E245" s="63" t="s">
        <x:v>3984</x:v>
      </x:c>
      <x:c r="F245" s="15" t="s">
        <x:v>1294</x:v>
      </x:c>
      <x:c r="G245" s="67" t="s">
        <x:v>3078</x:v>
      </x:c>
      <x:c r="H245" s="7" t="s">
        <x:v>4322</x:v>
      </x:c>
      <x:c r="K245" s="16" t="s">
        <x:v>3181</x:v>
      </x:c>
      <x:c r="L245" t="s">
        <x:v>3096</x:v>
      </x:c>
    </x:row>
    <x:row r="246" spans="1:12" ht="16.39999999999999857891">
      <x:c r="A246" s="13" t="str">
        <x:f t="shared" si="0"/>
        <x:v xml:space="preserve">match (a245{gid:'HBSGSJ(SG)21_003_01_PR'}) match (b245{gid:'S061'}) </x:v>
      </x:c>
      <x:c r="B246" s="13" t="str">
        <x:f t="shared" si="1"/>
        <x:v>create (a245)-[r245:belongsTo]-&gt;(b245)</x:v>
      </x:c>
      <x:c r="C246" s="6">
        <x:v>245</x:v>
      </x:c>
      <x:c r="D246" s="15" t="s">
        <x:v>3284</x:v>
      </x:c>
      <x:c r="E246" s="63" t="s">
        <x:v>790</x:v>
      </x:c>
      <x:c r="F246" s="15" t="s">
        <x:v>1738</x:v>
      </x:c>
      <x:c r="G246" s="67" t="s">
        <x:v>4210</x:v>
      </x:c>
      <x:c r="H246" s="7" t="s">
        <x:v>4322</x:v>
      </x:c>
      <x:c r="K246" s="16" t="s">
        <x:v>1430</x:v>
      </x:c>
      <x:c r="L246" t="s">
        <x:v>3082</x:v>
      </x:c>
    </x:row>
    <x:row r="247" spans="1:12" ht="16.39999999999999857891">
      <x:c r="A247" s="13" t="str">
        <x:f t="shared" si="0"/>
        <x:v xml:space="preserve">match (a246{gid:'HBSGSJ(SG)21_003_02_PR'}) match (b246{gid:'S001'}) </x:v>
      </x:c>
      <x:c r="B247" s="13" t="str">
        <x:f t="shared" si="1"/>
        <x:v>create (a246)-[r246:belongsTo]-&gt;(b246)</x:v>
      </x:c>
      <x:c r="C247" s="6">
        <x:v>246</x:v>
      </x:c>
      <x:c r="D247" s="15" t="s">
        <x:v>3278</x:v>
      </x:c>
      <x:c r="E247" s="63" t="s">
        <x:v>2878</x:v>
      </x:c>
      <x:c r="F247" s="15" t="s">
        <x:v>1208</x:v>
      </x:c>
      <x:c r="G247" s="67" t="s">
        <x:v>3866</x:v>
      </x:c>
      <x:c r="H247" s="7" t="s">
        <x:v>4322</x:v>
      </x:c>
      <x:c r="K247" s="16" t="s">
        <x:v>1037</x:v>
      </x:c>
      <x:c r="L247" t="s">
        <x:v>577</x:v>
      </x:c>
    </x:row>
    <x:row r="248" spans="1:12" ht="16.39999999999999857891">
      <x:c r="A248" s="13" t="str">
        <x:f t="shared" si="0"/>
        <x:v xml:space="preserve">match (a247{gid:'HBSGSJ(SG)21_003_03_PR'}) match (b247{gid:'S049'}) </x:v>
      </x:c>
      <x:c r="B248" s="13" t="str">
        <x:f t="shared" si="1"/>
        <x:v>create (a247)-[r247:belongsTo]-&gt;(b247)</x:v>
      </x:c>
      <x:c r="C248" s="6">
        <x:v>247</x:v>
      </x:c>
      <x:c r="D248" s="15" t="s">
        <x:v>3275</x:v>
      </x:c>
      <x:c r="E248" s="63" t="s">
        <x:v>2971</x:v>
      </x:c>
      <x:c r="F248" s="15" t="s">
        <x:v>3814</x:v>
      </x:c>
      <x:c r="G248" s="67" t="s">
        <x:v>2943</x:v>
      </x:c>
      <x:c r="H248" s="7" t="s">
        <x:v>4322</x:v>
      </x:c>
      <x:c r="K248" s="16" t="s">
        <x:v>3814</x:v>
      </x:c>
      <x:c r="L248" t="s">
        <x:v>2943</x:v>
      </x:c>
    </x:row>
    <x:row r="249" spans="1:12" ht="16.39999999999999857891">
      <x:c r="A249" s="13" t="str">
        <x:f t="shared" si="0"/>
        <x:v xml:space="preserve">match (a248{gid:'HBSGSJ(SG)21_003_04_PR'}) match (b248{gid:'S026'}) </x:v>
      </x:c>
      <x:c r="B249" s="13" t="str">
        <x:f t="shared" si="1"/>
        <x:v>create (a248)-[r248:belongsTo]-&gt;(b248)</x:v>
      </x:c>
      <x:c r="C249" s="6">
        <x:v>248</x:v>
      </x:c>
      <x:c r="D249" s="15" t="s">
        <x:v>3297</x:v>
      </x:c>
      <x:c r="E249" s="63" t="s">
        <x:v>2967</x:v>
      </x:c>
      <x:c r="F249" s="15" t="s">
        <x:v>1294</x:v>
      </x:c>
      <x:c r="G249" s="67" t="s">
        <x:v>3078</x:v>
      </x:c>
      <x:c r="H249" s="7" t="s">
        <x:v>4322</x:v>
      </x:c>
      <x:c r="K249" s="16" t="s">
        <x:v>1201</x:v>
      </x:c>
      <x:c r="L249" t="s">
        <x:v>2867</x:v>
      </x:c>
    </x:row>
    <x:row r="250" spans="1:12" ht="16.39999999999999857891">
      <x:c r="A250" s="13" t="str">
        <x:f t="shared" si="0"/>
        <x:v xml:space="preserve">match (a249{gid:'HBSGSJ(SG)30_001_01_PR'}) match (b249{gid:'S061'}) </x:v>
      </x:c>
      <x:c r="B250" s="13" t="str">
        <x:f t="shared" si="1"/>
        <x:v>create (a249)-[r249:belongsTo]-&gt;(b249)</x:v>
      </x:c>
      <x:c r="C250" s="6">
        <x:v>249</x:v>
      </x:c>
      <x:c r="D250" s="15" t="s">
        <x:v>3362</x:v>
      </x:c>
      <x:c r="E250" s="63" t="s">
        <x:v>2988</x:v>
      </x:c>
      <x:c r="F250" s="15" t="s">
        <x:v>1738</x:v>
      </x:c>
      <x:c r="G250" s="67" t="s">
        <x:v>4210</x:v>
      </x:c>
      <x:c r="H250" s="7" t="s">
        <x:v>4322</x:v>
      </x:c>
      <x:c r="K250" s="16" t="s">
        <x:v>1329</x:v>
      </x:c>
      <x:c r="L250" t="s">
        <x:v>2839</x:v>
      </x:c>
    </x:row>
    <x:row r="251" spans="1:12" ht="16.39999999999999857891">
      <x:c r="A251" s="13" t="str">
        <x:f t="shared" si="0"/>
        <x:v xml:space="preserve">match (a250{gid:'HBSGSJ(SG)30_001_02_PR'}) match (b250{gid:'S049'}) </x:v>
      </x:c>
      <x:c r="B251" s="13" t="str">
        <x:f t="shared" si="1"/>
        <x:v>create (a250)-[r250:belongsTo]-&gt;(b250)</x:v>
      </x:c>
      <x:c r="C251" s="6">
        <x:v>250</x:v>
      </x:c>
      <x:c r="D251" s="15" t="s">
        <x:v>3344</x:v>
      </x:c>
      <x:c r="E251" s="63" t="s">
        <x:v>766</x:v>
      </x:c>
      <x:c r="F251" s="15" t="s">
        <x:v>3814</x:v>
      </x:c>
      <x:c r="G251" s="67" t="s">
        <x:v>2943</x:v>
      </x:c>
      <x:c r="H251" s="7" t="s">
        <x:v>4322</x:v>
      </x:c>
      <x:c r="K251" s="16" t="s">
        <x:v>1303</x:v>
      </x:c>
      <x:c r="L251" t="s">
        <x:v>1641</x:v>
      </x:c>
    </x:row>
    <x:row r="252" spans="1:12" ht="16.39999999999999857891">
      <x:c r="A252" s="13" t="str">
        <x:f t="shared" si="0"/>
        <x:v xml:space="preserve">match (a251{gid:'HBSGSJ(SG)30_001_03_PR'}) match (b251{gid:'S049'}) </x:v>
      </x:c>
      <x:c r="B252" s="13" t="str">
        <x:f t="shared" si="1"/>
        <x:v>create (a251)-[r251:belongsTo]-&gt;(b251)</x:v>
      </x:c>
      <x:c r="C252" s="6">
        <x:v>251</x:v>
      </x:c>
      <x:c r="D252" s="15" t="s">
        <x:v>3318</x:v>
      </x:c>
      <x:c r="E252" s="63" t="s">
        <x:v>2879</x:v>
      </x:c>
      <x:c r="F252" s="15" t="s">
        <x:v>3814</x:v>
      </x:c>
      <x:c r="G252" s="67" t="s">
        <x:v>2943</x:v>
      </x:c>
      <x:c r="H252" s="7" t="s">
        <x:v>4322</x:v>
      </x:c>
      <x:c r="K252" s="16" t="s">
        <x:v>1748</x:v>
      </x:c>
      <x:c r="L252" t="s">
        <x:v>2993</x:v>
      </x:c>
    </x:row>
    <x:row r="253" spans="1:12" ht="16.39999999999999857891">
      <x:c r="A253" s="13" t="str">
        <x:f t="shared" si="0"/>
        <x:v xml:space="preserve">match (a252{gid:'HBSGSJ(SG)30_002_01_PR'}) match (b252{gid:'S049'}) </x:v>
      </x:c>
      <x:c r="B253" s="13" t="str">
        <x:f t="shared" si="1"/>
        <x:v>create (a252)-[r252:belongsTo]-&gt;(b252)</x:v>
      </x:c>
      <x:c r="C253" s="6">
        <x:v>252</x:v>
      </x:c>
      <x:c r="D253" s="15" t="s">
        <x:v>3325</x:v>
      </x:c>
      <x:c r="E253" s="63" t="s">
        <x:v>2921</x:v>
      </x:c>
      <x:c r="F253" s="15" t="s">
        <x:v>3814</x:v>
      </x:c>
      <x:c r="G253" s="67" t="s">
        <x:v>2943</x:v>
      </x:c>
      <x:c r="H253" s="7" t="s">
        <x:v>4322</x:v>
      </x:c>
      <x:c r="K253" s="16" t="s">
        <x:v>1743</x:v>
      </x:c>
      <x:c r="L253" t="s">
        <x:v>1665</x:v>
      </x:c>
    </x:row>
    <x:row r="254" spans="1:12" ht="16.39999999999999857891">
      <x:c r="A254" s="13" t="str">
        <x:f t="shared" si="0"/>
        <x:v xml:space="preserve">match (a253{gid:'HBSGSJ(SG)30_002_02_PR'}) match (b253{gid:'S049'}) </x:v>
      </x:c>
      <x:c r="B254" s="13" t="str">
        <x:f t="shared" si="1"/>
        <x:v>create (a253)-[r253:belongsTo]-&gt;(b253)</x:v>
      </x:c>
      <x:c r="C254" s="6">
        <x:v>253</x:v>
      </x:c>
      <x:c r="D254" s="15" t="s">
        <x:v>3312</x:v>
      </x:c>
      <x:c r="E254" s="63" t="s">
        <x:v>2874</x:v>
      </x:c>
      <x:c r="F254" s="15" t="s">
        <x:v>3814</x:v>
      </x:c>
      <x:c r="G254" s="67" t="s">
        <x:v>2943</x:v>
      </x:c>
      <x:c r="H254" s="7" t="s">
        <x:v>4322</x:v>
      </x:c>
      <x:c r="K254" s="16" t="s">
        <x:v>1173</x:v>
      </x:c>
      <x:c r="L254" t="s">
        <x:v>3009</x:v>
      </x:c>
    </x:row>
    <x:row r="255" spans="1:12" ht="16.39999999999999857891">
      <x:c r="A255" s="13" t="str">
        <x:f t="shared" si="0"/>
        <x:v xml:space="preserve">match (a254{gid:'HBSGSJ(SG)30_002_03_PR'}) match (b254{gid:'S049'}) </x:v>
      </x:c>
      <x:c r="B255" s="13" t="str">
        <x:f t="shared" si="1"/>
        <x:v>create (a254)-[r254:belongsTo]-&gt;(b254)</x:v>
      </x:c>
      <x:c r="C255" s="6">
        <x:v>254</x:v>
      </x:c>
      <x:c r="D255" s="15" t="s">
        <x:v>3371</x:v>
      </x:c>
      <x:c r="E255" s="63" t="s">
        <x:v>1667</x:v>
      </x:c>
      <x:c r="F255" s="15" t="s">
        <x:v>3814</x:v>
      </x:c>
      <x:c r="G255" s="67" t="s">
        <x:v>2943</x:v>
      </x:c>
      <x:c r="H255" s="7" t="s">
        <x:v>4322</x:v>
      </x:c>
      <x:c r="K255" s="16" t="s">
        <x:v>3125</x:v>
      </x:c>
      <x:c r="L255" t="s">
        <x:v>782</x:v>
      </x:c>
    </x:row>
    <x:row r="256" spans="1:12" ht="16.39999999999999857891">
      <x:c r="A256" s="13" t="str">
        <x:f t="shared" si="0"/>
        <x:v xml:space="preserve">match (a255{gid:'HBSGSJ(SG)30_002_04_PR'}) match (b255{gid:'S062'}) </x:v>
      </x:c>
      <x:c r="B256" s="13" t="str">
        <x:f t="shared" si="1"/>
        <x:v>create (a255)-[r255:belongsTo]-&gt;(b255)</x:v>
      </x:c>
      <x:c r="C256" s="6">
        <x:v>255</x:v>
      </x:c>
      <x:c r="D256" s="15" t="s">
        <x:v>3363</x:v>
      </x:c>
      <x:c r="E256" s="63" t="s">
        <x:v>3023</x:v>
      </x:c>
      <x:c r="F256" s="15" t="s">
        <x:v>1198</x:v>
      </x:c>
      <x:c r="G256" s="67" t="s">
        <x:v>4171</x:v>
      </x:c>
      <x:c r="H256" s="7" t="s">
        <x:v>4322</x:v>
      </x:c>
      <x:c r="K256" s="16" t="s">
        <x:v>3237</x:v>
      </x:c>
      <x:c r="L256" t="s">
        <x:v>2887</x:v>
      </x:c>
    </x:row>
    <x:row r="257" spans="1:12" ht="16.39999999999999857891">
      <x:c r="A257" s="13" t="str">
        <x:f t="shared" si="0"/>
        <x:v xml:space="preserve">match (a256{gid:'HBSGSJ(SG)31_001_PR'}) match (b256{gid:'S062'}) </x:v>
      </x:c>
      <x:c r="B257" s="13" t="str">
        <x:f t="shared" si="1"/>
        <x:v>create (a256)-[r256:belongsTo]-&gt;(b256)</x:v>
      </x:c>
      <x:c r="C257" s="6">
        <x:v>256</x:v>
      </x:c>
      <x:c r="D257" s="15" t="s">
        <x:v>1695</x:v>
      </x:c>
      <x:c r="E257" s="63" t="s">
        <x:v>3967</x:v>
      </x:c>
      <x:c r="F257" s="15" t="s">
        <x:v>1198</x:v>
      </x:c>
      <x:c r="G257" s="67" t="s">
        <x:v>4171</x:v>
      </x:c>
      <x:c r="H257" s="7" t="s">
        <x:v>4322</x:v>
      </x:c>
      <x:c r="K257" s="16" t="s">
        <x:v>3797</x:v>
      </x:c>
      <x:c r="L257" t="s">
        <x:v>2957</x:v>
      </x:c>
    </x:row>
    <x:row r="258" spans="1:12" ht="16.39999999999999857891">
      <x:c r="A258" s="13" t="str">
        <x:f t="shared" si="0"/>
        <x:v xml:space="preserve">match (a257{gid:'HBSGSJ(SG)31_002_01_PR'}) match (b257{gid:'S038'}) </x:v>
      </x:c>
      <x:c r="B258" s="13" t="str">
        <x:f t="shared" si="1"/>
        <x:v>create (a257)-[r257:belongsTo]-&gt;(b257)</x:v>
      </x:c>
      <x:c r="C258" s="6">
        <x:v>257</x:v>
      </x:c>
      <x:c r="D258" s="15" t="s">
        <x:v>3330</x:v>
      </x:c>
      <x:c r="E258" s="63" t="s">
        <x:v>1657</x:v>
      </x:c>
      <x:c r="F258" s="15" t="s">
        <x:v>3174</x:v>
      </x:c>
      <x:c r="G258" s="67" t="s">
        <x:v>3035</x:v>
      </x:c>
      <x:c r="H258" s="7" t="s">
        <x:v>4322</x:v>
      </x:c>
      <x:c r="K258" s="16" t="s">
        <x:v>1342</x:v>
      </x:c>
      <x:c r="L258" t="s">
        <x:v>3065</x:v>
      </x:c>
    </x:row>
    <x:row r="259" spans="1:12" ht="16.39999999999999857891">
      <x:c r="A259" s="13" t="str">
        <x:f t="shared" si="0"/>
        <x:v xml:space="preserve">match (a258{gid:'HBSGSJ(SG)31_002_02_PR'}) match (b258{gid:'S049'}) </x:v>
      </x:c>
      <x:c r="B259" s="13" t="str">
        <x:f t="shared" si="1"/>
        <x:v>create (a258)-[r258:belongsTo]-&gt;(b258)</x:v>
      </x:c>
      <x:c r="C259" s="6">
        <x:v>258</x:v>
      </x:c>
      <x:c r="D259" s="15" t="s">
        <x:v>3321</x:v>
      </x:c>
      <x:c r="E259" s="63" t="s">
        <x:v>2936</x:v>
      </x:c>
      <x:c r="F259" s="15" t="s">
        <x:v>3814</x:v>
      </x:c>
      <x:c r="G259" s="67" t="s">
        <x:v>2943</x:v>
      </x:c>
      <x:c r="H259" s="7" t="s">
        <x:v>4322</x:v>
      </x:c>
      <x:c r="K259" s="16" t="s">
        <x:v>1343</x:v>
      </x:c>
      <x:c r="L259" t="s">
        <x:v>4180</x:v>
      </x:c>
    </x:row>
    <x:row r="260" spans="1:12" ht="16.39999999999999857891">
      <x:c r="A260" s="13" t="str">
        <x:f t="shared" si="0"/>
        <x:v xml:space="preserve">match (a259{gid:'HBSGSJ(SG)31_002_03_PR'}) match (b259{gid:'S049'}) </x:v>
      </x:c>
      <x:c r="B260" s="13" t="str">
        <x:f t="shared" si="1"/>
        <x:v>create (a259)-[r259:belongsTo]-&gt;(b259)</x:v>
      </x:c>
      <x:c r="C260" s="6">
        <x:v>259</x:v>
      </x:c>
      <x:c r="D260" s="15" t="s">
        <x:v>3326</x:v>
      </x:c>
      <x:c r="E260" s="63" t="s">
        <x:v>2925</x:v>
      </x:c>
      <x:c r="F260" s="15" t="s">
        <x:v>3814</x:v>
      </x:c>
      <x:c r="G260" s="67" t="s">
        <x:v>2943</x:v>
      </x:c>
      <x:c r="H260" s="7" t="s">
        <x:v>4322</x:v>
      </x:c>
      <x:c r="K260" s="16" t="s">
        <x:v>1738</x:v>
      </x:c>
      <x:c r="L260" t="s">
        <x:v>4210</x:v>
      </x:c>
    </x:row>
    <x:row r="261" spans="1:12" ht="16.39999999999999857891">
      <x:c r="A261" s="13" t="str">
        <x:f t="shared" si="0"/>
        <x:v xml:space="preserve">match (a260{gid:'HBSGSJ(SG)31_003_PR'}) match (b260{gid:'S032'}) </x:v>
      </x:c>
      <x:c r="B261" s="13" t="str">
        <x:f t="shared" si="1"/>
        <x:v>create (a260)-[r260:belongsTo]-&gt;(b260)</x:v>
      </x:c>
      <x:c r="C261" s="6">
        <x:v>260</x:v>
      </x:c>
      <x:c r="D261" s="15" t="s">
        <x:v>1842</x:v>
      </x:c>
      <x:c r="E261" s="63" t="s">
        <x:v>3992</x:v>
      </x:c>
      <x:c r="F261" s="15" t="s">
        <x:v>1721</x:v>
      </x:c>
      <x:c r="G261" s="67" t="s">
        <x:v>3092</x:v>
      </x:c>
      <x:c r="H261" s="7" t="s">
        <x:v>4322</x:v>
      </x:c>
      <x:c r="K261" s="16" t="s">
        <x:v>1198</x:v>
      </x:c>
      <x:c r="L261" t="s">
        <x:v>4171</x:v>
      </x:c>
    </x:row>
    <x:row r="262" spans="1:12" ht="16.39999999999999857891">
      <x:c r="A262" s="13" t="str">
        <x:f t="shared" si="0"/>
        <x:v xml:space="preserve">match (a261{gid:'HBSGSJ(SG)31_004_PR'}) match (b261{gid:'S035'}) </x:v>
      </x:c>
      <x:c r="B262" s="13" t="str">
        <x:f t="shared" si="1"/>
        <x:v>create (a261)-[r261:belongsTo]-&gt;(b261)</x:v>
      </x:c>
      <x:c r="C262" s="6">
        <x:v>261</x:v>
      </x:c>
      <x:c r="D262" s="15" t="s">
        <x:v>1899</x:v>
      </x:c>
      <x:c r="E262" s="63" t="s">
        <x:v>4172</x:v>
      </x:c>
      <x:c r="F262" s="15" t="s">
        <x:v>3817</x:v>
      </x:c>
      <x:c r="G262" s="67" t="s">
        <x:v>3424</x:v>
      </x:c>
      <x:c r="H262" s="7" t="s">
        <x:v>4322</x:v>
      </x:c>
      <x:c r="K262" s="16" t="s">
        <x:v>3124</x:v>
      </x:c>
      <x:c r="L262" t="s">
        <x:v>4170</x:v>
      </x:c>
    </x:row>
    <x:row r="263" spans="1:8" ht="16.39999999999999857891">
      <x:c r="A263" s="13" t="str">
        <x:f t="shared" si="0"/>
        <x:v xml:space="preserve">match (a262{gid:'HBSGSJ(SG)31_005_01_PR'}) match (b262{gid:'S035'}) </x:v>
      </x:c>
      <x:c r="B263" s="13" t="str">
        <x:f t="shared" si="1"/>
        <x:v>create (a262)-[r262:belongsTo]-&gt;(b262)</x:v>
      </x:c>
      <x:c r="C263" s="6">
        <x:v>262</x:v>
      </x:c>
      <x:c r="D263" s="15" t="s">
        <x:v>3273</x:v>
      </x:c>
      <x:c r="E263" s="63" t="s">
        <x:v>2998</x:v>
      </x:c>
      <x:c r="F263" s="15" t="s">
        <x:v>3817</x:v>
      </x:c>
      <x:c r="G263" s="67" t="s">
        <x:v>3424</x:v>
      </x:c>
      <x:c r="H263" s="7" t="s">
        <x:v>4322</x:v>
      </x:c>
    </x:row>
    <x:row r="264" spans="1:8" ht="16.39999999999999857891">
      <x:c r="A264" s="13" t="str">
        <x:f t="shared" si="0"/>
        <x:v xml:space="preserve">match (a263{gid:'HBSGSJ(SG)31_005_02_PR'}) match (b263{gid:'S049'}) </x:v>
      </x:c>
      <x:c r="B264" s="13" t="str">
        <x:f t="shared" si="1"/>
        <x:v>create (a263)-[r263:belongsTo]-&gt;(b263)</x:v>
      </x:c>
      <x:c r="C264" s="6">
        <x:v>263</x:v>
      </x:c>
      <x:c r="D264" s="15" t="s">
        <x:v>3308</x:v>
      </x:c>
      <x:c r="E264" s="63" t="s">
        <x:v>2863</x:v>
      </x:c>
      <x:c r="F264" s="15" t="s">
        <x:v>3814</x:v>
      </x:c>
      <x:c r="G264" s="67" t="s">
        <x:v>2943</x:v>
      </x:c>
      <x:c r="H264" s="7" t="s">
        <x:v>4322</x:v>
      </x:c>
    </x:row>
    <x:row r="265" spans="1:8" ht="16.39999999999999857891">
      <x:c r="A265" s="13" t="str">
        <x:f t="shared" si="0"/>
        <x:v xml:space="preserve">match (a264{gid:'HBSGSJBY(SG)03_001_00_PR'}) match (b264{gid:'S061'}) </x:v>
      </x:c>
      <x:c r="B265" s="13" t="str">
        <x:f t="shared" si="1"/>
        <x:v>create (a264)-[r264:belongsTo]-&gt;(b264)</x:v>
      </x:c>
      <x:c r="C265" s="6">
        <x:v>264</x:v>
      </x:c>
      <x:c r="D265" s="15" t="s">
        <x:v>1807</x:v>
      </x:c>
      <x:c r="E265" s="63" t="s">
        <x:v>2888</x:v>
      </x:c>
      <x:c r="F265" s="15" t="s">
        <x:v>1738</x:v>
      </x:c>
      <x:c r="G265" s="67" t="s">
        <x:v>4210</x:v>
      </x:c>
      <x:c r="H265" s="7" t="s">
        <x:v>4322</x:v>
      </x:c>
    </x:row>
    <x:row r="266" spans="1:8" ht="16.39999999999999857891">
      <x:c r="A266" s="13" t="str">
        <x:f t="shared" si="0"/>
        <x:v xml:space="preserve">match (a265{gid:'HBSGSJBY(SG)03_001_01_PR'}) match (b265{gid:'S062'}) </x:v>
      </x:c>
      <x:c r="B266" s="13" t="str">
        <x:f t="shared" si="1"/>
        <x:v>create (a265)-[r265:belongsTo]-&gt;(b265)</x:v>
      </x:c>
      <x:c r="C266" s="6">
        <x:v>265</x:v>
      </x:c>
      <x:c r="D266" s="15" t="s">
        <x:v>1813</x:v>
      </x:c>
      <x:c r="E266" s="63" t="s">
        <x:v>2892</x:v>
      </x:c>
      <x:c r="F266" s="15" t="s">
        <x:v>1198</x:v>
      </x:c>
      <x:c r="G266" s="67" t="s">
        <x:v>4171</x:v>
      </x:c>
      <x:c r="H266" s="7" t="s">
        <x:v>4322</x:v>
      </x:c>
    </x:row>
    <x:row r="267" spans="1:8" ht="16.39999999999999857891">
      <x:c r="A267" s="13" t="str">
        <x:f t="shared" si="0"/>
        <x:v xml:space="preserve">match (a266{gid:'HBSGSJBY(SG)03_001_02_PR'}) match (b266{gid:'S062'}) </x:v>
      </x:c>
      <x:c r="B267" s="13" t="str">
        <x:f t="shared" si="1"/>
        <x:v>create (a266)-[r266:belongsTo]-&gt;(b266)</x:v>
      </x:c>
      <x:c r="C267" s="6">
        <x:v>266</x:v>
      </x:c>
      <x:c r="D267" s="15" t="s">
        <x:v>594</x:v>
      </x:c>
      <x:c r="E267" s="63" t="s">
        <x:v>2864</x:v>
      </x:c>
      <x:c r="F267" s="15" t="s">
        <x:v>1198</x:v>
      </x:c>
      <x:c r="G267" s="67" t="s">
        <x:v>4171</x:v>
      </x:c>
      <x:c r="H267" s="7" t="s">
        <x:v>4322</x:v>
      </x:c>
    </x:row>
    <x:row r="268" spans="1:8" ht="16.39999999999999857891">
      <x:c r="A268" s="13" t="str">
        <x:f t="shared" si="0"/>
        <x:v xml:space="preserve">match (a267{gid:'HBSGSJBY(SG)03_001_03_PR'}) match (b267{gid:'S062'}) </x:v>
      </x:c>
      <x:c r="B268" s="13" t="str">
        <x:f t="shared" si="1"/>
        <x:v>create (a267)-[r267:belongsTo]-&gt;(b267)</x:v>
      </x:c>
      <x:c r="C268" s="6">
        <x:v>267</x:v>
      </x:c>
      <x:c r="D268" s="15" t="s">
        <x:v>598</x:v>
      </x:c>
      <x:c r="E268" s="63" t="s">
        <x:v>2916</x:v>
      </x:c>
      <x:c r="F268" s="15" t="s">
        <x:v>1198</x:v>
      </x:c>
      <x:c r="G268" s="67" t="s">
        <x:v>4171</x:v>
      </x:c>
      <x:c r="H268" s="7" t="s">
        <x:v>4322</x:v>
      </x:c>
    </x:row>
    <x:row r="269" spans="1:8" ht="16.39999999999999857891">
      <x:c r="A269" s="13" t="str">
        <x:f t="shared" si="0"/>
        <x:v xml:space="preserve">match (a268{gid:'HBSGSJBY(SG)03_001_04_PR'}) match (b268{gid:'S062'}) </x:v>
      </x:c>
      <x:c r="B269" s="13" t="str">
        <x:f t="shared" si="1"/>
        <x:v>create (a268)-[r268:belongsTo]-&gt;(b268)</x:v>
      </x:c>
      <x:c r="C269" s="6">
        <x:v>268</x:v>
      </x:c>
      <x:c r="D269" s="15" t="s">
        <x:v>596</x:v>
      </x:c>
      <x:c r="E269" s="63" t="s">
        <x:v>2857</x:v>
      </x:c>
      <x:c r="F269" s="15" t="s">
        <x:v>1198</x:v>
      </x:c>
      <x:c r="G269" s="67" t="s">
        <x:v>4171</x:v>
      </x:c>
      <x:c r="H269" s="7" t="s">
        <x:v>4322</x:v>
      </x:c>
    </x:row>
    <x:row r="270" spans="1:8" ht="16.39999999999999857891">
      <x:c r="A270" s="13" t="str">
        <x:f t="shared" si="0"/>
        <x:v xml:space="preserve">match (a269{gid:'HBSGSJBY(SG)03_001_05_PR'}) match (b269{gid:'S062'}) </x:v>
      </x:c>
      <x:c r="B270" s="13" t="str">
        <x:f t="shared" si="1"/>
        <x:v>create (a269)-[r269:belongsTo]-&gt;(b269)</x:v>
      </x:c>
      <x:c r="C270" s="6">
        <x:v>269</x:v>
      </x:c>
      <x:c r="D270" s="15" t="s">
        <x:v>1787</x:v>
      </x:c>
      <x:c r="E270" s="63" t="s">
        <x:v>2894</x:v>
      </x:c>
      <x:c r="F270" s="15" t="s">
        <x:v>1198</x:v>
      </x:c>
      <x:c r="G270" s="67" t="s">
        <x:v>4171</x:v>
      </x:c>
      <x:c r="H270" s="7" t="s">
        <x:v>4322</x:v>
      </x:c>
    </x:row>
    <x:row r="271" spans="1:8" ht="16.39999999999999857891">
      <x:c r="A271" s="13" t="str">
        <x:f t="shared" si="0"/>
        <x:v xml:space="preserve">match (a270{gid:'HBSGSJBY(SG)03_001_06_PR'}) match (b270{gid:'S062'}) </x:v>
      </x:c>
      <x:c r="B271" s="13" t="str">
        <x:f t="shared" si="1"/>
        <x:v>create (a270)-[r270:belongsTo]-&gt;(b270)</x:v>
      </x:c>
      <x:c r="C271" s="6">
        <x:v>270</x:v>
      </x:c>
      <x:c r="D271" s="15" t="s">
        <x:v>1808</x:v>
      </x:c>
      <x:c r="E271" s="63" t="s">
        <x:v>1661</x:v>
      </x:c>
      <x:c r="F271" s="15" t="s">
        <x:v>1198</x:v>
      </x:c>
      <x:c r="G271" s="67" t="s">
        <x:v>4171</x:v>
      </x:c>
      <x:c r="H271" s="7" t="s">
        <x:v>4322</x:v>
      </x:c>
    </x:row>
    <x:row r="272" spans="1:8" ht="16.39999999999999857891">
      <x:c r="A272" s="13" t="str">
        <x:f t="shared" si="0"/>
        <x:v xml:space="preserve">match (a271{gid:'HBSDMS(SG)03_001_01_PR'}) match (b271{gid:'S062'}) </x:v>
      </x:c>
      <x:c r="B272" s="13" t="str">
        <x:f t="shared" si="1"/>
        <x:v>create (a271)-[r271:belongsTo]-&gt;(b271)</x:v>
      </x:c>
      <x:c r="C272" s="6">
        <x:v>271</x:v>
      </x:c>
      <x:c r="D272" s="15" t="s">
        <x:v>3343</x:v>
      </x:c>
      <x:c r="E272" s="36" t="s">
        <x:v>2941</x:v>
      </x:c>
      <x:c r="F272" s="15" t="s">
        <x:v>1198</x:v>
      </x:c>
      <x:c r="G272" s="67" t="s">
        <x:v>4171</x:v>
      </x:c>
      <x:c r="H272" s="7" t="s">
        <x:v>4322</x:v>
      </x:c>
    </x:row>
    <x:row r="273" spans="1:8" ht="16.39999999999999857891">
      <x:c r="A273" s="13" t="str">
        <x:f t="shared" si="0"/>
        <x:v xml:space="preserve">match (a272{gid:'HBSDMS(SG)03_001_02_PR'}) match (b272{gid:'S026'}) </x:v>
      </x:c>
      <x:c r="B273" s="13" t="str">
        <x:f t="shared" si="1"/>
        <x:v>create (a272)-[r272:belongsTo]-&gt;(b272)</x:v>
      </x:c>
      <x:c r="C273" s="6">
        <x:v>272</x:v>
      </x:c>
      <x:c r="D273" s="15" t="s">
        <x:v>3353</x:v>
      </x:c>
      <x:c r="E273" s="36" t="s">
        <x:v>2915</x:v>
      </x:c>
      <x:c r="F273" s="15" t="s">
        <x:v>1294</x:v>
      </x:c>
      <x:c r="G273" s="67" t="s">
        <x:v>3078</x:v>
      </x:c>
      <x:c r="H273" s="7" t="s">
        <x:v>4322</x:v>
      </x:c>
    </x:row>
    <x:row r="274" spans="1:8" ht="16.39999999999999857891">
      <x:c r="A274" s="13" t="str">
        <x:f t="shared" si="0"/>
        <x:v xml:space="preserve">match (a273{gid:'HBSDMS(SG)04_001_PR'}) match (b273{gid:'S026'}) </x:v>
      </x:c>
      <x:c r="B274" s="13" t="str">
        <x:f t="shared" si="1"/>
        <x:v>create (a273)-[r273:belongsTo]-&gt;(b273)</x:v>
      </x:c>
      <x:c r="C274" s="6">
        <x:v>273</x:v>
      </x:c>
      <x:c r="D274" s="15" t="s">
        <x:v>1848</x:v>
      </x:c>
      <x:c r="E274" s="36" t="s">
        <x:v>4137</x:v>
      </x:c>
      <x:c r="F274" s="15" t="s">
        <x:v>1294</x:v>
      </x:c>
      <x:c r="G274" s="67" t="s">
        <x:v>3078</x:v>
      </x:c>
      <x:c r="H274" s="7" t="s">
        <x:v>4322</x:v>
      </x:c>
    </x:row>
    <x:row r="275" spans="1:8" ht="16.39999999999999857891">
      <x:c r="A275" s="13" t="str">
        <x:f t="shared" si="0"/>
        <x:v xml:space="preserve">match (a274{gid:'HBSDMS(SG)04_002_PR'}) match (b274{gid:'S049'}) </x:v>
      </x:c>
      <x:c r="B275" s="13" t="str">
        <x:f t="shared" si="1"/>
        <x:v>create (a274)-[r274:belongsTo]-&gt;(b274)</x:v>
      </x:c>
      <x:c r="C275" s="6">
        <x:v>274</x:v>
      </x:c>
      <x:c r="D275" s="15" t="s">
        <x:v>1905</x:v>
      </x:c>
      <x:c r="E275" s="36" t="s">
        <x:v>4157</x:v>
      </x:c>
      <x:c r="F275" s="15" t="s">
        <x:v>3814</x:v>
      </x:c>
      <x:c r="G275" s="67" t="s">
        <x:v>2943</x:v>
      </x:c>
      <x:c r="H275" s="7" t="s">
        <x:v>4322</x:v>
      </x:c>
    </x:row>
    <x:row r="276" spans="1:8" ht="16.39999999999999857891">
      <x:c r="A276" s="13" t="str">
        <x:f t="shared" si="0"/>
        <x:v xml:space="preserve">match (a275{gid:'HBSDMS(SG)07_001_PR'}) match (b275{gid:'S038'}) </x:v>
      </x:c>
      <x:c r="B276" s="13" t="str">
        <x:f t="shared" si="1"/>
        <x:v>create (a275)-[r275:belongsTo]-&gt;(b275)</x:v>
      </x:c>
      <x:c r="C276" s="6">
        <x:v>275</x:v>
      </x:c>
      <x:c r="D276" s="15" t="s">
        <x:v>1696</x:v>
      </x:c>
      <x:c r="E276" s="36" t="s">
        <x:v>4164</x:v>
      </x:c>
      <x:c r="F276" s="15" t="s">
        <x:v>3174</x:v>
      </x:c>
      <x:c r="G276" s="67" t="s">
        <x:v>3035</x:v>
      </x:c>
      <x:c r="H276" s="7" t="s">
        <x:v>4322</x:v>
      </x:c>
    </x:row>
    <x:row r="277" spans="1:8" ht="16.39999999999999857891">
      <x:c r="A277" s="13" t="str">
        <x:f t="shared" si="0"/>
        <x:v xml:space="preserve">match (a276{gid:'HBSTJ(SG)05_001_01_PR'}) match (b276{gid:'S026'}) </x:v>
      </x:c>
      <x:c r="B277" s="13" t="str">
        <x:f t="shared" si="1"/>
        <x:v>create (a276)-[r276:belongsTo]-&gt;(b276)</x:v>
      </x:c>
      <x:c r="C277" s="6">
        <x:v>276</x:v>
      </x:c>
      <x:c r="D277" s="15" t="s">
        <x:v>3376</x:v>
      </x:c>
      <x:c r="E277" s="36" t="s">
        <x:v>4183</x:v>
      </x:c>
      <x:c r="F277" s="15" t="s">
        <x:v>1294</x:v>
      </x:c>
      <x:c r="G277" s="67" t="s">
        <x:v>3078</x:v>
      </x:c>
      <x:c r="H277" s="7" t="s">
        <x:v>4322</x:v>
      </x:c>
    </x:row>
    <x:row r="278" spans="1:8" ht="16.39999999999999857891">
      <x:c r="A278" s="13" t="str">
        <x:f t="shared" si="0"/>
        <x:v xml:space="preserve">match (a277{gid:'HBSTJ(SG)05_001_02_PR'}) match (b277{gid:'S049'}) </x:v>
      </x:c>
      <x:c r="B278" s="13" t="str">
        <x:f t="shared" si="1"/>
        <x:v>create (a277)-[r277:belongsTo]-&gt;(b277)</x:v>
      </x:c>
      <x:c r="C278" s="6">
        <x:v>277</x:v>
      </x:c>
      <x:c r="D278" s="15" t="s">
        <x:v>3377</x:v>
      </x:c>
      <x:c r="E278" s="36" t="s">
        <x:v>4142</x:v>
      </x:c>
      <x:c r="F278" s="15" t="s">
        <x:v>3814</x:v>
      </x:c>
      <x:c r="G278" s="67" t="s">
        <x:v>2943</x:v>
      </x:c>
      <x:c r="H278" s="7" t="s">
        <x:v>4322</x:v>
      </x:c>
    </x:row>
    <x:row r="279" spans="1:8" ht="16.39999999999999857891">
      <x:c r="A279" s="13" t="str">
        <x:f t="shared" si="0"/>
        <x:v xml:space="preserve">match (a278{gid:'HBSTJ(SG)05_001_03_PR'}) match (b278{gid:'S049'}) </x:v>
      </x:c>
      <x:c r="B279" s="13" t="str">
        <x:f t="shared" si="1"/>
        <x:v>create (a278)-[r278:belongsTo]-&gt;(b278)</x:v>
      </x:c>
      <x:c r="C279" s="6">
        <x:v>278</x:v>
      </x:c>
      <x:c r="D279" s="15" t="s">
        <x:v>3402</x:v>
      </x:c>
      <x:c r="E279" s="36" t="s">
        <x:v>4211</x:v>
      </x:c>
      <x:c r="F279" s="15" t="s">
        <x:v>3814</x:v>
      </x:c>
      <x:c r="G279" s="67" t="s">
        <x:v>2943</x:v>
      </x:c>
      <x:c r="H279" s="7" t="s">
        <x:v>4322</x:v>
      </x:c>
    </x:row>
    <x:row r="280" spans="1:8" ht="16.39999999999999857891">
      <x:c r="A280" s="13" t="str">
        <x:f t="shared" si="0"/>
        <x:v xml:space="preserve">match (a279{gid:'HBSTJ(SG)05_001_04_PR'}) match (b279{gid:'S049'}) </x:v>
      </x:c>
      <x:c r="B280" s="13" t="str">
        <x:f t="shared" si="1"/>
        <x:v>create (a279)-[r279:belongsTo]-&gt;(b279)</x:v>
      </x:c>
      <x:c r="C280" s="6">
        <x:v>279</x:v>
      </x:c>
      <x:c r="D280" s="15" t="s">
        <x:v>3405</x:v>
      </x:c>
      <x:c r="E280" s="36" t="s">
        <x:v>4196</x:v>
      </x:c>
      <x:c r="F280" s="15" t="s">
        <x:v>3814</x:v>
      </x:c>
      <x:c r="G280" s="67" t="s">
        <x:v>2943</x:v>
      </x:c>
      <x:c r="H280" s="7" t="s">
        <x:v>4322</x:v>
      </x:c>
    </x:row>
    <x:row r="281" spans="1:8" ht="16.39999999999999857891">
      <x:c r="A281" s="13" t="str">
        <x:f t="shared" si="0"/>
        <x:v xml:space="preserve">match (a280{gid:'HBSTJ(SG)05_001_05_PR'}) match (b280{gid:'S049'}) </x:v>
      </x:c>
      <x:c r="B281" s="13" t="str">
        <x:f t="shared" si="1"/>
        <x:v>create (a280)-[r280:belongsTo]-&gt;(b280)</x:v>
      </x:c>
      <x:c r="C281" s="6">
        <x:v>280</x:v>
      </x:c>
      <x:c r="D281" s="15" t="s">
        <x:v>3342</x:v>
      </x:c>
      <x:c r="E281" s="36" t="s">
        <x:v>4202</x:v>
      </x:c>
      <x:c r="F281" s="15" t="s">
        <x:v>3814</x:v>
      </x:c>
      <x:c r="G281" s="67" t="s">
        <x:v>2943</x:v>
      </x:c>
      <x:c r="H281" s="7" t="s">
        <x:v>4322</x:v>
      </x:c>
    </x:row>
    <x:row r="282" spans="1:8" ht="16.39999999999999857891">
      <x:c r="A282" s="13" t="str">
        <x:f t="shared" si="0"/>
        <x:v xml:space="preserve">match (a281{gid:'HBSTJ(SG)05_001_06_PR'}) match (b281{gid:'S049'}) </x:v>
      </x:c>
      <x:c r="B282" s="13" t="str">
        <x:f t="shared" si="1"/>
        <x:v>create (a281)-[r281:belongsTo]-&gt;(b281)</x:v>
      </x:c>
      <x:c r="C282" s="6">
        <x:v>281</x:v>
      </x:c>
      <x:c r="D282" s="15" t="s">
        <x:v>3349</x:v>
      </x:c>
      <x:c r="E282" s="36" t="s">
        <x:v>4200</x:v>
      </x:c>
      <x:c r="F282" s="15" t="s">
        <x:v>3814</x:v>
      </x:c>
      <x:c r="G282" s="67" t="s">
        <x:v>2943</x:v>
      </x:c>
      <x:c r="H282" s="7" t="s">
        <x:v>4322</x:v>
      </x:c>
    </x:row>
    <x:row r="283" spans="1:8" ht="16.39999999999999857891">
      <x:c r="A283" s="13" t="str">
        <x:f t="shared" si="0"/>
        <x:v xml:space="preserve">match (a282{gid:'HBSTJ(SG)05_002_01_PR'}) match (b282{gid:'S049'}) </x:v>
      </x:c>
      <x:c r="B283" s="13" t="str">
        <x:f t="shared" si="1"/>
        <x:v>create (a282)-[r282:belongsTo]-&gt;(b282)</x:v>
      </x:c>
      <x:c r="C283" s="6">
        <x:v>282</x:v>
      </x:c>
      <x:c r="D283" s="15" t="s">
        <x:v>3347</x:v>
      </x:c>
      <x:c r="E283" s="36" t="s">
        <x:v>4188</x:v>
      </x:c>
      <x:c r="F283" s="15" t="s">
        <x:v>3814</x:v>
      </x:c>
      <x:c r="G283" s="67" t="s">
        <x:v>2943</x:v>
      </x:c>
      <x:c r="H283" s="7" t="s">
        <x:v>4322</x:v>
      </x:c>
    </x:row>
    <x:row r="284" spans="1:8" ht="16.39999999999999857891">
      <x:c r="A284" s="13" t="str">
        <x:f t="shared" si="0"/>
        <x:v xml:space="preserve">match (a283{gid:'HBSTJ(SG)05_002_02_PR'}) match (b283{gid:'S021'}) </x:v>
      </x:c>
      <x:c r="B284" s="13" t="str">
        <x:f t="shared" si="1"/>
        <x:v>create (a283)-[r283:belongsTo]-&gt;(b283)</x:v>
      </x:c>
      <x:c r="C284" s="6">
        <x:v>283</x:v>
      </x:c>
      <x:c r="D284" s="15" t="s">
        <x:v>3372</x:v>
      </x:c>
      <x:c r="E284" s="36" t="s">
        <x:v>4156</x:v>
      </x:c>
      <x:c r="F284" s="15" t="s">
        <x:v>1277</x:v>
      </x:c>
      <x:c r="G284" s="67" t="s">
        <x:v>3068</x:v>
      </x:c>
      <x:c r="H284" s="7" t="s">
        <x:v>4322</x:v>
      </x:c>
    </x:row>
    <x:row r="285" spans="1:8" ht="16.39999999999999857891">
      <x:c r="A285" s="13" t="str">
        <x:f t="shared" si="0"/>
        <x:v xml:space="preserve">match (a284{gid:'HBSTJ(SG)06_001_PR'}) match (b284{gid:'S021'}) </x:v>
      </x:c>
      <x:c r="B285" s="13" t="str">
        <x:f t="shared" si="1"/>
        <x:v>create (a284)-[r284:belongsTo]-&gt;(b284)</x:v>
      </x:c>
      <x:c r="C285" s="6">
        <x:v>284</x:v>
      </x:c>
      <x:c r="D285" s="15" t="s">
        <x:v>1834</x:v>
      </x:c>
      <x:c r="E285" s="36" t="s">
        <x:v>4176</x:v>
      </x:c>
      <x:c r="F285" s="15" t="s">
        <x:v>1277</x:v>
      </x:c>
      <x:c r="G285" s="67" t="s">
        <x:v>3068</x:v>
      </x:c>
      <x:c r="H285" s="7" t="s">
        <x:v>4322</x:v>
      </x:c>
    </x:row>
    <x:row r="286" spans="1:8" ht="16.39999999999999857891">
      <x:c r="A286" s="13" t="str">
        <x:f t="shared" si="0"/>
        <x:v xml:space="preserve">match (a285{gid:'HBSTJ(SG)07_001_01_PR'}) match (b285{gid:'S037'}) </x:v>
      </x:c>
      <x:c r="B286" s="13" t="str">
        <x:f t="shared" si="1"/>
        <x:v>create (a285)-[r285:belongsTo]-&gt;(b285)</x:v>
      </x:c>
      <x:c r="C286" s="6">
        <x:v>285</x:v>
      </x:c>
      <x:c r="D286" s="15" t="s">
        <x:v>3345</x:v>
      </x:c>
      <x:c r="E286" s="36" t="s">
        <x:v>4182</x:v>
      </x:c>
      <x:c r="F286" s="15" t="s">
        <x:v>873</x:v>
      </x:c>
      <x:c r="G286" s="67" t="s">
        <x:v>592</x:v>
      </x:c>
      <x:c r="H286" s="7" t="s">
        <x:v>4322</x:v>
      </x:c>
    </x:row>
    <x:row r="287" spans="1:8" ht="16.39999999999999857891">
      <x:c r="A287" s="13" t="str">
        <x:f t="shared" si="0"/>
        <x:v xml:space="preserve">match (a286{gid:'HBSTJ(SG)07_001_02_PR'}) match (b286{gid:'S049'}) </x:v>
      </x:c>
      <x:c r="B287" s="13" t="str">
        <x:f t="shared" si="1"/>
        <x:v>create (a286)-[r286:belongsTo]-&gt;(b286)</x:v>
      </x:c>
      <x:c r="C287" s="6">
        <x:v>286</x:v>
      </x:c>
      <x:c r="D287" s="15" t="s">
        <x:v>3373</x:v>
      </x:c>
      <x:c r="E287" s="36" t="s">
        <x:v>4181</x:v>
      </x:c>
      <x:c r="F287" s="15" t="s">
        <x:v>3814</x:v>
      </x:c>
      <x:c r="G287" s="67" t="s">
        <x:v>2943</x:v>
      </x:c>
      <x:c r="H287" s="7" t="s">
        <x:v>4322</x:v>
      </x:c>
    </x:row>
    <x:row r="288" spans="1:8" ht="16.39999999999999857891">
      <x:c r="A288" s="13" t="str">
        <x:f t="shared" si="0"/>
        <x:v xml:space="preserve">match (a287{gid:'HBSTJ(SG)07_001_03_PR'}) match (b287{gid:'S049'}) </x:v>
      </x:c>
      <x:c r="B288" s="13" t="str">
        <x:f t="shared" si="1"/>
        <x:v>create (a287)-[r287:belongsTo]-&gt;(b287)</x:v>
      </x:c>
      <x:c r="C288" s="6">
        <x:v>287</x:v>
      </x:c>
      <x:c r="D288" s="15" t="s">
        <x:v>3367</x:v>
      </x:c>
      <x:c r="E288" s="36" t="s">
        <x:v>4212</x:v>
      </x:c>
      <x:c r="F288" s="15" t="s">
        <x:v>3814</x:v>
      </x:c>
      <x:c r="G288" s="67" t="s">
        <x:v>2943</x:v>
      </x:c>
      <x:c r="H288" s="7" t="s">
        <x:v>4322</x:v>
      </x:c>
    </x:row>
    <x:row r="289" spans="1:8" ht="16.39999999999999857891">
      <x:c r="A289" s="13" t="str">
        <x:f t="shared" si="0"/>
        <x:v xml:space="preserve">match (a288{gid:'HBSTJ(SG)07_001_04_PR'}) match (b288{gid:'S026'}) </x:v>
      </x:c>
      <x:c r="B289" s="13" t="str">
        <x:f t="shared" si="1"/>
        <x:v>create (a288)-[r288:belongsTo]-&gt;(b288)</x:v>
      </x:c>
      <x:c r="C289" s="6">
        <x:v>288</x:v>
      </x:c>
      <x:c r="D289" s="15" t="s">
        <x:v>3366</x:v>
      </x:c>
      <x:c r="E289" s="36" t="s">
        <x:v>4158</x:v>
      </x:c>
      <x:c r="F289" s="15" t="s">
        <x:v>1294</x:v>
      </x:c>
      <x:c r="G289" s="67" t="s">
        <x:v>3078</x:v>
      </x:c>
      <x:c r="H289" s="7" t="s">
        <x:v>4322</x:v>
      </x:c>
    </x:row>
    <x:row r="290" spans="1:8" ht="16.39999999999999857891">
      <x:c r="A290" s="13" t="str">
        <x:f t="shared" si="0"/>
        <x:v xml:space="preserve">match (a289{gid:'HBSTJ(SG)07_001_05_PR'}) match (b289{gid:'S026'}) </x:v>
      </x:c>
      <x:c r="B290" s="13" t="str">
        <x:f t="shared" si="1"/>
        <x:v>create (a289)-[r289:belongsTo]-&gt;(b289)</x:v>
      </x:c>
      <x:c r="C290" s="6">
        <x:v>289</x:v>
      </x:c>
      <x:c r="D290" s="15" t="s">
        <x:v>3350</x:v>
      </x:c>
      <x:c r="E290" s="36" t="s">
        <x:v>4169</x:v>
      </x:c>
      <x:c r="F290" s="15" t="s">
        <x:v>1294</x:v>
      </x:c>
      <x:c r="G290" s="67" t="s">
        <x:v>3078</x:v>
      </x:c>
      <x:c r="H290" s="7" t="s">
        <x:v>4322</x:v>
      </x:c>
    </x:row>
    <x:row r="291" spans="1:8" ht="16.39999999999999857891">
      <x:c r="A291" s="13" t="str">
        <x:f t="shared" si="0"/>
        <x:v xml:space="preserve">match (a290{gid:'HBSTJ(SG)07_002_01_PR'}) match (b290{gid:'S026'}) </x:v>
      </x:c>
      <x:c r="B291" s="13" t="str">
        <x:f t="shared" si="1"/>
        <x:v>create (a290)-[r290:belongsTo]-&gt;(b290)</x:v>
      </x:c>
      <x:c r="C291" s="6">
        <x:v>290</x:v>
      </x:c>
      <x:c r="D291" s="15" t="s">
        <x:v>3352</x:v>
      </x:c>
      <x:c r="E291" s="36" t="s">
        <x:v>4192</x:v>
      </x:c>
      <x:c r="F291" s="15" t="s">
        <x:v>1294</x:v>
      </x:c>
      <x:c r="G291" s="67" t="s">
        <x:v>3078</x:v>
      </x:c>
      <x:c r="H291" s="7" t="s">
        <x:v>4322</x:v>
      </x:c>
    </x:row>
    <x:row r="292" spans="1:8" ht="16.39999999999999857891">
      <x:c r="A292" s="13" t="str">
        <x:f t="shared" si="0"/>
        <x:v xml:space="preserve">match (a291{gid:'HBSTJ(SG)07_002_02_PR'}) match (b291{gid:'S061'}) </x:v>
      </x:c>
      <x:c r="B292" s="13" t="str">
        <x:f t="shared" si="1"/>
        <x:v>create (a291)-[r291:belongsTo]-&gt;(b291)</x:v>
      </x:c>
      <x:c r="C292" s="6">
        <x:v>291</x:v>
      </x:c>
      <x:c r="D292" s="15" t="s">
        <x:v>3360</x:v>
      </x:c>
      <x:c r="E292" s="36" t="s">
        <x:v>4207</x:v>
      </x:c>
      <x:c r="F292" s="15" t="s">
        <x:v>1738</x:v>
      </x:c>
      <x:c r="G292" s="67" t="s">
        <x:v>4210</x:v>
      </x:c>
      <x:c r="H292" s="7" t="s">
        <x:v>4322</x:v>
      </x:c>
    </x:row>
    <x:row r="293" spans="1:8" ht="16.39999999999999857891">
      <x:c r="A293" s="13" t="str">
        <x:f t="shared" si="0"/>
        <x:v xml:space="preserve">match (a292{gid:'HBSTJ(SG)07_002_03_PR'}) match (b292{gid:'S061'}) </x:v>
      </x:c>
      <x:c r="B293" s="13" t="str">
        <x:f t="shared" si="1"/>
        <x:v>create (a292)-[r292:belongsTo]-&gt;(b292)</x:v>
      </x:c>
      <x:c r="C293" s="6">
        <x:v>292</x:v>
      </x:c>
      <x:c r="D293" s="15" t="s">
        <x:v>3357</x:v>
      </x:c>
      <x:c r="E293" s="36" t="s">
        <x:v>4222</x:v>
      </x:c>
      <x:c r="F293" s="15" t="s">
        <x:v>1738</x:v>
      </x:c>
      <x:c r="G293" s="67" t="s">
        <x:v>4210</x:v>
      </x:c>
      <x:c r="H293" s="7" t="s">
        <x:v>4322</x:v>
      </x:c>
    </x:row>
    <x:row r="294" spans="1:8" ht="16.39999999999999857891">
      <x:c r="A294" s="13" t="str">
        <x:f t="shared" si="0"/>
        <x:v xml:space="preserve">match (a293{gid:'HBSTJ(SG)07_002_04_PR'}) match (b293{gid:'S061'}) </x:v>
      </x:c>
      <x:c r="B294" s="13" t="str">
        <x:f t="shared" si="1"/>
        <x:v>create (a293)-[r293:belongsTo]-&gt;(b293)</x:v>
      </x:c>
      <x:c r="C294" s="6">
        <x:v>293</x:v>
      </x:c>
      <x:c r="D294" s="15" t="s">
        <x:v>3379</x:v>
      </x:c>
      <x:c r="E294" s="36" t="s">
        <x:v>4175</x:v>
      </x:c>
      <x:c r="F294" s="15" t="s">
        <x:v>1738</x:v>
      </x:c>
      <x:c r="G294" s="67" t="s">
        <x:v>4210</x:v>
      </x:c>
      <x:c r="H294" s="7" t="s">
        <x:v>4322</x:v>
      </x:c>
    </x:row>
    <x:row r="295" spans="1:8" ht="16.39999999999999857891">
      <x:c r="A295" s="13" t="str">
        <x:f t="shared" si="0"/>
        <x:v xml:space="preserve">match (a294{gid:'HBSTJ(SG)07_003_01_PR'}) match (b294{gid:'S061'}) </x:v>
      </x:c>
      <x:c r="B295" s="13" t="str">
        <x:f t="shared" si="1"/>
        <x:v>create (a294)-[r294:belongsTo]-&gt;(b294)</x:v>
      </x:c>
      <x:c r="C295" s="6">
        <x:v>294</x:v>
      </x:c>
      <x:c r="D295" s="15" t="s">
        <x:v>3364</x:v>
      </x:c>
      <x:c r="E295" s="36" t="s">
        <x:v>4153</x:v>
      </x:c>
      <x:c r="F295" s="15" t="s">
        <x:v>1738</x:v>
      </x:c>
      <x:c r="G295" s="67" t="s">
        <x:v>4210</x:v>
      </x:c>
      <x:c r="H295" s="7" t="s">
        <x:v>4322</x:v>
      </x:c>
    </x:row>
    <x:row r="296" spans="1:8" ht="16.39999999999999857891">
      <x:c r="A296" s="13" t="str">
        <x:f t="shared" si="0"/>
        <x:v xml:space="preserve">match (a295{gid:'HBSTJ(SG)07_003_02_PR'}) match (b295{gid:'S049'}) </x:v>
      </x:c>
      <x:c r="B296" s="13" t="str">
        <x:f t="shared" si="1"/>
        <x:v>create (a295)-[r295:belongsTo]-&gt;(b295)</x:v>
      </x:c>
      <x:c r="C296" s="6">
        <x:v>295</x:v>
      </x:c>
      <x:c r="D296" s="15" t="s">
        <x:v>3358</x:v>
      </x:c>
      <x:c r="E296" s="36" t="s">
        <x:v>4179</x:v>
      </x:c>
      <x:c r="F296" s="15" t="s">
        <x:v>3814</x:v>
      </x:c>
      <x:c r="G296" s="67" t="s">
        <x:v>2943</x:v>
      </x:c>
      <x:c r="H296" s="7" t="s">
        <x:v>4322</x:v>
      </x:c>
    </x:row>
    <x:row r="297" spans="1:8" ht="16.39999999999999857891">
      <x:c r="A297" s="13" t="str">
        <x:f t="shared" si="0"/>
        <x:v xml:space="preserve">match (a296{gid:'HBSTJ(SG)07_003_03_PR'}) match (b296{gid:'S049'}) </x:v>
      </x:c>
      <x:c r="B297" s="13" t="str">
        <x:f t="shared" si="1"/>
        <x:v>create (a296)-[r296:belongsTo]-&gt;(b296)</x:v>
      </x:c>
      <x:c r="C297" s="6">
        <x:v>296</x:v>
      </x:c>
      <x:c r="D297" s="15" t="s">
        <x:v>3399</x:v>
      </x:c>
      <x:c r="E297" s="36" t="s">
        <x:v>4155</x:v>
      </x:c>
      <x:c r="F297" s="15" t="s">
        <x:v>3814</x:v>
      </x:c>
      <x:c r="G297" s="67" t="s">
        <x:v>2943</x:v>
      </x:c>
      <x:c r="H297" s="7" t="s">
        <x:v>4322</x:v>
      </x:c>
    </x:row>
    <x:row r="298" spans="1:8" ht="16.39999999999999857891">
      <x:c r="A298" s="13" t="str">
        <x:f t="shared" si="0"/>
        <x:v xml:space="preserve">match (a297{gid:'HBSTJ(SG)07_003_04_PR'}) match (b297{gid:'S049'}) </x:v>
      </x:c>
      <x:c r="B298" s="13" t="str">
        <x:f t="shared" si="1"/>
        <x:v>create (a297)-[r297:belongsTo]-&gt;(b297)</x:v>
      </x:c>
      <x:c r="C298" s="6">
        <x:v>297</x:v>
      </x:c>
      <x:c r="D298" s="15" t="s">
        <x:v>3346</x:v>
      </x:c>
      <x:c r="E298" s="36" t="s">
        <x:v>4167</x:v>
      </x:c>
      <x:c r="F298" s="15" t="s">
        <x:v>3814</x:v>
      </x:c>
      <x:c r="G298" s="67" t="s">
        <x:v>2943</x:v>
      </x:c>
      <x:c r="H298" s="7" t="s">
        <x:v>4322</x:v>
      </x:c>
    </x:row>
    <x:row r="299" spans="1:8" ht="16.39999999999999857891">
      <x:c r="A299" s="13" t="str">
        <x:f t="shared" si="0"/>
        <x:v xml:space="preserve">match (a298{gid:'HBSTJ(SG)07_003_05_PR'}) match (b298{gid:'S049'}) </x:v>
      </x:c>
      <x:c r="B299" s="13" t="str">
        <x:f t="shared" si="1"/>
        <x:v>create (a298)-[r298:belongsTo]-&gt;(b298)</x:v>
      </x:c>
      <x:c r="C299" s="6">
        <x:v>298</x:v>
      </x:c>
      <x:c r="D299" s="15" t="s">
        <x:v>3403</x:v>
      </x:c>
      <x:c r="E299" s="36" t="s">
        <x:v>4159</x:v>
      </x:c>
      <x:c r="F299" s="15" t="s">
        <x:v>3814</x:v>
      </x:c>
      <x:c r="G299" s="67" t="s">
        <x:v>2943</x:v>
      </x:c>
      <x:c r="H299" s="7" t="s">
        <x:v>4322</x:v>
      </x:c>
    </x:row>
    <x:row r="300" spans="1:8" ht="16.39999999999999857891">
      <x:c r="A300" s="13" t="str">
        <x:f t="shared" si="0"/>
        <x:v xml:space="preserve">match (a299{gid:'HBSTJ(SG)07_004_00_PR'}) match (b299{gid:'S049'}) </x:v>
      </x:c>
      <x:c r="B300" s="13" t="str">
        <x:f t="shared" si="1"/>
        <x:v>create (a299)-[r299:belongsTo]-&gt;(b299)</x:v>
      </x:c>
      <x:c r="C300" s="6">
        <x:v>299</x:v>
      </x:c>
      <x:c r="D300" s="15" t="s">
        <x:v>3384</x:v>
      </x:c>
      <x:c r="E300" s="36" t="s">
        <x:v>4147</x:v>
      </x:c>
      <x:c r="F300" s="15" t="s">
        <x:v>3814</x:v>
      </x:c>
      <x:c r="G300" s="67" t="s">
        <x:v>2943</x:v>
      </x:c>
      <x:c r="H300" s="7" t="s">
        <x:v>4322</x:v>
      </x:c>
    </x:row>
    <x:row r="301" spans="1:8" ht="16.39999999999999857891">
      <x:c r="A301" s="13" t="str">
        <x:f t="shared" si="0"/>
        <x:v xml:space="preserve">match (a300{gid:'HBSTJ(SG)07_004_01_PR'}) match (b300{gid:'S049'}) </x:v>
      </x:c>
      <x:c r="B301" s="13" t="str">
        <x:f t="shared" si="1"/>
        <x:v>create (a300)-[r300:belongsTo]-&gt;(b300)</x:v>
      </x:c>
      <x:c r="C301" s="6">
        <x:v>300</x:v>
      </x:c>
      <x:c r="D301" s="15" t="s">
        <x:v>3394</x:v>
      </x:c>
      <x:c r="E301" s="36" t="s">
        <x:v>4177</x:v>
      </x:c>
      <x:c r="F301" s="15" t="s">
        <x:v>3814</x:v>
      </x:c>
      <x:c r="G301" s="67" t="s">
        <x:v>2943</x:v>
      </x:c>
      <x:c r="H301" s="7" t="s">
        <x:v>4322</x:v>
      </x:c>
    </x:row>
    <x:row r="302" spans="1:8" ht="16.39999999999999857891">
      <x:c r="A302" s="13" t="str">
        <x:f t="shared" si="0"/>
        <x:v xml:space="preserve">match (a301{gid:'HBSTJ(SG)07_004_02_PR'}) match (b301{gid:'S049'}) </x:v>
      </x:c>
      <x:c r="B302" s="13" t="str">
        <x:f t="shared" si="1"/>
        <x:v>create (a301)-[r301:belongsTo]-&gt;(b301)</x:v>
      </x:c>
      <x:c r="C302" s="6">
        <x:v>301</x:v>
      </x:c>
      <x:c r="D302" s="15" t="s">
        <x:v>3369</x:v>
      </x:c>
      <x:c r="E302" s="36" t="s">
        <x:v>3943</x:v>
      </x:c>
      <x:c r="F302" s="15" t="s">
        <x:v>3814</x:v>
      </x:c>
      <x:c r="G302" s="67" t="s">
        <x:v>2943</x:v>
      </x:c>
      <x:c r="H302" s="7" t="s">
        <x:v>4322</x:v>
      </x:c>
    </x:row>
    <x:row r="303" spans="1:8" ht="16.39999999999999857891">
      <x:c r="A303" s="13" t="str">
        <x:f t="shared" si="0"/>
        <x:v xml:space="preserve">match (a302{gid:'HBSTJ(SG)07_004_03_PR'}) match (b302{gid:'S049'}) </x:v>
      </x:c>
      <x:c r="B303" s="13" t="str">
        <x:f t="shared" si="1"/>
        <x:v>create (a302)-[r302:belongsTo]-&gt;(b302)</x:v>
      </x:c>
      <x:c r="C303" s="6">
        <x:v>302</x:v>
      </x:c>
      <x:c r="D303" s="15" t="s">
        <x:v>3395</x:v>
      </x:c>
      <x:c r="E303" s="36" t="s">
        <x:v>4205</x:v>
      </x:c>
      <x:c r="F303" s="15" t="s">
        <x:v>3814</x:v>
      </x:c>
      <x:c r="G303" s="67" t="s">
        <x:v>2943</x:v>
      </x:c>
      <x:c r="H303" s="7" t="s">
        <x:v>4322</x:v>
      </x:c>
    </x:row>
    <x:row r="304" spans="1:8" ht="16.39999999999999857891">
      <x:c r="A304" s="13" t="str">
        <x:f t="shared" si="0"/>
        <x:v xml:space="preserve">match (a303{gid:'HBSTJ(SG)07_004_04_PR'}) match (b303{gid:'S049'}) </x:v>
      </x:c>
      <x:c r="B304" s="13" t="str">
        <x:f t="shared" si="1"/>
        <x:v>create (a303)-[r303:belongsTo]-&gt;(b303)</x:v>
      </x:c>
      <x:c r="C304" s="6">
        <x:v>303</x:v>
      </x:c>
      <x:c r="D304" s="15" t="s">
        <x:v>3365</x:v>
      </x:c>
      <x:c r="E304" s="36" t="s">
        <x:v>4161</x:v>
      </x:c>
      <x:c r="F304" s="15" t="s">
        <x:v>3814</x:v>
      </x:c>
      <x:c r="G304" s="67" t="s">
        <x:v>2943</x:v>
      </x:c>
      <x:c r="H304" s="7" t="s">
        <x:v>4322</x:v>
      </x:c>
    </x:row>
    <x:row r="305" spans="1:8" ht="16.39999999999999857891">
      <x:c r="A305" s="13" t="str">
        <x:f t="shared" si="0"/>
        <x:v xml:space="preserve">match (a304{gid:'HBSTJ(SG)07_004_05_PR'}) match (b304{gid:'S049'}) </x:v>
      </x:c>
      <x:c r="B305" s="13" t="str">
        <x:f t="shared" si="1"/>
        <x:v>create (a304)-[r304:belongsTo]-&gt;(b304)</x:v>
      </x:c>
      <x:c r="C305" s="6">
        <x:v>304</x:v>
      </x:c>
      <x:c r="D305" s="15" t="s">
        <x:v>3351</x:v>
      </x:c>
      <x:c r="E305" s="36" t="s">
        <x:v>3950</x:v>
      </x:c>
      <x:c r="F305" s="15" t="s">
        <x:v>3814</x:v>
      </x:c>
      <x:c r="G305" s="67" t="s">
        <x:v>2943</x:v>
      </x:c>
      <x:c r="H305" s="7" t="s">
        <x:v>4322</x:v>
      </x:c>
    </x:row>
    <x:row r="306" spans="1:8" ht="16.39999999999999857891">
      <x:c r="A306" s="13" t="str">
        <x:f t="shared" si="0"/>
        <x:v xml:space="preserve">match (a305{gid:'HBSTJ(SG)07_004_06_PR'}) match (b305{gid:'S049'}) </x:v>
      </x:c>
      <x:c r="B306" s="13" t="str">
        <x:f t="shared" si="1"/>
        <x:v>create (a305)-[r305:belongsTo]-&gt;(b305)</x:v>
      </x:c>
      <x:c r="C306" s="6">
        <x:v>305</x:v>
      </x:c>
      <x:c r="D306" s="15" t="s">
        <x:v>3375</x:v>
      </x:c>
      <x:c r="E306" s="36" t="s">
        <x:v>4227</x:v>
      </x:c>
      <x:c r="F306" s="15" t="s">
        <x:v>3814</x:v>
      </x:c>
      <x:c r="G306" s="67" t="s">
        <x:v>2943</x:v>
      </x:c>
      <x:c r="H306" s="7" t="s">
        <x:v>4322</x:v>
      </x:c>
    </x:row>
    <x:row r="307" spans="1:8" ht="16.39999999999999857891">
      <x:c r="A307" s="13" t="str">
        <x:f t="shared" si="0"/>
        <x:v xml:space="preserve">match (a306{gid:'HBSTJ(SG)07_004_07_PR'}) match (b306{gid:'S049'}) </x:v>
      </x:c>
      <x:c r="B307" s="13" t="str">
        <x:f t="shared" si="1"/>
        <x:v>create (a306)-[r306:belongsTo]-&gt;(b306)</x:v>
      </x:c>
      <x:c r="C307" s="6">
        <x:v>306</x:v>
      </x:c>
      <x:c r="D307" s="15" t="s">
        <x:v>3374</x:v>
      </x:c>
      <x:c r="E307" s="36" t="s">
        <x:v>4173</x:v>
      </x:c>
      <x:c r="F307" s="15" t="s">
        <x:v>3814</x:v>
      </x:c>
      <x:c r="G307" s="67" t="s">
        <x:v>2943</x:v>
      </x:c>
      <x:c r="H307" s="7" t="s">
        <x:v>4322</x:v>
      </x:c>
    </x:row>
    <x:row r="308" spans="1:8" ht="16.39999999999999857891">
      <x:c r="A308" s="13" t="str">
        <x:f t="shared" si="0"/>
        <x:v xml:space="preserve">match (a307{gid:'HBSTJ(SG)07_004_08_PR'}) match (b307{gid:'S049'}) </x:v>
      </x:c>
      <x:c r="B308" s="13" t="str">
        <x:f t="shared" si="1"/>
        <x:v>create (a307)-[r307:belongsTo]-&gt;(b307)</x:v>
      </x:c>
      <x:c r="C308" s="6">
        <x:v>307</x:v>
      </x:c>
      <x:c r="D308" s="15" t="s">
        <x:v>3361</x:v>
      </x:c>
      <x:c r="E308" s="36" t="s">
        <x:v>4185</x:v>
      </x:c>
      <x:c r="F308" s="15" t="s">
        <x:v>3814</x:v>
      </x:c>
      <x:c r="G308" s="67" t="s">
        <x:v>2943</x:v>
      </x:c>
      <x:c r="H308" s="7" t="s">
        <x:v>4322</x:v>
      </x:c>
    </x:row>
    <x:row r="309" spans="1:8" ht="16.39999999999999857891">
      <x:c r="A309" s="13" t="str">
        <x:f t="shared" si="0"/>
        <x:v xml:space="preserve">match (a308{gid:'HBSTJ(SG)07_005_01_PR'}) match (b308{gid:'S049'}) </x:v>
      </x:c>
      <x:c r="B309" s="13" t="str">
        <x:f t="shared" si="1"/>
        <x:v>create (a308)-[r308:belongsTo]-&gt;(b308)</x:v>
      </x:c>
      <x:c r="C309" s="6">
        <x:v>308</x:v>
      </x:c>
      <x:c r="D309" s="15" t="s">
        <x:v>3354</x:v>
      </x:c>
      <x:c r="E309" s="36" t="s">
        <x:v>3948</x:v>
      </x:c>
      <x:c r="F309" s="15" t="s">
        <x:v>3814</x:v>
      </x:c>
      <x:c r="G309" s="67" t="s">
        <x:v>2943</x:v>
      </x:c>
      <x:c r="H309" s="7" t="s">
        <x:v>4322</x:v>
      </x:c>
    </x:row>
    <x:row r="310" spans="1:8" ht="16.39999999999999857891">
      <x:c r="A310" s="13" t="str">
        <x:f t="shared" si="0"/>
        <x:v xml:space="preserve">match (a309{gid:'HBSTJ(SG)07_005_02_PR'}) match (b309{gid:'S049'}) </x:v>
      </x:c>
      <x:c r="B310" s="13" t="str">
        <x:f t="shared" si="1"/>
        <x:v>create (a309)-[r309:belongsTo]-&gt;(b309)</x:v>
      </x:c>
      <x:c r="C310" s="6">
        <x:v>309</x:v>
      </x:c>
      <x:c r="D310" s="15" t="s">
        <x:v>3370</x:v>
      </x:c>
      <x:c r="E310" s="36" t="s">
        <x:v>4230</x:v>
      </x:c>
      <x:c r="F310" s="15" t="s">
        <x:v>3814</x:v>
      </x:c>
      <x:c r="G310" s="67" t="s">
        <x:v>2943</x:v>
      </x:c>
      <x:c r="H310" s="7" t="s">
        <x:v>4322</x:v>
      </x:c>
    </x:row>
    <x:row r="311" spans="1:8" ht="16.39999999999999857891">
      <x:c r="A311" s="13" t="str">
        <x:f t="shared" si="0"/>
        <x:v xml:space="preserve">match (a310{gid:'HBSTJ(SG)07_005_03_PR'}) match (b310{gid:'S049'}) </x:v>
      </x:c>
      <x:c r="B311" s="13" t="str">
        <x:f t="shared" si="1"/>
        <x:v>create (a310)-[r310:belongsTo]-&gt;(b310)</x:v>
      </x:c>
      <x:c r="C311" s="6">
        <x:v>310</x:v>
      </x:c>
      <x:c r="D311" s="15" t="s">
        <x:v>3393</x:v>
      </x:c>
      <x:c r="E311" s="36" t="s">
        <x:v>3941</x:v>
      </x:c>
      <x:c r="F311" s="15" t="s">
        <x:v>3814</x:v>
      </x:c>
      <x:c r="G311" s="67" t="s">
        <x:v>2943</x:v>
      </x:c>
      <x:c r="H311" s="7" t="s">
        <x:v>4322</x:v>
      </x:c>
    </x:row>
    <x:row r="312" spans="1:8" ht="16.39999999999999857891">
      <x:c r="A312" s="13" t="str">
        <x:f t="shared" si="0"/>
        <x:v xml:space="preserve">match (a311{gid:'HBSTJ(SG)07_005_04_PR'}) match (b311{gid:'S049'}) </x:v>
      </x:c>
      <x:c r="B312" s="13" t="str">
        <x:f t="shared" si="1"/>
        <x:v>create (a311)-[r311:belongsTo]-&gt;(b311)</x:v>
      </x:c>
      <x:c r="C312" s="6">
        <x:v>311</x:v>
      </x:c>
      <x:c r="D312" s="15" t="s">
        <x:v>3397</x:v>
      </x:c>
      <x:c r="E312" s="36" t="s">
        <x:v>3922</x:v>
      </x:c>
      <x:c r="F312" s="15" t="s">
        <x:v>3814</x:v>
      </x:c>
      <x:c r="G312" s="67" t="s">
        <x:v>2943</x:v>
      </x:c>
      <x:c r="H312" s="7" t="s">
        <x:v>4322</x:v>
      </x:c>
    </x:row>
    <x:row r="313" spans="1:8" ht="16.39999999999999857891">
      <x:c r="A313" s="13" t="str">
        <x:f t="shared" si="0"/>
        <x:v xml:space="preserve">match (a312{gid:'HBSTJ(SG)07_005_05_PR'}) match (b312{gid:'S049'}) </x:v>
      </x:c>
      <x:c r="B313" s="13" t="str">
        <x:f t="shared" si="1"/>
        <x:v>create (a312)-[r312:belongsTo]-&gt;(b312)</x:v>
      </x:c>
      <x:c r="C313" s="6">
        <x:v>312</x:v>
      </x:c>
      <x:c r="D313" s="15" t="s">
        <x:v>3389</x:v>
      </x:c>
      <x:c r="E313" s="36" t="s">
        <x:v>4201</x:v>
      </x:c>
      <x:c r="F313" s="15" t="s">
        <x:v>3814</x:v>
      </x:c>
      <x:c r="G313" s="67" t="s">
        <x:v>2943</x:v>
      </x:c>
      <x:c r="H313" s="7" t="s">
        <x:v>4322</x:v>
      </x:c>
    </x:row>
    <x:row r="314" spans="1:8" ht="16.39999999999999857891">
      <x:c r="A314" s="13" t="str">
        <x:f t="shared" si="0"/>
        <x:v xml:space="preserve">match (a313{gid:'HBSTJ(SG)07_005_06_PR'}) match (b313{gid:'S049'}) </x:v>
      </x:c>
      <x:c r="B314" s="13" t="str">
        <x:f t="shared" si="1"/>
        <x:v>create (a313)-[r313:belongsTo]-&gt;(b313)</x:v>
      </x:c>
      <x:c r="C314" s="6">
        <x:v>313</x:v>
      </x:c>
      <x:c r="D314" s="15" t="s">
        <x:v>3368</x:v>
      </x:c>
      <x:c r="E314" s="36" t="s">
        <x:v>4163</x:v>
      </x:c>
      <x:c r="F314" s="15" t="s">
        <x:v>3814</x:v>
      </x:c>
      <x:c r="G314" s="67" t="s">
        <x:v>2943</x:v>
      </x:c>
      <x:c r="H314" s="7" t="s">
        <x:v>4322</x:v>
      </x:c>
    </x:row>
    <x:row r="315" spans="1:8" ht="16.39999999999999857891">
      <x:c r="A315" s="13" t="str">
        <x:f t="shared" si="0"/>
        <x:v xml:space="preserve">match (a314{gid:'HBSTJ(SG)07_005_07_PR'}) match (b314{gid:'S049'}) </x:v>
      </x:c>
      <x:c r="B315" s="13" t="str">
        <x:f t="shared" si="1"/>
        <x:v>create (a314)-[r314:belongsTo]-&gt;(b314)</x:v>
      </x:c>
      <x:c r="C315" s="6">
        <x:v>314</x:v>
      </x:c>
      <x:c r="D315" s="15" t="s">
        <x:v>3383</x:v>
      </x:c>
      <x:c r="E315" s="36" t="s">
        <x:v>4198</x:v>
      </x:c>
      <x:c r="F315" s="15" t="s">
        <x:v>3814</x:v>
      </x:c>
      <x:c r="G315" s="67" t="s">
        <x:v>2943</x:v>
      </x:c>
      <x:c r="H315" s="7" t="s">
        <x:v>4322</x:v>
      </x:c>
    </x:row>
    <x:row r="316" spans="1:8" ht="16.39999999999999857891">
      <x:c r="A316" s="13" t="str">
        <x:f t="shared" si="0"/>
        <x:v xml:space="preserve">match (a315{gid:'HBSTJ(SG)07_005_08_PR'}) match (b315{gid:'S049'}) </x:v>
      </x:c>
      <x:c r="B316" s="13" t="str">
        <x:f t="shared" si="1"/>
        <x:v>create (a315)-[r315:belongsTo]-&gt;(b315)</x:v>
      </x:c>
      <x:c r="C316" s="6">
        <x:v>315</x:v>
      </x:c>
      <x:c r="D316" s="15" t="s">
        <x:v>3359</x:v>
      </x:c>
      <x:c r="E316" s="36" t="s">
        <x:v>4178</x:v>
      </x:c>
      <x:c r="F316" s="15" t="s">
        <x:v>3814</x:v>
      </x:c>
      <x:c r="G316" s="67" t="s">
        <x:v>2943</x:v>
      </x:c>
      <x:c r="H316" s="7" t="s">
        <x:v>4322</x:v>
      </x:c>
    </x:row>
    <x:row r="317" spans="1:8" ht="16.39999999999999857891">
      <x:c r="A317" s="13" t="str">
        <x:f t="shared" si="0"/>
        <x:v xml:space="preserve">match (a316{gid:'HBSTJ(SG)07_005_09_PR'}) match (b316{gid:'S049'}) </x:v>
      </x:c>
      <x:c r="B317" s="13" t="str">
        <x:f t="shared" si="1"/>
        <x:v>create (a316)-[r316:belongsTo]-&gt;(b316)</x:v>
      </x:c>
      <x:c r="C317" s="6">
        <x:v>316</x:v>
      </x:c>
      <x:c r="D317" s="15" t="s">
        <x:v>3355</x:v>
      </x:c>
      <x:c r="E317" s="36" t="s">
        <x:v>3944</x:v>
      </x:c>
      <x:c r="F317" s="15" t="s">
        <x:v>3814</x:v>
      </x:c>
      <x:c r="G317" s="67" t="s">
        <x:v>2943</x:v>
      </x:c>
      <x:c r="H317" s="7" t="s">
        <x:v>4322</x:v>
      </x:c>
    </x:row>
    <x:row r="318" spans="1:8" ht="16.39999999999999857891">
      <x:c r="A318" s="13" t="str">
        <x:f t="shared" si="0"/>
        <x:v xml:space="preserve">match (a317{gid:'HBSTJ(SG)07_005_10_PR'}) match (b317{gid:'S049'}) </x:v>
      </x:c>
      <x:c r="B318" s="13" t="str">
        <x:f t="shared" si="1"/>
        <x:v>create (a317)-[r317:belongsTo]-&gt;(b317)</x:v>
      </x:c>
      <x:c r="C318" s="6">
        <x:v>317</x:v>
      </x:c>
      <x:c r="D318" s="15" t="s">
        <x:v>3396</x:v>
      </x:c>
      <x:c r="E318" s="36" t="s">
        <x:v>1692</x:v>
      </x:c>
      <x:c r="F318" s="15" t="s">
        <x:v>3814</x:v>
      </x:c>
      <x:c r="G318" s="67" t="s">
        <x:v>2943</x:v>
      </x:c>
      <x:c r="H318" s="7" t="s">
        <x:v>4322</x:v>
      </x:c>
    </x:row>
    <x:row r="319" spans="1:8" ht="16.39999999999999857891">
      <x:c r="A319" s="13" t="str">
        <x:f t="shared" si="0"/>
        <x:v xml:space="preserve">match (a318{gid:'HBSTJ(SG)07_006_01_PR'}) match (b318{gid:'S049'}) </x:v>
      </x:c>
      <x:c r="B319" s="13" t="str">
        <x:f t="shared" si="1"/>
        <x:v>create (a318)-[r318:belongsTo]-&gt;(b318)</x:v>
      </x:c>
      <x:c r="C319" s="6">
        <x:v>318</x:v>
      </x:c>
      <x:c r="D319" s="15" t="s">
        <x:v>3381</x:v>
      </x:c>
      <x:c r="E319" s="36" t="s">
        <x:v>4228</x:v>
      </x:c>
      <x:c r="F319" s="15" t="s">
        <x:v>3814</x:v>
      </x:c>
      <x:c r="G319" s="67" t="s">
        <x:v>2943</x:v>
      </x:c>
      <x:c r="H319" s="7" t="s">
        <x:v>4322</x:v>
      </x:c>
    </x:row>
    <x:row r="320" spans="1:8" ht="16.39999999999999857891">
      <x:c r="A320" s="13" t="str">
        <x:f t="shared" si="0"/>
        <x:v xml:space="preserve">match (a319{gid:'HBSTJ(SG)07_006_02_PR'}) match (b319{gid:'S049'}) </x:v>
      </x:c>
      <x:c r="B320" s="13" t="str">
        <x:f t="shared" si="1"/>
        <x:v>create (a319)-[r319:belongsTo]-&gt;(b319)</x:v>
      </x:c>
      <x:c r="C320" s="6">
        <x:v>319</x:v>
      </x:c>
      <x:c r="D320" s="15" t="s">
        <x:v>3356</x:v>
      </x:c>
      <x:c r="E320" s="36" t="s">
        <x:v>3921</x:v>
      </x:c>
      <x:c r="F320" s="15" t="s">
        <x:v>3814</x:v>
      </x:c>
      <x:c r="G320" s="67" t="s">
        <x:v>2943</x:v>
      </x:c>
      <x:c r="H320" s="7" t="s">
        <x:v>4322</x:v>
      </x:c>
    </x:row>
    <x:row r="321" spans="1:8" ht="16.39999999999999857891">
      <x:c r="A321" s="13" t="str">
        <x:f t="shared" si="0"/>
        <x:v xml:space="preserve">match (a320{gid:'HBSTJ(SG)07_006_03_PR'}) match (b320{gid:'S049'}) </x:v>
      </x:c>
      <x:c r="B321" s="13" t="str">
        <x:f t="shared" si="1"/>
        <x:v>create (a320)-[r320:belongsTo]-&gt;(b320)</x:v>
      </x:c>
      <x:c r="C321" s="6">
        <x:v>320</x:v>
      </x:c>
      <x:c r="D321" s="15" t="s">
        <x:v>3404</x:v>
      </x:c>
      <x:c r="E321" s="36" t="s">
        <x:v>4208</x:v>
      </x:c>
      <x:c r="F321" s="15" t="s">
        <x:v>3814</x:v>
      </x:c>
      <x:c r="G321" s="67" t="s">
        <x:v>2943</x:v>
      </x:c>
      <x:c r="H321" s="7" t="s">
        <x:v>4322</x:v>
      </x:c>
    </x:row>
    <x:row r="322" spans="1:8" ht="16.39999999999999857891">
      <x:c r="A322" s="13" t="str">
        <x:f t="shared" si="0"/>
        <x:v xml:space="preserve">match (a321{gid:'HBSTJ(SG)07_006_04_PR'}) match (b321{gid:'S049'}) </x:v>
      </x:c>
      <x:c r="B322" s="13" t="str">
        <x:f t="shared" si="1"/>
        <x:v>create (a321)-[r321:belongsTo]-&gt;(b321)</x:v>
      </x:c>
      <x:c r="C322" s="6">
        <x:v>321</x:v>
      </x:c>
      <x:c r="D322" s="15" t="s">
        <x:v>3348</x:v>
      </x:c>
      <x:c r="E322" s="36" t="s">
        <x:v>3946</x:v>
      </x:c>
      <x:c r="F322" s="15" t="s">
        <x:v>3814</x:v>
      </x:c>
      <x:c r="G322" s="67" t="s">
        <x:v>2943</x:v>
      </x:c>
      <x:c r="H322" s="7" t="s">
        <x:v>4322</x:v>
      </x:c>
    </x:row>
    <x:row r="323" spans="1:8" ht="16.39999999999999857891">
      <x:c r="A323" s="13" t="str">
        <x:f t="shared" si="0"/>
        <x:v xml:space="preserve">match (a322{gid:'HBSTJ(SG)07_006_05_PR'}) match (b322{gid:'S049'}) </x:v>
      </x:c>
      <x:c r="B323" s="13" t="str">
        <x:f t="shared" si="1"/>
        <x:v>create (a322)-[r322:belongsTo]-&gt;(b322)</x:v>
      </x:c>
      <x:c r="C323" s="6">
        <x:v>322</x:v>
      </x:c>
      <x:c r="D323" s="15" t="s">
        <x:v>3400</x:v>
      </x:c>
      <x:c r="E323" s="36" t="s">
        <x:v>3923</x:v>
      </x:c>
      <x:c r="F323" s="15" t="s">
        <x:v>3814</x:v>
      </x:c>
      <x:c r="G323" s="67" t="s">
        <x:v>2943</x:v>
      </x:c>
      <x:c r="H323" s="7" t="s">
        <x:v>4322</x:v>
      </x:c>
    </x:row>
    <x:row r="324" spans="1:8" ht="16.39999999999999857891">
      <x:c r="A324" s="13" t="str">
        <x:f t="shared" si="0"/>
        <x:v xml:space="preserve">match (a323{gid:'HBSTJ(SG)07_007_01_PR'}) match (b323{gid:'S049'}) </x:v>
      </x:c>
      <x:c r="B324" s="13" t="str">
        <x:f t="shared" si="1"/>
        <x:v>create (a323)-[r323:belongsTo]-&gt;(b323)</x:v>
      </x:c>
      <x:c r="C324" s="6">
        <x:v>323</x:v>
      </x:c>
      <x:c r="D324" s="15" t="s">
        <x:v>3385</x:v>
      </x:c>
      <x:c r="E324" s="36" t="s">
        <x:v>3937</x:v>
      </x:c>
      <x:c r="F324" s="15" t="s">
        <x:v>3814</x:v>
      </x:c>
      <x:c r="G324" s="67" t="s">
        <x:v>2943</x:v>
      </x:c>
      <x:c r="H324" s="7" t="s">
        <x:v>4322</x:v>
      </x:c>
    </x:row>
    <x:row r="325" spans="1:8" ht="16.39999999999999857891">
      <x:c r="A325" s="13" t="str">
        <x:f t="shared" si="0"/>
        <x:v xml:space="preserve">match (a324{gid:'HBSTJ(SG)07_007_02_PR'}) match (b324{gid:'S061'}) </x:v>
      </x:c>
      <x:c r="B325" s="13" t="str">
        <x:f t="shared" si="1"/>
        <x:v>create (a324)-[r324:belongsTo]-&gt;(b324)</x:v>
      </x:c>
      <x:c r="C325" s="6">
        <x:v>324</x:v>
      </x:c>
      <x:c r="D325" s="15" t="s">
        <x:v>3392</x:v>
      </x:c>
      <x:c r="E325" s="36" t="s">
        <x:v>3920</x:v>
      </x:c>
      <x:c r="F325" s="15" t="s">
        <x:v>1738</x:v>
      </x:c>
      <x:c r="G325" s="67" t="s">
        <x:v>4210</x:v>
      </x:c>
      <x:c r="H325" s="7" t="s">
        <x:v>4322</x:v>
      </x:c>
    </x:row>
    <x:row r="326" spans="1:8" ht="16.39999999999999857891">
      <x:c r="A326" s="13" t="str">
        <x:f t="shared" si="0"/>
        <x:v xml:space="preserve">match (a325{gid:'HBSTJ(SG)07_007_03_PR'}) match (b325{gid:'S049'}) </x:v>
      </x:c>
      <x:c r="B326" s="13" t="str">
        <x:f t="shared" si="1"/>
        <x:v>create (a325)-[r325:belongsTo]-&gt;(b325)</x:v>
      </x:c>
      <x:c r="C326" s="6">
        <x:v>325</x:v>
      </x:c>
      <x:c r="D326" s="15" t="s">
        <x:v>3382</x:v>
      </x:c>
      <x:c r="E326" s="36" t="s">
        <x:v>4229</x:v>
      </x:c>
      <x:c r="F326" s="15" t="s">
        <x:v>3814</x:v>
      </x:c>
      <x:c r="G326" s="67" t="s">
        <x:v>2943</x:v>
      </x:c>
      <x:c r="H326" s="7" t="s">
        <x:v>4322</x:v>
      </x:c>
    </x:row>
    <x:row r="327" spans="1:8" ht="16.39999999999999857891">
      <x:c r="A327" s="13" t="str">
        <x:f t="shared" si="0"/>
        <x:v xml:space="preserve">match (a326{gid:'HBSJDG(SG)11_001_PR'}) match (b326{gid:'S049'}) </x:v>
      </x:c>
      <x:c r="B327" s="13" t="str">
        <x:f t="shared" si="1"/>
        <x:v>create (a326)-[r326:belongsTo]-&gt;(b326)</x:v>
      </x:c>
      <x:c r="C327" s="6">
        <x:v>326</x:v>
      </x:c>
      <x:c r="D327" s="15" t="s">
        <x:v>1702</x:v>
      </x:c>
      <x:c r="E327" s="36" t="s">
        <x:v>2960</x:v>
      </x:c>
      <x:c r="F327" s="15" t="s">
        <x:v>3814</x:v>
      </x:c>
      <x:c r="G327" s="67" t="s">
        <x:v>2943</x:v>
      </x:c>
      <x:c r="H327" s="7" t="s">
        <x:v>4322</x:v>
      </x:c>
    </x:row>
    <x:row r="328" spans="1:8" ht="16.39999999999999857891">
      <x:c r="A328" s="13" t="str">
        <x:f t="shared" si="0"/>
        <x:v xml:space="preserve">match (a327{gid:'HBYJCH(SH)07_001_PR'}) match (b327{gid:'S049'}) </x:v>
      </x:c>
      <x:c r="B328" s="13" t="str">
        <x:f t="shared" si="1"/>
        <x:v>create (a327)-[r327:belongsTo]-&gt;(b327)</x:v>
      </x:c>
      <x:c r="C328" s="6">
        <x:v>327</x:v>
      </x:c>
      <x:c r="D328" s="15" t="s">
        <x:v>1857</x:v>
      </x:c>
      <x:c r="E328" s="36" t="s">
        <x:v>3931</x:v>
      </x:c>
      <x:c r="F328" s="15" t="s">
        <x:v>3814</x:v>
      </x:c>
      <x:c r="G328" s="67" t="s">
        <x:v>2943</x:v>
      </x:c>
      <x:c r="H328" s="7" t="s">
        <x:v>4322</x:v>
      </x:c>
    </x:row>
    <x:row r="329" spans="1:8" ht="16.39999999999999857891">
      <x:c r="A329" s="13" t="str">
        <x:f t="shared" si="0"/>
        <x:v xml:space="preserve">match (a328{gid:'HBYJCH(SH)07_002_PR'}) match (b328{gid:'S049'}) </x:v>
      </x:c>
      <x:c r="B329" s="13" t="str">
        <x:f t="shared" si="1"/>
        <x:v>create (a328)-[r328:belongsTo]-&gt;(b328)</x:v>
      </x:c>
      <x:c r="C329" s="6">
        <x:v>328</x:v>
      </x:c>
      <x:c r="D329" s="15" t="s">
        <x:v>1835</x:v>
      </x:c>
      <x:c r="E329" s="36" t="s">
        <x:v>4268</x:v>
      </x:c>
      <x:c r="F329" s="15" t="s">
        <x:v>3814</x:v>
      </x:c>
      <x:c r="G329" s="67" t="s">
        <x:v>2943</x:v>
      </x:c>
      <x:c r="H329" s="7" t="s">
        <x:v>4322</x:v>
      </x:c>
    </x:row>
    <x:row r="330" spans="1:8" ht="16.39999999999999857891">
      <x:c r="A330" s="13" t="str">
        <x:f t="shared" si="0"/>
        <x:v xml:space="preserve">match (a329{gid:'HBSGBJ(SG)04_001_PR'}) match (b329{gid:'S021'}) </x:v>
      </x:c>
      <x:c r="B330" s="13" t="str">
        <x:f t="shared" si="1"/>
        <x:v>create (a329)-[r329:belongsTo]-&gt;(b329)</x:v>
      </x:c>
      <x:c r="C330" s="6">
        <x:v>329</x:v>
      </x:c>
      <x:c r="D330" s="15" t="s">
        <x:v>1853</x:v>
      </x:c>
      <x:c r="E330" s="36" t="s">
        <x:v>4216</x:v>
      </x:c>
      <x:c r="F330" s="15" t="s">
        <x:v>1277</x:v>
      </x:c>
      <x:c r="G330" s="67" t="s">
        <x:v>3068</x:v>
      </x:c>
      <x:c r="H330" s="7" t="s">
        <x:v>4322</x:v>
      </x:c>
    </x:row>
    <x:row r="331" spans="1:8" ht="16.39999999999999857891">
      <x:c r="A331" s="13" t="str">
        <x:f t="shared" si="0"/>
        <x:v xml:space="preserve">match (a330{gid:'HBJPJJ(SG)09_001_01_PR'}) match (b330{gid:'S049'}) </x:v>
      </x:c>
      <x:c r="B331" s="13" t="str">
        <x:f t="shared" si="1"/>
        <x:v>create (a330)-[r330:belongsTo]-&gt;(b330)</x:v>
      </x:c>
      <x:c r="C331" s="6">
        <x:v>330</x:v>
      </x:c>
      <x:c r="D331" s="15" t="s">
        <x:v>3380</x:v>
      </x:c>
      <x:c r="E331" s="36" t="s">
        <x:v>2868</x:v>
      </x:c>
      <x:c r="F331" s="15" t="s">
        <x:v>3814</x:v>
      </x:c>
      <x:c r="G331" s="67" t="s">
        <x:v>2943</x:v>
      </x:c>
      <x:c r="H331" s="7" t="s">
        <x:v>4322</x:v>
      </x:c>
    </x:row>
    <x:row r="332" spans="1:8" ht="16.39999999999999857891">
      <x:c r="A332" s="13" t="str">
        <x:f t="shared" si="0"/>
        <x:v xml:space="preserve">match (a331{gid:'HBJPJJ(SG)09_001_02_PR'}) match (b331{gid:'S049'}) </x:v>
      </x:c>
      <x:c r="B332" s="13" t="str">
        <x:f t="shared" si="1"/>
        <x:v>create (a331)-[r331:belongsTo]-&gt;(b331)</x:v>
      </x:c>
      <x:c r="C332" s="6">
        <x:v>331</x:v>
      </x:c>
      <x:c r="D332" s="15" t="s">
        <x:v>3390</x:v>
      </x:c>
      <x:c r="E332" s="36" t="s">
        <x:v>1675</x:v>
      </x:c>
      <x:c r="F332" s="15" t="s">
        <x:v>3814</x:v>
      </x:c>
      <x:c r="G332" s="67" t="s">
        <x:v>2943</x:v>
      </x:c>
      <x:c r="H332" s="7" t="s">
        <x:v>4322</x:v>
      </x:c>
    </x:row>
    <x:row r="333" spans="1:8" ht="16.39999999999999857891">
      <x:c r="A333" s="13" t="str">
        <x:f t="shared" si="0"/>
        <x:v xml:space="preserve">match (a332{gid:'HBJPJJ(SG)09_001_03_PR'}) match (b332{gid:'S049'}) </x:v>
      </x:c>
      <x:c r="B333" s="13" t="str">
        <x:f t="shared" si="1"/>
        <x:v>create (a332)-[r332:belongsTo]-&gt;(b332)</x:v>
      </x:c>
      <x:c r="C333" s="6">
        <x:v>332</x:v>
      </x:c>
      <x:c r="D333" s="15" t="s">
        <x:v>3415</x:v>
      </x:c>
      <x:c r="E333" s="36" t="s">
        <x:v>1634</x:v>
      </x:c>
      <x:c r="F333" s="15" t="s">
        <x:v>3814</x:v>
      </x:c>
      <x:c r="G333" s="67" t="s">
        <x:v>2943</x:v>
      </x:c>
      <x:c r="H333" s="7" t="s">
        <x:v>4322</x:v>
      </x:c>
    </x:row>
    <x:row r="334" spans="1:8" ht="16.39999999999999857891">
      <x:c r="A334" s="13" t="str">
        <x:f t="shared" si="0"/>
        <x:v xml:space="preserve">match (a333{gid:'HBJPJJ(SG)09_001_04_PR'}) match (b333{gid:'S049'}) </x:v>
      </x:c>
      <x:c r="B334" s="13" t="str">
        <x:f t="shared" si="1"/>
        <x:v>create (a333)-[r333:belongsTo]-&gt;(b333)</x:v>
      </x:c>
      <x:c r="C334" s="6">
        <x:v>333</x:v>
      </x:c>
      <x:c r="D334" s="15" t="s">
        <x:v>3386</x:v>
      </x:c>
      <x:c r="E334" s="36" t="s">
        <x:v>1627</x:v>
      </x:c>
      <x:c r="F334" s="15" t="s">
        <x:v>3814</x:v>
      </x:c>
      <x:c r="G334" s="67" t="s">
        <x:v>2943</x:v>
      </x:c>
      <x:c r="H334" s="7" t="s">
        <x:v>4322</x:v>
      </x:c>
    </x:row>
    <x:row r="335" spans="1:8" ht="16.39999999999999857891">
      <x:c r="A335" s="13" t="str">
        <x:f t="shared" si="0"/>
        <x:v xml:space="preserve">match (a334{gid:'HBJPJJ(SG)09_001_05_PR'}) match (b334{gid:'S049'}) </x:v>
      </x:c>
      <x:c r="B335" s="13" t="str">
        <x:f t="shared" si="1"/>
        <x:v>create (a334)-[r334:belongsTo]-&gt;(b334)</x:v>
      </x:c>
      <x:c r="C335" s="6">
        <x:v>334</x:v>
      </x:c>
      <x:c r="D335" s="15" t="s">
        <x:v>3401</x:v>
      </x:c>
      <x:c r="E335" s="36" t="s">
        <x:v>1685</x:v>
      </x:c>
      <x:c r="F335" s="15" t="s">
        <x:v>3814</x:v>
      </x:c>
      <x:c r="G335" s="67" t="s">
        <x:v>2943</x:v>
      </x:c>
      <x:c r="H335" s="7" t="s">
        <x:v>4322</x:v>
      </x:c>
    </x:row>
    <x:row r="336" spans="1:8" ht="16.39999999999999857891">
      <x:c r="A336" s="13" t="str">
        <x:f t="shared" si="0"/>
        <x:v xml:space="preserve">match (a335{gid:'HBJPJJ(SG)09_001_06_PR'}) match (b335{gid:'S049'}) </x:v>
      </x:c>
      <x:c r="B336" s="13" t="str">
        <x:f t="shared" si="1"/>
        <x:v>create (a335)-[r335:belongsTo]-&gt;(b335)</x:v>
      </x:c>
      <x:c r="C336" s="6">
        <x:v>335</x:v>
      </x:c>
      <x:c r="D336" s="15" t="s">
        <x:v>3387</x:v>
      </x:c>
      <x:c r="E336" s="36" t="s">
        <x:v>2853</x:v>
      </x:c>
      <x:c r="F336" s="15" t="s">
        <x:v>3814</x:v>
      </x:c>
      <x:c r="G336" s="67" t="s">
        <x:v>2943</x:v>
      </x:c>
      <x:c r="H336" s="7" t="s">
        <x:v>4322</x:v>
      </x:c>
    </x:row>
    <x:row r="337" spans="1:8" ht="16.39999999999999857891">
      <x:c r="A337" s="13" t="str">
        <x:f t="shared" si="0"/>
        <x:v xml:space="preserve">match (a336{gid:'HBJPJJ(SG)09_001_07_PR'}) match (b336{gid:'S049'}) </x:v>
      </x:c>
      <x:c r="B337" s="13" t="str">
        <x:f t="shared" si="1"/>
        <x:v>create (a336)-[r336:belongsTo]-&gt;(b336)</x:v>
      </x:c>
      <x:c r="C337" s="6">
        <x:v>336</x:v>
      </x:c>
      <x:c r="D337" s="15" t="s">
        <x:v>3398</x:v>
      </x:c>
      <x:c r="E337" s="36" t="s">
        <x:v>1662</x:v>
      </x:c>
      <x:c r="F337" s="15" t="s">
        <x:v>3814</x:v>
      </x:c>
      <x:c r="G337" s="67" t="s">
        <x:v>2943</x:v>
      </x:c>
      <x:c r="H337" s="7" t="s">
        <x:v>4322</x:v>
      </x:c>
    </x:row>
    <x:row r="338" spans="1:8" ht="16.39999999999999857891">
      <x:c r="A338" s="13" t="str">
        <x:f t="shared" si="0"/>
        <x:v xml:space="preserve">match (a337{gid:'HBJPJJ(SG)09_001_08_PR'}) match (b337{gid:'S049'}) </x:v>
      </x:c>
      <x:c r="B338" s="13" t="str">
        <x:f t="shared" si="1"/>
        <x:v>create (a337)-[r337:belongsTo]-&gt;(b337)</x:v>
      </x:c>
      <x:c r="C338" s="6">
        <x:v>337</x:v>
      </x:c>
      <x:c r="D338" s="15" t="s">
        <x:v>3388</x:v>
      </x:c>
      <x:c r="E338" s="36" t="s">
        <x:v>1632</x:v>
      </x:c>
      <x:c r="F338" s="15" t="s">
        <x:v>3814</x:v>
      </x:c>
      <x:c r="G338" s="67" t="s">
        <x:v>2943</x:v>
      </x:c>
      <x:c r="H338" s="7" t="s">
        <x:v>4322</x:v>
      </x:c>
    </x:row>
    <x:row r="339" spans="1:8" ht="16.39999999999999857891">
      <x:c r="A339" s="13" t="str">
        <x:f t="shared" si="0"/>
        <x:v xml:space="preserve">match (a338{gid:'HBJPJJ(SG)09_002_01_PR'}) match (b338{gid:'S001'}) </x:v>
      </x:c>
      <x:c r="B339" s="13" t="str">
        <x:f t="shared" si="1"/>
        <x:v>create (a338)-[r338:belongsTo]-&gt;(b338)</x:v>
      </x:c>
      <x:c r="C339" s="6">
        <x:v>338</x:v>
      </x:c>
      <x:c r="D339" s="15" t="s">
        <x:v>3410</x:v>
      </x:c>
      <x:c r="E339" s="36" t="s">
        <x:v>1669</x:v>
      </x:c>
      <x:c r="F339" s="15" t="s">
        <x:v>1208</x:v>
      </x:c>
      <x:c r="G339" s="67" t="s">
        <x:v>3866</x:v>
      </x:c>
      <x:c r="H339" s="7" t="s">
        <x:v>4322</x:v>
      </x:c>
    </x:row>
    <x:row r="340" spans="1:8" ht="16.39999999999999857891">
      <x:c r="A340" s="13" t="str">
        <x:f t="shared" si="0"/>
        <x:v xml:space="preserve">match (a339{gid:'HBJPJJ(SG)09_002_02_PR'}) match (b339{gid:'S001'}) </x:v>
      </x:c>
      <x:c r="B340" s="13" t="str">
        <x:f t="shared" si="1"/>
        <x:v>create (a339)-[r339:belongsTo]-&gt;(b339)</x:v>
      </x:c>
      <x:c r="C340" s="6">
        <x:v>339</x:v>
      </x:c>
      <x:c r="D340" s="15" t="s">
        <x:v>3414</x:v>
      </x:c>
      <x:c r="E340" s="36" t="s">
        <x:v>2877</x:v>
      </x:c>
      <x:c r="F340" s="15" t="s">
        <x:v>1208</x:v>
      </x:c>
      <x:c r="G340" s="67" t="s">
        <x:v>3866</x:v>
      </x:c>
      <x:c r="H340" s="7" t="s">
        <x:v>4322</x:v>
      </x:c>
    </x:row>
    <x:row r="341" spans="1:8" ht="16.39999999999999857891">
      <x:c r="A341" s="13" t="str">
        <x:f t="shared" si="0"/>
        <x:v xml:space="preserve">match (a340{gid:'HBCHJ(SG)01_001_PR'}) match (b340{gid:'S062'}) </x:v>
      </x:c>
      <x:c r="B341" s="13" t="str">
        <x:f t="shared" si="1"/>
        <x:v>create (a340)-[r340:belongsTo]-&gt;(b340)</x:v>
      </x:c>
      <x:c r="C341" s="6">
        <x:v>340</x:v>
      </x:c>
      <x:c r="D341" s="15" t="s">
        <x:v>1699</x:v>
      </x:c>
      <x:c r="E341" s="36" t="s">
        <x:v>3942</x:v>
      </x:c>
      <x:c r="F341" s="15" t="s">
        <x:v>1198</x:v>
      </x:c>
      <x:c r="G341" s="67" t="s">
        <x:v>4171</x:v>
      </x:c>
      <x:c r="H341" s="7" t="s">
        <x:v>4322</x:v>
      </x:c>
    </x:row>
    <x:row r="342" spans="1:8" ht="16.39999999999999857891">
      <x:c r="A342" s="13" t="str">
        <x:f t="shared" si="0"/>
        <x:v xml:space="preserve">match (a341{gid:'HBCHJ(SG)02_001_PR'}) match (b341{gid:'S042'}) </x:v>
      </x:c>
      <x:c r="B342" s="13" t="str">
        <x:f t="shared" si="1"/>
        <x:v>create (a341)-[r341:belongsTo]-&gt;(b341)</x:v>
      </x:c>
      <x:c r="C342" s="6">
        <x:v>341</x:v>
      </x:c>
      <x:c r="D342" s="15" t="s">
        <x:v>1697</x:v>
      </x:c>
      <x:c r="E342" s="36" t="s">
        <x:v>3940</x:v>
      </x:c>
      <x:c r="F342" s="15" t="s">
        <x:v>888</x:v>
      </x:c>
      <x:c r="G342" s="67" t="s">
        <x:v>4189</x:v>
      </x:c>
      <x:c r="H342" s="7" t="s">
        <x:v>4322</x:v>
      </x:c>
    </x:row>
    <x:row r="343" spans="1:8" ht="16.39999999999999857891">
      <x:c r="A343" s="13" t="str">
        <x:f t="shared" si="0"/>
        <x:v xml:space="preserve">match (a342{gid:'HBHBDJ(SG)01_001_01_PR'}) match (b342{gid:'S049'}) </x:v>
      </x:c>
      <x:c r="B343" s="13" t="str">
        <x:f t="shared" si="1"/>
        <x:v>create (a342)-[r342:belongsTo]-&gt;(b342)</x:v>
      </x:c>
      <x:c r="C343" s="6">
        <x:v>342</x:v>
      </x:c>
      <x:c r="D343" s="15" t="s">
        <x:v>3378</x:v>
      </x:c>
      <x:c r="E343" s="36" t="s">
        <x:v>1664</x:v>
      </x:c>
      <x:c r="F343" s="15" t="s">
        <x:v>3814</x:v>
      </x:c>
      <x:c r="G343" s="67" t="s">
        <x:v>2943</x:v>
      </x:c>
      <x:c r="H343" s="7" t="s">
        <x:v>4322</x:v>
      </x:c>
    </x:row>
    <x:row r="344" spans="1:8" ht="16.39999999999999857891">
      <x:c r="A344" s="13" t="str">
        <x:f t="shared" si="0"/>
        <x:v xml:space="preserve">match (a343{gid:'HBHBDJ(SG)01_001_02_PR'}) match (b343{gid:'S026'}) </x:v>
      </x:c>
      <x:c r="B344" s="13" t="str">
        <x:f t="shared" si="1"/>
        <x:v>create (a343)-[r343:belongsTo]-&gt;(b343)</x:v>
      </x:c>
      <x:c r="C344" s="6">
        <x:v>343</x:v>
      </x:c>
      <x:c r="D344" s="15" t="s">
        <x:v>3391</x:v>
      </x:c>
      <x:c r="E344" s="36" t="s">
        <x:v>2886</x:v>
      </x:c>
      <x:c r="F344" s="15" t="s">
        <x:v>1294</x:v>
      </x:c>
      <x:c r="G344" s="67" t="s">
        <x:v>3078</x:v>
      </x:c>
      <x:c r="H344" s="7" t="s">
        <x:v>4322</x:v>
      </x:c>
    </x:row>
    <x:row r="345" spans="1:8" ht="16.39999999999999857891">
      <x:c r="A345" s="13" t="str">
        <x:f t="shared" si="0"/>
        <x:v xml:space="preserve">match (a344{gid:'HBHBDJ(SG)01_001_03_PR'}) match (b344{gid:'S026'}) </x:v>
      </x:c>
      <x:c r="B345" s="13" t="str">
        <x:f t="shared" si="1"/>
        <x:v>create (a344)-[r344:belongsTo]-&gt;(b344)</x:v>
      </x:c>
      <x:c r="C345" s="6">
        <x:v>344</x:v>
      </x:c>
      <x:c r="D345" s="15" t="s">
        <x:v>3422</x:v>
      </x:c>
      <x:c r="E345" s="36" t="s">
        <x:v>2836</x:v>
      </x:c>
      <x:c r="F345" s="15" t="s">
        <x:v>1294</x:v>
      </x:c>
      <x:c r="G345" s="67" t="s">
        <x:v>3078</x:v>
      </x:c>
      <x:c r="H345" s="7" t="s">
        <x:v>4322</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7.xml><?xml version="1.0" encoding="utf-8"?>
<x:worksheet xmlns:r="http://schemas.openxmlformats.org/officeDocument/2006/relationships" xmlns:c="http://schemas.openxmlformats.org/drawingml/2006/chart" xmlns:x="http://schemas.openxmlformats.org/spreadsheetml/2006/main">
  <x:sheetPr codeName="Sheet7"/>
  <x:dimension ref="A1:M345"/>
  <x:sheetViews>
    <x:sheetView topLeftCell="A325" zoomScale="115" zoomScaleNormal="115" zoomScaleSheetLayoutView="115" workbookViewId="0">
      <x:selection activeCell="B345" activeCellId="0" sqref="B242:B345"/>
    </x:sheetView>
  </x:sheetViews>
  <x:sheetFormatPr defaultColWidth="8.7265625" defaultRowHeight="13.19999999999999928946"/>
  <x:cols>
    <x:col min="1" max="1" width="41.81640625" customWidth="1"/>
    <x:col min="2" max="2" width="29" customWidth="1"/>
    <x:col min="3" max="3" width="6.1796875" customWidth="1"/>
    <x:col min="4" max="4" width="12.54296875" customWidth="1"/>
    <x:col min="5" max="5" width="20.54296875" customWidth="1"/>
    <x:col min="6" max="6" width="13.26953125" customWidth="1"/>
    <x:col min="7" max="7" width="21" customWidth="1"/>
    <x:col min="8" max="8" width="13.7265625" customWidth="1"/>
    <x:col min="12" max="12" width="53.816406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345" si="0">"match (a"&amp;C2&amp;"{gid:'"&amp;D2&amp;"'}) "&amp;"match (b"&amp;C2&amp;"{gid:'"&amp;F2&amp;"'}) "</x:f>
        <x:v xml:space="preserve">match (a1{gid:'HBSGSJ(SG)01_001_00_PR'}) match (b1{gid:'F001'}) </x:v>
      </x:c>
      <x:c r="B2" s="13" t="str">
        <x:f t="shared" ref="B2:B345" si="1">"create (a"&amp;C2&amp;")-[r"&amp;C2&amp;":"&amp;H2&amp;"]-&gt;(b"&amp;C2&amp;")"</x:f>
        <x:v>create (a1)-[r1:belongsTo]-&gt;(b1)</x:v>
      </x:c>
      <x:c r="C2" s="6">
        <x:v>1</x:v>
      </x:c>
      <x:c r="D2" s="15" t="s">
        <x:v>3449</x:v>
      </x:c>
      <x:c r="E2" s="36" t="s">
        <x:v>2844</x:v>
      </x:c>
      <x:c r="F2" s="15" t="s">
        <x:v>1262</x:v>
      </x:c>
      <x:c r="G2" s="21" t="s">
        <x:v>2135</x:v>
      </x:c>
      <x:c r="H2" s="7" t="s">
        <x:v>4322</x:v>
      </x:c>
      <x:c r="M2" s="29"/>
    </x:row>
    <x:row r="3" spans="1:13" ht="20.14999999999999857891" customHeight="1">
      <x:c r="A3" s="13" t="str">
        <x:f t="shared" si="0"/>
        <x:v xml:space="preserve">match (a2{gid:'HBSGSJ(SG)01_001_01_PR'}) match (b2{gid:'F001'}) </x:v>
      </x:c>
      <x:c r="B3" s="13" t="str">
        <x:f t="shared" si="1"/>
        <x:v>create (a2)-[r2:belongsTo]-&gt;(b2)</x:v>
      </x:c>
      <x:c r="C3" s="6">
        <x:v>2</x:v>
      </x:c>
      <x:c r="D3" s="15" t="s">
        <x:v>3437</x:v>
      </x:c>
      <x:c r="E3" s="36" t="s">
        <x:v>2968</x:v>
      </x:c>
      <x:c r="F3" s="15" t="s">
        <x:v>1262</x:v>
      </x:c>
      <x:c r="G3" s="21" t="s">
        <x:v>2135</x:v>
      </x:c>
      <x:c r="H3" s="7" t="s">
        <x:v>4322</x:v>
      </x:c>
      <x:c r="J3" s="15" t="s">
        <x:v>1262</x:v>
      </x:c>
      <x:c r="K3" s="21" t="s">
        <x:v>2135</x:v>
      </x:c>
      <x:c r="M3" s="29"/>
    </x:row>
    <x:row r="4" spans="1:13" ht="20.14999999999999857891" customHeight="1">
      <x:c r="A4" s="13" t="str">
        <x:f t="shared" si="0"/>
        <x:v xml:space="preserve">match (a3{gid:'HBSGSJ(SG)01_001_02_PR'}) match (b3{gid:'F001'}) </x:v>
      </x:c>
      <x:c r="B4" s="13" t="str">
        <x:f t="shared" si="1"/>
        <x:v>create (a3)-[r3:belongsTo]-&gt;(b3)</x:v>
      </x:c>
      <x:c r="C4" s="6">
        <x:v>3</x:v>
      </x:c>
      <x:c r="D4" s="15" t="s">
        <x:v>3413</x:v>
      </x:c>
      <x:c r="E4" s="36" t="s">
        <x:v>2948</x:v>
      </x:c>
      <x:c r="F4" s="15" t="s">
        <x:v>1262</x:v>
      </x:c>
      <x:c r="G4" s="21" t="s">
        <x:v>2135</x:v>
      </x:c>
      <x:c r="H4" s="7" t="s">
        <x:v>4322</x:v>
      </x:c>
      <x:c r="J4" s="15" t="s">
        <x:v>4575</x:v>
      </x:c>
      <x:c r="K4" s="21" t="s">
        <x:v>2125</x:v>
      </x:c>
      <x:c r="M4" s="16"/>
    </x:row>
    <x:row r="5" spans="1:13" ht="20.14999999999999857891" customHeight="1">
      <x:c r="A5" s="13" t="str">
        <x:f t="shared" si="0"/>
        <x:v xml:space="preserve">match (a4{gid:'HBSGSJ(SG)01_001_03_PR'}) match (b4{gid:'F001'}) </x:v>
      </x:c>
      <x:c r="B5" s="13" t="str">
        <x:f t="shared" si="1"/>
        <x:v>create (a4)-[r4:belongsTo]-&gt;(b4)</x:v>
      </x:c>
      <x:c r="C5" s="6">
        <x:v>4</x:v>
      </x:c>
      <x:c r="D5" s="15" t="s">
        <x:v>3411</x:v>
      </x:c>
      <x:c r="E5" s="36" t="s">
        <x:v>2956</x:v>
      </x:c>
      <x:c r="F5" s="15" t="s">
        <x:v>1262</x:v>
      </x:c>
      <x:c r="G5" s="21" t="s">
        <x:v>2135</x:v>
      </x:c>
      <x:c r="H5" s="7" t="s">
        <x:v>4322</x:v>
      </x:c>
      <x:c r="J5" s="15" t="s">
        <x:v>1623</x:v>
      </x:c>
      <x:c r="K5" s="21" t="s">
        <x:v>2095</x:v>
      </x:c>
      <x:c r="M5" s="29"/>
    </x:row>
    <x:row r="6" spans="1:13" ht="20.14999999999999857891" customHeight="1">
      <x:c r="A6" s="13" t="str">
        <x:f t="shared" si="0"/>
        <x:v xml:space="preserve">match (a5{gid:'HBSGSJ(SG)01_001_04_PR'}) match (b5{gid:'F001'}) </x:v>
      </x:c>
      <x:c r="B6" s="13" t="str">
        <x:f t="shared" si="1"/>
        <x:v>create (a5)-[r5:belongsTo]-&gt;(b5)</x:v>
      </x:c>
      <x:c r="C6" s="6">
        <x:v>5</x:v>
      </x:c>
      <x:c r="D6" s="15" t="s">
        <x:v>3421</x:v>
      </x:c>
      <x:c r="E6" s="36" t="s">
        <x:v>2953</x:v>
      </x:c>
      <x:c r="F6" s="15" t="s">
        <x:v>1262</x:v>
      </x:c>
      <x:c r="G6" s="21" t="s">
        <x:v>2135</x:v>
      </x:c>
      <x:c r="H6" s="7" t="s">
        <x:v>4322</x:v>
      </x:c>
      <x:c r="J6" s="15" t="s">
        <x:v>1006</x:v>
      </x:c>
      <x:c r="K6" s="21" t="s">
        <x:v>2113</x:v>
      </x:c>
      <x:c r="M6" s="29"/>
    </x:row>
    <x:row r="7" spans="1:13" ht="20.14999999999999857891" customHeight="1">
      <x:c r="A7" s="13" t="str">
        <x:f t="shared" si="0"/>
        <x:v xml:space="preserve">match (a6{gid:'HBSGSJ(SG)01_001_05_PR'}) match (b6{gid:'F001'}) </x:v>
      </x:c>
      <x:c r="B7" s="13" t="str">
        <x:f t="shared" si="1"/>
        <x:v>create (a6)-[r6:belongsTo]-&gt;(b6)</x:v>
      </x:c>
      <x:c r="C7" s="6">
        <x:v>6</x:v>
      </x:c>
      <x:c r="D7" s="15" t="s">
        <x:v>3416</x:v>
      </x:c>
      <x:c r="E7" s="36" t="s">
        <x:v>2945</x:v>
      </x:c>
      <x:c r="F7" s="15" t="s">
        <x:v>1262</x:v>
      </x:c>
      <x:c r="G7" s="21" t="s">
        <x:v>2135</x:v>
      </x:c>
      <x:c r="H7" s="7" t="s">
        <x:v>4322</x:v>
      </x:c>
      <x:c r="J7" s="15" t="s">
        <x:v>1409</x:v>
      </x:c>
      <x:c r="K7" s="21" t="s">
        <x:v>2712</x:v>
      </x:c>
      <x:c r="M7" s="29"/>
    </x:row>
    <x:row r="8" spans="1:13" ht="16.39999999999999857891">
      <x:c r="A8" s="13" t="str">
        <x:f t="shared" si="0"/>
        <x:v xml:space="preserve">match (a7{gid:'HBSGSJ(SG)01_001_06_PR'}) match (b7{gid:'F001'}) </x:v>
      </x:c>
      <x:c r="B8" s="13" t="str">
        <x:f t="shared" si="1"/>
        <x:v>create (a7)-[r7:belongsTo]-&gt;(b7)</x:v>
      </x:c>
      <x:c r="C8" s="6">
        <x:v>7</x:v>
      </x:c>
      <x:c r="D8" s="15" t="s">
        <x:v>3412</x:v>
      </x:c>
      <x:c r="E8" s="36" t="s">
        <x:v>2961</x:v>
      </x:c>
      <x:c r="F8" s="15" t="s">
        <x:v>1262</x:v>
      </x:c>
      <x:c r="G8" s="21" t="s">
        <x:v>2135</x:v>
      </x:c>
      <x:c r="H8" s="7" t="s">
        <x:v>4322</x:v>
      </x:c>
      <x:c r="J8" s="15" t="s">
        <x:v>1508</x:v>
      </x:c>
      <x:c r="K8" s="21" t="s">
        <x:v>2015</x:v>
      </x:c>
      <x:c r="M8" s="16"/>
    </x:row>
    <x:row r="9" spans="1:13" ht="16.39999999999999857891">
      <x:c r="A9" s="13" t="str">
        <x:f t="shared" si="0"/>
        <x:v xml:space="preserve">match (a8{gid:'HBSGSJ(SG)02_001_PR'}) match (b8{gid:'F002'}) </x:v>
      </x:c>
      <x:c r="B9" s="13" t="str">
        <x:f t="shared" si="1"/>
        <x:v>create (a8)-[r8:belongsTo]-&gt;(b8)</x:v>
      </x:c>
      <x:c r="C9" s="6">
        <x:v>8</x:v>
      </x:c>
      <x:c r="D9" s="15" t="s">
        <x:v>1885</x:v>
      </x:c>
      <x:c r="E9" s="36" t="s">
        <x:v>3965</x:v>
      </x:c>
      <x:c r="F9" s="15" t="s">
        <x:v>4575</x:v>
      </x:c>
      <x:c r="G9" s="21" t="s">
        <x:v>2125</x:v>
      </x:c>
      <x:c r="H9" s="7" t="s">
        <x:v>4322</x:v>
      </x:c>
      <x:c r="J9" s="15" t="s">
        <x:v>4567</x:v>
      </x:c>
      <x:c r="K9" s="21" t="s">
        <x:v>2137</x:v>
      </x:c>
      <x:c r="M9" s="16"/>
    </x:row>
    <x:row r="10" spans="1:13" ht="16.39999999999999857891">
      <x:c r="A10" s="13" t="str">
        <x:f t="shared" si="0"/>
        <x:v xml:space="preserve">match (a9{gid:'HBSGSJ(SG)02_002_PR'}) match (b9{gid:'F001'}) </x:v>
      </x:c>
      <x:c r="B10" s="13" t="str">
        <x:f t="shared" si="1"/>
        <x:v>create (a9)-[r9:belongsTo]-&gt;(b9)</x:v>
      </x:c>
      <x:c r="C10" s="6">
        <x:v>9</x:v>
      </x:c>
      <x:c r="D10" s="15" t="s">
        <x:v>1860</x:v>
      </x:c>
      <x:c r="E10" s="36" t="s">
        <x:v>3975</x:v>
      </x:c>
      <x:c r="F10" s="15" t="s">
        <x:v>1262</x:v>
      </x:c>
      <x:c r="G10" s="21" t="s">
        <x:v>2135</x:v>
      </x:c>
      <x:c r="H10" s="7" t="s">
        <x:v>4322</x:v>
      </x:c>
      <x:c r="J10" s="15" t="s">
        <x:v>943</x:v>
      </x:c>
      <x:c r="K10" s="21" t="s">
        <x:v>2115</x:v>
      </x:c>
      <x:c r="M10" s="16"/>
    </x:row>
    <x:row r="11" spans="1:13" ht="16.39999999999999857891">
      <x:c r="A11" s="13" t="str">
        <x:f t="shared" si="0"/>
        <x:v xml:space="preserve">match (a10{gid:'HBSGSJ(SG)02_003_PR'}) match (b10{gid:'F003'}) </x:v>
      </x:c>
      <x:c r="B11" s="13" t="str">
        <x:f t="shared" si="1"/>
        <x:v>create (a10)-[r10:belongsTo]-&gt;(b10)</x:v>
      </x:c>
      <x:c r="C11" s="6">
        <x:v>10</x:v>
      </x:c>
      <x:c r="D11" s="15" t="s">
        <x:v>1869</x:v>
      </x:c>
      <x:c r="E11" s="36" t="s">
        <x:v>3971</x:v>
      </x:c>
      <x:c r="F11" s="15" t="s">
        <x:v>1623</x:v>
      </x:c>
      <x:c r="G11" s="21" t="s">
        <x:v>2095</x:v>
      </x:c>
      <x:c r="H11" s="7" t="s">
        <x:v>4322</x:v>
      </x:c>
      <x:c r="J11" s="15" t="s">
        <x:v>1193</x:v>
      </x:c>
      <x:c r="K11" s="21" t="s">
        <x:v>2635</x:v>
      </x:c>
      <x:c r="M11" s="16"/>
    </x:row>
    <x:row r="12" spans="1:13" ht="16.39999999999999857891">
      <x:c r="A12" s="13" t="str">
        <x:f t="shared" si="0"/>
        <x:v xml:space="preserve">match (a11{gid:'HBSGSJ(SG)02_004_PR'}) match (b11{gid:'F004'}) </x:v>
      </x:c>
      <x:c r="B12" s="13" t="str">
        <x:f t="shared" si="1"/>
        <x:v>create (a11)-[r11:belongsTo]-&gt;(b11)</x:v>
      </x:c>
      <x:c r="C12" s="6">
        <x:v>11</x:v>
      </x:c>
      <x:c r="D12" s="15" t="s">
        <x:v>1876</x:v>
      </x:c>
      <x:c r="E12" s="36" t="s">
        <x:v>3976</x:v>
      </x:c>
      <x:c r="F12" s="15" t="s">
        <x:v>1006</x:v>
      </x:c>
      <x:c r="G12" s="21" t="s">
        <x:v>2113</x:v>
      </x:c>
      <x:c r="H12" s="7" t="s">
        <x:v>4322</x:v>
      </x:c>
      <x:c r="J12" s="15" t="s">
        <x:v>1242</x:v>
      </x:c>
      <x:c r="K12" s="21" t="s">
        <x:v>2290</x:v>
      </x:c>
      <x:c r="M12" s="16"/>
    </x:row>
    <x:row r="13" spans="1:13" ht="16.39999999999999857891">
      <x:c r="A13" s="13" t="str">
        <x:f t="shared" si="0"/>
        <x:v xml:space="preserve">match (a12{gid:'HBSGSJ(SG)02_005_PR'}) match (b12{gid:'F005'}) </x:v>
      </x:c>
      <x:c r="B13" s="13" t="str">
        <x:f t="shared" si="1"/>
        <x:v>create (a12)-[r12:belongsTo]-&gt;(b12)</x:v>
      </x:c>
      <x:c r="C13" s="6">
        <x:v>12</x:v>
      </x:c>
      <x:c r="D13" s="15" t="s">
        <x:v>1888</x:v>
      </x:c>
      <x:c r="E13" s="36" t="s">
        <x:v>3958</x:v>
      </x:c>
      <x:c r="F13" s="15" t="s">
        <x:v>1409</x:v>
      </x:c>
      <x:c r="G13" s="21" t="s">
        <x:v>2712</x:v>
      </x:c>
      <x:c r="H13" s="7" t="s">
        <x:v>4322</x:v>
      </x:c>
      <x:c r="J13" s="15" t="s">
        <x:v>3158</x:v>
      </x:c>
      <x:c r="K13" s="21" t="s">
        <x:v>2112</x:v>
      </x:c>
      <x:c r="M13" s="16"/>
    </x:row>
    <x:row r="14" spans="1:13" ht="16.39999999999999857891">
      <x:c r="A14" s="13" t="str">
        <x:f t="shared" si="0"/>
        <x:v xml:space="preserve">match (a13{gid:'HBSGSJ(SG)02_006_PR'}) match (b13{gid:'F006'}) </x:v>
      </x:c>
      <x:c r="B14" s="13" t="str">
        <x:f t="shared" si="1"/>
        <x:v>create (a13)-[r13:belongsTo]-&gt;(b13)</x:v>
      </x:c>
      <x:c r="C14" s="6">
        <x:v>13</x:v>
      </x:c>
      <x:c r="D14" s="15" t="s">
        <x:v>1862</x:v>
      </x:c>
      <x:c r="E14" s="36" t="s">
        <x:v>3957</x:v>
      </x:c>
      <x:c r="F14" s="15" t="s">
        <x:v>1508</x:v>
      </x:c>
      <x:c r="G14" s="21" t="s">
        <x:v>2015</x:v>
      </x:c>
      <x:c r="H14" s="7" t="s">
        <x:v>4322</x:v>
      </x:c>
      <x:c r="J14" s="15" t="s">
        <x:v>1419</x:v>
      </x:c>
      <x:c r="K14" s="21" t="s">
        <x:v>2097</x:v>
      </x:c>
      <x:c r="M14" s="16"/>
    </x:row>
    <x:row r="15" spans="1:13" ht="16.39999999999999857891">
      <x:c r="A15" s="13" t="str">
        <x:f t="shared" si="0"/>
        <x:v xml:space="preserve">match (a14{gid:'HBSGSJ(SG)02_007_PR'}) match (b14{gid:'F001'}) </x:v>
      </x:c>
      <x:c r="B15" s="13" t="str">
        <x:f t="shared" si="1"/>
        <x:v>create (a14)-[r14:belongsTo]-&gt;(b14)</x:v>
      </x:c>
      <x:c r="C15" s="6">
        <x:v>14</x:v>
      </x:c>
      <x:c r="D15" s="15" t="s">
        <x:v>1883</x:v>
      </x:c>
      <x:c r="E15" s="36" t="s">
        <x:v>4237</x:v>
      </x:c>
      <x:c r="F15" s="15" t="s">
        <x:v>1262</x:v>
      </x:c>
      <x:c r="G15" s="21" t="s">
        <x:v>2135</x:v>
      </x:c>
      <x:c r="H15" s="7" t="s">
        <x:v>4322</x:v>
      </x:c>
      <x:c r="J15" s="15" t="s">
        <x:v>1751</x:v>
      </x:c>
      <x:c r="K15" s="21" t="s">
        <x:v>2275</x:v>
      </x:c>
      <x:c r="M15" s="16"/>
    </x:row>
    <x:row r="16" spans="1:13" ht="16.39999999999999857891">
      <x:c r="A16" s="13" t="str">
        <x:f t="shared" si="0"/>
        <x:v xml:space="preserve">match (a15{gid:'HBSGSJ(SG)02_008_PR'}) match (b15{gid:'F002'}) </x:v>
      </x:c>
      <x:c r="B16" s="13" t="str">
        <x:f t="shared" si="1"/>
        <x:v>create (a15)-[r15:belongsTo]-&gt;(b15)</x:v>
      </x:c>
      <x:c r="C16" s="6">
        <x:v>15</x:v>
      </x:c>
      <x:c r="D16" s="15" t="s">
        <x:v>563</x:v>
      </x:c>
      <x:c r="E16" s="36" t="s">
        <x:v>3974</x:v>
      </x:c>
      <x:c r="F16" s="15" t="s">
        <x:v>4575</x:v>
      </x:c>
      <x:c r="G16" s="21" t="s">
        <x:v>2125</x:v>
      </x:c>
      <x:c r="H16" s="7" t="s">
        <x:v>4322</x:v>
      </x:c>
      <x:c r="J16" s="15" t="s">
        <x:v>1060</x:v>
      </x:c>
      <x:c r="K16" s="21" t="s">
        <x:v>2184</x:v>
      </x:c>
      <x:c r="M16" s="16"/>
    </x:row>
    <x:row r="17" spans="1:13" ht="16.39999999999999857891">
      <x:c r="A17" s="13" t="str">
        <x:f t="shared" si="0"/>
        <x:v xml:space="preserve">match (a16{gid:'HBSGSJ(SG)02_009_PR'}) match (b16{gid:'F002'}) </x:v>
      </x:c>
      <x:c r="B17" s="13" t="str">
        <x:f t="shared" si="1"/>
        <x:v>create (a16)-[r16:belongsTo]-&gt;(b16)</x:v>
      </x:c>
      <x:c r="C17" s="6">
        <x:v>16</x:v>
      </x:c>
      <x:c r="D17" s="15" t="s">
        <x:v>1827</x:v>
      </x:c>
      <x:c r="E17" s="36" t="s">
        <x:v>3996</x:v>
      </x:c>
      <x:c r="F17" s="15" t="s">
        <x:v>4575</x:v>
      </x:c>
      <x:c r="G17" s="21" t="s">
        <x:v>2125</x:v>
      </x:c>
      <x:c r="H17" s="7" t="s">
        <x:v>4322</x:v>
      </x:c>
      <x:c r="J17" s="15" t="s">
        <x:v>1493</x:v>
      </x:c>
      <x:c r="K17" s="21" t="s">
        <x:v>1022</x:v>
      </x:c>
      <x:c r="M17" s="16"/>
    </x:row>
    <x:row r="18" spans="1:13" ht="16.39999999999999857891">
      <x:c r="A18" s="13" t="str">
        <x:f t="shared" si="0"/>
        <x:v xml:space="preserve">match (a17{gid:'HBSGSJ(SG)02_010_PR'}) match (b17{gid:'F002'}) </x:v>
      </x:c>
      <x:c r="B18" s="13" t="str">
        <x:f t="shared" si="1"/>
        <x:v>create (a17)-[r17:belongsTo]-&gt;(b17)</x:v>
      </x:c>
      <x:c r="C18" s="6">
        <x:v>17</x:v>
      </x:c>
      <x:c r="D18" s="15" t="s">
        <x:v>1874</x:v>
      </x:c>
      <x:c r="E18" s="36" t="s">
        <x:v>3956</x:v>
      </x:c>
      <x:c r="F18" s="15" t="s">
        <x:v>4575</x:v>
      </x:c>
      <x:c r="G18" s="21" t="s">
        <x:v>2125</x:v>
      </x:c>
      <x:c r="H18" s="7" t="s">
        <x:v>4322</x:v>
      </x:c>
      <x:c r="J18" s="15" t="s">
        <x:v>3231</x:v>
      </x:c>
      <x:c r="K18" s="21" t="s">
        <x:v>2417</x:v>
      </x:c>
      <x:c r="M18" s="16"/>
    </x:row>
    <x:row r="19" spans="1:11" ht="16.39999999999999857891">
      <x:c r="A19" s="13" t="str">
        <x:f t="shared" si="0"/>
        <x:v xml:space="preserve">match (a18{gid:'HBSGSJ(SG)02_011_PR'}) match (b18{gid:'F007'}) </x:v>
      </x:c>
      <x:c r="B19" s="13" t="str">
        <x:f t="shared" si="1"/>
        <x:v>create (a18)-[r18:belongsTo]-&gt;(b18)</x:v>
      </x:c>
      <x:c r="C19" s="6">
        <x:v>18</x:v>
      </x:c>
      <x:c r="D19" s="15" t="s">
        <x:v>1875</x:v>
      </x:c>
      <x:c r="E19" s="36" t="s">
        <x:v>3850</x:v>
      </x:c>
      <x:c r="F19" s="15" t="s">
        <x:v>4567</x:v>
      </x:c>
      <x:c r="G19" s="21" t="s">
        <x:v>2137</x:v>
      </x:c>
      <x:c r="H19" s="7" t="s">
        <x:v>4322</x:v>
      </x:c>
      <x:c r="J19" s="15" t="s">
        <x:v>953</x:v>
      </x:c>
      <x:c r="K19" s="21" t="s">
        <x:v>2197</x:v>
      </x:c>
    </x:row>
    <x:row r="20" spans="1:10" ht="16.39999999999999857891">
      <x:c r="A20" s="13" t="str">
        <x:f t="shared" si="0"/>
        <x:v xml:space="preserve">match (a19{gid:'HBSGSJ(SG)02_012_PR'}) match (b19{gid:'F008'}) </x:v>
      </x:c>
      <x:c r="B20" s="13" t="str">
        <x:f t="shared" si="1"/>
        <x:v>create (a19)-[r19:belongsTo]-&gt;(b19)</x:v>
      </x:c>
      <x:c r="C20" s="6">
        <x:v>19</x:v>
      </x:c>
      <x:c r="D20" s="15" t="s">
        <x:v>560</x:v>
      </x:c>
      <x:c r="E20" s="36" t="s">
        <x:v>3973</x:v>
      </x:c>
      <x:c r="F20" s="15" t="s">
        <x:v>943</x:v>
      </x:c>
      <x:c r="G20" s="21" t="s">
        <x:v>2115</x:v>
      </x:c>
      <x:c r="H20" s="7" t="s">
        <x:v>4322</x:v>
      </x:c>
      <x:c r="J20" s="16"/>
    </x:row>
    <x:row r="21" spans="1:8" ht="16.39999999999999857891">
      <x:c r="A21" s="13" t="str">
        <x:f t="shared" si="0"/>
        <x:v xml:space="preserve">match (a20{gid:'HBSGSJ(SG)02_013_00_PR'}) match (b20{gid:'F002'}) </x:v>
      </x:c>
      <x:c r="B21" s="13" t="str">
        <x:f t="shared" si="1"/>
        <x:v>create (a20)-[r20:belongsTo]-&gt;(b20)</x:v>
      </x:c>
      <x:c r="C21" s="6">
        <x:v>20</x:v>
      </x:c>
      <x:c r="D21" s="15" t="s">
        <x:v>3452</x:v>
      </x:c>
      <x:c r="E21" s="36" t="s">
        <x:v>1629</x:v>
      </x:c>
      <x:c r="F21" s="15" t="s">
        <x:v>4575</x:v>
      </x:c>
      <x:c r="G21" s="21" t="s">
        <x:v>2125</x:v>
      </x:c>
      <x:c r="H21" s="7" t="s">
        <x:v>4322</x:v>
      </x:c>
    </x:row>
    <x:row r="22" spans="1:8" ht="16.39999999999999857891">
      <x:c r="A22" s="13" t="str">
        <x:f t="shared" si="0"/>
        <x:v xml:space="preserve">match (a21{gid:'HBSGSJ(SG)02_013_01_PR'}) match (b21{gid:'F002'}) </x:v>
      </x:c>
      <x:c r="B22" s="13" t="str">
        <x:f t="shared" si="1"/>
        <x:v>create (a21)-[r21:belongsTo]-&gt;(b21)</x:v>
      </x:c>
      <x:c r="C22" s="6">
        <x:v>21</x:v>
      </x:c>
      <x:c r="D22" s="15" t="s">
        <x:v>3427</x:v>
      </x:c>
      <x:c r="E22" s="36" t="s">
        <x:v>1678</x:v>
      </x:c>
      <x:c r="F22" s="15" t="s">
        <x:v>4575</x:v>
      </x:c>
      <x:c r="G22" s="21" t="s">
        <x:v>2125</x:v>
      </x:c>
      <x:c r="H22" s="7" t="s">
        <x:v>4322</x:v>
      </x:c>
    </x:row>
    <x:row r="23" spans="1:8" ht="16.39999999999999857891">
      <x:c r="A23" s="13" t="str">
        <x:f t="shared" si="0"/>
        <x:v xml:space="preserve">match (a22{gid:'HBSGSJ(SG)02_013_02_PR'}) match (b22{gid:'F002'}) </x:v>
      </x:c>
      <x:c r="B23" s="13" t="str">
        <x:f t="shared" si="1"/>
        <x:v>create (a22)-[r22:belongsTo]-&gt;(b22)</x:v>
      </x:c>
      <x:c r="C23" s="6">
        <x:v>22</x:v>
      </x:c>
      <x:c r="D23" s="15" t="s">
        <x:v>3440</x:v>
      </x:c>
      <x:c r="E23" s="36" t="s">
        <x:v>43</x:v>
      </x:c>
      <x:c r="F23" s="15" t="s">
        <x:v>4575</x:v>
      </x:c>
      <x:c r="G23" s="21" t="s">
        <x:v>2125</x:v>
      </x:c>
      <x:c r="H23" s="7" t="s">
        <x:v>4322</x:v>
      </x:c>
    </x:row>
    <x:row r="24" spans="1:8" ht="16.39999999999999857891">
      <x:c r="A24" s="13" t="str">
        <x:f t="shared" si="0"/>
        <x:v xml:space="preserve">match (a23{gid:'HBSGSJ(SG)02_013_03_PR'}) match (b23{gid:'F002'}) </x:v>
      </x:c>
      <x:c r="B24" s="13" t="str">
        <x:f t="shared" si="1"/>
        <x:v>create (a23)-[r23:belongsTo]-&gt;(b23)</x:v>
      </x:c>
      <x:c r="C24" s="6">
        <x:v>23</x:v>
      </x:c>
      <x:c r="D24" s="15" t="s">
        <x:v>3438</x:v>
      </x:c>
      <x:c r="E24" s="36" t="s">
        <x:v>1630</x:v>
      </x:c>
      <x:c r="F24" s="15" t="s">
        <x:v>4575</x:v>
      </x:c>
      <x:c r="G24" s="21" t="s">
        <x:v>2125</x:v>
      </x:c>
      <x:c r="H24" s="7" t="s">
        <x:v>4322</x:v>
      </x:c>
    </x:row>
    <x:row r="25" spans="1:8" ht="16.39999999999999857891">
      <x:c r="A25" s="13" t="str">
        <x:f t="shared" si="0"/>
        <x:v xml:space="preserve">match (a24{gid:'HBSGSJ(SG)02_013_04_PR'}) match (b24{gid:'F002'}) </x:v>
      </x:c>
      <x:c r="B25" s="13" t="str">
        <x:f t="shared" si="1"/>
        <x:v>create (a24)-[r24:belongsTo]-&gt;(b24)</x:v>
      </x:c>
      <x:c r="C25" s="6">
        <x:v>24</x:v>
      </x:c>
      <x:c r="D25" s="15" t="s">
        <x:v>3429</x:v>
      </x:c>
      <x:c r="E25" s="36" t="s">
        <x:v>2905</x:v>
      </x:c>
      <x:c r="F25" s="15" t="s">
        <x:v>4575</x:v>
      </x:c>
      <x:c r="G25" s="21" t="s">
        <x:v>2125</x:v>
      </x:c>
      <x:c r="H25" s="7" t="s">
        <x:v>4322</x:v>
      </x:c>
    </x:row>
    <x:row r="26" spans="1:8" ht="16.39999999999999857891">
      <x:c r="A26" s="13" t="str">
        <x:f t="shared" si="0"/>
        <x:v xml:space="preserve">match (a25{gid:'HBSGSJ(SG)02_013_05_PR'}) match (b25{gid:'F002'}) </x:v>
      </x:c>
      <x:c r="B26" s="13" t="str">
        <x:f t="shared" si="1"/>
        <x:v>create (a25)-[r25:belongsTo]-&gt;(b25)</x:v>
      </x:c>
      <x:c r="C26" s="6">
        <x:v>25</x:v>
      </x:c>
      <x:c r="D26" s="15" t="s">
        <x:v>3485</x:v>
      </x:c>
      <x:c r="E26" s="36" t="s">
        <x:v>2889</x:v>
      </x:c>
      <x:c r="F26" s="15" t="s">
        <x:v>4575</x:v>
      </x:c>
      <x:c r="G26" s="21" t="s">
        <x:v>2125</x:v>
      </x:c>
      <x:c r="H26" s="7" t="s">
        <x:v>4322</x:v>
      </x:c>
    </x:row>
    <x:row r="27" spans="1:8" ht="16.39999999999999857891">
      <x:c r="A27" s="13" t="str">
        <x:f t="shared" si="0"/>
        <x:v xml:space="preserve">match (a26{gid:'HBSGSJ(SG)02_013_06_PR'}) match (b26{gid:'F002'}) </x:v>
      </x:c>
      <x:c r="B27" s="13" t="str">
        <x:f t="shared" si="1"/>
        <x:v>create (a26)-[r26:belongsTo]-&gt;(b26)</x:v>
      </x:c>
      <x:c r="C27" s="6">
        <x:v>26</x:v>
      </x:c>
      <x:c r="D27" s="15" t="s">
        <x:v>3428</x:v>
      </x:c>
      <x:c r="E27" s="36" t="s">
        <x:v>2898</x:v>
      </x:c>
      <x:c r="F27" s="15" t="s">
        <x:v>4575</x:v>
      </x:c>
      <x:c r="G27" s="21" t="s">
        <x:v>2125</x:v>
      </x:c>
      <x:c r="H27" s="7" t="s">
        <x:v>4322</x:v>
      </x:c>
    </x:row>
    <x:row r="28" spans="1:8" ht="16.39999999999999857891">
      <x:c r="A28" s="13" t="str">
        <x:f t="shared" si="0"/>
        <x:v xml:space="preserve">match (a27{gid:'HBSGSJ(SG)02_013_07_PR'}) match (b27{gid:'F002'}) </x:v>
      </x:c>
      <x:c r="B28" s="13" t="str">
        <x:f t="shared" si="1"/>
        <x:v>create (a27)-[r27:belongsTo]-&gt;(b27)</x:v>
      </x:c>
      <x:c r="C28" s="6">
        <x:v>27</x:v>
      </x:c>
      <x:c r="D28" s="15" t="s">
        <x:v>3453</x:v>
      </x:c>
      <x:c r="E28" s="36" t="s">
        <x:v>2949</x:v>
      </x:c>
      <x:c r="F28" s="15" t="s">
        <x:v>4575</x:v>
      </x:c>
      <x:c r="G28" s="21" t="s">
        <x:v>2125</x:v>
      </x:c>
      <x:c r="H28" s="7" t="s">
        <x:v>4322</x:v>
      </x:c>
    </x:row>
    <x:row r="29" spans="1:8" ht="16.39999999999999857891">
      <x:c r="A29" s="13" t="str">
        <x:f t="shared" si="0"/>
        <x:v xml:space="preserve">match (a28{gid:'HBSGSJ(SG)02_013_08_PR'}) match (b28{gid:'F002'}) </x:v>
      </x:c>
      <x:c r="B29" s="13" t="str">
        <x:f t="shared" si="1"/>
        <x:v>create (a28)-[r28:belongsTo]-&gt;(b28)</x:v>
      </x:c>
      <x:c r="C29" s="6">
        <x:v>28</x:v>
      </x:c>
      <x:c r="D29" s="15" t="s">
        <x:v>3447</x:v>
      </x:c>
      <x:c r="E29" s="36" t="s">
        <x:v>2851</x:v>
      </x:c>
      <x:c r="F29" s="15" t="s">
        <x:v>4575</x:v>
      </x:c>
      <x:c r="G29" s="21" t="s">
        <x:v>2125</x:v>
      </x:c>
      <x:c r="H29" s="7" t="s">
        <x:v>4322</x:v>
      </x:c>
    </x:row>
    <x:row r="30" spans="1:8" ht="16.39999999999999857891">
      <x:c r="A30" s="13" t="str">
        <x:f t="shared" si="0"/>
        <x:v xml:space="preserve">match (a29{gid:'HBSGSJ(SG)02_013_09_PR'}) match (b29{gid:'F002'}) </x:v>
      </x:c>
      <x:c r="B30" s="13" t="str">
        <x:f t="shared" si="1"/>
        <x:v>create (a29)-[r29:belongsTo]-&gt;(b29)</x:v>
      </x:c>
      <x:c r="C30" s="6">
        <x:v>29</x:v>
      </x:c>
      <x:c r="D30" s="15" t="s">
        <x:v>3431</x:v>
      </x:c>
      <x:c r="E30" s="36" t="s">
        <x:v>776</x:v>
      </x:c>
      <x:c r="F30" s="15" t="s">
        <x:v>4575</x:v>
      </x:c>
      <x:c r="G30" s="21" t="s">
        <x:v>2125</x:v>
      </x:c>
      <x:c r="H30" s="7" t="s">
        <x:v>4322</x:v>
      </x:c>
    </x:row>
    <x:row r="31" spans="1:8" ht="16.39999999999999857891">
      <x:c r="A31" s="13" t="str">
        <x:f t="shared" si="0"/>
        <x:v xml:space="preserve">match (a30{gid:'HBSGSJ(SG)02_013_10_PR'}) match (b30{gid:'F002'}) </x:v>
      </x:c>
      <x:c r="B31" s="13" t="str">
        <x:f t="shared" si="1"/>
        <x:v>create (a30)-[r30:belongsTo]-&gt;(b30)</x:v>
      </x:c>
      <x:c r="C31" s="6">
        <x:v>30</x:v>
      </x:c>
      <x:c r="D31" s="15" t="s">
        <x:v>3455</x:v>
      </x:c>
      <x:c r="E31" s="36" t="s">
        <x:v>1637</x:v>
      </x:c>
      <x:c r="F31" s="15" t="s">
        <x:v>4575</x:v>
      </x:c>
      <x:c r="G31" s="21" t="s">
        <x:v>2125</x:v>
      </x:c>
      <x:c r="H31" s="7" t="s">
        <x:v>4322</x:v>
      </x:c>
    </x:row>
    <x:row r="32" spans="1:8" ht="16.39999999999999857891">
      <x:c r="A32" s="13" t="str">
        <x:f t="shared" si="0"/>
        <x:v xml:space="preserve">match (a31{gid:'HBSGSJ(SG)02_014_PR'}) match (b31{gid:'F008'}) </x:v>
      </x:c>
      <x:c r="B32" s="13" t="str">
        <x:f t="shared" si="1"/>
        <x:v>create (a31)-[r31:belongsTo]-&gt;(b31)</x:v>
      </x:c>
      <x:c r="C32" s="6">
        <x:v>31</x:v>
      </x:c>
      <x:c r="D32" s="15" t="s">
        <x:v>1868</x:v>
      </x:c>
      <x:c r="E32" s="36" t="s">
        <x:v>4223</x:v>
      </x:c>
      <x:c r="F32" s="15" t="s">
        <x:v>943</x:v>
      </x:c>
      <x:c r="G32" s="21" t="s">
        <x:v>2115</x:v>
      </x:c>
      <x:c r="H32" s="7" t="s">
        <x:v>4322</x:v>
      </x:c>
    </x:row>
    <x:row r="33" spans="1:8" ht="16.39999999999999857891">
      <x:c r="A33" s="13" t="str">
        <x:f t="shared" si="0"/>
        <x:v xml:space="preserve">match (a32{gid:'HBSGSJ(SG)02_015_01_PR'}) match (b32{gid:'F008'}) </x:v>
      </x:c>
      <x:c r="B33" s="13" t="str">
        <x:f t="shared" si="1"/>
        <x:v>create (a32)-[r32:belongsTo]-&gt;(b32)</x:v>
      </x:c>
      <x:c r="C33" s="6">
        <x:v>32</x:v>
      </x:c>
      <x:c r="D33" s="15" t="s">
        <x:v>3444</x:v>
      </x:c>
      <x:c r="E33" s="36" t="s">
        <x:v>2942</x:v>
      </x:c>
      <x:c r="F33" s="15" t="s">
        <x:v>943</x:v>
      </x:c>
      <x:c r="G33" s="21" t="s">
        <x:v>2115</x:v>
      </x:c>
      <x:c r="H33" s="7" t="s">
        <x:v>4322</x:v>
      </x:c>
    </x:row>
    <x:row r="34" spans="1:8" ht="16.39999999999999857891">
      <x:c r="A34" s="13" t="str">
        <x:f t="shared" si="0"/>
        <x:v xml:space="preserve">match (a33{gid:'HBSGSJ(SG)02_015_02_PR'}) match (b33{gid:'F008'}) </x:v>
      </x:c>
      <x:c r="B34" s="13" t="str">
        <x:f t="shared" si="1"/>
        <x:v>create (a33)-[r33:belongsTo]-&gt;(b33)</x:v>
      </x:c>
      <x:c r="C34" s="6">
        <x:v>33</x:v>
      </x:c>
      <x:c r="D34" s="15" t="s">
        <x:v>3451</x:v>
      </x:c>
      <x:c r="E34" s="36" t="s">
        <x:v>778</x:v>
      </x:c>
      <x:c r="F34" s="15" t="s">
        <x:v>943</x:v>
      </x:c>
      <x:c r="G34" s="21" t="s">
        <x:v>2115</x:v>
      </x:c>
      <x:c r="H34" s="7" t="s">
        <x:v>4322</x:v>
      </x:c>
    </x:row>
    <x:row r="35" spans="1:8" ht="16.39999999999999857891">
      <x:c r="A35" s="13" t="str">
        <x:f t="shared" si="0"/>
        <x:v xml:space="preserve">match (a34{gid:'HBSGSJ(SG)02_016_PR'}) match (b34{gid:'F008'}) </x:v>
      </x:c>
      <x:c r="B35" s="13" t="str">
        <x:f t="shared" si="1"/>
        <x:v>create (a34)-[r34:belongsTo]-&gt;(b34)</x:v>
      </x:c>
      <x:c r="C35" s="6">
        <x:v>34</x:v>
      </x:c>
      <x:c r="D35" s="15" t="s">
        <x:v>3084</x:v>
      </x:c>
      <x:c r="E35" s="36" t="s">
        <x:v>3983</x:v>
      </x:c>
      <x:c r="F35" s="15" t="s">
        <x:v>943</x:v>
      </x:c>
      <x:c r="G35" s="21" t="s">
        <x:v>2115</x:v>
      </x:c>
      <x:c r="H35" s="7" t="s">
        <x:v>4322</x:v>
      </x:c>
    </x:row>
    <x:row r="36" spans="1:8" ht="16.39999999999999857891">
      <x:c r="A36" s="13" t="str">
        <x:f t="shared" si="0"/>
        <x:v xml:space="preserve">match (a35{gid:'HBSGSJ(SG)02_017_01_PR'}) match (b35{gid:'F001'}) </x:v>
      </x:c>
      <x:c r="B36" s="13" t="str">
        <x:f t="shared" si="1"/>
        <x:v>create (a35)-[r35:belongsTo]-&gt;(b35)</x:v>
      </x:c>
      <x:c r="C36" s="6">
        <x:v>35</x:v>
      </x:c>
      <x:c r="D36" s="15" t="s">
        <x:v>3433</x:v>
      </x:c>
      <x:c r="E36" s="36" t="s">
        <x:v>767</x:v>
      </x:c>
      <x:c r="F36" s="15" t="s">
        <x:v>1262</x:v>
      </x:c>
      <x:c r="G36" s="21" t="s">
        <x:v>2135</x:v>
      </x:c>
      <x:c r="H36" s="7" t="s">
        <x:v>4322</x:v>
      </x:c>
    </x:row>
    <x:row r="37" spans="1:8" ht="16.39999999999999857891">
      <x:c r="A37" s="13" t="str">
        <x:f t="shared" si="0"/>
        <x:v xml:space="preserve">match (a36{gid:'HBSGSJ(SG)02_017_02_PR'}) match (b36{gid:'F001'}) </x:v>
      </x:c>
      <x:c r="B37" s="13" t="str">
        <x:f t="shared" si="1"/>
        <x:v>create (a36)-[r36:belongsTo]-&gt;(b36)</x:v>
      </x:c>
      <x:c r="C37" s="6">
        <x:v>36</x:v>
      </x:c>
      <x:c r="D37" s="15" t="s">
        <x:v>3454</x:v>
      </x:c>
      <x:c r="E37" s="36" t="s">
        <x:v>2986</x:v>
      </x:c>
      <x:c r="F37" s="15" t="s">
        <x:v>1262</x:v>
      </x:c>
      <x:c r="G37" s="21" t="s">
        <x:v>2135</x:v>
      </x:c>
      <x:c r="H37" s="7" t="s">
        <x:v>4322</x:v>
      </x:c>
    </x:row>
    <x:row r="38" spans="1:8" ht="16.39999999999999857891">
      <x:c r="A38" s="13" t="str">
        <x:f t="shared" si="0"/>
        <x:v xml:space="preserve">match (a37{gid:'HBSGSJ(SG)02_017_03_PR'}) match (b37{gid:'F001'}) </x:v>
      </x:c>
      <x:c r="B38" s="13" t="str">
        <x:f t="shared" si="1"/>
        <x:v>create (a37)-[r37:belongsTo]-&gt;(b37)</x:v>
      </x:c>
      <x:c r="C38" s="6">
        <x:v>37</x:v>
      </x:c>
      <x:c r="D38" s="15" t="s">
        <x:v>3448</x:v>
      </x:c>
      <x:c r="E38" s="36" t="s">
        <x:v>2872</x:v>
      </x:c>
      <x:c r="F38" s="15" t="s">
        <x:v>1262</x:v>
      </x:c>
      <x:c r="G38" s="21" t="s">
        <x:v>2135</x:v>
      </x:c>
      <x:c r="H38" s="7" t="s">
        <x:v>4322</x:v>
      </x:c>
    </x:row>
    <x:row r="39" spans="1:8" ht="16.39999999999999857891">
      <x:c r="A39" s="13" t="str">
        <x:f t="shared" si="0"/>
        <x:v xml:space="preserve">match (a38{gid:'HBSGSJ(SG)02_018_PR'}) match (b38{gid:'F002'}) </x:v>
      </x:c>
      <x:c r="B39" s="13" t="str">
        <x:f t="shared" si="1"/>
        <x:v>create (a38)-[r38:belongsTo]-&gt;(b38)</x:v>
      </x:c>
      <x:c r="C39" s="6">
        <x:v>38</x:v>
      </x:c>
      <x:c r="D39" s="15" t="s">
        <x:v>1897</x:v>
      </x:c>
      <x:c r="E39" s="36" t="s">
        <x:v>3990</x:v>
      </x:c>
      <x:c r="F39" s="15" t="s">
        <x:v>4575</x:v>
      </x:c>
      <x:c r="G39" s="21" t="s">
        <x:v>2125</x:v>
      </x:c>
      <x:c r="H39" s="7" t="s">
        <x:v>4322</x:v>
      </x:c>
    </x:row>
    <x:row r="40" spans="1:8" ht="16.39999999999999857891">
      <x:c r="A40" s="13" t="str">
        <x:f t="shared" si="0"/>
        <x:v xml:space="preserve">match (a39{gid:'HBSGSJ(SG)02_019_01_PR'}) match (b39{gid:'F001'}) </x:v>
      </x:c>
      <x:c r="B40" s="13" t="str">
        <x:f t="shared" si="1"/>
        <x:v>create (a39)-[r39:belongsTo]-&gt;(b39)</x:v>
      </x:c>
      <x:c r="C40" s="6">
        <x:v>39</x:v>
      </x:c>
      <x:c r="D40" s="15" t="s">
        <x:v>3445</x:v>
      </x:c>
      <x:c r="E40" s="36" t="s">
        <x:v>1653</x:v>
      </x:c>
      <x:c r="F40" s="15" t="s">
        <x:v>1262</x:v>
      </x:c>
      <x:c r="G40" s="21" t="s">
        <x:v>2135</x:v>
      </x:c>
      <x:c r="H40" s="7" t="s">
        <x:v>4322</x:v>
      </x:c>
    </x:row>
    <x:row r="41" spans="1:8" ht="16.39999999999999857891">
      <x:c r="A41" s="13" t="str">
        <x:f t="shared" si="0"/>
        <x:v xml:space="preserve">match (a40{gid:'HBSGSJ(SG)02_019_02_PR'}) match (b40{gid:'F001'}) </x:v>
      </x:c>
      <x:c r="B41" s="13" t="str">
        <x:f t="shared" si="1"/>
        <x:v>create (a40)-[r40:belongsTo]-&gt;(b40)</x:v>
      </x:c>
      <x:c r="C41" s="6">
        <x:v>40</x:v>
      </x:c>
      <x:c r="D41" s="15" t="s">
        <x:v>3430</x:v>
      </x:c>
      <x:c r="E41" s="36" t="s">
        <x:v>775</x:v>
      </x:c>
      <x:c r="F41" s="15" t="s">
        <x:v>1262</x:v>
      </x:c>
      <x:c r="G41" s="21" t="s">
        <x:v>2135</x:v>
      </x:c>
      <x:c r="H41" s="7" t="s">
        <x:v>4322</x:v>
      </x:c>
    </x:row>
    <x:row r="42" spans="1:13" ht="16.39999999999999857891">
      <x:c r="A42" s="13" t="str">
        <x:f t="shared" si="0"/>
        <x:v xml:space="preserve">match (a41{gid:'HBSGSJ(SG)02_019_03_PR'}) match (b41{gid:'F001'}) </x:v>
      </x:c>
      <x:c r="B42" s="13" t="str">
        <x:f t="shared" si="1"/>
        <x:v>create (a41)-[r41:belongsTo]-&gt;(b41)</x:v>
      </x:c>
      <x:c r="C42" s="6">
        <x:v>41</x:v>
      </x:c>
      <x:c r="D42" s="15" t="s">
        <x:v>3443</x:v>
      </x:c>
      <x:c r="E42" s="36" t="s">
        <x:v>2880</x:v>
      </x:c>
      <x:c r="F42" s="15" t="s">
        <x:v>1262</x:v>
      </x:c>
      <x:c r="G42" s="21" t="s">
        <x:v>2135</x:v>
      </x:c>
      <x:c r="H42" s="7" t="s">
        <x:v>4322</x:v>
      </x:c>
      <x:c r="M42" s="15"/>
    </x:row>
    <x:row r="43" spans="1:13" ht="16.39999999999999857891">
      <x:c r="A43" s="13" t="str">
        <x:f t="shared" si="0"/>
        <x:v xml:space="preserve">match (a42{gid:'HBSGSJ(SG)02_020_PR'}) match (b42{gid:'F002'}) </x:v>
      </x:c>
      <x:c r="B43" s="13" t="str">
        <x:f t="shared" si="1"/>
        <x:v>create (a42)-[r42:belongsTo]-&gt;(b42)</x:v>
      </x:c>
      <x:c r="C43" s="6">
        <x:v>42</x:v>
      </x:c>
      <x:c r="D43" s="15" t="s">
        <x:v>1878</x:v>
      </x:c>
      <x:c r="E43" s="36" t="s">
        <x:v>3997</x:v>
      </x:c>
      <x:c r="F43" s="15" t="s">
        <x:v>4575</x:v>
      </x:c>
      <x:c r="G43" s="21" t="s">
        <x:v>2125</x:v>
      </x:c>
      <x:c r="H43" s="7" t="s">
        <x:v>4322</x:v>
      </x:c>
      <x:c r="M43" s="15"/>
    </x:row>
    <x:row r="44" spans="1:8" ht="16.39999999999999857891">
      <x:c r="A44" s="13" t="str">
        <x:f t="shared" si="0"/>
        <x:v xml:space="preserve">match (a43{gid:'HBSGSJ(SG)02_021_PR'}) match (b43{gid:'F002'}) </x:v>
      </x:c>
      <x:c r="B44" s="13" t="str">
        <x:f t="shared" si="1"/>
        <x:v>create (a43)-[r43:belongsTo]-&gt;(b43)</x:v>
      </x:c>
      <x:c r="C44" s="6">
        <x:v>43</x:v>
      </x:c>
      <x:c r="D44" s="15" t="s">
        <x:v>1880</x:v>
      </x:c>
      <x:c r="E44" s="36" t="s">
        <x:v>3854</x:v>
      </x:c>
      <x:c r="F44" s="15" t="s">
        <x:v>4575</x:v>
      </x:c>
      <x:c r="G44" s="21" t="s">
        <x:v>2125</x:v>
      </x:c>
      <x:c r="H44" s="7" t="s">
        <x:v>4322</x:v>
      </x:c>
    </x:row>
    <x:row r="45" spans="1:13" ht="16.39999999999999857891">
      <x:c r="A45" s="13" t="str">
        <x:f t="shared" si="0"/>
        <x:v xml:space="preserve">match (a44{gid:'HBSGSJ(SG)02_022_01_PR'}) match (b44{gid:'F001'}) </x:v>
      </x:c>
      <x:c r="B45" s="13" t="str">
        <x:f t="shared" si="1"/>
        <x:v>create (a44)-[r44:belongsTo]-&gt;(b44)</x:v>
      </x:c>
      <x:c r="C45" s="6">
        <x:v>44</x:v>
      </x:c>
      <x:c r="D45" s="15" t="s">
        <x:v>3457</x:v>
      </x:c>
      <x:c r="E45" s="36" t="s">
        <x:v>1628</x:v>
      </x:c>
      <x:c r="F45" s="15" t="s">
        <x:v>1262</x:v>
      </x:c>
      <x:c r="G45" s="21" t="s">
        <x:v>2135</x:v>
      </x:c>
      <x:c r="H45" s="7" t="s">
        <x:v>4322</x:v>
      </x:c>
      <x:c r="M45" s="15"/>
    </x:row>
    <x:row r="46" spans="1:8" ht="16.39999999999999857891">
      <x:c r="A46" s="13" t="str">
        <x:f t="shared" si="0"/>
        <x:v xml:space="preserve">match (a45{gid:'HBSGSJ(SG)02_022_02_PR'}) match (b45{gid:'F001'}) </x:v>
      </x:c>
      <x:c r="B46" s="13" t="str">
        <x:f t="shared" si="1"/>
        <x:v>create (a45)-[r45:belongsTo]-&gt;(b45)</x:v>
      </x:c>
      <x:c r="C46" s="6">
        <x:v>45</x:v>
      </x:c>
      <x:c r="D46" s="15" t="s">
        <x:v>3464</x:v>
      </x:c>
      <x:c r="E46" s="36" t="s">
        <x:v>2950</x:v>
      </x:c>
      <x:c r="F46" s="15" t="s">
        <x:v>1262</x:v>
      </x:c>
      <x:c r="G46" s="21" t="s">
        <x:v>2135</x:v>
      </x:c>
      <x:c r="H46" s="7" t="s">
        <x:v>4322</x:v>
      </x:c>
    </x:row>
    <x:row r="47" spans="1:8" ht="16.39999999999999857891">
      <x:c r="A47" s="13" t="str">
        <x:f t="shared" si="0"/>
        <x:v xml:space="preserve">match (a46{gid:'HBSGSJ(SG)02_022_03_PR'}) match (b46{gid:'F001'}) </x:v>
      </x:c>
      <x:c r="B47" s="13" t="str">
        <x:f t="shared" si="1"/>
        <x:v>create (a46)-[r46:belongsTo]-&gt;(b46)</x:v>
      </x:c>
      <x:c r="C47" s="6">
        <x:v>46</x:v>
      </x:c>
      <x:c r="D47" s="15" t="s">
        <x:v>3480</x:v>
      </x:c>
      <x:c r="E47" s="36" t="s">
        <x:v>2903</x:v>
      </x:c>
      <x:c r="F47" s="15" t="s">
        <x:v>1262</x:v>
      </x:c>
      <x:c r="G47" s="21" t="s">
        <x:v>2135</x:v>
      </x:c>
      <x:c r="H47" s="7" t="s">
        <x:v>4322</x:v>
      </x:c>
    </x:row>
    <x:row r="48" spans="1:8" ht="16.39999999999999857891">
      <x:c r="A48" s="13" t="str">
        <x:f t="shared" si="0"/>
        <x:v xml:space="preserve">match (a47{gid:'HBSGSJ(SG)02_023_01_PR'}) match (b47{gid:'F004'}) </x:v>
      </x:c>
      <x:c r="B48" s="13" t="str">
        <x:f t="shared" si="1"/>
        <x:v>create (a47)-[r47:belongsTo]-&gt;(b47)</x:v>
      </x:c>
      <x:c r="C48" s="6">
        <x:v>47</x:v>
      </x:c>
      <x:c r="D48" s="15" t="s">
        <x:v>3472</x:v>
      </x:c>
      <x:c r="E48" s="36" t="s">
        <x:v>45</x:v>
      </x:c>
      <x:c r="F48" s="15" t="s">
        <x:v>1006</x:v>
      </x:c>
      <x:c r="G48" s="21" t="s">
        <x:v>2113</x:v>
      </x:c>
      <x:c r="H48" s="7" t="s">
        <x:v>4322</x:v>
      </x:c>
    </x:row>
    <x:row r="49" spans="1:8" ht="16.39999999999999857891">
      <x:c r="A49" s="13" t="str">
        <x:f t="shared" si="0"/>
        <x:v xml:space="preserve">match (a48{gid:'HBSGSJ(SG)02_023_02_PR'}) match (b48{gid:'F004'}) </x:v>
      </x:c>
      <x:c r="B49" s="13" t="str">
        <x:f t="shared" si="1"/>
        <x:v>create (a48)-[r48:belongsTo]-&gt;(b48)</x:v>
      </x:c>
      <x:c r="C49" s="6">
        <x:v>48</x:v>
      </x:c>
      <x:c r="D49" s="15" t="s">
        <x:v>3435</x:v>
      </x:c>
      <x:c r="E49" s="36" t="s">
        <x:v>3022</x:v>
      </x:c>
      <x:c r="F49" s="15" t="s">
        <x:v>1006</x:v>
      </x:c>
      <x:c r="G49" s="21" t="s">
        <x:v>2113</x:v>
      </x:c>
      <x:c r="H49" s="7" t="s">
        <x:v>4322</x:v>
      </x:c>
    </x:row>
    <x:row r="50" spans="1:8" ht="16.39999999999999857891">
      <x:c r="A50" s="13" t="str">
        <x:f t="shared" si="0"/>
        <x:v xml:space="preserve">match (a49{gid:'HBSGSJ(SG)02_023_03_PR'}) match (b49{gid:'F004'}) </x:v>
      </x:c>
      <x:c r="B50" s="13" t="str">
        <x:f t="shared" si="1"/>
        <x:v>create (a49)-[r49:belongsTo]-&gt;(b49)</x:v>
      </x:c>
      <x:c r="C50" s="6">
        <x:v>49</x:v>
      </x:c>
      <x:c r="D50" s="15" t="s">
        <x:v>3442</x:v>
      </x:c>
      <x:c r="E50" s="36" t="s">
        <x:v>2981</x:v>
      </x:c>
      <x:c r="F50" s="15" t="s">
        <x:v>1006</x:v>
      </x:c>
      <x:c r="G50" s="21" t="s">
        <x:v>2113</x:v>
      </x:c>
      <x:c r="H50" s="7" t="s">
        <x:v>4322</x:v>
      </x:c>
    </x:row>
    <x:row r="51" spans="1:8" ht="16.39999999999999857891">
      <x:c r="A51" s="13" t="str">
        <x:f t="shared" si="0"/>
        <x:v xml:space="preserve">match (a50{gid:'HBSGSJ(SG)02_024_PR'}) match (b50{gid:'F004'}) </x:v>
      </x:c>
      <x:c r="B51" s="13" t="str">
        <x:f t="shared" si="1"/>
        <x:v>create (a50)-[r50:belongsTo]-&gt;(b50)</x:v>
      </x:c>
      <x:c r="C51" s="6">
        <x:v>50</x:v>
      </x:c>
      <x:c r="D51" s="15" t="s">
        <x:v>1845</x:v>
      </x:c>
      <x:c r="E51" s="36" t="s">
        <x:v>4240</x:v>
      </x:c>
      <x:c r="F51" s="15" t="s">
        <x:v>1006</x:v>
      </x:c>
      <x:c r="G51" s="21" t="s">
        <x:v>2113</x:v>
      </x:c>
      <x:c r="H51" s="7" t="s">
        <x:v>4322</x:v>
      </x:c>
    </x:row>
    <x:row r="52" spans="1:8" ht="16.39999999999999857891">
      <x:c r="A52" s="13" t="str">
        <x:f t="shared" si="0"/>
        <x:v xml:space="preserve">match (a51{gid:'HBSGSJ(SG)02_025_PR'}) match (b51{gid:'F001'}) </x:v>
      </x:c>
      <x:c r="B52" s="13" t="str">
        <x:f t="shared" si="1"/>
        <x:v>create (a51)-[r51:belongsTo]-&gt;(b51)</x:v>
      </x:c>
      <x:c r="C52" s="6">
        <x:v>51</x:v>
      </x:c>
      <x:c r="D52" s="15" t="s">
        <x:v>1877</x:v>
      </x:c>
      <x:c r="E52" s="36" t="s">
        <x:v>3985</x:v>
      </x:c>
      <x:c r="F52" s="15" t="s">
        <x:v>1262</x:v>
      </x:c>
      <x:c r="G52" s="21" t="s">
        <x:v>2135</x:v>
      </x:c>
      <x:c r="H52" s="7" t="s">
        <x:v>4322</x:v>
      </x:c>
    </x:row>
    <x:row r="53" spans="1:8" ht="16.39999999999999857891">
      <x:c r="A53" s="13" t="str">
        <x:f t="shared" si="0"/>
        <x:v xml:space="preserve">match (a52{gid:'HBSGSJ(SG)02_026_PR'}) match (b52{gid:'F007'}) </x:v>
      </x:c>
      <x:c r="B53" s="13" t="str">
        <x:f t="shared" si="1"/>
        <x:v>create (a52)-[r52:belongsTo]-&gt;(b52)</x:v>
      </x:c>
      <x:c r="C53" s="6">
        <x:v>52</x:v>
      </x:c>
      <x:c r="D53" s="15" t="s">
        <x:v>1902</x:v>
      </x:c>
      <x:c r="E53" s="36" t="s">
        <x:v>4238</x:v>
      </x:c>
      <x:c r="F53" s="15" t="s">
        <x:v>4567</x:v>
      </x:c>
      <x:c r="G53" s="21" t="s">
        <x:v>2137</x:v>
      </x:c>
      <x:c r="H53" s="7" t="s">
        <x:v>4322</x:v>
      </x:c>
    </x:row>
    <x:row r="54" spans="1:8" ht="16.39999999999999857891">
      <x:c r="A54" s="13" t="str">
        <x:f t="shared" si="0"/>
        <x:v xml:space="preserve">match (a53{gid:'HBSGSJ(SG)02_027_01_PR'}) match (b53{gid:'F003'}) </x:v>
      </x:c>
      <x:c r="B54" s="13" t="str">
        <x:f t="shared" si="1"/>
        <x:v>create (a53)-[r53:belongsTo]-&gt;(b53)</x:v>
      </x:c>
      <x:c r="C54" s="6">
        <x:v>53</x:v>
      </x:c>
      <x:c r="D54" s="15" t="s">
        <x:v>3458</x:v>
      </x:c>
      <x:c r="E54" s="36" t="s">
        <x:v>771</x:v>
      </x:c>
      <x:c r="F54" s="15" t="s">
        <x:v>1623</x:v>
      </x:c>
      <x:c r="G54" s="21" t="s">
        <x:v>2095</x:v>
      </x:c>
      <x:c r="H54" s="7" t="s">
        <x:v>4322</x:v>
      </x:c>
    </x:row>
    <x:row r="55" spans="1:8" ht="16.39999999999999857891">
      <x:c r="A55" s="13" t="str">
        <x:f t="shared" si="0"/>
        <x:v xml:space="preserve">match (a54{gid:'HBSGSJ(SG)02_027_02_PR'}) match (b54{gid:'F003'}) </x:v>
      </x:c>
      <x:c r="B55" s="13" t="str">
        <x:f t="shared" si="1"/>
        <x:v>create (a54)-[r54:belongsTo]-&gt;(b54)</x:v>
      </x:c>
      <x:c r="C55" s="6">
        <x:v>54</x:v>
      </x:c>
      <x:c r="D55" s="15" t="s">
        <x:v>3476</x:v>
      </x:c>
      <x:c r="E55" s="36" t="s">
        <x:v>2896</x:v>
      </x:c>
      <x:c r="F55" s="15" t="s">
        <x:v>1623</x:v>
      </x:c>
      <x:c r="G55" s="21" t="s">
        <x:v>2095</x:v>
      </x:c>
      <x:c r="H55" s="7" t="s">
        <x:v>4322</x:v>
      </x:c>
    </x:row>
    <x:row r="56" spans="1:11" ht="16.39999999999999857891">
      <x:c r="A56" s="13" t="str">
        <x:f t="shared" si="0"/>
        <x:v xml:space="preserve">match (a55{gid:'HBSGSJ(SG)02_028_PR'}) match (b55{gid:'F008'}) </x:v>
      </x:c>
      <x:c r="B56" s="13" t="str">
        <x:f t="shared" si="1"/>
        <x:v>create (a55)-[r55:belongsTo]-&gt;(b55)</x:v>
      </x:c>
      <x:c r="C56" s="6">
        <x:v>55</x:v>
      </x:c>
      <x:c r="D56" s="15" t="s">
        <x:v>1836</x:v>
      </x:c>
      <x:c r="E56" s="36" t="s">
        <x:v>3961</x:v>
      </x:c>
      <x:c r="F56" s="15" t="s">
        <x:v>943</x:v>
      </x:c>
      <x:c r="G56" s="21" t="s">
        <x:v>2115</x:v>
      </x:c>
      <x:c r="H56" s="7" t="s">
        <x:v>4322</x:v>
      </x:c>
      <x:c r="J56" s="15" t="s">
        <x:v>1262</x:v>
      </x:c>
      <x:c r="K56" s="21" t="s">
        <x:v>2135</x:v>
      </x:c>
    </x:row>
    <x:row r="57" spans="1:11" ht="16.39999999999999857891">
      <x:c r="A57" s="13" t="str">
        <x:f t="shared" si="0"/>
        <x:v xml:space="preserve">match (a56{gid:'HBSGSJ(SG)02_029_PR'}) match (b56{gid:'F004'}) </x:v>
      </x:c>
      <x:c r="B57" s="13" t="str">
        <x:f t="shared" si="1"/>
        <x:v>create (a56)-[r56:belongsTo]-&gt;(b56)</x:v>
      </x:c>
      <x:c r="C57" s="6">
        <x:v>56</x:v>
      </x:c>
      <x:c r="D57" s="15" t="s">
        <x:v>1890</x:v>
      </x:c>
      <x:c r="E57" s="36" t="s">
        <x:v>3986</x:v>
      </x:c>
      <x:c r="F57" s="15" t="s">
        <x:v>1006</x:v>
      </x:c>
      <x:c r="G57" s="21" t="s">
        <x:v>2113</x:v>
      </x:c>
      <x:c r="H57" s="7" t="s">
        <x:v>4322</x:v>
      </x:c>
      <x:c r="J57" s="15" t="s">
        <x:v>4575</x:v>
      </x:c>
      <x:c r="K57" s="21" t="s">
        <x:v>2125</x:v>
      </x:c>
    </x:row>
    <x:row r="58" spans="1:11" ht="16.39999999999999857891">
      <x:c r="A58" s="13" t="str">
        <x:f t="shared" si="0"/>
        <x:v xml:space="preserve">match (a57{gid:'HBSGSJ(SG)02_030_01_PR'}) match (b57{gid:'F001'}) </x:v>
      </x:c>
      <x:c r="B58" s="13" t="str">
        <x:f t="shared" si="1"/>
        <x:v>create (a57)-[r57:belongsTo]-&gt;(b57)</x:v>
      </x:c>
      <x:c r="C58" s="6">
        <x:v>57</x:v>
      </x:c>
      <x:c r="D58" s="15" t="s">
        <x:v>3474</x:v>
      </x:c>
      <x:c r="E58" s="36" t="s">
        <x:v>3007</x:v>
      </x:c>
      <x:c r="F58" s="15" t="s">
        <x:v>1262</x:v>
      </x:c>
      <x:c r="G58" s="21" t="s">
        <x:v>2135</x:v>
      </x:c>
      <x:c r="H58" s="7" t="s">
        <x:v>4322</x:v>
      </x:c>
      <x:c r="J58" s="15" t="s">
        <x:v>1623</x:v>
      </x:c>
      <x:c r="K58" s="21" t="s">
        <x:v>2095</x:v>
      </x:c>
    </x:row>
    <x:row r="59" spans="1:11" ht="16.39999999999999857891">
      <x:c r="A59" s="13" t="str">
        <x:f t="shared" si="0"/>
        <x:v xml:space="preserve">match (a58{gid:'HBSGSJ(SG)02_030_02_PR'}) match (b58{gid:'F001'}) </x:v>
      </x:c>
      <x:c r="B59" s="13" t="str">
        <x:f t="shared" si="1"/>
        <x:v>create (a58)-[r58:belongsTo]-&gt;(b58)</x:v>
      </x:c>
      <x:c r="C59" s="6">
        <x:v>58</x:v>
      </x:c>
      <x:c r="D59" s="15" t="s">
        <x:v>3263</x:v>
      </x:c>
      <x:c r="E59" s="36" t="s">
        <x:v>1648</x:v>
      </x:c>
      <x:c r="F59" s="15" t="s">
        <x:v>1262</x:v>
      </x:c>
      <x:c r="G59" s="21" t="s">
        <x:v>2135</x:v>
      </x:c>
      <x:c r="H59" s="7" t="s">
        <x:v>4322</x:v>
      </x:c>
      <x:c r="J59" s="15" t="s">
        <x:v>1006</x:v>
      </x:c>
      <x:c r="K59" s="21" t="s">
        <x:v>2113</x:v>
      </x:c>
    </x:row>
    <x:row r="60" spans="1:11" ht="16.39999999999999857891">
      <x:c r="A60" s="13" t="str">
        <x:f t="shared" si="0"/>
        <x:v xml:space="preserve">match (a59{gid:'HBSGSJ(SG)02_030_03_PR'}) match (b59{gid:'F001'}) </x:v>
      </x:c>
      <x:c r="B60" s="13" t="str">
        <x:f t="shared" si="1"/>
        <x:v>create (a59)-[r59:belongsTo]-&gt;(b59)</x:v>
      </x:c>
      <x:c r="C60" s="6">
        <x:v>59</x:v>
      </x:c>
      <x:c r="D60" s="15" t="s">
        <x:v>3517</x:v>
      </x:c>
      <x:c r="E60" s="36" t="s">
        <x:v>787</x:v>
      </x:c>
      <x:c r="F60" s="15" t="s">
        <x:v>1262</x:v>
      </x:c>
      <x:c r="G60" s="21" t="s">
        <x:v>2135</x:v>
      </x:c>
      <x:c r="H60" s="7" t="s">
        <x:v>4322</x:v>
      </x:c>
      <x:c r="J60" s="15" t="s">
        <x:v>1409</x:v>
      </x:c>
      <x:c r="K60" s="21" t="s">
        <x:v>2712</x:v>
      </x:c>
    </x:row>
    <x:row r="61" spans="1:11" ht="16.39999999999999857891">
      <x:c r="A61" s="13" t="str">
        <x:f t="shared" si="0"/>
        <x:v xml:space="preserve">match (a60{gid:'HBSGSJ(SG)02_030_04_PR'}) match (b60{gid:'F001'}) </x:v>
      </x:c>
      <x:c r="B61" s="13" t="str">
        <x:f t="shared" si="1"/>
        <x:v>create (a60)-[r60:belongsTo]-&gt;(b60)</x:v>
      </x:c>
      <x:c r="C61" s="6">
        <x:v>60</x:v>
      </x:c>
      <x:c r="D61" s="15" t="s">
        <x:v>3463</x:v>
      </x:c>
      <x:c r="E61" s="36" t="s">
        <x:v>1640</x:v>
      </x:c>
      <x:c r="F61" s="15" t="s">
        <x:v>1262</x:v>
      </x:c>
      <x:c r="G61" s="21" t="s">
        <x:v>2135</x:v>
      </x:c>
      <x:c r="H61" s="7" t="s">
        <x:v>4322</x:v>
      </x:c>
      <x:c r="J61" s="15" t="s">
        <x:v>1508</x:v>
      </x:c>
      <x:c r="K61" s="21" t="s">
        <x:v>2015</x:v>
      </x:c>
    </x:row>
    <x:row r="62" spans="1:11" ht="16.39999999999999857891">
      <x:c r="A62" s="13" t="str">
        <x:f t="shared" si="0"/>
        <x:v xml:space="preserve">match (a61{gid:'HBSGSJ(SG)02_030_05_PR'}) match (b61{gid:'F001'}) </x:v>
      </x:c>
      <x:c r="B62" s="13" t="str">
        <x:f t="shared" si="1"/>
        <x:v>create (a61)-[r61:belongsTo]-&gt;(b61)</x:v>
      </x:c>
      <x:c r="C62" s="6">
        <x:v>61</x:v>
      </x:c>
      <x:c r="D62" s="15" t="s">
        <x:v>3509</x:v>
      </x:c>
      <x:c r="E62" s="36" t="s">
        <x:v>1633</x:v>
      </x:c>
      <x:c r="F62" s="15" t="s">
        <x:v>1262</x:v>
      </x:c>
      <x:c r="G62" s="21" t="s">
        <x:v>2135</x:v>
      </x:c>
      <x:c r="H62" s="7" t="s">
        <x:v>4322</x:v>
      </x:c>
      <x:c r="J62" s="15" t="s">
        <x:v>4567</x:v>
      </x:c>
      <x:c r="K62" s="21" t="s">
        <x:v>2137</x:v>
      </x:c>
    </x:row>
    <x:row r="63" spans="1:11" ht="16.39999999999999857891">
      <x:c r="A63" s="13" t="str">
        <x:f t="shared" si="0"/>
        <x:v xml:space="preserve">match (a62{gid:'HBSGSJ(SG)02_030_06_PR'}) match (b62{gid:'F001'}) </x:v>
      </x:c>
      <x:c r="B63" s="13" t="str">
        <x:f t="shared" si="1"/>
        <x:v>create (a62)-[r62:belongsTo]-&gt;(b62)</x:v>
      </x:c>
      <x:c r="C63" s="6">
        <x:v>62</x:v>
      </x:c>
      <x:c r="D63" s="15" t="s">
        <x:v>3505</x:v>
      </x:c>
      <x:c r="E63" s="36" t="s">
        <x:v>3027</x:v>
      </x:c>
      <x:c r="F63" s="15" t="s">
        <x:v>1262</x:v>
      </x:c>
      <x:c r="G63" s="21" t="s">
        <x:v>2135</x:v>
      </x:c>
      <x:c r="H63" s="7" t="s">
        <x:v>4322</x:v>
      </x:c>
      <x:c r="J63" s="15" t="s">
        <x:v>943</x:v>
      </x:c>
      <x:c r="K63" s="21" t="s">
        <x:v>2115</x:v>
      </x:c>
    </x:row>
    <x:row r="64" spans="1:11" ht="16.39999999999999857891">
      <x:c r="A64" s="13" t="str">
        <x:f t="shared" si="0"/>
        <x:v xml:space="preserve">match (a63{gid:'HBSGSJ(SG)02_031_01_PR'}) match (b63{gid:'F001'}) </x:v>
      </x:c>
      <x:c r="B64" s="13" t="str">
        <x:f t="shared" si="1"/>
        <x:v>create (a63)-[r63:belongsTo]-&gt;(b63)</x:v>
      </x:c>
      <x:c r="C64" s="6">
        <x:v>63</x:v>
      </x:c>
      <x:c r="D64" s="15" t="s">
        <x:v>3487</x:v>
      </x:c>
      <x:c r="E64" s="36" t="s">
        <x:v>3020</x:v>
      </x:c>
      <x:c r="F64" s="15" t="s">
        <x:v>1262</x:v>
      </x:c>
      <x:c r="G64" s="21" t="s">
        <x:v>2135</x:v>
      </x:c>
      <x:c r="H64" s="7" t="s">
        <x:v>4322</x:v>
      </x:c>
      <x:c r="J64" s="15" t="s">
        <x:v>1193</x:v>
      </x:c>
      <x:c r="K64" s="21" t="s">
        <x:v>2635</x:v>
      </x:c>
    </x:row>
    <x:row r="65" spans="1:11" ht="16.39999999999999857891">
      <x:c r="A65" s="13" t="str">
        <x:f t="shared" si="0"/>
        <x:v xml:space="preserve">match (a64{gid:'HBSGSJ(SG)02_031_02_PR'}) match (b64{gid:'F001'}) </x:v>
      </x:c>
      <x:c r="B65" s="13" t="str">
        <x:f t="shared" si="1"/>
        <x:v>create (a64)-[r64:belongsTo]-&gt;(b64)</x:v>
      </x:c>
      <x:c r="C65" s="6">
        <x:v>64</x:v>
      </x:c>
      <x:c r="D65" s="15" t="s">
        <x:v>3496</x:v>
      </x:c>
      <x:c r="E65" s="36" t="s">
        <x:v>1684</x:v>
      </x:c>
      <x:c r="F65" s="15" t="s">
        <x:v>1262</x:v>
      </x:c>
      <x:c r="G65" s="21" t="s">
        <x:v>2135</x:v>
      </x:c>
      <x:c r="H65" s="7" t="s">
        <x:v>4322</x:v>
      </x:c>
      <x:c r="J65" s="15" t="s">
        <x:v>1242</x:v>
      </x:c>
      <x:c r="K65" s="21" t="s">
        <x:v>2290</x:v>
      </x:c>
    </x:row>
    <x:row r="66" spans="1:11" ht="16.39999999999999857891">
      <x:c r="A66" s="13" t="str">
        <x:f t="shared" si="0"/>
        <x:v xml:space="preserve">match (a65{gid:'HBSGSJ(SG)02_031_03_PR'}) match (b65{gid:'F001'}) </x:v>
      </x:c>
      <x:c r="B66" s="13" t="str">
        <x:f t="shared" si="1"/>
        <x:v>create (a65)-[r65:belongsTo]-&gt;(b65)</x:v>
      </x:c>
      <x:c r="C66" s="6">
        <x:v>65</x:v>
      </x:c>
      <x:c r="D66" s="15" t="s">
        <x:v>3471</x:v>
      </x:c>
      <x:c r="E66" s="36" t="s">
        <x:v>2977</x:v>
      </x:c>
      <x:c r="F66" s="15" t="s">
        <x:v>1262</x:v>
      </x:c>
      <x:c r="G66" s="21" t="s">
        <x:v>2135</x:v>
      </x:c>
      <x:c r="H66" s="7" t="s">
        <x:v>4322</x:v>
      </x:c>
      <x:c r="J66" s="15" t="s">
        <x:v>3158</x:v>
      </x:c>
      <x:c r="K66" s="21" t="s">
        <x:v>2112</x:v>
      </x:c>
    </x:row>
    <x:row r="67" spans="1:11" ht="16.39999999999999857891">
      <x:c r="A67" s="13" t="str">
        <x:f t="shared" si="0"/>
        <x:v xml:space="preserve">match (a66{gid:'HBSGSJ(SG)02_031_04_PR'}) match (b66{gid:'F001'}) </x:v>
      </x:c>
      <x:c r="B67" s="13" t="str">
        <x:f t="shared" si="1"/>
        <x:v>create (a66)-[r66:belongsTo]-&gt;(b66)</x:v>
      </x:c>
      <x:c r="C67" s="6">
        <x:v>66</x:v>
      </x:c>
      <x:c r="D67" s="15" t="s">
        <x:v>3456</x:v>
      </x:c>
      <x:c r="E67" s="36" t="s">
        <x:v>3002</x:v>
      </x:c>
      <x:c r="F67" s="15" t="s">
        <x:v>1262</x:v>
      </x:c>
      <x:c r="G67" s="21" t="s">
        <x:v>2135</x:v>
      </x:c>
      <x:c r="H67" s="7" t="s">
        <x:v>4322</x:v>
      </x:c>
      <x:c r="J67" s="15" t="s">
        <x:v>1419</x:v>
      </x:c>
      <x:c r="K67" s="21" t="s">
        <x:v>2097</x:v>
      </x:c>
    </x:row>
    <x:row r="68" spans="1:11" ht="16.39999999999999857891">
      <x:c r="A68" s="13" t="str">
        <x:f t="shared" si="0"/>
        <x:v xml:space="preserve">match (a67{gid:'HBSGSJ(SG)02_031_05_PR'}) match (b67{gid:'F001'}) </x:v>
      </x:c>
      <x:c r="B68" s="13" t="str">
        <x:f t="shared" si="1"/>
        <x:v>create (a67)-[r67:belongsTo]-&gt;(b67)</x:v>
      </x:c>
      <x:c r="C68" s="6">
        <x:v>67</x:v>
      </x:c>
      <x:c r="D68" s="15" t="s">
        <x:v>3482</x:v>
      </x:c>
      <x:c r="E68" s="36" t="s">
        <x:v>2984</x:v>
      </x:c>
      <x:c r="F68" s="15" t="s">
        <x:v>1262</x:v>
      </x:c>
      <x:c r="G68" s="21" t="s">
        <x:v>2135</x:v>
      </x:c>
      <x:c r="H68" s="7" t="s">
        <x:v>4322</x:v>
      </x:c>
      <x:c r="J68" s="15" t="s">
        <x:v>1751</x:v>
      </x:c>
      <x:c r="K68" s="21" t="s">
        <x:v>2275</x:v>
      </x:c>
    </x:row>
    <x:row r="69" spans="1:11" ht="16.39999999999999857891">
      <x:c r="A69" s="13" t="str">
        <x:f t="shared" si="0"/>
        <x:v xml:space="preserve">match (a68{gid:'HBSGSJ(SG)02_031_06_PR'}) match (b68{gid:'F001'}) </x:v>
      </x:c>
      <x:c r="B69" s="13" t="str">
        <x:f t="shared" si="1"/>
        <x:v>create (a68)-[r68:belongsTo]-&gt;(b68)</x:v>
      </x:c>
      <x:c r="C69" s="6">
        <x:v>68</x:v>
      </x:c>
      <x:c r="D69" s="15" t="s">
        <x:v>3465</x:v>
      </x:c>
      <x:c r="E69" s="36" t="s">
        <x:v>2969</x:v>
      </x:c>
      <x:c r="F69" s="15" t="s">
        <x:v>1262</x:v>
      </x:c>
      <x:c r="G69" s="21" t="s">
        <x:v>2135</x:v>
      </x:c>
      <x:c r="H69" s="7" t="s">
        <x:v>4322</x:v>
      </x:c>
      <x:c r="J69" s="15" t="s">
        <x:v>1060</x:v>
      </x:c>
      <x:c r="K69" s="21" t="s">
        <x:v>2184</x:v>
      </x:c>
    </x:row>
    <x:row r="70" spans="1:11" ht="16.39999999999999857891">
      <x:c r="A70" s="13" t="str">
        <x:f t="shared" si="0"/>
        <x:v xml:space="preserve">match (a69{gid:'HBSGSJ(SG)02_032_PR'}) match (b69{gid:'F001'}) </x:v>
      </x:c>
      <x:c r="B70" s="13" t="str">
        <x:f t="shared" si="1"/>
        <x:v>create (a69)-[r69:belongsTo]-&gt;(b69)</x:v>
      </x:c>
      <x:c r="C70" s="6">
        <x:v>69</x:v>
      </x:c>
      <x:c r="D70" s="15" t="s">
        <x:v>1901</x:v>
      </x:c>
      <x:c r="E70" s="36" t="s">
        <x:v>4262</x:v>
      </x:c>
      <x:c r="F70" s="15" t="s">
        <x:v>1262</x:v>
      </x:c>
      <x:c r="G70" s="21" t="s">
        <x:v>2135</x:v>
      </x:c>
      <x:c r="H70" s="7" t="s">
        <x:v>4322</x:v>
      </x:c>
      <x:c r="J70" s="15" t="s">
        <x:v>1493</x:v>
      </x:c>
      <x:c r="K70" s="21" t="s">
        <x:v>1022</x:v>
      </x:c>
    </x:row>
    <x:row r="71" spans="1:11" ht="16.39999999999999857891">
      <x:c r="A71" s="13" t="str">
        <x:f t="shared" si="0"/>
        <x:v xml:space="preserve">match (a70{gid:'HBSGSJ(SG)02_033_01_PR'}) match (b70{gid:'F001'}) </x:v>
      </x:c>
      <x:c r="B71" s="13" t="str">
        <x:f t="shared" si="1"/>
        <x:v>create (a70)-[r70:belongsTo]-&gt;(b70)</x:v>
      </x:c>
      <x:c r="C71" s="6">
        <x:v>70</x:v>
      </x:c>
      <x:c r="D71" s="15" t="s">
        <x:v>3282</x:v>
      </x:c>
      <x:c r="E71" s="36" t="s">
        <x:v>779</x:v>
      </x:c>
      <x:c r="F71" s="15" t="s">
        <x:v>1262</x:v>
      </x:c>
      <x:c r="G71" s="21" t="s">
        <x:v>2135</x:v>
      </x:c>
      <x:c r="H71" s="7" t="s">
        <x:v>4322</x:v>
      </x:c>
      <x:c r="J71" s="15" t="s">
        <x:v>3231</x:v>
      </x:c>
      <x:c r="K71" s="21" t="s">
        <x:v>2417</x:v>
      </x:c>
    </x:row>
    <x:row r="72" spans="1:11" ht="16.39999999999999857891">
      <x:c r="A72" s="13" t="str">
        <x:f t="shared" si="0"/>
        <x:v xml:space="preserve">match (a71{gid:'HBSGSJ(SG)02_033_02_PR'}) match (b71{gid:'F001'}) </x:v>
      </x:c>
      <x:c r="B72" s="13" t="str">
        <x:f t="shared" si="1"/>
        <x:v>create (a71)-[r71:belongsTo]-&gt;(b71)</x:v>
      </x:c>
      <x:c r="C72" s="6">
        <x:v>71</x:v>
      </x:c>
      <x:c r="D72" s="15" t="s">
        <x:v>3499</x:v>
      </x:c>
      <x:c r="E72" s="36" t="s">
        <x:v>2996</x:v>
      </x:c>
      <x:c r="F72" s="15" t="s">
        <x:v>1262</x:v>
      </x:c>
      <x:c r="G72" s="21" t="s">
        <x:v>2135</x:v>
      </x:c>
      <x:c r="H72" s="7" t="s">
        <x:v>4322</x:v>
      </x:c>
      <x:c r="J72" s="15" t="s">
        <x:v>953</x:v>
      </x:c>
      <x:c r="K72" s="21" t="s">
        <x:v>2197</x:v>
      </x:c>
    </x:row>
    <x:row r="73" spans="1:8" ht="16.39999999999999857891">
      <x:c r="A73" s="13" t="str">
        <x:f t="shared" si="0"/>
        <x:v xml:space="preserve">match (a72{gid:'HBSGSJ(SG)02_033_03_PR'}) match (b72{gid:'F001'}) </x:v>
      </x:c>
      <x:c r="B73" s="13" t="str">
        <x:f t="shared" si="1"/>
        <x:v>create (a72)-[r72:belongsTo]-&gt;(b72)</x:v>
      </x:c>
      <x:c r="C73" s="6">
        <x:v>72</x:v>
      </x:c>
      <x:c r="D73" s="15" t="s">
        <x:v>3494</x:v>
      </x:c>
      <x:c r="E73" s="36" t="s">
        <x:v>3012</x:v>
      </x:c>
      <x:c r="F73" s="15" t="s">
        <x:v>1262</x:v>
      </x:c>
      <x:c r="G73" s="21" t="s">
        <x:v>2135</x:v>
      </x:c>
      <x:c r="H73" s="7" t="s">
        <x:v>4322</x:v>
      </x:c>
    </x:row>
    <x:row r="74" spans="1:8" ht="16.39999999999999857891">
      <x:c r="A74" s="13" t="str">
        <x:f t="shared" si="0"/>
        <x:v xml:space="preserve">match (a73{gid:'HBSGSJ(SG)02_033_04_PR'}) match (b73{gid:'F001'}) </x:v>
      </x:c>
      <x:c r="B74" s="13" t="str">
        <x:f t="shared" si="1"/>
        <x:v>create (a73)-[r73:belongsTo]-&gt;(b73)</x:v>
      </x:c>
      <x:c r="C74" s="6">
        <x:v>73</x:v>
      </x:c>
      <x:c r="D74" s="15" t="s">
        <x:v>3503</x:v>
      </x:c>
      <x:c r="E74" s="36" t="s">
        <x:v>770</x:v>
      </x:c>
      <x:c r="F74" s="15" t="s">
        <x:v>1262</x:v>
      </x:c>
      <x:c r="G74" s="21" t="s">
        <x:v>2135</x:v>
      </x:c>
      <x:c r="H74" s="7" t="s">
        <x:v>4322</x:v>
      </x:c>
    </x:row>
    <x:row r="75" spans="1:8" ht="16.39999999999999857891">
      <x:c r="A75" s="13" t="str">
        <x:f t="shared" si="0"/>
        <x:v xml:space="preserve">match (a74{gid:'HBSGSJ(SG)02_033_05_PR'}) match (b74{gid:'F001'}) </x:v>
      </x:c>
      <x:c r="B75" s="13" t="str">
        <x:f t="shared" si="1"/>
        <x:v>create (a74)-[r74:belongsTo]-&gt;(b74)</x:v>
      </x:c>
      <x:c r="C75" s="6">
        <x:v>74</x:v>
      </x:c>
      <x:c r="D75" s="15" t="s">
        <x:v>3504</x:v>
      </x:c>
      <x:c r="E75" s="36" t="s">
        <x:v>3010</x:v>
      </x:c>
      <x:c r="F75" s="15" t="s">
        <x:v>1262</x:v>
      </x:c>
      <x:c r="G75" s="21" t="s">
        <x:v>2135</x:v>
      </x:c>
      <x:c r="H75" s="7" t="s">
        <x:v>4322</x:v>
      </x:c>
    </x:row>
    <x:row r="76" spans="1:8" ht="16.39999999999999857891">
      <x:c r="A76" s="13" t="str">
        <x:f t="shared" si="0"/>
        <x:v xml:space="preserve">match (a75{gid:'HBSGSJ(SG)02_034_01_PR'}) match (b75{gid:'F001'}) </x:v>
      </x:c>
      <x:c r="B76" s="13" t="str">
        <x:f t="shared" si="1"/>
        <x:v>create (a75)-[r75:belongsTo]-&gt;(b75)</x:v>
      </x:c>
      <x:c r="C76" s="6">
        <x:v>75</x:v>
      </x:c>
      <x:c r="D76" s="15" t="s">
        <x:v>3515</x:v>
      </x:c>
      <x:c r="E76" s="36" t="s">
        <x:v>2963</x:v>
      </x:c>
      <x:c r="F76" s="15" t="s">
        <x:v>1262</x:v>
      </x:c>
      <x:c r="G76" s="21" t="s">
        <x:v>2135</x:v>
      </x:c>
      <x:c r="H76" s="7" t="s">
        <x:v>4322</x:v>
      </x:c>
    </x:row>
    <x:row r="77" spans="1:8" ht="16.39999999999999857891">
      <x:c r="A77" s="13" t="str">
        <x:f t="shared" si="0"/>
        <x:v xml:space="preserve">match (a76{gid:'HBSGSJ(SG)02_034_02_PR'}) match (b76{gid:'F001'}) </x:v>
      </x:c>
      <x:c r="B77" s="13" t="str">
        <x:f t="shared" si="1"/>
        <x:v>create (a76)-[r76:belongsTo]-&gt;(b76)</x:v>
      </x:c>
      <x:c r="C77" s="6">
        <x:v>76</x:v>
      </x:c>
      <x:c r="D77" s="15" t="s">
        <x:v>3459</x:v>
      </x:c>
      <x:c r="E77" s="36" t="s">
        <x:v>46</x:v>
      </x:c>
      <x:c r="F77" s="15" t="s">
        <x:v>1262</x:v>
      </x:c>
      <x:c r="G77" s="21" t="s">
        <x:v>2135</x:v>
      </x:c>
      <x:c r="H77" s="7" t="s">
        <x:v>4322</x:v>
      </x:c>
    </x:row>
    <x:row r="78" spans="1:8" ht="16.39999999999999857891">
      <x:c r="A78" s="13" t="str">
        <x:f t="shared" si="0"/>
        <x:v xml:space="preserve">match (a77{gid:'HBSGSJ(SG)02_034_03_PR'}) match (b77{gid:'F001'}) </x:v>
      </x:c>
      <x:c r="B78" s="13" t="str">
        <x:f t="shared" si="1"/>
        <x:v>create (a77)-[r77:belongsTo]-&gt;(b77)</x:v>
      </x:c>
      <x:c r="C78" s="6">
        <x:v>77</x:v>
      </x:c>
      <x:c r="D78" s="15" t="s">
        <x:v>3486</x:v>
      </x:c>
      <x:c r="E78" s="36" t="s">
        <x:v>2962</x:v>
      </x:c>
      <x:c r="F78" s="15" t="s">
        <x:v>1262</x:v>
      </x:c>
      <x:c r="G78" s="21" t="s">
        <x:v>2135</x:v>
      </x:c>
      <x:c r="H78" s="7" t="s">
        <x:v>4322</x:v>
      </x:c>
    </x:row>
    <x:row r="79" spans="1:8" ht="16.39999999999999857891">
      <x:c r="A79" s="13" t="str">
        <x:f t="shared" si="0"/>
        <x:v xml:space="preserve">match (a78{gid:'HBSGSJ(SG)02_034_04_PR'}) match (b78{gid:'F001'}) </x:v>
      </x:c>
      <x:c r="B79" s="13" t="str">
        <x:f t="shared" si="1"/>
        <x:v>create (a78)-[r78:belongsTo]-&gt;(b78)</x:v>
      </x:c>
      <x:c r="C79" s="6">
        <x:v>78</x:v>
      </x:c>
      <x:c r="D79" s="15" t="s">
        <x:v>3461</x:v>
      </x:c>
      <x:c r="E79" s="36" t="s">
        <x:v>2978</x:v>
      </x:c>
      <x:c r="F79" s="15" t="s">
        <x:v>1262</x:v>
      </x:c>
      <x:c r="G79" s="21" t="s">
        <x:v>2135</x:v>
      </x:c>
      <x:c r="H79" s="7" t="s">
        <x:v>4322</x:v>
      </x:c>
    </x:row>
    <x:row r="80" spans="1:8" ht="16.39999999999999857891">
      <x:c r="A80" s="13" t="str">
        <x:f t="shared" si="0"/>
        <x:v xml:space="preserve">match (a79{gid:'HBSGSJ(SG)02_034_05_PR'}) match (b79{gid:'F001'}) </x:v>
      </x:c>
      <x:c r="B80" s="13" t="str">
        <x:f t="shared" si="1"/>
        <x:v>create (a79)-[r79:belongsTo]-&gt;(b79)</x:v>
      </x:c>
      <x:c r="C80" s="6">
        <x:v>79</x:v>
      </x:c>
      <x:c r="D80" s="15" t="s">
        <x:v>3469</x:v>
      </x:c>
      <x:c r="E80" s="36" t="s">
        <x:v>2964</x:v>
      </x:c>
      <x:c r="F80" s="15" t="s">
        <x:v>1262</x:v>
      </x:c>
      <x:c r="G80" s="21" t="s">
        <x:v>2135</x:v>
      </x:c>
      <x:c r="H80" s="7" t="s">
        <x:v>4322</x:v>
      </x:c>
    </x:row>
    <x:row r="81" spans="1:12" ht="16.39999999999999857891">
      <x:c r="A81" s="13" t="str">
        <x:f t="shared" si="0"/>
        <x:v xml:space="preserve">match (a80{gid:'HBSGSJ(SG)02_035_PR'}) match (b80{gid:'F001'}) </x:v>
      </x:c>
      <x:c r="B81" s="13" t="str">
        <x:f t="shared" si="1"/>
        <x:v>create (a80)-[r80:belongsTo]-&gt;(b80)</x:v>
      </x:c>
      <x:c r="C81" s="6">
        <x:v>80</x:v>
      </x:c>
      <x:c r="D81" s="15" t="s">
        <x:v>1865</x:v>
      </x:c>
      <x:c r="E81" s="36" t="s">
        <x:v>3989</x:v>
      </x:c>
      <x:c r="F81" s="15" t="s">
        <x:v>1262</x:v>
      </x:c>
      <x:c r="G81" s="21" t="s">
        <x:v>2135</x:v>
      </x:c>
      <x:c r="H81" s="7" t="s">
        <x:v>4322</x:v>
      </x:c>
      <x:c r="K81" s="15"/>
      <x:c r="L81" s="21"/>
    </x:row>
    <x:row r="82" spans="1:12" ht="16.39999999999999857891">
      <x:c r="A82" s="13" t="str">
        <x:f t="shared" si="0"/>
        <x:v xml:space="preserve">match (a81{gid:'HBSGSJ(SG)02_036_PR'}) match (b81{gid:'F001'}) </x:v>
      </x:c>
      <x:c r="B82" s="13" t="str">
        <x:f t="shared" si="1"/>
        <x:v>create (a81)-[r81:belongsTo]-&gt;(b81)</x:v>
      </x:c>
      <x:c r="C82" s="6">
        <x:v>81</x:v>
      </x:c>
      <x:c r="D82" s="15" t="s">
        <x:v>1863</x:v>
      </x:c>
      <x:c r="E82" s="36" t="s">
        <x:v>4263</x:v>
      </x:c>
      <x:c r="F82" s="15" t="s">
        <x:v>1262</x:v>
      </x:c>
      <x:c r="G82" s="21" t="s">
        <x:v>2135</x:v>
      </x:c>
      <x:c r="H82" s="7" t="s">
        <x:v>4322</x:v>
      </x:c>
      <x:c r="K82" s="15"/>
      <x:c r="L82" s="21"/>
    </x:row>
    <x:row r="83" spans="1:12" ht="16.39999999999999857891">
      <x:c r="A83" s="13" t="str">
        <x:f t="shared" si="0"/>
        <x:v xml:space="preserve">match (a82{gid:'HBSGSJ(SG)02_037_PR'}) match (b82{gid:'F008'}) </x:v>
      </x:c>
      <x:c r="B83" s="13" t="str">
        <x:f t="shared" si="1"/>
        <x:v>create (a82)-[r82:belongsTo]-&gt;(b82)</x:v>
      </x:c>
      <x:c r="C83" s="6">
        <x:v>82</x:v>
      </x:c>
      <x:c r="D83" s="15" t="s">
        <x:v>1837</x:v>
      </x:c>
      <x:c r="E83" s="36" t="s">
        <x:v>3979</x:v>
      </x:c>
      <x:c r="F83" s="15" t="s">
        <x:v>943</x:v>
      </x:c>
      <x:c r="G83" s="21" t="s">
        <x:v>2115</x:v>
      </x:c>
      <x:c r="H83" s="7" t="s">
        <x:v>4322</x:v>
      </x:c>
      <x:c r="K83" s="15"/>
      <x:c r="L83" s="21"/>
    </x:row>
    <x:row r="84" spans="1:12" ht="16.39999999999999857891">
      <x:c r="A84" s="13" t="str">
        <x:f t="shared" si="0"/>
        <x:v xml:space="preserve">match (a83{gid:'HBSGSJ(SG)02_038_PR'}) match (b83{gid:'F002'}) </x:v>
      </x:c>
      <x:c r="B84" s="13" t="str">
        <x:f t="shared" si="1"/>
        <x:v>create (a83)-[r83:belongsTo]-&gt;(b83)</x:v>
      </x:c>
      <x:c r="C84" s="6">
        <x:v>83</x:v>
      </x:c>
      <x:c r="D84" s="15" t="s">
        <x:v>1861</x:v>
      </x:c>
      <x:c r="E84" s="36" t="s">
        <x:v>4233</x:v>
      </x:c>
      <x:c r="F84" s="15" t="s">
        <x:v>4575</x:v>
      </x:c>
      <x:c r="G84" s="21" t="s">
        <x:v>2125</x:v>
      </x:c>
      <x:c r="H84" s="7" t="s">
        <x:v>4322</x:v>
      </x:c>
      <x:c r="K84" s="15"/>
      <x:c r="L84" s="15"/>
    </x:row>
    <x:row r="85" spans="1:12" ht="16.39999999999999857891">
      <x:c r="A85" s="13" t="str">
        <x:f t="shared" si="0"/>
        <x:v xml:space="preserve">match (a84{gid:'HBSGSJ(SG)02_039_01_PR'}) match (b84{gid:'F009'}) </x:v>
      </x:c>
      <x:c r="B85" s="13" t="str">
        <x:f t="shared" si="1"/>
        <x:v>create (a84)-[r84:belongsTo]-&gt;(b84)</x:v>
      </x:c>
      <x:c r="C85" s="6">
        <x:v>84</x:v>
      </x:c>
      <x:c r="D85" s="15" t="s">
        <x:v>3441</x:v>
      </x:c>
      <x:c r="E85" s="36" t="s">
        <x:v>1649</x:v>
      </x:c>
      <x:c r="F85" s="15" t="s">
        <x:v>1193</x:v>
      </x:c>
      <x:c r="G85" s="21" t="s">
        <x:v>2635</x:v>
      </x:c>
      <x:c r="H85" s="7" t="s">
        <x:v>4322</x:v>
      </x:c>
      <x:c r="K85" s="15"/>
      <x:c r="L85" s="21"/>
    </x:row>
    <x:row r="86" spans="1:12" ht="16.39999999999999857891">
      <x:c r="A86" s="13" t="str">
        <x:f t="shared" si="0"/>
        <x:v xml:space="preserve">match (a85{gid:'HBSGSJ(SG)02_039_02_PR'}) match (b85{gid:'F009'}) </x:v>
      </x:c>
      <x:c r="B86" s="13" t="str">
        <x:f t="shared" si="1"/>
        <x:v>create (a85)-[r85:belongsTo]-&gt;(b85)</x:v>
      </x:c>
      <x:c r="C86" s="6">
        <x:v>85</x:v>
      </x:c>
      <x:c r="D86" s="15" t="s">
        <x:v>3436</x:v>
      </x:c>
      <x:c r="E86" s="36" t="s">
        <x:v>2966</x:v>
      </x:c>
      <x:c r="F86" s="15" t="s">
        <x:v>1193</x:v>
      </x:c>
      <x:c r="G86" s="21" t="s">
        <x:v>2635</x:v>
      </x:c>
      <x:c r="H86" s="7" t="s">
        <x:v>4322</x:v>
      </x:c>
      <x:c r="K86" s="15"/>
      <x:c r="L86" s="21"/>
    </x:row>
    <x:row r="87" spans="1:12" ht="16.39999999999999857891">
      <x:c r="A87" s="13" t="str">
        <x:f t="shared" si="0"/>
        <x:v xml:space="preserve">match (a86{gid:'HBSGSJ(SG)02_039_03_PR'}) match (b86{gid:'F009'}) </x:v>
      </x:c>
      <x:c r="B87" s="13" t="str">
        <x:f t="shared" si="1"/>
        <x:v>create (a86)-[r86:belongsTo]-&gt;(b86)</x:v>
      </x:c>
      <x:c r="C87" s="6">
        <x:v>86</x:v>
      </x:c>
      <x:c r="D87" s="15" t="s">
        <x:v>3426</x:v>
      </x:c>
      <x:c r="E87" s="36" t="s">
        <x:v>1652</x:v>
      </x:c>
      <x:c r="F87" s="15" t="s">
        <x:v>1193</x:v>
      </x:c>
      <x:c r="G87" s="21" t="s">
        <x:v>2635</x:v>
      </x:c>
      <x:c r="H87" s="7" t="s">
        <x:v>4322</x:v>
      </x:c>
      <x:c r="K87" s="15"/>
      <x:c r="L87" s="15"/>
    </x:row>
    <x:row r="88" spans="1:12" ht="16.39999999999999857891">
      <x:c r="A88" s="13" t="str">
        <x:f t="shared" si="0"/>
        <x:v xml:space="preserve">match (a87{gid:'HBSGSJ(SG)02_040_PR'}) match (b87{gid:'F008'}) </x:v>
      </x:c>
      <x:c r="B88" s="13" t="str">
        <x:f t="shared" si="1"/>
        <x:v>create (a87)-[r87:belongsTo]-&gt;(b87)</x:v>
      </x:c>
      <x:c r="C88" s="6">
        <x:v>87</x:v>
      </x:c>
      <x:c r="D88" s="15" t="s">
        <x:v>1859</x:v>
      </x:c>
      <x:c r="E88" s="36" t="s">
        <x:v>3955</x:v>
      </x:c>
      <x:c r="F88" s="15" t="s">
        <x:v>943</x:v>
      </x:c>
      <x:c r="G88" s="21" t="s">
        <x:v>2115</x:v>
      </x:c>
      <x:c r="H88" s="7" t="s">
        <x:v>4322</x:v>
      </x:c>
      <x:c r="K88" s="15"/>
      <x:c r="L88" s="21"/>
    </x:row>
    <x:row r="89" spans="1:12" ht="16.39999999999999857891">
      <x:c r="A89" s="13" t="str">
        <x:f t="shared" si="0"/>
        <x:v xml:space="preserve">match (a88{gid:'HBSGSJ(SG)02_041_PR'}) match (b88{gid:'F003'}) </x:v>
      </x:c>
      <x:c r="B89" s="13" t="str">
        <x:f t="shared" si="1"/>
        <x:v>create (a88)-[r88:belongsTo]-&gt;(b88)</x:v>
      </x:c>
      <x:c r="C89" s="6">
        <x:v>88</x:v>
      </x:c>
      <x:c r="D89" s="15" t="s">
        <x:v>1900</x:v>
      </x:c>
      <x:c r="E89" s="36" t="s">
        <x:v>4279</x:v>
      </x:c>
      <x:c r="F89" s="15" t="s">
        <x:v>1623</x:v>
      </x:c>
      <x:c r="G89" s="21" t="s">
        <x:v>2095</x:v>
      </x:c>
      <x:c r="H89" s="7" t="s">
        <x:v>4322</x:v>
      </x:c>
      <x:c r="K89" s="15"/>
      <x:c r="L89" s="15"/>
    </x:row>
    <x:row r="90" spans="1:12" ht="16.39999999999999857891">
      <x:c r="A90" s="13" t="str">
        <x:f t="shared" si="0"/>
        <x:v xml:space="preserve">match (a89{gid:'HBSGSJ(SG)02_042_PR'}) match (b89{gid:'F010'}) </x:v>
      </x:c>
      <x:c r="B90" s="13" t="str">
        <x:f t="shared" si="1"/>
        <x:v>create (a89)-[r89:belongsTo]-&gt;(b89)</x:v>
      </x:c>
      <x:c r="C90" s="6">
        <x:v>89</x:v>
      </x:c>
      <x:c r="D90" s="15" t="s">
        <x:v>3106</x:v>
      </x:c>
      <x:c r="E90" s="36" t="s">
        <x:v>3853</x:v>
      </x:c>
      <x:c r="F90" s="15" t="s">
        <x:v>1242</x:v>
      </x:c>
      <x:c r="G90" s="21" t="s">
        <x:v>2290</x:v>
      </x:c>
      <x:c r="H90" s="7" t="s">
        <x:v>4322</x:v>
      </x:c>
      <x:c r="K90" s="15"/>
      <x:c r="L90" s="21"/>
    </x:row>
    <x:row r="91" spans="1:12" ht="16.39999999999999857891">
      <x:c r="A91" s="13" t="str">
        <x:f t="shared" si="0"/>
        <x:v xml:space="preserve">match (a90{gid:'HBSGSJ(SG)02_043_01_PR'}) match (b90{gid:'F010'}) </x:v>
      </x:c>
      <x:c r="B91" s="13" t="str">
        <x:f t="shared" si="1"/>
        <x:v>create (a90)-[r90:belongsTo]-&gt;(b90)</x:v>
      </x:c>
      <x:c r="C91" s="6">
        <x:v>90</x:v>
      </x:c>
      <x:c r="D91" s="15" t="s">
        <x:v>3462</x:v>
      </x:c>
      <x:c r="E91" s="36" t="s">
        <x:v>2904</x:v>
      </x:c>
      <x:c r="F91" s="15" t="s">
        <x:v>1242</x:v>
      </x:c>
      <x:c r="G91" s="21" t="s">
        <x:v>2290</x:v>
      </x:c>
      <x:c r="H91" s="7" t="s">
        <x:v>4322</x:v>
      </x:c>
      <x:c r="K91" s="15"/>
      <x:c r="L91" s="15"/>
    </x:row>
    <x:row r="92" spans="1:12" ht="16.39999999999999857891">
      <x:c r="A92" s="13" t="str">
        <x:f t="shared" si="0"/>
        <x:v xml:space="preserve">match (a91{gid:'HBSGSJ(SG)02_043_02_PR'}) match (b91{gid:'F010'}) </x:v>
      </x:c>
      <x:c r="B92" s="13" t="str">
        <x:f t="shared" si="1"/>
        <x:v>create (a91)-[r91:belongsTo]-&gt;(b91)</x:v>
      </x:c>
      <x:c r="C92" s="6">
        <x:v>91</x:v>
      </x:c>
      <x:c r="D92" s="15" t="s">
        <x:v>3508</x:v>
      </x:c>
      <x:c r="E92" s="36" t="s">
        <x:v>3026</x:v>
      </x:c>
      <x:c r="F92" s="15" t="s">
        <x:v>1242</x:v>
      </x:c>
      <x:c r="G92" s="21" t="s">
        <x:v>2290</x:v>
      </x:c>
      <x:c r="H92" s="7" t="s">
        <x:v>4322</x:v>
      </x:c>
      <x:c r="K92" s="15"/>
      <x:c r="L92" s="15"/>
    </x:row>
    <x:row r="93" spans="1:12" ht="16.39999999999999857891">
      <x:c r="A93" s="13" t="str">
        <x:f t="shared" si="0"/>
        <x:v xml:space="preserve">match (a92{gid:'HBSGSJ(SG)02_043_03_PR'}) match (b92{gid:'F010'}) </x:v>
      </x:c>
      <x:c r="B93" s="13" t="str">
        <x:f t="shared" si="1"/>
        <x:v>create (a92)-[r92:belongsTo]-&gt;(b92)</x:v>
      </x:c>
      <x:c r="C93" s="6">
        <x:v>92</x:v>
      </x:c>
      <x:c r="D93" s="15" t="s">
        <x:v>3478</x:v>
      </x:c>
      <x:c r="E93" s="36" t="s">
        <x:v>1636</x:v>
      </x:c>
      <x:c r="F93" s="15" t="s">
        <x:v>1242</x:v>
      </x:c>
      <x:c r="G93" s="21" t="s">
        <x:v>2290</x:v>
      </x:c>
      <x:c r="H93" s="7" t="s">
        <x:v>4322</x:v>
      </x:c>
      <x:c r="K93" s="15"/>
      <x:c r="L93" s="15"/>
    </x:row>
    <x:row r="94" spans="1:12" ht="16.39999999999999857891">
      <x:c r="A94" s="13" t="str">
        <x:f t="shared" si="0"/>
        <x:v xml:space="preserve">match (a93{gid:'HBSGSJ(SG)02_044_PR'}) match (b93{gid:'F010'}) </x:v>
      </x:c>
      <x:c r="B94" s="13" t="str">
        <x:f t="shared" si="1"/>
        <x:v>create (a93)-[r93:belongsTo]-&gt;(b93)</x:v>
      </x:c>
      <x:c r="C94" s="6">
        <x:v>93</x:v>
      </x:c>
      <x:c r="D94" s="15" t="s">
        <x:v>1849</x:v>
      </x:c>
      <x:c r="E94" s="36" t="s">
        <x:v>4239</x:v>
      </x:c>
      <x:c r="F94" s="15" t="s">
        <x:v>1242</x:v>
      </x:c>
      <x:c r="G94" s="21" t="s">
        <x:v>2290</x:v>
      </x:c>
      <x:c r="H94" s="7" t="s">
        <x:v>4322</x:v>
      </x:c>
      <x:c r="K94" s="15"/>
      <x:c r="L94" s="15"/>
    </x:row>
    <x:row r="95" spans="1:12" ht="16.39999999999999857891">
      <x:c r="A95" s="13" t="str">
        <x:f t="shared" si="0"/>
        <x:v xml:space="preserve">match (a94{gid:'HBSGSJ(SG)02_045_00_PR'}) match (b94{gid:'F007'}) </x:v>
      </x:c>
      <x:c r="B95" s="13" t="str">
        <x:f t="shared" si="1"/>
        <x:v>create (a94)-[r94:belongsTo]-&gt;(b94)</x:v>
      </x:c>
      <x:c r="C95" s="6">
        <x:v>94</x:v>
      </x:c>
      <x:c r="D95" s="15" t="s">
        <x:v>3450</x:v>
      </x:c>
      <x:c r="E95" s="36" t="s">
        <x:v>2976</x:v>
      </x:c>
      <x:c r="F95" s="15" t="s">
        <x:v>4567</x:v>
      </x:c>
      <x:c r="G95" s="21" t="s">
        <x:v>2137</x:v>
      </x:c>
      <x:c r="H95" s="7" t="s">
        <x:v>4322</x:v>
      </x:c>
      <x:c r="K95" s="15"/>
      <x:c r="L95" s="15"/>
    </x:row>
    <x:row r="96" spans="1:12" ht="16.39999999999999857891">
      <x:c r="A96" s="13" t="str">
        <x:f t="shared" si="0"/>
        <x:v xml:space="preserve">match (a95{gid:'HBSGSJ(SG)02_045_01_PR'}) match (b95{gid:'F007'}) </x:v>
      </x:c>
      <x:c r="B96" s="13" t="str">
        <x:f t="shared" si="1"/>
        <x:v>create (a95)-[r95:belongsTo]-&gt;(b95)</x:v>
      </x:c>
      <x:c r="C96" s="6">
        <x:v>95</x:v>
      </x:c>
      <x:c r="D96" s="15" t="s">
        <x:v>3446</x:v>
      </x:c>
      <x:c r="E96" s="36" t="s">
        <x:v>2902</x:v>
      </x:c>
      <x:c r="F96" s="15" t="s">
        <x:v>4567</x:v>
      </x:c>
      <x:c r="G96" s="21" t="s">
        <x:v>2137</x:v>
      </x:c>
      <x:c r="H96" s="7" t="s">
        <x:v>4322</x:v>
      </x:c>
      <x:c r="K96" s="15"/>
      <x:c r="L96" s="15"/>
    </x:row>
    <x:row r="97" spans="1:12" ht="16.39999999999999857891">
      <x:c r="A97" s="13" t="str">
        <x:f t="shared" si="0"/>
        <x:v xml:space="preserve">match (a96{gid:'HBSGSJ(SG)02_045_02_PR'}) match (b96{gid:'F007'}) </x:v>
      </x:c>
      <x:c r="B97" s="13" t="str">
        <x:f t="shared" si="1"/>
        <x:v>create (a96)-[r96:belongsTo]-&gt;(b96)</x:v>
      </x:c>
      <x:c r="C97" s="6">
        <x:v>96</x:v>
      </x:c>
      <x:c r="D97" s="15" t="s">
        <x:v>3432</x:v>
      </x:c>
      <x:c r="E97" s="36" t="s">
        <x:v>2959</x:v>
      </x:c>
      <x:c r="F97" s="15" t="s">
        <x:v>4567</x:v>
      </x:c>
      <x:c r="G97" s="21" t="s">
        <x:v>2137</x:v>
      </x:c>
      <x:c r="H97" s="7" t="s">
        <x:v>4322</x:v>
      </x:c>
      <x:c r="K97" s="15"/>
      <x:c r="L97" s="15"/>
    </x:row>
    <x:row r="98" spans="1:12" ht="16.39999999999999857891">
      <x:c r="A98" s="13" t="str">
        <x:f t="shared" si="0"/>
        <x:v xml:space="preserve">match (a97{gid:'HBSGSJ(SG)02_045_03_PR'}) match (b97{gid:'F007'}) </x:v>
      </x:c>
      <x:c r="B98" s="13" t="str">
        <x:f t="shared" si="1"/>
        <x:v>create (a97)-[r97:belongsTo]-&gt;(b97)</x:v>
      </x:c>
      <x:c r="C98" s="6">
        <x:v>97</x:v>
      </x:c>
      <x:c r="D98" s="15" t="s">
        <x:v>3460</x:v>
      </x:c>
      <x:c r="E98" s="36" t="s">
        <x:v>3003</x:v>
      </x:c>
      <x:c r="F98" s="15" t="s">
        <x:v>4567</x:v>
      </x:c>
      <x:c r="G98" s="21" t="s">
        <x:v>2137</x:v>
      </x:c>
      <x:c r="H98" s="7" t="s">
        <x:v>4322</x:v>
      </x:c>
      <x:c r="K98" s="15"/>
      <x:c r="L98" s="15"/>
    </x:row>
    <x:row r="99" spans="1:12" ht="16.39999999999999857891">
      <x:c r="A99" s="13" t="str">
        <x:f t="shared" si="0"/>
        <x:v xml:space="preserve">match (a98{gid:'HBSGSJ(SG)02_045_04_PR'}) match (b98{gid:'F007'}) </x:v>
      </x:c>
      <x:c r="B99" s="13" t="str">
        <x:f t="shared" si="1"/>
        <x:v>create (a98)-[r98:belongsTo]-&gt;(b98)</x:v>
      </x:c>
      <x:c r="C99" s="6">
        <x:v>98</x:v>
      </x:c>
      <x:c r="D99" s="15" t="s">
        <x:v>3484</x:v>
      </x:c>
      <x:c r="E99" s="36" t="s">
        <x:v>2914</x:v>
      </x:c>
      <x:c r="F99" s="15" t="s">
        <x:v>4567</x:v>
      </x:c>
      <x:c r="G99" s="21" t="s">
        <x:v>2137</x:v>
      </x:c>
      <x:c r="H99" s="7" t="s">
        <x:v>4322</x:v>
      </x:c>
      <x:c r="K99" s="15"/>
      <x:c r="L99" s="15"/>
    </x:row>
    <x:row r="100" spans="1:12" ht="16.39999999999999857891">
      <x:c r="A100" s="13" t="str">
        <x:f t="shared" si="0"/>
        <x:v xml:space="preserve">match (a99{gid:'HBSGSJ(SG)02_045_05_PR'}) match (b99{gid:'F007'}) </x:v>
      </x:c>
      <x:c r="B100" s="13" t="str">
        <x:f t="shared" si="1"/>
        <x:v>create (a99)-[r99:belongsTo]-&gt;(b99)</x:v>
      </x:c>
      <x:c r="C100" s="6">
        <x:v>99</x:v>
      </x:c>
      <x:c r="D100" s="15" t="s">
        <x:v>3475</x:v>
      </x:c>
      <x:c r="E100" s="36" t="s">
        <x:v>788</x:v>
      </x:c>
      <x:c r="F100" s="15" t="s">
        <x:v>4567</x:v>
      </x:c>
      <x:c r="G100" s="21" t="s">
        <x:v>2137</x:v>
      </x:c>
      <x:c r="H100" s="7" t="s">
        <x:v>4322</x:v>
      </x:c>
      <x:c r="K100" s="15"/>
      <x:c r="L100" s="15"/>
    </x:row>
    <x:row r="101" spans="1:12" ht="16.39999999999999857891">
      <x:c r="A101" s="13" t="str">
        <x:f t="shared" si="0"/>
        <x:v xml:space="preserve">match (a100{gid:'HBSGSJ(SG)02_045_06_PR'}) match (b100{gid:'F007'}) </x:v>
      </x:c>
      <x:c r="B101" s="13" t="str">
        <x:f t="shared" si="1"/>
        <x:v>create (a100)-[r100:belongsTo]-&gt;(b100)</x:v>
      </x:c>
      <x:c r="C101" s="6">
        <x:v>100</x:v>
      </x:c>
      <x:c r="D101" s="15" t="s">
        <x:v>3468</x:v>
      </x:c>
      <x:c r="E101" s="36" t="s">
        <x:v>2843</x:v>
      </x:c>
      <x:c r="F101" s="15" t="s">
        <x:v>4567</x:v>
      </x:c>
      <x:c r="G101" s="21" t="s">
        <x:v>2137</x:v>
      </x:c>
      <x:c r="H101" s="7" t="s">
        <x:v>4322</x:v>
      </x:c>
      <x:c r="K101" s="15"/>
      <x:c r="L101" s="15"/>
    </x:row>
    <x:row r="102" spans="1:12" ht="16.39999999999999857891">
      <x:c r="A102" s="13" t="str">
        <x:f t="shared" si="0"/>
        <x:v xml:space="preserve">match (a101{gid:'HBSGSJ(SG)02_045_07_PR'}) match (b101{gid:'F007'}) </x:v>
      </x:c>
      <x:c r="B102" s="13" t="str">
        <x:f t="shared" si="1"/>
        <x:v>create (a101)-[r101:belongsTo]-&gt;(b101)</x:v>
      </x:c>
      <x:c r="C102" s="6">
        <x:v>101</x:v>
      </x:c>
      <x:c r="D102" s="15" t="s">
        <x:v>3473</x:v>
      </x:c>
      <x:c r="E102" s="36" t="s">
        <x:v>2855</x:v>
      </x:c>
      <x:c r="F102" s="15" t="s">
        <x:v>4567</x:v>
      </x:c>
      <x:c r="G102" s="21" t="s">
        <x:v>2137</x:v>
      </x:c>
      <x:c r="H102" s="7" t="s">
        <x:v>4322</x:v>
      </x:c>
      <x:c r="K102" s="15"/>
      <x:c r="L102" s="15"/>
    </x:row>
    <x:row r="103" spans="1:12" ht="16.39999999999999857891">
      <x:c r="A103" s="13" t="str">
        <x:f t="shared" si="0"/>
        <x:v xml:space="preserve">match (a102{gid:'HBSGSJ(SG)02_045_08_PR'}) match (b102{gid:'F007'}) </x:v>
      </x:c>
      <x:c r="B103" s="13" t="str">
        <x:f t="shared" si="1"/>
        <x:v>create (a102)-[r102:belongsTo]-&gt;(b102)</x:v>
      </x:c>
      <x:c r="C103" s="6">
        <x:v>102</x:v>
      </x:c>
      <x:c r="D103" s="15" t="s">
        <x:v>3479</x:v>
      </x:c>
      <x:c r="E103" s="36" t="s">
        <x:v>2835</x:v>
      </x:c>
      <x:c r="F103" s="15" t="s">
        <x:v>4567</x:v>
      </x:c>
      <x:c r="G103" s="21" t="s">
        <x:v>2137</x:v>
      </x:c>
      <x:c r="H103" s="7" t="s">
        <x:v>4322</x:v>
      </x:c>
      <x:c r="K103" s="15"/>
      <x:c r="L103" s="15"/>
    </x:row>
    <x:row r="104" spans="1:12" ht="16.39999999999999857891">
      <x:c r="A104" s="13" t="str">
        <x:f t="shared" si="0"/>
        <x:v xml:space="preserve">match (a103{gid:'HBSGSJ(SG)02_046_01_PR'}) match (b103{gid:'F004'}) </x:v>
      </x:c>
      <x:c r="B104" s="13" t="str">
        <x:f t="shared" si="1"/>
        <x:v>create (a103)-[r103:belongsTo]-&gt;(b103)</x:v>
      </x:c>
      <x:c r="C104" s="6">
        <x:v>103</x:v>
      </x:c>
      <x:c r="D104" s="15" t="s">
        <x:v>3495</x:v>
      </x:c>
      <x:c r="E104" s="36" t="s">
        <x:v>1659</x:v>
      </x:c>
      <x:c r="F104" s="15" t="s">
        <x:v>1006</x:v>
      </x:c>
      <x:c r="G104" s="21" t="s">
        <x:v>2113</x:v>
      </x:c>
      <x:c r="H104" s="7" t="s">
        <x:v>4322</x:v>
      </x:c>
      <x:c r="K104" s="15"/>
      <x:c r="L104" s="15"/>
    </x:row>
    <x:row r="105" spans="1:12" ht="16.39999999999999857891">
      <x:c r="A105" s="13" t="str">
        <x:f t="shared" si="0"/>
        <x:v xml:space="preserve">match (a104{gid:'HBSGSJ(SG)02_046_02_PR'}) match (b104{gid:'F004'}) </x:v>
      </x:c>
      <x:c r="B105" s="13" t="str">
        <x:f t="shared" si="1"/>
        <x:v>create (a104)-[r104:belongsTo]-&gt;(b104)</x:v>
      </x:c>
      <x:c r="C105" s="6">
        <x:v>104</x:v>
      </x:c>
      <x:c r="D105" s="15" t="s">
        <x:v>3467</x:v>
      </x:c>
      <x:c r="E105" s="36" t="s">
        <x:v>1674</x:v>
      </x:c>
      <x:c r="F105" s="15" t="s">
        <x:v>1006</x:v>
      </x:c>
      <x:c r="G105" s="21" t="s">
        <x:v>2113</x:v>
      </x:c>
      <x:c r="H105" s="7" t="s">
        <x:v>4322</x:v>
      </x:c>
      <x:c r="J105" s="15" t="s">
        <x:v>1262</x:v>
      </x:c>
      <x:c r="K105" s="21" t="s">
        <x:v>2135</x:v>
      </x:c>
      <x:c r="L105" s="15"/>
    </x:row>
    <x:row r="106" spans="1:12" ht="16.39999999999999857891">
      <x:c r="A106" s="13" t="str">
        <x:f t="shared" si="0"/>
        <x:v xml:space="preserve">match (a105{gid:'HBSGSJ(SG)02_047_PR'}) match (b105{gid:'F004'}) </x:v>
      </x:c>
      <x:c r="B106" s="13" t="str">
        <x:f t="shared" si="1"/>
        <x:v>create (a105)-[r105:belongsTo]-&gt;(b105)</x:v>
      </x:c>
      <x:c r="C106" s="6">
        <x:v>105</x:v>
      </x:c>
      <x:c r="D106" s="15" t="s">
        <x:v>3046</x:v>
      </x:c>
      <x:c r="E106" s="36" t="s">
        <x:v>1826</x:v>
      </x:c>
      <x:c r="F106" s="15" t="s">
        <x:v>1006</x:v>
      </x:c>
      <x:c r="G106" s="21" t="s">
        <x:v>2113</x:v>
      </x:c>
      <x:c r="H106" s="7" t="s">
        <x:v>4322</x:v>
      </x:c>
      <x:c r="J106" s="15" t="s">
        <x:v>4575</x:v>
      </x:c>
      <x:c r="K106" s="21" t="s">
        <x:v>2125</x:v>
      </x:c>
      <x:c r="L106" s="15"/>
    </x:row>
    <x:row r="107" spans="1:12" ht="16.39999999999999857891">
      <x:c r="A107" s="13" t="str">
        <x:f t="shared" si="0"/>
        <x:v xml:space="preserve">match (a106{gid:'HBSGSJ(SG)02_048_01_PR'}) match (b106{gid:'F002'}) </x:v>
      </x:c>
      <x:c r="B107" s="13" t="str">
        <x:f t="shared" si="1"/>
        <x:v>create (a106)-[r106:belongsTo]-&gt;(b106)</x:v>
      </x:c>
      <x:c r="C107" s="6">
        <x:v>106</x:v>
      </x:c>
      <x:c r="D107" s="15" t="s">
        <x:v>3510</x:v>
      </x:c>
      <x:c r="E107" s="36" t="s">
        <x:v>44</x:v>
      </x:c>
      <x:c r="F107" s="15" t="s">
        <x:v>4575</x:v>
      </x:c>
      <x:c r="G107" s="21" t="s">
        <x:v>2125</x:v>
      </x:c>
      <x:c r="H107" s="7" t="s">
        <x:v>4322</x:v>
      </x:c>
      <x:c r="J107" s="15" t="s">
        <x:v>1623</x:v>
      </x:c>
      <x:c r="K107" s="21" t="s">
        <x:v>2095</x:v>
      </x:c>
      <x:c r="L107" s="15"/>
    </x:row>
    <x:row r="108" spans="1:12" ht="16.39999999999999857891">
      <x:c r="A108" s="13" t="str">
        <x:f t="shared" si="0"/>
        <x:v xml:space="preserve">match (a107{gid:'HBSGSJ(SG)02_048_02_PR'}) match (b107{gid:'F002'}) </x:v>
      </x:c>
      <x:c r="B108" s="13" t="str">
        <x:f t="shared" si="1"/>
        <x:v>create (a107)-[r107:belongsTo]-&gt;(b107)</x:v>
      </x:c>
      <x:c r="C108" s="6">
        <x:v>107</x:v>
      </x:c>
      <x:c r="D108" s="15" t="s">
        <x:v>3500</x:v>
      </x:c>
      <x:c r="E108" s="36" t="s">
        <x:v>2852</x:v>
      </x:c>
      <x:c r="F108" s="15" t="s">
        <x:v>4575</x:v>
      </x:c>
      <x:c r="G108" s="21" t="s">
        <x:v>2125</x:v>
      </x:c>
      <x:c r="H108" s="7" t="s">
        <x:v>4322</x:v>
      </x:c>
      <x:c r="J108" s="15" t="s">
        <x:v>1006</x:v>
      </x:c>
      <x:c r="K108" s="21" t="s">
        <x:v>2113</x:v>
      </x:c>
      <x:c r="L108" s="15"/>
    </x:row>
    <x:row r="109" spans="1:12" ht="16.39999999999999857891">
      <x:c r="A109" s="13" t="str">
        <x:f t="shared" si="0"/>
        <x:v xml:space="preserve">match (a108{gid:'HBSGSJ(SG)02_049_PR'}) match (b108{gid:'F008'}) </x:v>
      </x:c>
      <x:c r="B109" s="13" t="str">
        <x:f t="shared" si="1"/>
        <x:v>create (a108)-[r108:belongsTo]-&gt;(b108)</x:v>
      </x:c>
      <x:c r="C109" s="6">
        <x:v>108</x:v>
      </x:c>
      <x:c r="D109" s="15" t="s">
        <x:v>1831</x:v>
      </x:c>
      <x:c r="E109" s="36" t="s">
        <x:v>4252</x:v>
      </x:c>
      <x:c r="F109" s="15" t="s">
        <x:v>943</x:v>
      </x:c>
      <x:c r="G109" s="21" t="s">
        <x:v>2115</x:v>
      </x:c>
      <x:c r="H109" s="7" t="s">
        <x:v>4322</x:v>
      </x:c>
      <x:c r="J109" s="15" t="s">
        <x:v>1409</x:v>
      </x:c>
      <x:c r="K109" s="21" t="s">
        <x:v>2712</x:v>
      </x:c>
      <x:c r="L109" s="15"/>
    </x:row>
    <x:row r="110" spans="1:12" ht="16.39999999999999857891">
      <x:c r="A110" s="13" t="str">
        <x:f t="shared" si="0"/>
        <x:v xml:space="preserve">match (a109{gid:'HBSGSJ(SG)02_050_PR'}) match (b109{gid:'F011'}) </x:v>
      </x:c>
      <x:c r="B110" s="13" t="str">
        <x:f t="shared" si="1"/>
        <x:v>create (a109)-[r109:belongsTo]-&gt;(b109)</x:v>
      </x:c>
      <x:c r="C110" s="6">
        <x:v>109</x:v>
      </x:c>
      <x:c r="D110" s="15" t="s">
        <x:v>1906</x:v>
      </x:c>
      <x:c r="E110" s="36" t="s">
        <x:v>4236</x:v>
      </x:c>
      <x:c r="F110" s="15" t="s">
        <x:v>3158</x:v>
      </x:c>
      <x:c r="G110" s="21" t="s">
        <x:v>2112</x:v>
      </x:c>
      <x:c r="H110" s="7" t="s">
        <x:v>4322</x:v>
      </x:c>
      <x:c r="J110" s="15" t="s">
        <x:v>1508</x:v>
      </x:c>
      <x:c r="K110" s="21" t="s">
        <x:v>2015</x:v>
      </x:c>
      <x:c r="L110" s="15"/>
    </x:row>
    <x:row r="111" spans="1:12" ht="16.39999999999999857891">
      <x:c r="A111" s="13" t="str">
        <x:f t="shared" si="0"/>
        <x:v xml:space="preserve">match (a110{gid:'HBSGSJ(SG)02_051_PR'}) match (b110{gid:'F001'}) </x:v>
      </x:c>
      <x:c r="B111" s="13" t="str">
        <x:f t="shared" si="1"/>
        <x:v>create (a110)-[r110:belongsTo]-&gt;(b110)</x:v>
      </x:c>
      <x:c r="C111" s="6">
        <x:v>110</x:v>
      </x:c>
      <x:c r="D111" s="15" t="s">
        <x:v>1896</x:v>
      </x:c>
      <x:c r="E111" s="36" t="s">
        <x:v>4219</x:v>
      </x:c>
      <x:c r="F111" s="15" t="s">
        <x:v>1262</x:v>
      </x:c>
      <x:c r="G111" s="21" t="s">
        <x:v>2135</x:v>
      </x:c>
      <x:c r="H111" s="7" t="s">
        <x:v>4322</x:v>
      </x:c>
      <x:c r="J111" s="15" t="s">
        <x:v>4567</x:v>
      </x:c>
      <x:c r="K111" s="21" t="s">
        <x:v>2137</x:v>
      </x:c>
      <x:c r="L111" s="15"/>
    </x:row>
    <x:row r="112" spans="1:12" ht="16.39999999999999857891">
      <x:c r="A112" s="13" t="str">
        <x:f t="shared" si="0"/>
        <x:v xml:space="preserve">match (a111{gid:'HBSGSJ(SG)02_052_PR'}) match (b111{gid:'F001'}) </x:v>
      </x:c>
      <x:c r="B112" s="13" t="str">
        <x:f t="shared" si="1"/>
        <x:v>create (a111)-[r111:belongsTo]-&gt;(b111)</x:v>
      </x:c>
      <x:c r="C112" s="6">
        <x:v>111</x:v>
      </x:c>
      <x:c r="D112" s="15" t="s">
        <x:v>1858</x:v>
      </x:c>
      <x:c r="E112" s="36" t="s">
        <x:v>3849</x:v>
      </x:c>
      <x:c r="F112" s="15" t="s">
        <x:v>1262</x:v>
      </x:c>
      <x:c r="G112" s="21" t="s">
        <x:v>2135</x:v>
      </x:c>
      <x:c r="H112" s="7" t="s">
        <x:v>4322</x:v>
      </x:c>
      <x:c r="J112" s="15" t="s">
        <x:v>943</x:v>
      </x:c>
      <x:c r="K112" s="21" t="s">
        <x:v>2115</x:v>
      </x:c>
      <x:c r="L112" s="15"/>
    </x:row>
    <x:row r="113" spans="1:12" ht="16.39999999999999857891">
      <x:c r="A113" s="13" t="str">
        <x:f t="shared" si="0"/>
        <x:v xml:space="preserve">match (a112{gid:'HBSGSJ(SG)02_053_PR'}) match (b112{gid:'F001'}) </x:v>
      </x:c>
      <x:c r="B113" s="13" t="str">
        <x:f t="shared" si="1"/>
        <x:v>create (a112)-[r112:belongsTo]-&gt;(b112)</x:v>
      </x:c>
      <x:c r="C113" s="6">
        <x:v>112</x:v>
      </x:c>
      <x:c r="D113" s="15" t="s">
        <x:v>1907</x:v>
      </x:c>
      <x:c r="E113" s="36" t="s">
        <x:v>3981</x:v>
      </x:c>
      <x:c r="F113" s="15" t="s">
        <x:v>1262</x:v>
      </x:c>
      <x:c r="G113" s="21" t="s">
        <x:v>2135</x:v>
      </x:c>
      <x:c r="H113" s="7" t="s">
        <x:v>4322</x:v>
      </x:c>
      <x:c r="J113" s="15" t="s">
        <x:v>1193</x:v>
      </x:c>
      <x:c r="K113" s="21" t="s">
        <x:v>2635</x:v>
      </x:c>
      <x:c r="L113" s="15"/>
    </x:row>
    <x:row r="114" spans="1:12" ht="16.39999999999999857891">
      <x:c r="A114" s="13" t="str">
        <x:f t="shared" si="0"/>
        <x:v xml:space="preserve">match (a113{gid:'HBSGSJ(SG)02_054_PR'}) match (b113{gid:'F008'}) </x:v>
      </x:c>
      <x:c r="B114" s="13" t="str">
        <x:f t="shared" si="1"/>
        <x:v>create (a113)-[r113:belongsTo]-&gt;(b113)</x:v>
      </x:c>
      <x:c r="C114" s="6">
        <x:v>113</x:v>
      </x:c>
      <x:c r="D114" s="15" t="s">
        <x:v>1908</x:v>
      </x:c>
      <x:c r="E114" s="36" t="s">
        <x:v>4224</x:v>
      </x:c>
      <x:c r="F114" s="15" t="s">
        <x:v>943</x:v>
      </x:c>
      <x:c r="G114" s="21" t="s">
        <x:v>2115</x:v>
      </x:c>
      <x:c r="H114" s="7" t="s">
        <x:v>4322</x:v>
      </x:c>
      <x:c r="J114" s="15" t="s">
        <x:v>1242</x:v>
      </x:c>
      <x:c r="K114" s="21" t="s">
        <x:v>2290</x:v>
      </x:c>
      <x:c r="L114" s="15"/>
    </x:row>
    <x:row r="115" spans="1:12" ht="16.39999999999999857891">
      <x:c r="A115" s="13" t="str">
        <x:f t="shared" si="0"/>
        <x:v xml:space="preserve">match (a114{gid:'HBSGSJ(SG)02_055_PR'}) match (b114{gid:'F008'}) </x:v>
      </x:c>
      <x:c r="B115" s="13" t="str">
        <x:f t="shared" si="1"/>
        <x:v>create (a114)-[r114:belongsTo]-&gt;(b114)</x:v>
      </x:c>
      <x:c r="C115" s="6">
        <x:v>114</x:v>
      </x:c>
      <x:c r="D115" s="15" t="s">
        <x:v>1893</x:v>
      </x:c>
      <x:c r="E115" s="36" t="s">
        <x:v>3851</x:v>
      </x:c>
      <x:c r="F115" s="15" t="s">
        <x:v>943</x:v>
      </x:c>
      <x:c r="G115" s="21" t="s">
        <x:v>2115</x:v>
      </x:c>
      <x:c r="H115" s="7" t="s">
        <x:v>4322</x:v>
      </x:c>
      <x:c r="J115" s="15" t="s">
        <x:v>3158</x:v>
      </x:c>
      <x:c r="K115" s="21" t="s">
        <x:v>2112</x:v>
      </x:c>
      <x:c r="L115" s="15"/>
    </x:row>
    <x:row r="116" spans="1:12" ht="16.39999999999999857891">
      <x:c r="A116" s="13" t="str">
        <x:f t="shared" si="0"/>
        <x:v xml:space="preserve">match (a115{gid:'HBSGSJ(SG)02_056_PR'}) match (b115{gid:'F012'}) </x:v>
      </x:c>
      <x:c r="B116" s="13" t="str">
        <x:f t="shared" si="1"/>
        <x:v>create (a115)-[r115:belongsTo]-&gt;(b115)</x:v>
      </x:c>
      <x:c r="C116" s="6">
        <x:v>115</x:v>
      </x:c>
      <x:c r="D116" s="15" t="s">
        <x:v>1856</x:v>
      </x:c>
      <x:c r="E116" s="36" t="s">
        <x:v>4243</x:v>
      </x:c>
      <x:c r="F116" s="15" t="s">
        <x:v>1419</x:v>
      </x:c>
      <x:c r="G116" s="21" t="s">
        <x:v>2097</x:v>
      </x:c>
      <x:c r="H116" s="7" t="s">
        <x:v>4322</x:v>
      </x:c>
      <x:c r="J116" s="15" t="s">
        <x:v>1419</x:v>
      </x:c>
      <x:c r="K116" s="21" t="s">
        <x:v>2097</x:v>
      </x:c>
      <x:c r="L116" s="15"/>
    </x:row>
    <x:row r="117" spans="1:12" ht="16.39999999999999857891">
      <x:c r="A117" s="13" t="str">
        <x:f t="shared" si="0"/>
        <x:v xml:space="preserve">match (a116{gid:'HBSGSJ(SG)02_057_PR'}) match (b116{gid:'F008'}) </x:v>
      </x:c>
      <x:c r="B117" s="13" t="str">
        <x:f t="shared" si="1"/>
        <x:v>create (a116)-[r116:belongsTo]-&gt;(b116)</x:v>
      </x:c>
      <x:c r="C117" s="6">
        <x:v>116</x:v>
      </x:c>
      <x:c r="D117" s="15" t="s">
        <x:v>1847</x:v>
      </x:c>
      <x:c r="E117" s="36" t="s">
        <x:v>3991</x:v>
      </x:c>
      <x:c r="F117" s="15" t="s">
        <x:v>943</x:v>
      </x:c>
      <x:c r="G117" s="21" t="s">
        <x:v>2115</x:v>
      </x:c>
      <x:c r="H117" s="7" t="s">
        <x:v>4322</x:v>
      </x:c>
      <x:c r="J117" s="15" t="s">
        <x:v>1751</x:v>
      </x:c>
      <x:c r="K117" s="21" t="s">
        <x:v>2275</x:v>
      </x:c>
      <x:c r="L117" s="15"/>
    </x:row>
    <x:row r="118" spans="1:12" ht="16.39999999999999857891">
      <x:c r="A118" s="13" t="str">
        <x:f t="shared" si="0"/>
        <x:v xml:space="preserve">match (a117{gid:'HBSGSJ(SG)02_058_01_PR'}) match (b117{gid:'F002'}) </x:v>
      </x:c>
      <x:c r="B118" s="13" t="str">
        <x:f t="shared" si="1"/>
        <x:v>create (a117)-[r117:belongsTo]-&gt;(b117)</x:v>
      </x:c>
      <x:c r="C118" s="6">
        <x:v>117</x:v>
      </x:c>
      <x:c r="D118" s="15" t="s">
        <x:v>3497</x:v>
      </x:c>
      <x:c r="E118" s="36" t="s">
        <x:v>2841</x:v>
      </x:c>
      <x:c r="F118" s="15" t="s">
        <x:v>4575</x:v>
      </x:c>
      <x:c r="G118" s="21" t="s">
        <x:v>2125</x:v>
      </x:c>
      <x:c r="H118" s="7" t="s">
        <x:v>4322</x:v>
      </x:c>
      <x:c r="J118" s="15" t="s">
        <x:v>1060</x:v>
      </x:c>
      <x:c r="K118" s="21" t="s">
        <x:v>2184</x:v>
      </x:c>
      <x:c r="L118" s="15"/>
    </x:row>
    <x:row r="119" spans="1:12" ht="16.39999999999999857891">
      <x:c r="A119" s="13" t="str">
        <x:f t="shared" si="0"/>
        <x:v xml:space="preserve">match (a118{gid:'HBSGSJ(SG)02_058_02_PR'}) match (b118{gid:'F002'}) </x:v>
      </x:c>
      <x:c r="B119" s="13" t="str">
        <x:f t="shared" si="1"/>
        <x:v>create (a118)-[r118:belongsTo]-&gt;(b118)</x:v>
      </x:c>
      <x:c r="C119" s="6">
        <x:v>118</x:v>
      </x:c>
      <x:c r="D119" s="15" t="s">
        <x:v>3470</x:v>
      </x:c>
      <x:c r="E119" s="36" t="s">
        <x:v>2838</x:v>
      </x:c>
      <x:c r="F119" s="15" t="s">
        <x:v>4575</x:v>
      </x:c>
      <x:c r="G119" s="21" t="s">
        <x:v>2125</x:v>
      </x:c>
      <x:c r="H119" s="7" t="s">
        <x:v>4322</x:v>
      </x:c>
      <x:c r="J119" s="15" t="s">
        <x:v>1493</x:v>
      </x:c>
      <x:c r="K119" s="21" t="s">
        <x:v>1022</x:v>
      </x:c>
      <x:c r="L119" s="15"/>
    </x:row>
    <x:row r="120" spans="1:12" ht="16.39999999999999857891">
      <x:c r="A120" s="13" t="str">
        <x:f t="shared" si="0"/>
        <x:v xml:space="preserve">match (a119{gid:'HBSGSJ(SG)02_058_03_PR'}) match (b119{gid:'F002'}) </x:v>
      </x:c>
      <x:c r="B120" s="13" t="str">
        <x:f t="shared" si="1"/>
        <x:v>create (a119)-[r119:belongsTo]-&gt;(b119)</x:v>
      </x:c>
      <x:c r="C120" s="6">
        <x:v>119</x:v>
      </x:c>
      <x:c r="D120" s="15" t="s">
        <x:v>3434</x:v>
      </x:c>
      <x:c r="E120" s="36" t="s">
        <x:v>1680</x:v>
      </x:c>
      <x:c r="F120" s="15" t="s">
        <x:v>4575</x:v>
      </x:c>
      <x:c r="G120" s="21" t="s">
        <x:v>2125</x:v>
      </x:c>
      <x:c r="H120" s="7" t="s">
        <x:v>4322</x:v>
      </x:c>
      <x:c r="J120" s="15" t="s">
        <x:v>3231</x:v>
      </x:c>
      <x:c r="K120" s="21" t="s">
        <x:v>2417</x:v>
      </x:c>
      <x:c r="L120" s="15"/>
    </x:row>
    <x:row r="121" spans="1:12" ht="16.39999999999999857891">
      <x:c r="A121" s="13" t="str">
        <x:f t="shared" si="0"/>
        <x:v xml:space="preserve">match (a120{gid:'HBSGSJ(SG)02_059_01_PR'}) match (b120{gid:'F001'}) </x:v>
      </x:c>
      <x:c r="B121" s="13" t="str">
        <x:f t="shared" si="1"/>
        <x:v>create (a120)-[r120:belongsTo]-&gt;(b120)</x:v>
      </x:c>
      <x:c r="C121" s="6">
        <x:v>120</x:v>
      </x:c>
      <x:c r="D121" s="15" t="s">
        <x:v>3511</x:v>
      </x:c>
      <x:c r="E121" s="36" t="s">
        <x:v>2845</x:v>
      </x:c>
      <x:c r="F121" s="15" t="s">
        <x:v>1262</x:v>
      </x:c>
      <x:c r="G121" s="21" t="s">
        <x:v>2135</x:v>
      </x:c>
      <x:c r="H121" s="7" t="s">
        <x:v>4322</x:v>
      </x:c>
      <x:c r="J121" s="15" t="s">
        <x:v>953</x:v>
      </x:c>
      <x:c r="K121" s="21" t="s">
        <x:v>2197</x:v>
      </x:c>
      <x:c r="L121" s="15"/>
    </x:row>
    <x:row r="122" spans="1:12" ht="16.39999999999999857891">
      <x:c r="A122" s="13" t="str">
        <x:f t="shared" si="0"/>
        <x:v xml:space="preserve">match (a121{gid:'HBSGSJ(SG)02_059_02_PR'}) match (b121{gid:'F001'}) </x:v>
      </x:c>
      <x:c r="B122" s="13" t="str">
        <x:f t="shared" si="1"/>
        <x:v>create (a121)-[r121:belongsTo]-&gt;(b121)</x:v>
      </x:c>
      <x:c r="C122" s="6">
        <x:v>121</x:v>
      </x:c>
      <x:c r="D122" s="15" t="s">
        <x:v>3516</x:v>
      </x:c>
      <x:c r="E122" s="36" t="s">
        <x:v>2944</x:v>
      </x:c>
      <x:c r="F122" s="15" t="s">
        <x:v>1262</x:v>
      </x:c>
      <x:c r="G122" s="21" t="s">
        <x:v>2135</x:v>
      </x:c>
      <x:c r="H122" s="7" t="s">
        <x:v>4322</x:v>
      </x:c>
      <x:c r="K122" s="15"/>
      <x:c r="L122" s="15"/>
    </x:row>
    <x:row r="123" spans="1:12" ht="16.39999999999999857891">
      <x:c r="A123" s="13" t="str">
        <x:f t="shared" si="0"/>
        <x:v xml:space="preserve">match (a122{gid:'HBSGSJ(SG)02_059_03_PR'}) match (b122{gid:'F001'}) </x:v>
      </x:c>
      <x:c r="B123" s="13" t="str">
        <x:f t="shared" si="1"/>
        <x:v>create (a122)-[r122:belongsTo]-&gt;(b122)</x:v>
      </x:c>
      <x:c r="C123" s="6">
        <x:v>122</x:v>
      </x:c>
      <x:c r="D123" s="15" t="s">
        <x:v>3513</x:v>
      </x:c>
      <x:c r="E123" s="36" t="s">
        <x:v>2899</x:v>
      </x:c>
      <x:c r="F123" s="15" t="s">
        <x:v>1262</x:v>
      </x:c>
      <x:c r="G123" s="21" t="s">
        <x:v>2135</x:v>
      </x:c>
      <x:c r="H123" s="7" t="s">
        <x:v>4322</x:v>
      </x:c>
      <x:c r="K123" s="15"/>
      <x:c r="L123" s="15"/>
    </x:row>
    <x:row r="124" spans="1:12" ht="16.39999999999999857891">
      <x:c r="A124" s="13" t="str">
        <x:f t="shared" si="0"/>
        <x:v xml:space="preserve">match (a123{gid:'HBSGSJ(SG)02_060_01_PR'}) match (b123{gid:'F001'}) </x:v>
      </x:c>
      <x:c r="B124" s="13" t="str">
        <x:f t="shared" si="1"/>
        <x:v>create (a123)-[r123:belongsTo]-&gt;(b123)</x:v>
      </x:c>
      <x:c r="C124" s="6">
        <x:v>123</x:v>
      </x:c>
      <x:c r="D124" s="15" t="s">
        <x:v>3507</x:v>
      </x:c>
      <x:c r="E124" s="36" t="s">
        <x:v>1668</x:v>
      </x:c>
      <x:c r="F124" s="15" t="s">
        <x:v>1262</x:v>
      </x:c>
      <x:c r="G124" s="21" t="s">
        <x:v>2135</x:v>
      </x:c>
      <x:c r="H124" s="7" t="s">
        <x:v>4322</x:v>
      </x:c>
      <x:c r="K124" s="43"/>
      <x:c r="L124" s="43"/>
    </x:row>
    <x:row r="125" spans="1:12" ht="16.39999999999999857891">
      <x:c r="A125" s="13" t="str">
        <x:f t="shared" si="0"/>
        <x:v xml:space="preserve">match (a124{gid:'HBSGSJ(SG)02_060_02_PR'}) match (b124{gid:'F001'}) </x:v>
      </x:c>
      <x:c r="B125" s="13" t="str">
        <x:f t="shared" si="1"/>
        <x:v>create (a124)-[r124:belongsTo]-&gt;(b124)</x:v>
      </x:c>
      <x:c r="C125" s="6">
        <x:v>124</x:v>
      </x:c>
      <x:c r="D125" s="15" t="s">
        <x:v>3490</x:v>
      </x:c>
      <x:c r="E125" s="36" t="s">
        <x:v>1655</x:v>
      </x:c>
      <x:c r="F125" s="15" t="s">
        <x:v>1262</x:v>
      </x:c>
      <x:c r="G125" s="21" t="s">
        <x:v>2135</x:v>
      </x:c>
      <x:c r="H125" s="7" t="s">
        <x:v>4322</x:v>
      </x:c>
      <x:c r="K125" s="44"/>
      <x:c r="L125" s="45"/>
    </x:row>
    <x:row r="126" spans="1:12" ht="16.39999999999999857891">
      <x:c r="A126" s="13" t="str">
        <x:f t="shared" si="0"/>
        <x:v xml:space="preserve">match (a125{gid:'HBSGSJ(SG)02_060_03_PR'}) match (b125{gid:'F001'}) </x:v>
      </x:c>
      <x:c r="B126" s="13" t="str">
        <x:f t="shared" si="1"/>
        <x:v>create (a125)-[r125:belongsTo]-&gt;(b125)</x:v>
      </x:c>
      <x:c r="C126" s="6">
        <x:v>125</x:v>
      </x:c>
      <x:c r="D126" s="15" t="s">
        <x:v>3488</x:v>
      </x:c>
      <x:c r="E126" s="36" t="s">
        <x:v>2870</x:v>
      </x:c>
      <x:c r="F126" s="15" t="s">
        <x:v>1262</x:v>
      </x:c>
      <x:c r="G126" s="21" t="s">
        <x:v>2135</x:v>
      </x:c>
      <x:c r="H126" s="7" t="s">
        <x:v>4322</x:v>
      </x:c>
      <x:c r="K126" s="44"/>
      <x:c r="L126" s="45"/>
    </x:row>
    <x:row r="127" spans="1:12" ht="16.39999999999999857891">
      <x:c r="A127" s="13" t="str">
        <x:f t="shared" si="0"/>
        <x:v xml:space="preserve">match (a126{gid:'HBSGSJ(SG)02_061_01_PR'}) match (b126{gid:'F001'}) </x:v>
      </x:c>
      <x:c r="B127" s="13" t="str">
        <x:f t="shared" si="1"/>
        <x:v>create (a126)-[r126:belongsTo]-&gt;(b126)</x:v>
      </x:c>
      <x:c r="C127" s="6">
        <x:v>126</x:v>
      </x:c>
      <x:c r="D127" s="15" t="s">
        <x:v>3439</x:v>
      </x:c>
      <x:c r="E127" s="36" t="s">
        <x:v>1635</x:v>
      </x:c>
      <x:c r="F127" s="15" t="s">
        <x:v>1262</x:v>
      </x:c>
      <x:c r="G127" s="21" t="s">
        <x:v>2135</x:v>
      </x:c>
      <x:c r="H127" s="7" t="s">
        <x:v>4322</x:v>
      </x:c>
      <x:c r="K127" s="44"/>
      <x:c r="L127" s="45"/>
    </x:row>
    <x:row r="128" spans="1:12" ht="16.39999999999999857891">
      <x:c r="A128" s="13" t="str">
        <x:f t="shared" si="0"/>
        <x:v xml:space="preserve">match (a127{gid:'HBSGSJ(SG)02_061_02_PR'}) match (b127{gid:'F001'}) </x:v>
      </x:c>
      <x:c r="B128" s="13" t="str">
        <x:f t="shared" si="1"/>
        <x:v>create (a127)-[r127:belongsTo]-&gt;(b127)</x:v>
      </x:c>
      <x:c r="C128" s="6">
        <x:v>127</x:v>
      </x:c>
      <x:c r="D128" s="15" t="s">
        <x:v>3252</x:v>
      </x:c>
      <x:c r="E128" s="36" t="s">
        <x:v>2955</x:v>
      </x:c>
      <x:c r="F128" s="15" t="s">
        <x:v>1262</x:v>
      </x:c>
      <x:c r="G128" s="21" t="s">
        <x:v>2135</x:v>
      </x:c>
      <x:c r="H128" s="7" t="s">
        <x:v>4322</x:v>
      </x:c>
      <x:c r="K128" s="44"/>
      <x:c r="L128" s="45"/>
    </x:row>
    <x:row r="129" spans="1:12" ht="16.39999999999999857891">
      <x:c r="A129" s="13" t="str">
        <x:f t="shared" si="0"/>
        <x:v xml:space="preserve">match (a128{gid:'HBSGSJ(SG)02_061_03_PR'}) match (b128{gid:'F001'}) </x:v>
      </x:c>
      <x:c r="B129" s="13" t="str">
        <x:f t="shared" si="1"/>
        <x:v>create (a128)-[r128:belongsTo]-&gt;(b128)</x:v>
      </x:c>
      <x:c r="C129" s="6">
        <x:v>128</x:v>
      </x:c>
      <x:c r="D129" s="15" t="s">
        <x:v>3261</x:v>
      </x:c>
      <x:c r="E129" s="36" t="s">
        <x:v>2883</x:v>
      </x:c>
      <x:c r="F129" s="15" t="s">
        <x:v>1262</x:v>
      </x:c>
      <x:c r="G129" s="21" t="s">
        <x:v>2135</x:v>
      </x:c>
      <x:c r="H129" s="7" t="s">
        <x:v>4322</x:v>
      </x:c>
      <x:c r="K129" s="44"/>
      <x:c r="L129" s="45"/>
    </x:row>
    <x:row r="130" spans="1:12" ht="16.39999999999999857891">
      <x:c r="A130" s="13" t="str">
        <x:f t="shared" si="0"/>
        <x:v xml:space="preserve">match (a129{gid:'HBSGSJ(SG)02_062_01_PR'}) match (b129{gid:'F001'}) </x:v>
      </x:c>
      <x:c r="B130" s="13" t="str">
        <x:f t="shared" si="1"/>
        <x:v>create (a129)-[r129:belongsTo]-&gt;(b129)</x:v>
      </x:c>
      <x:c r="C130" s="6">
        <x:v>129</x:v>
      </x:c>
      <x:c r="D130" s="15" t="s">
        <x:v>3268</x:v>
      </x:c>
      <x:c r="E130" s="36" t="s">
        <x:v>2918</x:v>
      </x:c>
      <x:c r="F130" s="15" t="s">
        <x:v>1262</x:v>
      </x:c>
      <x:c r="G130" s="21" t="s">
        <x:v>2135</x:v>
      </x:c>
      <x:c r="H130" s="7" t="s">
        <x:v>4322</x:v>
      </x:c>
      <x:c r="K130" s="44"/>
      <x:c r="L130" s="45"/>
    </x:row>
    <x:row r="131" spans="1:12" ht="16.39999999999999857891">
      <x:c r="A131" s="13" t="str">
        <x:f t="shared" si="0"/>
        <x:v xml:space="preserve">match (a130{gid:'HBSGSJ(SG)02_062_02_PR'}) match (b130{gid:'F001'}) </x:v>
      </x:c>
      <x:c r="B131" s="13" t="str">
        <x:f t="shared" si="1"/>
        <x:v>create (a130)-[r130:belongsTo]-&gt;(b130)</x:v>
      </x:c>
      <x:c r="C131" s="6">
        <x:v>130</x:v>
      </x:c>
      <x:c r="D131" s="15" t="s">
        <x:v>3269</x:v>
      </x:c>
      <x:c r="E131" s="36" t="s">
        <x:v>2908</x:v>
      </x:c>
      <x:c r="F131" s="15" t="s">
        <x:v>1262</x:v>
      </x:c>
      <x:c r="G131" s="21" t="s">
        <x:v>2135</x:v>
      </x:c>
      <x:c r="H131" s="7" t="s">
        <x:v>4322</x:v>
      </x:c>
      <x:c r="K131" s="44"/>
      <x:c r="L131" s="45"/>
    </x:row>
    <x:row r="132" spans="1:12" ht="16.39999999999999857891">
      <x:c r="A132" s="13" t="str">
        <x:f t="shared" si="0"/>
        <x:v xml:space="preserve">match (a131{gid:'HBSGSJ(SG)02_062_03_PR'}) match (b131{gid:'F001'}) </x:v>
      </x:c>
      <x:c r="B132" s="13" t="str">
        <x:f t="shared" si="1"/>
        <x:v>create (a131)-[r131:belongsTo]-&gt;(b131)</x:v>
      </x:c>
      <x:c r="C132" s="6">
        <x:v>131</x:v>
      </x:c>
      <x:c r="D132" s="15" t="s">
        <x:v>3277</x:v>
      </x:c>
      <x:c r="E132" s="36" t="s">
        <x:v>2846</x:v>
      </x:c>
      <x:c r="F132" s="15" t="s">
        <x:v>1262</x:v>
      </x:c>
      <x:c r="G132" s="21" t="s">
        <x:v>2135</x:v>
      </x:c>
      <x:c r="H132" s="7" t="s">
        <x:v>4322</x:v>
      </x:c>
      <x:c r="K132" s="44"/>
      <x:c r="L132" s="45"/>
    </x:row>
    <x:row r="133" spans="1:12" ht="16.39999999999999857891">
      <x:c r="A133" s="13" t="str">
        <x:f t="shared" si="0"/>
        <x:v xml:space="preserve">match (a132{gid:'HBSGSJ(SG)02_063_01_PR'}) match (b132{gid:'F001'}) </x:v>
      </x:c>
      <x:c r="B133" s="13" t="str">
        <x:f t="shared" si="1"/>
        <x:v>create (a132)-[r132:belongsTo]-&gt;(b132)</x:v>
      </x:c>
      <x:c r="C133" s="6">
        <x:v>132</x:v>
      </x:c>
      <x:c r="D133" s="15" t="s">
        <x:v>3493</x:v>
      </x:c>
      <x:c r="E133" s="36" t="s">
        <x:v>780</x:v>
      </x:c>
      <x:c r="F133" s="15" t="s">
        <x:v>1262</x:v>
      </x:c>
      <x:c r="G133" s="21" t="s">
        <x:v>2135</x:v>
      </x:c>
      <x:c r="H133" s="7" t="s">
        <x:v>4322</x:v>
      </x:c>
      <x:c r="K133" s="44"/>
      <x:c r="L133" s="45"/>
    </x:row>
    <x:row r="134" spans="1:12" ht="16.39999999999999857891">
      <x:c r="A134" s="13" t="str">
        <x:f t="shared" si="0"/>
        <x:v xml:space="preserve">match (a133{gid:'HBSGSJ(SG)02_063_02_PR'}) match (b133{gid:'F001'}) </x:v>
      </x:c>
      <x:c r="B134" s="13" t="str">
        <x:f t="shared" si="1"/>
        <x:v>create (a133)-[r133:belongsTo]-&gt;(b133)</x:v>
      </x:c>
      <x:c r="C134" s="6">
        <x:v>133</x:v>
      </x:c>
      <x:c r="D134" s="15" t="s">
        <x:v>3522</x:v>
      </x:c>
      <x:c r="E134" s="36" t="s">
        <x:v>1644</x:v>
      </x:c>
      <x:c r="F134" s="15" t="s">
        <x:v>1262</x:v>
      </x:c>
      <x:c r="G134" s="21" t="s">
        <x:v>2135</x:v>
      </x:c>
      <x:c r="H134" s="7" t="s">
        <x:v>4322</x:v>
      </x:c>
      <x:c r="K134" s="44"/>
      <x:c r="L134" s="45"/>
    </x:row>
    <x:row r="135" spans="1:12" ht="16.39999999999999857891">
      <x:c r="A135" s="13" t="str">
        <x:f t="shared" si="0"/>
        <x:v xml:space="preserve">match (a134{gid:'HBSGSJ(SG)02_064_01_PR'}) match (b134{gid:'F008'}) </x:v>
      </x:c>
      <x:c r="B135" s="13" t="str">
        <x:f t="shared" si="1"/>
        <x:v>create (a134)-[r134:belongsTo]-&gt;(b134)</x:v>
      </x:c>
      <x:c r="C135" s="6">
        <x:v>134</x:v>
      </x:c>
      <x:c r="D135" s="15" t="s">
        <x:v>3518</x:v>
      </x:c>
      <x:c r="E135" s="36" t="s">
        <x:v>1670</x:v>
      </x:c>
      <x:c r="F135" s="15" t="s">
        <x:v>943</x:v>
      </x:c>
      <x:c r="G135" s="21" t="s">
        <x:v>2115</x:v>
      </x:c>
      <x:c r="H135" s="7" t="s">
        <x:v>4322</x:v>
      </x:c>
      <x:c r="K135" s="44"/>
      <x:c r="L135" s="45"/>
    </x:row>
    <x:row r="136" spans="1:12" ht="16.39999999999999857891">
      <x:c r="A136" s="13" t="str">
        <x:f t="shared" si="0"/>
        <x:v xml:space="preserve">match (a135{gid:'HBSGSJ(SG)02_064_02_PR'}) match (b135{gid:'F008'}) </x:v>
      </x:c>
      <x:c r="B136" s="13" t="str">
        <x:f t="shared" si="1"/>
        <x:v>create (a135)-[r135:belongsTo]-&gt;(b135)</x:v>
      </x:c>
      <x:c r="C136" s="6">
        <x:v>135</x:v>
      </x:c>
      <x:c r="D136" s="15" t="s">
        <x:v>3260</x:v>
      </x:c>
      <x:c r="E136" s="36" t="s">
        <x:v>576</x:v>
      </x:c>
      <x:c r="F136" s="15" t="s">
        <x:v>943</x:v>
      </x:c>
      <x:c r="G136" s="21" t="s">
        <x:v>2115</x:v>
      </x:c>
      <x:c r="H136" s="7" t="s">
        <x:v>4322</x:v>
      </x:c>
      <x:c r="K136" s="44"/>
      <x:c r="L136" s="45"/>
    </x:row>
    <x:row r="137" spans="1:12" ht="16.39999999999999857891">
      <x:c r="A137" s="13" t="str">
        <x:f t="shared" si="0"/>
        <x:v xml:space="preserve">match (a136{gid:'HBSGSJ(SG)02_065_01_PR'}) match (b136{gid:'F013'}) </x:v>
      </x:c>
      <x:c r="B137" s="13" t="str">
        <x:f t="shared" si="1"/>
        <x:v>create (a136)-[r136:belongsTo]-&gt;(b136)</x:v>
      </x:c>
      <x:c r="C137" s="6">
        <x:v>136</x:v>
      </x:c>
      <x:c r="D137" s="15" t="s">
        <x:v>3506</x:v>
      </x:c>
      <x:c r="E137" s="36" t="s">
        <x:v>2871</x:v>
      </x:c>
      <x:c r="F137" s="15" t="s">
        <x:v>1751</x:v>
      </x:c>
      <x:c r="G137" s="21" t="s">
        <x:v>2275</x:v>
      </x:c>
      <x:c r="H137" s="7" t="s">
        <x:v>4322</x:v>
      </x:c>
      <x:c r="K137" s="44"/>
      <x:c r="L137" s="45"/>
    </x:row>
    <x:row r="138" spans="1:12" ht="16.39999999999999857891">
      <x:c r="A138" s="13" t="str">
        <x:f t="shared" si="0"/>
        <x:v xml:space="preserve">match (a137{gid:'HBSGSJ(SG)02_065_02_PR'}) match (b137{gid:'F013'}) </x:v>
      </x:c>
      <x:c r="B138" s="13" t="str">
        <x:f t="shared" si="1"/>
        <x:v>create (a137)-[r137:belongsTo]-&gt;(b137)</x:v>
      </x:c>
      <x:c r="C138" s="6">
        <x:v>137</x:v>
      </x:c>
      <x:c r="D138" s="15" t="s">
        <x:v>3519</x:v>
      </x:c>
      <x:c r="E138" s="36" t="s">
        <x:v>2837</x:v>
      </x:c>
      <x:c r="F138" s="15" t="s">
        <x:v>1751</x:v>
      </x:c>
      <x:c r="G138" s="21" t="s">
        <x:v>2275</x:v>
      </x:c>
      <x:c r="H138" s="7" t="s">
        <x:v>4322</x:v>
      </x:c>
      <x:c r="K138" s="44"/>
      <x:c r="L138" s="45"/>
    </x:row>
    <x:row r="139" spans="1:12" ht="16.39999999999999857891">
      <x:c r="A139" s="13" t="str">
        <x:f t="shared" si="0"/>
        <x:v xml:space="preserve">match (a138{gid:'HBSGSJ(SG)02_065_03_PR'}) match (b138{gid:'F013'}) </x:v>
      </x:c>
      <x:c r="B139" s="13" t="str">
        <x:f t="shared" si="1"/>
        <x:v>create (a138)-[r138:belongsTo]-&gt;(b138)</x:v>
      </x:c>
      <x:c r="C139" s="6">
        <x:v>138</x:v>
      </x:c>
      <x:c r="D139" s="15" t="s">
        <x:v>3491</x:v>
      </x:c>
      <x:c r="E139" s="36" t="s">
        <x:v>2973</x:v>
      </x:c>
      <x:c r="F139" s="15" t="s">
        <x:v>1751</x:v>
      </x:c>
      <x:c r="G139" s="21" t="s">
        <x:v>2275</x:v>
      </x:c>
      <x:c r="H139" s="7" t="s">
        <x:v>4322</x:v>
      </x:c>
      <x:c r="K139" s="44"/>
      <x:c r="L139" s="45"/>
    </x:row>
    <x:row r="140" spans="1:12" ht="16.39999999999999857891">
      <x:c r="A140" s="13" t="str">
        <x:f t="shared" si="0"/>
        <x:v xml:space="preserve">match (a139{gid:'HBSGSJ(SG)02_065_04_PR'}) match (b139{gid:'F013'}) </x:v>
      </x:c>
      <x:c r="B140" s="13" t="str">
        <x:f t="shared" si="1"/>
        <x:v>create (a139)-[r139:belongsTo]-&gt;(b139)</x:v>
      </x:c>
      <x:c r="C140" s="6">
        <x:v>139</x:v>
      </x:c>
      <x:c r="D140" s="15" t="s">
        <x:v>3512</x:v>
      </x:c>
      <x:c r="E140" s="36" t="s">
        <x:v>1645</x:v>
      </x:c>
      <x:c r="F140" s="15" t="s">
        <x:v>1751</x:v>
      </x:c>
      <x:c r="G140" s="21" t="s">
        <x:v>2275</x:v>
      </x:c>
      <x:c r="H140" s="7" t="s">
        <x:v>4322</x:v>
      </x:c>
      <x:c r="K140" s="44"/>
      <x:c r="L140" s="45"/>
    </x:row>
    <x:row r="141" spans="1:12" ht="16.39999999999999857891">
      <x:c r="A141" s="13" t="str">
        <x:f t="shared" si="0"/>
        <x:v xml:space="preserve">match (a140{gid:'HBSGSJ(SG)02_066_PR'}) match (b140{gid:'F014'}) </x:v>
      </x:c>
      <x:c r="B141" s="13" t="str">
        <x:f t="shared" si="1"/>
        <x:v>create (a140)-[r140:belongsTo]-&gt;(b140)</x:v>
      </x:c>
      <x:c r="C141" s="6">
        <x:v>140</x:v>
      </x:c>
      <x:c r="D141" s="15" t="s">
        <x:v>1840</x:v>
      </x:c>
      <x:c r="E141" s="36" t="s">
        <x:v>3988</x:v>
      </x:c>
      <x:c r="F141" s="15" t="s">
        <x:v>1060</x:v>
      </x:c>
      <x:c r="G141" s="21" t="s">
        <x:v>2184</x:v>
      </x:c>
      <x:c r="H141" s="7" t="s">
        <x:v>4322</x:v>
      </x:c>
      <x:c r="K141" s="44"/>
      <x:c r="L141" s="45"/>
    </x:row>
    <x:row r="142" spans="1:12" ht="16.39999999999999857891">
      <x:c r="A142" s="13" t="str">
        <x:f t="shared" si="0"/>
        <x:v xml:space="preserve">match (a141{gid:'HBSGSJ(SG)02_067_00_PR'}) match (b141{gid:'F007'}) </x:v>
      </x:c>
      <x:c r="B142" s="13" t="str">
        <x:f t="shared" si="1"/>
        <x:v>create (a141)-[r141:belongsTo]-&gt;(b141)</x:v>
      </x:c>
      <x:c r="C142" s="6">
        <x:v>141</x:v>
      </x:c>
      <x:c r="D142" s="15" t="s">
        <x:v>3281</x:v>
      </x:c>
      <x:c r="E142" s="36" t="s">
        <x:v>768</x:v>
      </x:c>
      <x:c r="F142" s="15" t="s">
        <x:v>4567</x:v>
      </x:c>
      <x:c r="G142" s="21" t="s">
        <x:v>2137</x:v>
      </x:c>
      <x:c r="H142" s="7" t="s">
        <x:v>4322</x:v>
      </x:c>
      <x:c r="K142" s="44"/>
      <x:c r="L142" s="45"/>
    </x:row>
    <x:row r="143" spans="1:12" ht="16.39999999999999857891">
      <x:c r="A143" s="13" t="str">
        <x:f t="shared" si="0"/>
        <x:v xml:space="preserve">match (a142{gid:'HBSGSJ(SG)02_067_01_PR'}) match (b142{gid:'F007'}) </x:v>
      </x:c>
      <x:c r="B143" s="13" t="str">
        <x:f t="shared" si="1"/>
        <x:v>create (a142)-[r142:belongsTo]-&gt;(b142)</x:v>
      </x:c>
      <x:c r="C143" s="6">
        <x:v>142</x:v>
      </x:c>
      <x:c r="D143" s="15" t="s">
        <x:v>3270</x:v>
      </x:c>
      <x:c r="E143" s="36" t="s">
        <x:v>3016</x:v>
      </x:c>
      <x:c r="F143" s="15" t="s">
        <x:v>4567</x:v>
      </x:c>
      <x:c r="G143" s="21" t="s">
        <x:v>2137</x:v>
      </x:c>
      <x:c r="H143" s="7" t="s">
        <x:v>4322</x:v>
      </x:c>
      <x:c r="K143" s="44"/>
      <x:c r="L143" s="45"/>
    </x:row>
    <x:row r="144" spans="1:8" ht="16.39999999999999857891">
      <x:c r="A144" s="13" t="str">
        <x:f t="shared" si="0"/>
        <x:v xml:space="preserve">match (a143{gid:'HBSGSJ(SG)02_067_02_PR'}) match (b143{gid:'F007'}) </x:v>
      </x:c>
      <x:c r="B144" s="13" t="str">
        <x:f t="shared" si="1"/>
        <x:v>create (a143)-[r143:belongsTo]-&gt;(b143)</x:v>
      </x:c>
      <x:c r="C144" s="6">
        <x:v>143</x:v>
      </x:c>
      <x:c r="D144" s="15" t="s">
        <x:v>3502</x:v>
      </x:c>
      <x:c r="E144" s="36" t="s">
        <x:v>2980</x:v>
      </x:c>
      <x:c r="F144" s="15" t="s">
        <x:v>4567</x:v>
      </x:c>
      <x:c r="G144" s="21" t="s">
        <x:v>2137</x:v>
      </x:c>
      <x:c r="H144" s="7" t="s">
        <x:v>4322</x:v>
      </x:c>
    </x:row>
    <x:row r="145" spans="1:8" ht="16.39999999999999857891">
      <x:c r="A145" s="13" t="str">
        <x:f t="shared" si="0"/>
        <x:v xml:space="preserve">match (a144{gid:'HBSGSJ(SG)02_067_03_PR'}) match (b144{gid:'F007'}) </x:v>
      </x:c>
      <x:c r="B145" s="13" t="str">
        <x:f t="shared" si="1"/>
        <x:v>create (a144)-[r144:belongsTo]-&gt;(b144)</x:v>
      </x:c>
      <x:c r="C145" s="6">
        <x:v>144</x:v>
      </x:c>
      <x:c r="D145" s="15" t="s">
        <x:v>3489</x:v>
      </x:c>
      <x:c r="E145" s="36" t="s">
        <x:v>2999</x:v>
      </x:c>
      <x:c r="F145" s="15" t="s">
        <x:v>4567</x:v>
      </x:c>
      <x:c r="G145" s="21" t="s">
        <x:v>2137</x:v>
      </x:c>
      <x:c r="H145" s="7" t="s">
        <x:v>4322</x:v>
      </x:c>
    </x:row>
    <x:row r="146" spans="1:8" ht="16.39999999999999857891">
      <x:c r="A146" s="13" t="str">
        <x:f t="shared" si="0"/>
        <x:v xml:space="preserve">match (a145{gid:'HBSGSJ(SG)02_067_04_PR'}) match (b145{gid:'F007'}) </x:v>
      </x:c>
      <x:c r="B146" s="13" t="str">
        <x:f t="shared" si="1"/>
        <x:v>create (a145)-[r145:belongsTo]-&gt;(b145)</x:v>
      </x:c>
      <x:c r="C146" s="6">
        <x:v>145</x:v>
      </x:c>
      <x:c r="D146" s="15" t="s">
        <x:v>3492</x:v>
      </x:c>
      <x:c r="E146" s="36" t="s">
        <x:v>2979</x:v>
      </x:c>
      <x:c r="F146" s="15" t="s">
        <x:v>4567</x:v>
      </x:c>
      <x:c r="G146" s="21" t="s">
        <x:v>2137</x:v>
      </x:c>
      <x:c r="H146" s="7" t="s">
        <x:v>4322</x:v>
      </x:c>
    </x:row>
    <x:row r="147" spans="1:8" ht="16.39999999999999857891">
      <x:c r="A147" s="13" t="str">
        <x:f t="shared" si="0"/>
        <x:v xml:space="preserve">match (a146{gid:'HBSGSJ(SG)02_067_05_PR'}) match (b146{gid:'F007'}) </x:v>
      </x:c>
      <x:c r="B147" s="13" t="str">
        <x:f t="shared" si="1"/>
        <x:v>create (a146)-[r146:belongsTo]-&gt;(b146)</x:v>
      </x:c>
      <x:c r="C147" s="6">
        <x:v>146</x:v>
      </x:c>
      <x:c r="D147" s="15" t="s">
        <x:v>3498</x:v>
      </x:c>
      <x:c r="E147" s="36" t="s">
        <x:v>3015</x:v>
      </x:c>
      <x:c r="F147" s="15" t="s">
        <x:v>4567</x:v>
      </x:c>
      <x:c r="G147" s="21" t="s">
        <x:v>2137</x:v>
      </x:c>
      <x:c r="H147" s="7" t="s">
        <x:v>4322</x:v>
      </x:c>
    </x:row>
    <x:row r="148" spans="1:8" ht="16.39999999999999857891">
      <x:c r="A148" s="13" t="str">
        <x:f t="shared" si="0"/>
        <x:v xml:space="preserve">match (a147{gid:'HBSGSJ(SG)02_067_06_PR'}) match (b147{gid:'F007'}) </x:v>
      </x:c>
      <x:c r="B148" s="13" t="str">
        <x:f t="shared" si="1"/>
        <x:v>create (a147)-[r147:belongsTo]-&gt;(b147)</x:v>
      </x:c>
      <x:c r="C148" s="6">
        <x:v>147</x:v>
      </x:c>
      <x:c r="D148" s="15" t="s">
        <x:v>3501</x:v>
      </x:c>
      <x:c r="E148" s="36" t="s">
        <x:v>772</x:v>
      </x:c>
      <x:c r="F148" s="15" t="s">
        <x:v>4567</x:v>
      </x:c>
      <x:c r="G148" s="21" t="s">
        <x:v>2137</x:v>
      </x:c>
      <x:c r="H148" s="7" t="s">
        <x:v>4322</x:v>
      </x:c>
    </x:row>
    <x:row r="149" spans="1:8" ht="16.39999999999999857891">
      <x:c r="A149" s="13" t="str">
        <x:f t="shared" si="0"/>
        <x:v xml:space="preserve">match (a148{gid:'HBSGSJ(SG)02_067_07_PR'}) match (b148{gid:'F007'}) </x:v>
      </x:c>
      <x:c r="B149" s="13" t="str">
        <x:f t="shared" si="1"/>
        <x:v>create (a148)-[r148:belongsTo]-&gt;(b148)</x:v>
      </x:c>
      <x:c r="C149" s="6">
        <x:v>148</x:v>
      </x:c>
      <x:c r="D149" s="15" t="s">
        <x:v>3514</x:v>
      </x:c>
      <x:c r="E149" s="36" t="s">
        <x:v>1694</x:v>
      </x:c>
      <x:c r="F149" s="15" t="s">
        <x:v>4567</x:v>
      </x:c>
      <x:c r="G149" s="21" t="s">
        <x:v>2137</x:v>
      </x:c>
      <x:c r="H149" s="7" t="s">
        <x:v>4322</x:v>
      </x:c>
    </x:row>
    <x:row r="150" spans="1:8" ht="16.39999999999999857891">
      <x:c r="A150" s="13" t="str">
        <x:f t="shared" si="0"/>
        <x:v xml:space="preserve">match (a149{gid:'HBSGSJ(SG)02_067_08_PR'}) match (b149{gid:'F007'}) </x:v>
      </x:c>
      <x:c r="B150" s="13" t="str">
        <x:f t="shared" si="1"/>
        <x:v>create (a149)-[r149:belongsTo]-&gt;(b149)</x:v>
      </x:c>
      <x:c r="C150" s="6">
        <x:v>149</x:v>
      </x:c>
      <x:c r="D150" s="15" t="s">
        <x:v>3521</x:v>
      </x:c>
      <x:c r="E150" s="36" t="s">
        <x:v>773</x:v>
      </x:c>
      <x:c r="F150" s="15" t="s">
        <x:v>4567</x:v>
      </x:c>
      <x:c r="G150" s="21" t="s">
        <x:v>2137</x:v>
      </x:c>
      <x:c r="H150" s="7" t="s">
        <x:v>4322</x:v>
      </x:c>
    </x:row>
    <x:row r="151" spans="1:8" ht="16.39999999999999857891">
      <x:c r="A151" s="13" t="str">
        <x:f t="shared" si="0"/>
        <x:v xml:space="preserve">match (a150{gid:'HBSGSJ(SG)02_068_01_PR'}) match (b150{gid:'F001'}) </x:v>
      </x:c>
      <x:c r="B151" s="13" t="str">
        <x:f t="shared" si="1"/>
        <x:v>create (a150)-[r150:belongsTo]-&gt;(b150)</x:v>
      </x:c>
      <x:c r="C151" s="6">
        <x:v>150</x:v>
      </x:c>
      <x:c r="D151" s="15" t="s">
        <x:v>3481</x:v>
      </x:c>
      <x:c r="E151" s="36" t="s">
        <x:v>3017</x:v>
      </x:c>
      <x:c r="F151" s="15" t="s">
        <x:v>1262</x:v>
      </x:c>
      <x:c r="G151" s="21" t="s">
        <x:v>2135</x:v>
      </x:c>
      <x:c r="H151" s="7" t="s">
        <x:v>4322</x:v>
      </x:c>
    </x:row>
    <x:row r="152" spans="1:8" ht="16.39999999999999857891">
      <x:c r="A152" s="13" t="str">
        <x:f t="shared" si="0"/>
        <x:v xml:space="preserve">match (a151{gid:'HBSGSJ(SG)02_068_02_PR'}) match (b151{gid:'F001'}) </x:v>
      </x:c>
      <x:c r="B152" s="13" t="str">
        <x:f t="shared" si="1"/>
        <x:v>create (a151)-[r151:belongsTo]-&gt;(b151)</x:v>
      </x:c>
      <x:c r="C152" s="6">
        <x:v>151</x:v>
      </x:c>
      <x:c r="D152" s="15" t="s">
        <x:v>3520</x:v>
      </x:c>
      <x:c r="E152" s="36" t="s">
        <x:v>3025</x:v>
      </x:c>
      <x:c r="F152" s="15" t="s">
        <x:v>1262</x:v>
      </x:c>
      <x:c r="G152" s="21" t="s">
        <x:v>2135</x:v>
      </x:c>
      <x:c r="H152" s="7" t="s">
        <x:v>4322</x:v>
      </x:c>
    </x:row>
    <x:row r="153" spans="1:8" ht="16.39999999999999857891">
      <x:c r="A153" s="13" t="str">
        <x:f t="shared" si="0"/>
        <x:v xml:space="preserve">match (a152{gid:'HBSGSJ(SG)02_069_01_PR'}) match (b152{gid:'F001'}) </x:v>
      </x:c>
      <x:c r="B153" s="13" t="str">
        <x:f t="shared" si="1"/>
        <x:v>create (a152)-[r152:belongsTo]-&gt;(b152)</x:v>
      </x:c>
      <x:c r="C153" s="6">
        <x:v>152</x:v>
      </x:c>
      <x:c r="D153" s="15" t="s">
        <x:v>3287</x:v>
      </x:c>
      <x:c r="E153" s="36" t="s">
        <x:v>3028</x:v>
      </x:c>
      <x:c r="F153" s="15" t="s">
        <x:v>1262</x:v>
      </x:c>
      <x:c r="G153" s="21" t="s">
        <x:v>2135</x:v>
      </x:c>
      <x:c r="H153" s="7" t="s">
        <x:v>4322</x:v>
      </x:c>
    </x:row>
    <x:row r="154" spans="1:8" ht="16.39999999999999857891">
      <x:c r="A154" s="13" t="str">
        <x:f t="shared" si="0"/>
        <x:v xml:space="preserve">match (a153{gid:'HBSGSJ(SG)02_069_02_PR'}) match (b153{gid:'F001'}) </x:v>
      </x:c>
      <x:c r="B154" s="13" t="str">
        <x:f t="shared" si="1"/>
        <x:v>create (a153)-[r153:belongsTo]-&gt;(b153)</x:v>
      </x:c>
      <x:c r="C154" s="6">
        <x:v>153</x:v>
      </x:c>
      <x:c r="D154" s="15" t="s">
        <x:v>3262</x:v>
      </x:c>
      <x:c r="E154" s="36" t="s">
        <x:v>774</x:v>
      </x:c>
      <x:c r="F154" s="15" t="s">
        <x:v>1262</x:v>
      </x:c>
      <x:c r="G154" s="21" t="s">
        <x:v>2135</x:v>
      </x:c>
      <x:c r="H154" s="7" t="s">
        <x:v>4322</x:v>
      </x:c>
    </x:row>
    <x:row r="155" spans="1:8" ht="16.39999999999999857891">
      <x:c r="A155" s="13" t="str">
        <x:f t="shared" si="0"/>
        <x:v xml:space="preserve">match (a154{gid:'HBSGSJ(SG)02_070_01_PR'}) match (b154{gid:'F002'}) </x:v>
      </x:c>
      <x:c r="B155" s="13" t="str">
        <x:f t="shared" si="1"/>
        <x:v>create (a154)-[r154:belongsTo]-&gt;(b154)</x:v>
      </x:c>
      <x:c r="C155" s="6">
        <x:v>154</x:v>
      </x:c>
      <x:c r="D155" s="15" t="s">
        <x:v>3317</x:v>
      </x:c>
      <x:c r="E155" s="36" t="s">
        <x:v>1642</x:v>
      </x:c>
      <x:c r="F155" s="15" t="s">
        <x:v>4575</x:v>
      </x:c>
      <x:c r="G155" s="21" t="s">
        <x:v>2125</x:v>
      </x:c>
      <x:c r="H155" s="7" t="s">
        <x:v>4322</x:v>
      </x:c>
    </x:row>
    <x:row r="156" spans="1:8" ht="16.39999999999999857891">
      <x:c r="A156" s="13" t="str">
        <x:f t="shared" si="0"/>
        <x:v xml:space="preserve">match (a155{gid:'HBSGSJ(SG)02_070_02_PR'}) match (b155{gid:'F002'}) </x:v>
      </x:c>
      <x:c r="B156" s="13" t="str">
        <x:f t="shared" si="1"/>
        <x:v>create (a155)-[r155:belongsTo]-&gt;(b155)</x:v>
      </x:c>
      <x:c r="C156" s="6">
        <x:v>155</x:v>
      </x:c>
      <x:c r="D156" s="15" t="s">
        <x:v>3322</x:v>
      </x:c>
      <x:c r="E156" s="36" t="s">
        <x:v>1631</x:v>
      </x:c>
      <x:c r="F156" s="15" t="s">
        <x:v>4575</x:v>
      </x:c>
      <x:c r="G156" s="21" t="s">
        <x:v>2125</x:v>
      </x:c>
      <x:c r="H156" s="7" t="s">
        <x:v>4322</x:v>
      </x:c>
    </x:row>
    <x:row r="157" spans="1:8" ht="16.39999999999999857891">
      <x:c r="A157" s="13" t="str">
        <x:f t="shared" si="0"/>
        <x:v xml:space="preserve">match (a156{gid:'HBSGSJ(SG)02_071_PR'}) match (b156{gid:'F008'}) </x:v>
      </x:c>
      <x:c r="B157" s="13" t="str">
        <x:f t="shared" si="1"/>
        <x:v>create (a156)-[r156:belongsTo]-&gt;(b156)</x:v>
      </x:c>
      <x:c r="C157" s="6">
        <x:v>156</x:v>
      </x:c>
      <x:c r="D157" s="15" t="s">
        <x:v>1889</x:v>
      </x:c>
      <x:c r="E157" s="36" t="s">
        <x:v>4232</x:v>
      </x:c>
      <x:c r="F157" s="15" t="s">
        <x:v>943</x:v>
      </x:c>
      <x:c r="G157" s="21" t="s">
        <x:v>2115</x:v>
      </x:c>
      <x:c r="H157" s="7" t="s">
        <x:v>4322</x:v>
      </x:c>
    </x:row>
    <x:row r="158" spans="1:8" ht="16.39999999999999857891">
      <x:c r="A158" s="13" t="str">
        <x:f t="shared" si="0"/>
        <x:v xml:space="preserve">match (a157{gid:'HBSGSJ(SG)02_072_00_PR'}) match (b157{gid:'F004'}) </x:v>
      </x:c>
      <x:c r="B158" s="13" t="str">
        <x:f t="shared" si="1"/>
        <x:v>create (a157)-[r157:belongsTo]-&gt;(b157)</x:v>
      </x:c>
      <x:c r="C158" s="6">
        <x:v>157</x:v>
      </x:c>
      <x:c r="D158" s="15" t="s">
        <x:v>3276</x:v>
      </x:c>
      <x:c r="E158" s="36" t="s">
        <x:v>3008</x:v>
      </x:c>
      <x:c r="F158" s="15" t="s">
        <x:v>1006</x:v>
      </x:c>
      <x:c r="G158" s="21" t="s">
        <x:v>2113</x:v>
      </x:c>
      <x:c r="H158" s="7" t="s">
        <x:v>4322</x:v>
      </x:c>
    </x:row>
    <x:row r="159" spans="1:8" ht="16.39999999999999857891">
      <x:c r="A159" s="13" t="str">
        <x:f t="shared" si="0"/>
        <x:v xml:space="preserve">match (a158{gid:'HBSGSJ(SG)02_072_01_PR'}) match (b158{gid:'F004'}) </x:v>
      </x:c>
      <x:c r="B159" s="13" t="str">
        <x:f t="shared" si="1"/>
        <x:v>create (a158)-[r158:belongsTo]-&gt;(b158)</x:v>
      </x:c>
      <x:c r="C159" s="6">
        <x:v>158</x:v>
      </x:c>
      <x:c r="D159" s="15" t="s">
        <x:v>3251</x:v>
      </x:c>
      <x:c r="E159" s="36" t="s">
        <x:v>2975</x:v>
      </x:c>
      <x:c r="F159" s="15" t="s">
        <x:v>1006</x:v>
      </x:c>
      <x:c r="G159" s="21" t="s">
        <x:v>2113</x:v>
      </x:c>
      <x:c r="H159" s="7" t="s">
        <x:v>4322</x:v>
      </x:c>
    </x:row>
    <x:row r="160" spans="1:8" ht="16.39999999999999857891">
      <x:c r="A160" s="13" t="str">
        <x:f t="shared" si="0"/>
        <x:v xml:space="preserve">match (a159{gid:'HBSGSJ(SG)02_072_02_PR'}) match (b159{gid:'F004'}) </x:v>
      </x:c>
      <x:c r="B160" s="13" t="str">
        <x:f t="shared" si="1"/>
        <x:v>create (a159)-[r159:belongsTo]-&gt;(b159)</x:v>
      </x:c>
      <x:c r="C160" s="6">
        <x:v>159</x:v>
      </x:c>
      <x:c r="D160" s="15" t="s">
        <x:v>3272</x:v>
      </x:c>
      <x:c r="E160" s="36" t="s">
        <x:v>2840</x:v>
      </x:c>
      <x:c r="F160" s="15" t="s">
        <x:v>1006</x:v>
      </x:c>
      <x:c r="G160" s="21" t="s">
        <x:v>2113</x:v>
      </x:c>
      <x:c r="H160" s="7" t="s">
        <x:v>4322</x:v>
      </x:c>
    </x:row>
    <x:row r="161" spans="1:8" ht="16.39999999999999857891">
      <x:c r="A161" s="13" t="str">
        <x:f t="shared" si="0"/>
        <x:v xml:space="preserve">match (a160{gid:'HBSGSJ(SG)02_072_03_PR'}) match (b160{gid:'F004'}) </x:v>
      </x:c>
      <x:c r="B161" s="13" t="str">
        <x:f t="shared" si="1"/>
        <x:v>create (a160)-[r160:belongsTo]-&gt;(b160)</x:v>
      </x:c>
      <x:c r="C161" s="6">
        <x:v>160</x:v>
      </x:c>
      <x:c r="D161" s="15" t="s">
        <x:v>3267</x:v>
      </x:c>
      <x:c r="E161" s="36" t="s">
        <x:v>785</x:v>
      </x:c>
      <x:c r="F161" s="15" t="s">
        <x:v>1006</x:v>
      </x:c>
      <x:c r="G161" s="21" t="s">
        <x:v>2113</x:v>
      </x:c>
      <x:c r="H161" s="7" t="s">
        <x:v>4322</x:v>
      </x:c>
    </x:row>
    <x:row r="162" spans="1:8" ht="16.39999999999999857891">
      <x:c r="A162" s="13" t="str">
        <x:f t="shared" si="0"/>
        <x:v xml:space="preserve">match (a161{gid:'HBSGSJ(SG)02_072_04_PR'}) match (b161{gid:'F004'}) </x:v>
      </x:c>
      <x:c r="B162" s="13" t="str">
        <x:f t="shared" si="1"/>
        <x:v>create (a161)-[r161:belongsTo]-&gt;(b161)</x:v>
      </x:c>
      <x:c r="C162" s="6">
        <x:v>161</x:v>
      </x:c>
      <x:c r="D162" s="15" t="s">
        <x:v>3259</x:v>
      </x:c>
      <x:c r="E162" s="36" t="s">
        <x:v>2982</x:v>
      </x:c>
      <x:c r="F162" s="15" t="s">
        <x:v>1006</x:v>
      </x:c>
      <x:c r="G162" s="21" t="s">
        <x:v>2113</x:v>
      </x:c>
      <x:c r="H162" s="7" t="s">
        <x:v>4322</x:v>
      </x:c>
    </x:row>
    <x:row r="163" spans="1:8" ht="16.39999999999999857891">
      <x:c r="A163" s="13" t="str">
        <x:f t="shared" si="0"/>
        <x:v xml:space="preserve">match (a162{gid:'HBSGSJ(SG)02_072_05_PR'}) match (b162{gid:'F004'}) </x:v>
      </x:c>
      <x:c r="B163" s="13" t="str">
        <x:f t="shared" si="1"/>
        <x:v>create (a162)-[r162:belongsTo]-&gt;(b162)</x:v>
      </x:c>
      <x:c r="C163" s="6">
        <x:v>162</x:v>
      </x:c>
      <x:c r="D163" s="15" t="s">
        <x:v>3285</x:v>
      </x:c>
      <x:c r="E163" s="36" t="s">
        <x:v>2891</x:v>
      </x:c>
      <x:c r="F163" s="15" t="s">
        <x:v>1006</x:v>
      </x:c>
      <x:c r="G163" s="21" t="s">
        <x:v>2113</x:v>
      </x:c>
      <x:c r="H163" s="7" t="s">
        <x:v>4322</x:v>
      </x:c>
    </x:row>
    <x:row r="164" spans="1:8" ht="16.39999999999999857891">
      <x:c r="A164" s="13" t="str">
        <x:f t="shared" si="0"/>
        <x:v xml:space="preserve">match (a163{gid:'HBSGSJ(SG)02_072_06_PR'}) match (b163{gid:'F004'}) </x:v>
      </x:c>
      <x:c r="B164" s="13" t="str">
        <x:f t="shared" si="1"/>
        <x:v>create (a163)-[r163:belongsTo]-&gt;(b163)</x:v>
      </x:c>
      <x:c r="C164" s="6">
        <x:v>163</x:v>
      </x:c>
      <x:c r="D164" s="15" t="s">
        <x:v>3253</x:v>
      </x:c>
      <x:c r="E164" s="36" t="s">
        <x:v>2991</x:v>
      </x:c>
      <x:c r="F164" s="15" t="s">
        <x:v>1006</x:v>
      </x:c>
      <x:c r="G164" s="21" t="s">
        <x:v>2113</x:v>
      </x:c>
      <x:c r="H164" s="7" t="s">
        <x:v>4322</x:v>
      </x:c>
    </x:row>
    <x:row r="165" spans="1:8" ht="16.39999999999999857891">
      <x:c r="A165" s="13" t="str">
        <x:f t="shared" si="0"/>
        <x:v xml:space="preserve">match (a164{gid:'HBSGSJ(SG)02_072_07_PR'}) match (b164{gid:'F004'}) </x:v>
      </x:c>
      <x:c r="B165" s="13" t="str">
        <x:f t="shared" si="1"/>
        <x:v>create (a164)-[r164:belongsTo]-&gt;(b164)</x:v>
      </x:c>
      <x:c r="C165" s="6">
        <x:v>164</x:v>
      </x:c>
      <x:c r="D165" s="15" t="s">
        <x:v>3292</x:v>
      </x:c>
      <x:c r="E165" s="36" t="s">
        <x:v>1689</x:v>
      </x:c>
      <x:c r="F165" s="15" t="s">
        <x:v>1006</x:v>
      </x:c>
      <x:c r="G165" s="21" t="s">
        <x:v>2113</x:v>
      </x:c>
      <x:c r="H165" s="7" t="s">
        <x:v>4322</x:v>
      </x:c>
    </x:row>
    <x:row r="166" spans="1:8" ht="16.39999999999999857891">
      <x:c r="A166" s="13" t="str">
        <x:f t="shared" si="0"/>
        <x:v xml:space="preserve">match (a165{gid:'HBSGSJ(SG)02_072_08_PR'}) match (b165{gid:'F004'}) </x:v>
      </x:c>
      <x:c r="B166" s="13" t="str">
        <x:f t="shared" si="1"/>
        <x:v>create (a165)-[r165:belongsTo]-&gt;(b165)</x:v>
      </x:c>
      <x:c r="C166" s="6">
        <x:v>165</x:v>
      </x:c>
      <x:c r="D166" s="15" t="s">
        <x:v>3257</x:v>
      </x:c>
      <x:c r="E166" s="36" t="s">
        <x:v>3019</x:v>
      </x:c>
      <x:c r="F166" s="15" t="s">
        <x:v>1006</x:v>
      </x:c>
      <x:c r="G166" s="21" t="s">
        <x:v>2113</x:v>
      </x:c>
      <x:c r="H166" s="7" t="s">
        <x:v>4322</x:v>
      </x:c>
    </x:row>
    <x:row r="167" spans="1:8" ht="16.39999999999999857891">
      <x:c r="A167" s="13" t="str">
        <x:f t="shared" si="0"/>
        <x:v xml:space="preserve">match (a166{gid:'HBSGSJ(SG)02_073_01_PR'}) match (b166{gid:'F015'}) </x:v>
      </x:c>
      <x:c r="B167" s="13" t="str">
        <x:f t="shared" si="1"/>
        <x:v>create (a166)-[r166:belongsTo]-&gt;(b166)</x:v>
      </x:c>
      <x:c r="C167" s="6">
        <x:v>166</x:v>
      </x:c>
      <x:c r="D167" s="15" t="s">
        <x:v>3266</x:v>
      </x:c>
      <x:c r="E167" s="36" t="s">
        <x:v>2987</x:v>
      </x:c>
      <x:c r="F167" s="15" t="s">
        <x:v>1493</x:v>
      </x:c>
      <x:c r="G167" s="21" t="s">
        <x:v>1022</x:v>
      </x:c>
      <x:c r="H167" s="7" t="s">
        <x:v>4322</x:v>
      </x:c>
    </x:row>
    <x:row r="168" spans="1:8" ht="16.39999999999999857891">
      <x:c r="A168" s="13" t="str">
        <x:f t="shared" si="0"/>
        <x:v xml:space="preserve">match (a167{gid:'HBSGSJ(SG)02_073_02_PR'}) match (b167{gid:'F015'}) </x:v>
      </x:c>
      <x:c r="B168" s="13" t="str">
        <x:f t="shared" si="1"/>
        <x:v>create (a167)-[r167:belongsTo]-&gt;(b167)</x:v>
      </x:c>
      <x:c r="C168" s="6">
        <x:v>167</x:v>
      </x:c>
      <x:c r="D168" s="15" t="s">
        <x:v>3271</x:v>
      </x:c>
      <x:c r="E168" s="36" t="s">
        <x:v>3030</x:v>
      </x:c>
      <x:c r="F168" s="15" t="s">
        <x:v>1493</x:v>
      </x:c>
      <x:c r="G168" s="21" t="s">
        <x:v>1022</x:v>
      </x:c>
      <x:c r="H168" s="7" t="s">
        <x:v>4322</x:v>
      </x:c>
    </x:row>
    <x:row r="169" spans="1:8" ht="16.39999999999999857891">
      <x:c r="A169" s="13" t="str">
        <x:f t="shared" si="0"/>
        <x:v xml:space="preserve">match (a168{gid:'HBSGSJ(SG)02_073_03_PR'}) match (b168{gid:'F015'}) </x:v>
      </x:c>
      <x:c r="B169" s="13" t="str">
        <x:f t="shared" si="1"/>
        <x:v>create (a168)-[r168:belongsTo]-&gt;(b168)</x:v>
      </x:c>
      <x:c r="C169" s="6">
        <x:v>168</x:v>
      </x:c>
      <x:c r="D169" s="15" t="s">
        <x:v>3265</x:v>
      </x:c>
      <x:c r="E169" s="36" t="s">
        <x:v>3011</x:v>
      </x:c>
      <x:c r="F169" s="15" t="s">
        <x:v>1493</x:v>
      </x:c>
      <x:c r="G169" s="21" t="s">
        <x:v>1022</x:v>
      </x:c>
      <x:c r="H169" s="7" t="s">
        <x:v>4322</x:v>
      </x:c>
    </x:row>
    <x:row r="170" spans="1:8" ht="16.39999999999999857891">
      <x:c r="A170" s="13" t="str">
        <x:f t="shared" si="0"/>
        <x:v xml:space="preserve">match (a169{gid:'HBSGSJ(SG)02_074_PR'}) match (b169{gid:'F004'}) </x:v>
      </x:c>
      <x:c r="B170" s="13" t="str">
        <x:f t="shared" si="1"/>
        <x:v>create (a169)-[r169:belongsTo]-&gt;(b169)</x:v>
      </x:c>
      <x:c r="C170" s="6">
        <x:v>169</x:v>
      </x:c>
      <x:c r="D170" s="15" t="s">
        <x:v>1700</x:v>
      </x:c>
      <x:c r="E170" s="36" t="s">
        <x:v>4253</x:v>
      </x:c>
      <x:c r="F170" s="15" t="s">
        <x:v>1006</x:v>
      </x:c>
      <x:c r="G170" s="21" t="s">
        <x:v>2113</x:v>
      </x:c>
      <x:c r="H170" s="7" t="s">
        <x:v>4322</x:v>
      </x:c>
    </x:row>
    <x:row r="171" spans="1:8" ht="16.39999999999999857891">
      <x:c r="A171" s="13" t="str">
        <x:f t="shared" si="0"/>
        <x:v xml:space="preserve">match (a170{gid:'HBSGSJ(SG)02_075_01_PR'}) match (b170{gid:'F001'}) </x:v>
      </x:c>
      <x:c r="B171" s="13" t="str">
        <x:f t="shared" si="1"/>
        <x:v>create (a170)-[r170:belongsTo]-&gt;(b170)</x:v>
      </x:c>
      <x:c r="C171" s="6">
        <x:v>170</x:v>
      </x:c>
      <x:c r="D171" s="15" t="s">
        <x:v>3291</x:v>
      </x:c>
      <x:c r="E171" s="36" t="s">
        <x:v>3018</x:v>
      </x:c>
      <x:c r="F171" s="15" t="s">
        <x:v>1262</x:v>
      </x:c>
      <x:c r="G171" s="21" t="s">
        <x:v>2135</x:v>
      </x:c>
      <x:c r="H171" s="7" t="s">
        <x:v>4322</x:v>
      </x:c>
    </x:row>
    <x:row r="172" spans="1:8" ht="16.39999999999999857891">
      <x:c r="A172" s="13" t="str">
        <x:f t="shared" si="0"/>
        <x:v xml:space="preserve">match (a171{gid:'HBSGSJ(SG)02_075_02_PR'}) match (b171{gid:'F001'}) </x:v>
      </x:c>
      <x:c r="B172" s="13" t="str">
        <x:f t="shared" si="1"/>
        <x:v>create (a171)-[r171:belongsTo]-&gt;(b171)</x:v>
      </x:c>
      <x:c r="C172" s="6">
        <x:v>171</x:v>
      </x:c>
      <x:c r="D172" s="15" t="s">
        <x:v>3302</x:v>
      </x:c>
      <x:c r="E172" s="36" t="s">
        <x:v>1691</x:v>
      </x:c>
      <x:c r="F172" s="15" t="s">
        <x:v>1262</x:v>
      </x:c>
      <x:c r="G172" s="21" t="s">
        <x:v>2135</x:v>
      </x:c>
      <x:c r="H172" s="7" t="s">
        <x:v>4322</x:v>
      </x:c>
    </x:row>
    <x:row r="173" spans="1:8" ht="16.39999999999999857891">
      <x:c r="A173" s="13" t="str">
        <x:f t="shared" si="0"/>
        <x:v xml:space="preserve">match (a172{gid:'HBSGSJ(SG)02_076_PR'}) match (b172{gid:'F001'}) </x:v>
      </x:c>
      <x:c r="B173" s="13" t="str">
        <x:f t="shared" si="1"/>
        <x:v>create (a172)-[r172:belongsTo]-&gt;(b172)</x:v>
      </x:c>
      <x:c r="C173" s="6">
        <x:v>172</x:v>
      </x:c>
      <x:c r="D173" s="15" t="s">
        <x:v>1895</x:v>
      </x:c>
      <x:c r="E173" s="36" t="s">
        <x:v>3969</x:v>
      </x:c>
      <x:c r="F173" s="15" t="s">
        <x:v>1262</x:v>
      </x:c>
      <x:c r="G173" s="21" t="s">
        <x:v>2135</x:v>
      </x:c>
      <x:c r="H173" s="7" t="s">
        <x:v>4322</x:v>
      </x:c>
    </x:row>
    <x:row r="174" spans="1:8" ht="16.39999999999999857891">
      <x:c r="A174" s="13" t="str">
        <x:f t="shared" si="0"/>
        <x:v xml:space="preserve">match (a173{gid:'HBSGSJ(SG)02_077_PR'}) match (b173{gid:'F001'}) </x:v>
      </x:c>
      <x:c r="B174" s="13" t="str">
        <x:f t="shared" si="1"/>
        <x:v>create (a173)-[r173:belongsTo]-&gt;(b173)</x:v>
      </x:c>
      <x:c r="C174" s="6">
        <x:v>173</x:v>
      </x:c>
      <x:c r="D174" s="15" t="s">
        <x:v>1898</x:v>
      </x:c>
      <x:c r="E174" s="36" t="s">
        <x:v>3951</x:v>
      </x:c>
      <x:c r="F174" s="15" t="s">
        <x:v>1262</x:v>
      </x:c>
      <x:c r="G174" s="21" t="s">
        <x:v>2135</x:v>
      </x:c>
      <x:c r="H174" s="7" t="s">
        <x:v>4322</x:v>
      </x:c>
    </x:row>
    <x:row r="175" spans="1:8" ht="16.39999999999999857891">
      <x:c r="A175" s="13" t="str">
        <x:f t="shared" si="0"/>
        <x:v xml:space="preserve">match (a174{gid:'HBSGSJ(SG)02_078_PR'}) match (b174{gid:'F016'}) </x:v>
      </x:c>
      <x:c r="B175" s="13" t="str">
        <x:f t="shared" si="1"/>
        <x:v>create (a174)-[r174:belongsTo]-&gt;(b174)</x:v>
      </x:c>
      <x:c r="C175" s="6">
        <x:v>174</x:v>
      </x:c>
      <x:c r="D175" s="15" t="s">
        <x:v>1904</x:v>
      </x:c>
      <x:c r="E175" s="36" t="s">
        <x:v>4139</x:v>
      </x:c>
      <x:c r="F175" s="15" t="s">
        <x:v>3231</x:v>
      </x:c>
      <x:c r="G175" s="21" t="s">
        <x:v>2417</x:v>
      </x:c>
      <x:c r="H175" s="7" t="s">
        <x:v>4322</x:v>
      </x:c>
    </x:row>
    <x:row r="176" spans="1:8" ht="16.39999999999999857891">
      <x:c r="A176" s="13" t="str">
        <x:f t="shared" si="0"/>
        <x:v xml:space="preserve">match (a175{gid:'HBSGSJ(SG)02_079_01_PR'}) match (b175{gid:'F016'}) </x:v>
      </x:c>
      <x:c r="B176" s="13" t="str">
        <x:f t="shared" si="1"/>
        <x:v>create (a175)-[r175:belongsTo]-&gt;(b175)</x:v>
      </x:c>
      <x:c r="C176" s="6">
        <x:v>175</x:v>
      </x:c>
      <x:c r="D176" s="15" t="s">
        <x:v>3466</x:v>
      </x:c>
      <x:c r="E176" s="36" t="s">
        <x:v>3013</x:v>
      </x:c>
      <x:c r="F176" s="15" t="s">
        <x:v>3231</x:v>
      </x:c>
      <x:c r="G176" s="21" t="s">
        <x:v>2417</x:v>
      </x:c>
      <x:c r="H176" s="7" t="s">
        <x:v>4322</x:v>
      </x:c>
    </x:row>
    <x:row r="177" spans="1:8" ht="16.39999999999999857891">
      <x:c r="A177" s="13" t="str">
        <x:f t="shared" si="0"/>
        <x:v xml:space="preserve">match (a176{gid:'HBSGSJ(SG)02_079_02_PR'}) match (b176{gid:'F016'}) </x:v>
      </x:c>
      <x:c r="B177" s="13" t="str">
        <x:f t="shared" si="1"/>
        <x:v>create (a176)-[r176:belongsTo]-&gt;(b176)</x:v>
      </x:c>
      <x:c r="C177" s="6">
        <x:v>176</x:v>
      </x:c>
      <x:c r="D177" s="15" t="s">
        <x:v>3483</x:v>
      </x:c>
      <x:c r="E177" s="36" t="s">
        <x:v>2997</x:v>
      </x:c>
      <x:c r="F177" s="15" t="s">
        <x:v>3231</x:v>
      </x:c>
      <x:c r="G177" s="21" t="s">
        <x:v>2417</x:v>
      </x:c>
      <x:c r="H177" s="7" t="s">
        <x:v>4322</x:v>
      </x:c>
    </x:row>
    <x:row r="178" spans="1:8" ht="16.39999999999999857891">
      <x:c r="A178" s="13" t="str">
        <x:f t="shared" si="0"/>
        <x:v xml:space="preserve">match (a177{gid:'HBSGSJ(SG)02_080_00_PR'}) match (b177{gid:'F004'}) </x:v>
      </x:c>
      <x:c r="B178" s="13" t="str">
        <x:f t="shared" si="1"/>
        <x:v>create (a177)-[r177:belongsTo]-&gt;(b177)</x:v>
      </x:c>
      <x:c r="C178" s="6">
        <x:v>177</x:v>
      </x:c>
      <x:c r="D178" s="15" t="s">
        <x:v>3311</x:v>
      </x:c>
      <x:c r="E178" s="36" t="s">
        <x:v>3006</x:v>
      </x:c>
      <x:c r="F178" s="15" t="s">
        <x:v>1006</x:v>
      </x:c>
      <x:c r="G178" s="21" t="s">
        <x:v>2113</x:v>
      </x:c>
      <x:c r="H178" s="7" t="s">
        <x:v>4322</x:v>
      </x:c>
    </x:row>
    <x:row r="179" spans="1:8" ht="16.39999999999999857891">
      <x:c r="A179" s="13" t="str">
        <x:f t="shared" si="0"/>
        <x:v xml:space="preserve">match (a178{gid:'HBSGSJ(SG)02_080_01_PR'}) match (b178{gid:'F004'}) </x:v>
      </x:c>
      <x:c r="B179" s="13" t="str">
        <x:f t="shared" si="1"/>
        <x:v>create (a178)-[r178:belongsTo]-&gt;(b178)</x:v>
      </x:c>
      <x:c r="C179" s="6">
        <x:v>178</x:v>
      </x:c>
      <x:c r="D179" s="15" t="s">
        <x:v>3290</x:v>
      </x:c>
      <x:c r="E179" s="36" t="s">
        <x:v>2930</x:v>
      </x:c>
      <x:c r="F179" s="15" t="s">
        <x:v>1006</x:v>
      </x:c>
      <x:c r="G179" s="21" t="s">
        <x:v>2113</x:v>
      </x:c>
      <x:c r="H179" s="7" t="s">
        <x:v>4322</x:v>
      </x:c>
    </x:row>
    <x:row r="180" spans="1:8" ht="16.39999999999999857891">
      <x:c r="A180" s="13" t="str">
        <x:f t="shared" si="0"/>
        <x:v xml:space="preserve">match (a179{gid:'HBSGSJ(SG)02_080_02_PR'}) match (b179{gid:'F004'}) </x:v>
      </x:c>
      <x:c r="B180" s="13" t="str">
        <x:f t="shared" si="1"/>
        <x:v>create (a179)-[r179:belongsTo]-&gt;(b179)</x:v>
      </x:c>
      <x:c r="C180" s="6">
        <x:v>179</x:v>
      </x:c>
      <x:c r="D180" s="15" t="s">
        <x:v>3307</x:v>
      </x:c>
      <x:c r="E180" s="36" t="s">
        <x:v>2895</x:v>
      </x:c>
      <x:c r="F180" s="15" t="s">
        <x:v>1006</x:v>
      </x:c>
      <x:c r="G180" s="21" t="s">
        <x:v>2113</x:v>
      </x:c>
      <x:c r="H180" s="7" t="s">
        <x:v>4322</x:v>
      </x:c>
    </x:row>
    <x:row r="181" spans="1:8" ht="16.39999999999999857891">
      <x:c r="A181" s="13" t="str">
        <x:f t="shared" si="0"/>
        <x:v xml:space="preserve">match (a180{gid:'HBSGSJ(SG)02_080_03_PR'}) match (b180{gid:'F004'}) </x:v>
      </x:c>
      <x:c r="B181" s="13" t="str">
        <x:f t="shared" si="1"/>
        <x:v>create (a180)-[r180:belongsTo]-&gt;(b180)</x:v>
      </x:c>
      <x:c r="C181" s="6">
        <x:v>180</x:v>
      </x:c>
      <x:c r="D181" s="15" t="s">
        <x:v>3279</x:v>
      </x:c>
      <x:c r="E181" s="36" t="s">
        <x:v>2922</x:v>
      </x:c>
      <x:c r="F181" s="15" t="s">
        <x:v>1006</x:v>
      </x:c>
      <x:c r="G181" s="21" t="s">
        <x:v>2113</x:v>
      </x:c>
      <x:c r="H181" s="7" t="s">
        <x:v>4322</x:v>
      </x:c>
    </x:row>
    <x:row r="182" spans="1:8" ht="16.39999999999999857891">
      <x:c r="A182" s="13" t="str">
        <x:f t="shared" si="0"/>
        <x:v xml:space="preserve">match (a181{gid:'HBSGSJ(SG)02_080_04_PR'}) match (b181{gid:'F004'}) </x:v>
      </x:c>
      <x:c r="B182" s="13" t="str">
        <x:f t="shared" si="1"/>
        <x:v>create (a181)-[r181:belongsTo]-&gt;(b181)</x:v>
      </x:c>
      <x:c r="C182" s="6">
        <x:v>181</x:v>
      </x:c>
      <x:c r="D182" s="15" t="s">
        <x:v>3305</x:v>
      </x:c>
      <x:c r="E182" s="36" t="s">
        <x:v>1658</x:v>
      </x:c>
      <x:c r="F182" s="15" t="s">
        <x:v>1006</x:v>
      </x:c>
      <x:c r="G182" s="21" t="s">
        <x:v>2113</x:v>
      </x:c>
      <x:c r="H182" s="7" t="s">
        <x:v>4322</x:v>
      </x:c>
    </x:row>
    <x:row r="183" spans="1:8" ht="16.39999999999999857891">
      <x:c r="A183" s="13" t="str">
        <x:f t="shared" si="0"/>
        <x:v xml:space="preserve">match (a182{gid:'HBSGSJ(SG)02_080_05_PR'}) match (b182{gid:'F004'}) </x:v>
      </x:c>
      <x:c r="B183" s="13" t="str">
        <x:f t="shared" si="1"/>
        <x:v>create (a182)-[r182:belongsTo]-&gt;(b182)</x:v>
      </x:c>
      <x:c r="C183" s="6">
        <x:v>182</x:v>
      </x:c>
      <x:c r="D183" s="15" t="s">
        <x:v>3299</x:v>
      </x:c>
      <x:c r="E183" s="36" t="s">
        <x:v>1677</x:v>
      </x:c>
      <x:c r="F183" s="15" t="s">
        <x:v>1006</x:v>
      </x:c>
      <x:c r="G183" s="21" t="s">
        <x:v>2113</x:v>
      </x:c>
      <x:c r="H183" s="7" t="s">
        <x:v>4322</x:v>
      </x:c>
    </x:row>
    <x:row r="184" spans="1:8" ht="16.39999999999999857891">
      <x:c r="A184" s="13" t="str">
        <x:f t="shared" si="0"/>
        <x:v xml:space="preserve">match (a183{gid:'HBSGSJ(SG)02_080_06_PR'}) match (b183{gid:'F004'}) </x:v>
      </x:c>
      <x:c r="B184" s="13" t="str">
        <x:f t="shared" si="1"/>
        <x:v>create (a183)-[r183:belongsTo]-&gt;(b183)</x:v>
      </x:c>
      <x:c r="C184" s="6">
        <x:v>183</x:v>
      </x:c>
      <x:c r="D184" s="15" t="s">
        <x:v>3304</x:v>
      </x:c>
      <x:c r="E184" s="36" t="s">
        <x:v>2875</x:v>
      </x:c>
      <x:c r="F184" s="15" t="s">
        <x:v>1006</x:v>
      </x:c>
      <x:c r="G184" s="21" t="s">
        <x:v>2113</x:v>
      </x:c>
      <x:c r="H184" s="7" t="s">
        <x:v>4322</x:v>
      </x:c>
    </x:row>
    <x:row r="185" spans="1:8" ht="16.39999999999999857891">
      <x:c r="A185" s="13" t="str">
        <x:f t="shared" si="0"/>
        <x:v xml:space="preserve">match (a184{gid:'HBSGSJ(SG)02_080_07_PR'}) match (b184{gid:'F004'}) </x:v>
      </x:c>
      <x:c r="B185" s="13" t="str">
        <x:f t="shared" si="1"/>
        <x:v>create (a184)-[r184:belongsTo]-&gt;(b184)</x:v>
      </x:c>
      <x:c r="C185" s="6">
        <x:v>184</x:v>
      </x:c>
      <x:c r="D185" s="15" t="s">
        <x:v>3310</x:v>
      </x:c>
      <x:c r="E185" s="36" t="s">
        <x:v>2911</x:v>
      </x:c>
      <x:c r="F185" s="15" t="s">
        <x:v>1006</x:v>
      </x:c>
      <x:c r="G185" s="21" t="s">
        <x:v>2113</x:v>
      </x:c>
      <x:c r="H185" s="7" t="s">
        <x:v>4322</x:v>
      </x:c>
    </x:row>
    <x:row r="186" spans="1:8" ht="16.39999999999999857891">
      <x:c r="A186" s="13" t="str">
        <x:f t="shared" si="0"/>
        <x:v xml:space="preserve">match (a185{gid:'HBSGSJ(SG)02_080_08_PR'}) match (b185{gid:'F004'}) </x:v>
      </x:c>
      <x:c r="B186" s="13" t="str">
        <x:f t="shared" si="1"/>
        <x:v>create (a185)-[r185:belongsTo]-&gt;(b185)</x:v>
      </x:c>
      <x:c r="C186" s="6">
        <x:v>185</x:v>
      </x:c>
      <x:c r="D186" s="15" t="s">
        <x:v>3296</x:v>
      </x:c>
      <x:c r="E186" s="36" t="s">
        <x:v>2869</x:v>
      </x:c>
      <x:c r="F186" s="15" t="s">
        <x:v>1006</x:v>
      </x:c>
      <x:c r="G186" s="21" t="s">
        <x:v>2113</x:v>
      </x:c>
      <x:c r="H186" s="7" t="s">
        <x:v>4322</x:v>
      </x:c>
    </x:row>
    <x:row r="187" spans="1:8" ht="16.39999999999999857891">
      <x:c r="A187" s="13" t="str">
        <x:f t="shared" si="0"/>
        <x:v xml:space="preserve">match (a186{gid:'HBSGSJ(SG)02_081_01_PR'}) match (b186{gid:'F002'}) </x:v>
      </x:c>
      <x:c r="B187" s="13" t="str">
        <x:f t="shared" si="1"/>
        <x:v>create (a186)-[r186:belongsTo]-&gt;(b186)</x:v>
      </x:c>
      <x:c r="C187" s="6">
        <x:v>186</x:v>
      </x:c>
      <x:c r="D187" s="15" t="s">
        <x:v>3295</x:v>
      </x:c>
      <x:c r="E187" s="36" t="s">
        <x:v>783</x:v>
      </x:c>
      <x:c r="F187" s="15" t="s">
        <x:v>4575</x:v>
      </x:c>
      <x:c r="G187" s="21" t="s">
        <x:v>2125</x:v>
      </x:c>
      <x:c r="H187" s="7" t="s">
        <x:v>4322</x:v>
      </x:c>
    </x:row>
    <x:row r="188" spans="1:8" ht="16.39999999999999857891">
      <x:c r="A188" s="13" t="str">
        <x:f t="shared" si="0"/>
        <x:v xml:space="preserve">match (a187{gid:'HBSGSJ(SG)02_081_02_PR'}) match (b187{gid:'F002'}) </x:v>
      </x:c>
      <x:c r="B188" s="13" t="str">
        <x:f t="shared" si="1"/>
        <x:v>create (a187)-[r187:belongsTo]-&gt;(b187)</x:v>
      </x:c>
      <x:c r="C188" s="6">
        <x:v>187</x:v>
      </x:c>
      <x:c r="D188" s="15" t="s">
        <x:v>3300</x:v>
      </x:c>
      <x:c r="E188" s="36" t="s">
        <x:v>2920</x:v>
      </x:c>
      <x:c r="F188" s="15" t="s">
        <x:v>4575</x:v>
      </x:c>
      <x:c r="G188" s="21" t="s">
        <x:v>2125</x:v>
      </x:c>
      <x:c r="H188" s="7" t="s">
        <x:v>4322</x:v>
      </x:c>
    </x:row>
    <x:row r="189" spans="1:8" ht="16.39999999999999857891">
      <x:c r="A189" s="13" t="str">
        <x:f t="shared" si="0"/>
        <x:v xml:space="preserve">match (a188{gid:'HBSGSJ(SG)02_082_PR'}) match (b188{gid:'F001'}) </x:v>
      </x:c>
      <x:c r="B189" s="13" t="str">
        <x:f t="shared" si="1"/>
        <x:v>create (a188)-[r188:belongsTo]-&gt;(b188)</x:v>
      </x:c>
      <x:c r="C189" s="6">
        <x:v>188</x:v>
      </x:c>
      <x:c r="D189" s="15" t="s">
        <x:v>1846</x:v>
      </x:c>
      <x:c r="E189" s="36" t="s">
        <x:v>3966</x:v>
      </x:c>
      <x:c r="F189" s="15" t="s">
        <x:v>1262</x:v>
      </x:c>
      <x:c r="G189" s="21" t="s">
        <x:v>2135</x:v>
      </x:c>
      <x:c r="H189" s="7" t="s">
        <x:v>4322</x:v>
      </x:c>
    </x:row>
    <x:row r="190" spans="1:8" ht="16.39999999999999857891">
      <x:c r="A190" s="13" t="str">
        <x:f t="shared" si="0"/>
        <x:v xml:space="preserve">match (a189{gid:'HBSGSJ(SG)02_083_01_PR'}) match (b189{gid:'F001'}) </x:v>
      </x:c>
      <x:c r="B190" s="13" t="str">
        <x:f t="shared" si="1"/>
        <x:v>create (a189)-[r189:belongsTo]-&gt;(b189)</x:v>
      </x:c>
      <x:c r="C190" s="6">
        <x:v>189</x:v>
      </x:c>
      <x:c r="D190" s="15" t="s">
        <x:v>3301</x:v>
      </x:c>
      <x:c r="E190" s="36" t="s">
        <x:v>2859</x:v>
      </x:c>
      <x:c r="F190" s="15" t="s">
        <x:v>1262</x:v>
      </x:c>
      <x:c r="G190" s="21" t="s">
        <x:v>2135</x:v>
      </x:c>
      <x:c r="H190" s="7" t="s">
        <x:v>4322</x:v>
      </x:c>
    </x:row>
    <x:row r="191" spans="1:8" ht="16.39999999999999857891">
      <x:c r="A191" s="13" t="str">
        <x:f t="shared" si="0"/>
        <x:v xml:space="preserve">match (a190{gid:'HBSGSJ(SG)02_083_02_PR'}) match (b190{gid:'F001'}) </x:v>
      </x:c>
      <x:c r="B191" s="13" t="str">
        <x:f t="shared" si="1"/>
        <x:v>create (a190)-[r190:belongsTo]-&gt;(b190)</x:v>
      </x:c>
      <x:c r="C191" s="6">
        <x:v>190</x:v>
      </x:c>
      <x:c r="D191" s="15" t="s">
        <x:v>3293</x:v>
      </x:c>
      <x:c r="E191" s="36" t="s">
        <x:v>2917</x:v>
      </x:c>
      <x:c r="F191" s="15" t="s">
        <x:v>1262</x:v>
      </x:c>
      <x:c r="G191" s="21" t="s">
        <x:v>2135</x:v>
      </x:c>
      <x:c r="H191" s="7" t="s">
        <x:v>4322</x:v>
      </x:c>
    </x:row>
    <x:row r="192" spans="1:8" ht="16.39999999999999857891">
      <x:c r="A192" s="13" t="str">
        <x:f t="shared" si="0"/>
        <x:v xml:space="preserve">match (a191{gid:'HBSGSJ(SG)02_083_03_PR'}) match (b191{gid:'F001'}) </x:v>
      </x:c>
      <x:c r="B192" s="13" t="str">
        <x:f t="shared" si="1"/>
        <x:v>create (a191)-[r191:belongsTo]-&gt;(b191)</x:v>
      </x:c>
      <x:c r="C192" s="6">
        <x:v>191</x:v>
      </x:c>
      <x:c r="D192" s="15" t="s">
        <x:v>3289</x:v>
      </x:c>
      <x:c r="E192" s="36" t="s">
        <x:v>2854</x:v>
      </x:c>
      <x:c r="F192" s="15" t="s">
        <x:v>1262</x:v>
      </x:c>
      <x:c r="G192" s="21" t="s">
        <x:v>2135</x:v>
      </x:c>
      <x:c r="H192" s="7" t="s">
        <x:v>4322</x:v>
      </x:c>
    </x:row>
    <x:row r="193" spans="1:8" ht="16.39999999999999857891">
      <x:c r="A193" s="13" t="str">
        <x:f t="shared" si="0"/>
        <x:v xml:space="preserve">match (a192{gid:'HBSGSJ(SG)02_083_04_PR'}) match (b192{gid:'F001'}) </x:v>
      </x:c>
      <x:c r="B193" s="13" t="str">
        <x:f t="shared" si="1"/>
        <x:v>create (a192)-[r192:belongsTo]-&gt;(b192)</x:v>
      </x:c>
      <x:c r="C193" s="6">
        <x:v>192</x:v>
      </x:c>
      <x:c r="D193" s="15" t="s">
        <x:v>3313</x:v>
      </x:c>
      <x:c r="E193" s="36" t="s">
        <x:v>1673</x:v>
      </x:c>
      <x:c r="F193" s="15" t="s">
        <x:v>1262</x:v>
      </x:c>
      <x:c r="G193" s="21" t="s">
        <x:v>2135</x:v>
      </x:c>
      <x:c r="H193" s="7" t="s">
        <x:v>4322</x:v>
      </x:c>
    </x:row>
    <x:row r="194" spans="1:8" ht="16.39999999999999857891">
      <x:c r="A194" s="13" t="str">
        <x:f t="shared" si="0"/>
        <x:v xml:space="preserve">match (a193{gid:'HBSGSJ(SG)02_084_PR'}) match (b193{gid:'F007'}) </x:v>
      </x:c>
      <x:c r="B194" s="13" t="str">
        <x:f t="shared" si="1"/>
        <x:v>create (a193)-[r193:belongsTo]-&gt;(b193)</x:v>
      </x:c>
      <x:c r="C194" s="6">
        <x:v>193</x:v>
      </x:c>
      <x:c r="D194" s="15" t="s">
        <x:v>1903</x:v>
      </x:c>
      <x:c r="E194" s="36" t="s">
        <x:v>3977</x:v>
      </x:c>
      <x:c r="F194" s="15" t="s">
        <x:v>4567</x:v>
      </x:c>
      <x:c r="G194" s="21" t="s">
        <x:v>2137</x:v>
      </x:c>
      <x:c r="H194" s="7" t="s">
        <x:v>4322</x:v>
      </x:c>
    </x:row>
    <x:row r="195" spans="1:8" ht="16.39999999999999857891">
      <x:c r="A195" s="13" t="str">
        <x:f t="shared" si="0"/>
        <x:v xml:space="preserve">match (a194{gid:'HBSGSJ(SG)02_085_PR'}) match (b194{gid:'F007'}) </x:v>
      </x:c>
      <x:c r="B195" s="13" t="str">
        <x:f t="shared" si="1"/>
        <x:v>create (a194)-[r194:belongsTo]-&gt;(b194)</x:v>
      </x:c>
      <x:c r="C195" s="6">
        <x:v>194</x:v>
      </x:c>
      <x:c r="D195" s="15" t="s">
        <x:v>1839</x:v>
      </x:c>
      <x:c r="E195" s="36" t="s">
        <x:v>3972</x:v>
      </x:c>
      <x:c r="F195" s="15" t="s">
        <x:v>4567</x:v>
      </x:c>
      <x:c r="G195" s="21" t="s">
        <x:v>2137</x:v>
      </x:c>
      <x:c r="H195" s="7" t="s">
        <x:v>4322</x:v>
      </x:c>
    </x:row>
    <x:row r="196" spans="1:8" ht="16.39999999999999857891">
      <x:c r="A196" s="13" t="str">
        <x:f t="shared" si="0"/>
        <x:v xml:space="preserve">match (a195{gid:'HBSGSJ(SG)02_086_PR'}) match (b195{gid:'F002'}) </x:v>
      </x:c>
      <x:c r="B196" s="13" t="str">
        <x:f t="shared" si="1"/>
        <x:v>create (a195)-[r195:belongsTo]-&gt;(b195)</x:v>
      </x:c>
      <x:c r="C196" s="6">
        <x:v>195</x:v>
      </x:c>
      <x:c r="D196" s="15" t="s">
        <x:v>1891</x:v>
      </x:c>
      <x:c r="E196" s="36" t="s">
        <x:v>3978</x:v>
      </x:c>
      <x:c r="F196" s="15" t="s">
        <x:v>4575</x:v>
      </x:c>
      <x:c r="G196" s="21" t="s">
        <x:v>2125</x:v>
      </x:c>
      <x:c r="H196" s="7" t="s">
        <x:v>4322</x:v>
      </x:c>
    </x:row>
    <x:row r="197" spans="1:8" ht="16.39999999999999857891">
      <x:c r="A197" s="13" t="str">
        <x:f t="shared" si="0"/>
        <x:v xml:space="preserve">match (a196{gid:'HBSGSJ(SG)02_087_PR'}) match (b196{gid:'F008'}) </x:v>
      </x:c>
      <x:c r="B197" s="13" t="str">
        <x:f t="shared" si="1"/>
        <x:v>create (a196)-[r196:belongsTo]-&gt;(b196)</x:v>
      </x:c>
      <x:c r="C197" s="6">
        <x:v>196</x:v>
      </x:c>
      <x:c r="D197" s="15" t="s">
        <x:v>1894</x:v>
      </x:c>
      <x:c r="E197" s="36" t="s">
        <x:v>3982</x:v>
      </x:c>
      <x:c r="F197" s="15" t="s">
        <x:v>943</x:v>
      </x:c>
      <x:c r="G197" s="21" t="s">
        <x:v>2115</x:v>
      </x:c>
      <x:c r="H197" s="7" t="s">
        <x:v>4322</x:v>
      </x:c>
    </x:row>
    <x:row r="198" spans="1:8" ht="16.39999999999999857891">
      <x:c r="A198" s="13" t="str">
        <x:f t="shared" si="0"/>
        <x:v xml:space="preserve">match (a197{gid:'HBSGSJ(SG)02_088_PR'}) match (b197{gid:'F008'}) </x:v>
      </x:c>
      <x:c r="B198" s="13" t="str">
        <x:f t="shared" si="1"/>
        <x:v>create (a197)-[r197:belongsTo]-&gt;(b197)</x:v>
      </x:c>
      <x:c r="C198" s="6">
        <x:v>197</x:v>
      </x:c>
      <x:c r="D198" s="15" t="s">
        <x:v>1867</x:v>
      </x:c>
      <x:c r="E198" s="36" t="s">
        <x:v>3936</x:v>
      </x:c>
      <x:c r="F198" s="15" t="s">
        <x:v>943</x:v>
      </x:c>
      <x:c r="G198" s="21" t="s">
        <x:v>2115</x:v>
      </x:c>
      <x:c r="H198" s="7" t="s">
        <x:v>4322</x:v>
      </x:c>
    </x:row>
    <x:row r="199" spans="1:8" ht="16.39999999999999857891">
      <x:c r="A199" s="13" t="str">
        <x:f t="shared" si="0"/>
        <x:v xml:space="preserve">match (a198{gid:'HBSGSJ(SG)02_089_PR'}) match (b198{gid:'F017'}) </x:v>
      </x:c>
      <x:c r="B199" s="13" t="str">
        <x:f t="shared" si="1"/>
        <x:v>create (a198)-[r198:belongsTo]-&gt;(b198)</x:v>
      </x:c>
      <x:c r="C199" s="6">
        <x:v>198</x:v>
      </x:c>
      <x:c r="D199" s="15" t="s">
        <x:v>1830</x:v>
      </x:c>
      <x:c r="E199" s="36" t="s">
        <x:v>3952</x:v>
      </x:c>
      <x:c r="F199" s="15" t="s">
        <x:v>953</x:v>
      </x:c>
      <x:c r="G199" s="21" t="s">
        <x:v>2197</x:v>
      </x:c>
      <x:c r="H199" s="7" t="s">
        <x:v>4322</x:v>
      </x:c>
    </x:row>
    <x:row r="200" spans="1:8" ht="16.39999999999999857891">
      <x:c r="A200" s="13" t="str">
        <x:f t="shared" si="0"/>
        <x:v xml:space="preserve">match (a199{gid:'HBSGSJ(SG)03_001_PR'}) match (b199{gid:'F001'}) </x:v>
      </x:c>
      <x:c r="B200" s="13" t="str">
        <x:f t="shared" si="1"/>
        <x:v>create (a199)-[r199:belongsTo]-&gt;(b199)</x:v>
      </x:c>
      <x:c r="C200" s="6">
        <x:v>199</x:v>
      </x:c>
      <x:c r="D200" s="15" t="s">
        <x:v>1703</x:v>
      </x:c>
      <x:c r="E200" s="53" t="s">
        <x:v>3995</x:v>
      </x:c>
      <x:c r="F200" s="16" t="s">
        <x:v>1262</x:v>
      </x:c>
      <x:c r="G200" s="29" t="s">
        <x:v>2135</x:v>
      </x:c>
      <x:c r="H200" s="7" t="s">
        <x:v>4322</x:v>
      </x:c>
    </x:row>
    <x:row r="201" spans="1:8" ht="16.39999999999999857891">
      <x:c r="A201" s="13" t="str">
        <x:f t="shared" si="0"/>
        <x:v xml:space="preserve">match (a200{gid:'HBSGSJ(SG)04_001_00_PR'}) match (b200{gid:'F002'}) </x:v>
      </x:c>
      <x:c r="B201" s="13" t="str">
        <x:f t="shared" si="1"/>
        <x:v>create (a200)-[r200:belongsTo]-&gt;(b200)</x:v>
      </x:c>
      <x:c r="C201" s="6">
        <x:v>200</x:v>
      </x:c>
      <x:c r="D201" s="15" t="s">
        <x:v>3264</x:v>
      </x:c>
      <x:c r="E201" s="53" t="s">
        <x:v>789</x:v>
      </x:c>
      <x:c r="F201" s="16" t="s">
        <x:v>4575</x:v>
      </x:c>
      <x:c r="G201" s="29" t="s">
        <x:v>2125</x:v>
      </x:c>
      <x:c r="H201" s="7" t="s">
        <x:v>4322</x:v>
      </x:c>
    </x:row>
    <x:row r="202" spans="1:8" ht="16.39999999999999857891">
      <x:c r="A202" s="13" t="str">
        <x:f t="shared" si="0"/>
        <x:v xml:space="preserve">match (a201{gid:'HBSGSJ(SG)04_001_01_PR'}) match (b201{gid:'F002'}) </x:v>
      </x:c>
      <x:c r="B202" s="13" t="str">
        <x:f t="shared" si="1"/>
        <x:v>create (a201)-[r201:belongsTo]-&gt;(b201)</x:v>
      </x:c>
      <x:c r="C202" s="6">
        <x:v>201</x:v>
      </x:c>
      <x:c r="D202" s="15" t="s">
        <x:v>3254</x:v>
      </x:c>
      <x:c r="E202" s="53" t="s">
        <x:v>1681</x:v>
      </x:c>
      <x:c r="F202" s="16" t="s">
        <x:v>4575</x:v>
      </x:c>
      <x:c r="G202" s="29" t="s">
        <x:v>2125</x:v>
      </x:c>
      <x:c r="H202" s="7" t="s">
        <x:v>4322</x:v>
      </x:c>
    </x:row>
    <x:row r="203" spans="1:8" ht="16.39999999999999857891">
      <x:c r="A203" s="13" t="str">
        <x:f t="shared" si="0"/>
        <x:v xml:space="preserve">match (a202{gid:'HBSGSJ(SG)04_001_02_PR'}) match (b202{gid:'F002'}) </x:v>
      </x:c>
      <x:c r="B203" s="13" t="str">
        <x:f t="shared" si="1"/>
        <x:v>create (a202)-[r202:belongsTo]-&gt;(b202)</x:v>
      </x:c>
      <x:c r="C203" s="6">
        <x:v>202</x:v>
      </x:c>
      <x:c r="D203" s="15" t="s">
        <x:v>3255</x:v>
      </x:c>
      <x:c r="E203" s="53" t="s">
        <x:v>2926</x:v>
      </x:c>
      <x:c r="F203" s="16" t="s">
        <x:v>4575</x:v>
      </x:c>
      <x:c r="G203" s="29" t="s">
        <x:v>2125</x:v>
      </x:c>
      <x:c r="H203" s="7" t="s">
        <x:v>4322</x:v>
      </x:c>
    </x:row>
    <x:row r="204" spans="1:8" ht="16.39999999999999857891">
      <x:c r="A204" s="13" t="str">
        <x:f t="shared" si="0"/>
        <x:v xml:space="preserve">match (a203{gid:'HBSGSJ(SG)04_001_03_PR'}) match (b203{gid:'F002'}) </x:v>
      </x:c>
      <x:c r="B204" s="13" t="str">
        <x:f t="shared" si="1"/>
        <x:v>create (a203)-[r203:belongsTo]-&gt;(b203)</x:v>
      </x:c>
      <x:c r="C204" s="6">
        <x:v>203</x:v>
      </x:c>
      <x:c r="D204" s="15" t="s">
        <x:v>3280</x:v>
      </x:c>
      <x:c r="E204" s="53" t="s">
        <x:v>2906</x:v>
      </x:c>
      <x:c r="F204" s="16" t="s">
        <x:v>4575</x:v>
      </x:c>
      <x:c r="G204" s="29" t="s">
        <x:v>2125</x:v>
      </x:c>
      <x:c r="H204" s="7" t="s">
        <x:v>4322</x:v>
      </x:c>
    </x:row>
    <x:row r="205" spans="1:8" ht="16.39999999999999857891">
      <x:c r="A205" s="13" t="str">
        <x:f t="shared" si="0"/>
        <x:v xml:space="preserve">match (a204{gid:'HBSGSJ(SG)09_001_01_PR'}) match (b204{gid:'F001'}) </x:v>
      </x:c>
      <x:c r="B205" s="13" t="str">
        <x:f t="shared" si="1"/>
        <x:v>create (a204)-[r204:belongsTo]-&gt;(b204)</x:v>
      </x:c>
      <x:c r="C205" s="6">
        <x:v>204</x:v>
      </x:c>
      <x:c r="D205" s="15" t="s">
        <x:v>3477</x:v>
      </x:c>
      <x:c r="E205" s="53" t="s">
        <x:v>1672</x:v>
      </x:c>
      <x:c r="F205" s="16" t="s">
        <x:v>1262</x:v>
      </x:c>
      <x:c r="G205" s="29" t="s">
        <x:v>2135</x:v>
      </x:c>
      <x:c r="H205" s="7" t="s">
        <x:v>4322</x:v>
      </x:c>
    </x:row>
    <x:row r="206" spans="1:8" ht="16.39999999999999857891">
      <x:c r="A206" s="13" t="str">
        <x:f t="shared" si="0"/>
        <x:v xml:space="preserve">match (a205{gid:'HBSGSJ(SG)09_001_02_PR'}) match (b205{gid:'F001'}) </x:v>
      </x:c>
      <x:c r="B206" s="13" t="str">
        <x:f t="shared" si="1"/>
        <x:v>create (a205)-[r205:belongsTo]-&gt;(b205)</x:v>
      </x:c>
      <x:c r="C206" s="6">
        <x:v>205</x:v>
      </x:c>
      <x:c r="D206" s="15" t="s">
        <x:v>3328</x:v>
      </x:c>
      <x:c r="E206" s="53" t="s">
        <x:v>1663</x:v>
      </x:c>
      <x:c r="F206" s="16" t="s">
        <x:v>1262</x:v>
      </x:c>
      <x:c r="G206" s="29" t="s">
        <x:v>2135</x:v>
      </x:c>
      <x:c r="H206" s="7" t="s">
        <x:v>4322</x:v>
      </x:c>
    </x:row>
    <x:row r="207" spans="1:8" ht="16.39999999999999857891">
      <x:c r="A207" s="13" t="str">
        <x:f t="shared" si="0"/>
        <x:v xml:space="preserve">match (a206{gid:'HBSGSJ(SG)09_001_03_PR'}) match (b206{gid:'F001'}) </x:v>
      </x:c>
      <x:c r="B207" s="13" t="str">
        <x:f t="shared" si="1"/>
        <x:v>create (a206)-[r206:belongsTo]-&gt;(b206)</x:v>
      </x:c>
      <x:c r="C207" s="6">
        <x:v>206</x:v>
      </x:c>
      <x:c r="D207" s="15" t="s">
        <x:v>3298</x:v>
      </x:c>
      <x:c r="E207" s="53" t="s">
        <x:v>786</x:v>
      </x:c>
      <x:c r="F207" s="16" t="s">
        <x:v>1262</x:v>
      </x:c>
      <x:c r="G207" s="29" t="s">
        <x:v>2135</x:v>
      </x:c>
      <x:c r="H207" s="7" t="s">
        <x:v>4322</x:v>
      </x:c>
    </x:row>
    <x:row r="208" spans="1:8" ht="16.39999999999999857891">
      <x:c r="A208" s="13" t="str">
        <x:f t="shared" si="0"/>
        <x:v xml:space="preserve">match (a207{gid:'HBSGSJ(SG)09_001_04_PR'}) match (b207{gid:'F001'}) </x:v>
      </x:c>
      <x:c r="B208" s="13" t="str">
        <x:f t="shared" si="1"/>
        <x:v>create (a207)-[r207:belongsTo]-&gt;(b207)</x:v>
      </x:c>
      <x:c r="C208" s="6">
        <x:v>207</x:v>
      </x:c>
      <x:c r="D208" s="15" t="s">
        <x:v>3338</x:v>
      </x:c>
      <x:c r="E208" s="53" t="s">
        <x:v>2924</x:v>
      </x:c>
      <x:c r="F208" s="16" t="s">
        <x:v>1262</x:v>
      </x:c>
      <x:c r="G208" s="29" t="s">
        <x:v>2135</x:v>
      </x:c>
      <x:c r="H208" s="7" t="s">
        <x:v>4322</x:v>
      </x:c>
    </x:row>
    <x:row r="209" spans="1:8" ht="16.39999999999999857891">
      <x:c r="A209" s="13" t="str">
        <x:f t="shared" si="0"/>
        <x:v xml:space="preserve">match (a208{gid:'HBSGSJ(SG)10_001_01_PR'}) match (b208{gid:'F002'}) </x:v>
      </x:c>
      <x:c r="B209" s="13" t="str">
        <x:f t="shared" si="1"/>
        <x:v>create (a208)-[r208:belongsTo]-&gt;(b208)</x:v>
      </x:c>
      <x:c r="C209" s="6">
        <x:v>208</x:v>
      </x:c>
      <x:c r="D209" s="15" t="s">
        <x:v>3306</x:v>
      </x:c>
      <x:c r="E209" s="53" t="s">
        <x:v>2990</x:v>
      </x:c>
      <x:c r="F209" s="16" t="s">
        <x:v>4575</x:v>
      </x:c>
      <x:c r="G209" s="29" t="s">
        <x:v>2125</x:v>
      </x:c>
      <x:c r="H209" s="7" t="s">
        <x:v>4322</x:v>
      </x:c>
    </x:row>
    <x:row r="210" spans="1:8" ht="16.39999999999999857891">
      <x:c r="A210" s="13" t="str">
        <x:f t="shared" si="0"/>
        <x:v xml:space="preserve">match (a209{gid:'HBSGSJ(SG)10_001_02_PR'}) match (b209{gid:'F002'}) </x:v>
      </x:c>
      <x:c r="B210" s="13" t="str">
        <x:f t="shared" si="1"/>
        <x:v>create (a209)-[r209:belongsTo]-&gt;(b209)</x:v>
      </x:c>
      <x:c r="C210" s="6">
        <x:v>209</x:v>
      </x:c>
      <x:c r="D210" s="15" t="s">
        <x:v>3340</x:v>
      </x:c>
      <x:c r="E210" s="53" t="s">
        <x:v>1686</x:v>
      </x:c>
      <x:c r="F210" s="16" t="s">
        <x:v>4575</x:v>
      </x:c>
      <x:c r="G210" s="29" t="s">
        <x:v>2125</x:v>
      </x:c>
      <x:c r="H210" s="7" t="s">
        <x:v>4322</x:v>
      </x:c>
    </x:row>
    <x:row r="211" spans="1:8" ht="16.39999999999999857891">
      <x:c r="A211" s="13" t="str">
        <x:f t="shared" si="0"/>
        <x:v xml:space="preserve">match (a210{gid:'HBSGSJ(SG)10_001_03_PR'}) match (b210{gid:'F002'}) </x:v>
      </x:c>
      <x:c r="B211" s="13" t="str">
        <x:f t="shared" si="1"/>
        <x:v>create (a210)-[r210:belongsTo]-&gt;(b210)</x:v>
      </x:c>
      <x:c r="C211" s="6">
        <x:v>210</x:v>
      </x:c>
      <x:c r="D211" s="15" t="s">
        <x:v>3314</x:v>
      </x:c>
      <x:c r="E211" s="53" t="s">
        <x:v>2919</x:v>
      </x:c>
      <x:c r="F211" s="16" t="s">
        <x:v>4575</x:v>
      </x:c>
      <x:c r="G211" s="29" t="s">
        <x:v>2125</x:v>
      </x:c>
      <x:c r="H211" s="7" t="s">
        <x:v>4322</x:v>
      </x:c>
    </x:row>
    <x:row r="212" spans="1:8" ht="16.39999999999999857891">
      <x:c r="A212" s="13" t="str">
        <x:f t="shared" si="0"/>
        <x:v xml:space="preserve">match (a211{gid:'HBSGSJ(SG)10_001_04_PR'}) match (b211{gid:'F002'}) </x:v>
      </x:c>
      <x:c r="B212" s="13" t="str">
        <x:f t="shared" si="1"/>
        <x:v>create (a211)-[r211:belongsTo]-&gt;(b211)</x:v>
      </x:c>
      <x:c r="C212" s="6">
        <x:v>211</x:v>
      </x:c>
      <x:c r="D212" s="15" t="s">
        <x:v>3331</x:v>
      </x:c>
      <x:c r="E212" s="53" t="s">
        <x:v>2933</x:v>
      </x:c>
      <x:c r="F212" s="16" t="s">
        <x:v>4575</x:v>
      </x:c>
      <x:c r="G212" s="29" t="s">
        <x:v>2125</x:v>
      </x:c>
      <x:c r="H212" s="7" t="s">
        <x:v>4322</x:v>
      </x:c>
    </x:row>
    <x:row r="213" spans="1:8" ht="16.39999999999999857891">
      <x:c r="A213" s="13" t="str">
        <x:f t="shared" si="0"/>
        <x:v xml:space="preserve">match (a212{gid:'HBSGSJ(SG)10_001_05_PR'}) match (b212{gid:'F002'}) </x:v>
      </x:c>
      <x:c r="B213" s="13" t="str">
        <x:f t="shared" si="1"/>
        <x:v>create (a212)-[r212:belongsTo]-&gt;(b212)</x:v>
      </x:c>
      <x:c r="C213" s="6">
        <x:v>212</x:v>
      </x:c>
      <x:c r="D213" s="15" t="s">
        <x:v>3320</x:v>
      </x:c>
      <x:c r="E213" s="53" t="s">
        <x:v>2912</x:v>
      </x:c>
      <x:c r="F213" s="16" t="s">
        <x:v>4575</x:v>
      </x:c>
      <x:c r="G213" s="29" t="s">
        <x:v>2125</x:v>
      </x:c>
      <x:c r="H213" s="7" t="s">
        <x:v>4322</x:v>
      </x:c>
    </x:row>
    <x:row r="214" spans="1:8" ht="16.39999999999999857891">
      <x:c r="A214" s="13" t="str">
        <x:f t="shared" si="0"/>
        <x:v xml:space="preserve">match (a213{gid:'HBSGSJ(SG)10_001_06_PR'}) match (b213{gid:'F002'}) </x:v>
      </x:c>
      <x:c r="B214" s="13" t="str">
        <x:f t="shared" si="1"/>
        <x:v>create (a213)-[r213:belongsTo]-&gt;(b213)</x:v>
      </x:c>
      <x:c r="C214" s="6">
        <x:v>213</x:v>
      </x:c>
      <x:c r="D214" s="15" t="s">
        <x:v>3339</x:v>
      </x:c>
      <x:c r="E214" s="53" t="s">
        <x:v>2860</x:v>
      </x:c>
      <x:c r="F214" s="16" t="s">
        <x:v>4575</x:v>
      </x:c>
      <x:c r="G214" s="29" t="s">
        <x:v>2125</x:v>
      </x:c>
      <x:c r="H214" s="7" t="s">
        <x:v>4322</x:v>
      </x:c>
    </x:row>
    <x:row r="215" spans="1:8" ht="16.39999999999999857891">
      <x:c r="A215" s="13" t="str">
        <x:f t="shared" si="0"/>
        <x:v xml:space="preserve">match (a214{gid:'HBSGSJ(SG)10_001_07_PR'}) match (b214{gid:'F002'}) </x:v>
      </x:c>
      <x:c r="B215" s="13" t="str">
        <x:f t="shared" si="1"/>
        <x:v>create (a214)-[r214:belongsTo]-&gt;(b214)</x:v>
      </x:c>
      <x:c r="C215" s="6">
        <x:v>214</x:v>
      </x:c>
      <x:c r="D215" s="15" t="s">
        <x:v>3329</x:v>
      </x:c>
      <x:c r="E215" s="53" t="s">
        <x:v>1687</x:v>
      </x:c>
      <x:c r="F215" s="16" t="s">
        <x:v>4575</x:v>
      </x:c>
      <x:c r="G215" s="29" t="s">
        <x:v>2125</x:v>
      </x:c>
      <x:c r="H215" s="7" t="s">
        <x:v>4322</x:v>
      </x:c>
    </x:row>
    <x:row r="216" spans="1:8" ht="16.39999999999999857891">
      <x:c r="A216" s="13" t="str">
        <x:f t="shared" si="0"/>
        <x:v xml:space="preserve">match (a215{gid:'HBSGSJ(SG)10_001_08_PR'}) match (b215{gid:'F002'}) </x:v>
      </x:c>
      <x:c r="B216" s="13" t="str">
        <x:f t="shared" si="1"/>
        <x:v>create (a215)-[r215:belongsTo]-&gt;(b215)</x:v>
      </x:c>
      <x:c r="C216" s="6">
        <x:v>215</x:v>
      </x:c>
      <x:c r="D216" s="15" t="s">
        <x:v>3286</x:v>
      </x:c>
      <x:c r="E216" s="53" t="s">
        <x:v>2901</x:v>
      </x:c>
      <x:c r="F216" s="16" t="s">
        <x:v>4575</x:v>
      </x:c>
      <x:c r="G216" s="29" t="s">
        <x:v>2125</x:v>
      </x:c>
      <x:c r="H216" s="7" t="s">
        <x:v>4322</x:v>
      </x:c>
    </x:row>
    <x:row r="217" spans="1:8" ht="16.39999999999999857891">
      <x:c r="A217" s="13" t="str">
        <x:f t="shared" si="0"/>
        <x:v xml:space="preserve">match (a216{gid:'HBSGSJ(SG)10_001_09_PR'}) match (b216{gid:'F002'}) </x:v>
      </x:c>
      <x:c r="B217" s="13" t="str">
        <x:f t="shared" si="1"/>
        <x:v>create (a216)-[r216:belongsTo]-&gt;(b216)</x:v>
      </x:c>
      <x:c r="C217" s="6">
        <x:v>216</x:v>
      </x:c>
      <x:c r="D217" s="15" t="s">
        <x:v>3283</x:v>
      </x:c>
      <x:c r="E217" s="53" t="s">
        <x:v>2848</x:v>
      </x:c>
      <x:c r="F217" s="16" t="s">
        <x:v>4575</x:v>
      </x:c>
      <x:c r="G217" s="29" t="s">
        <x:v>2125</x:v>
      </x:c>
      <x:c r="H217" s="7" t="s">
        <x:v>4322</x:v>
      </x:c>
    </x:row>
    <x:row r="218" spans="1:8" ht="16.39999999999999857891">
      <x:c r="A218" s="13" t="str">
        <x:f t="shared" si="0"/>
        <x:v xml:space="preserve">match (a217{gid:'HBSGSJ(SG)10_001_10_PR'}) match (b217{gid:'F002'}) </x:v>
      </x:c>
      <x:c r="B218" s="13" t="str">
        <x:f t="shared" si="1"/>
        <x:v>create (a217)-[r217:belongsTo]-&gt;(b217)</x:v>
      </x:c>
      <x:c r="C218" s="6">
        <x:v>217</x:v>
      </x:c>
      <x:c r="D218" s="15" t="s">
        <x:v>3316</x:v>
      </x:c>
      <x:c r="E218" s="53" t="s">
        <x:v>2882</x:v>
      </x:c>
      <x:c r="F218" s="16" t="s">
        <x:v>4575</x:v>
      </x:c>
      <x:c r="G218" s="29" t="s">
        <x:v>2125</x:v>
      </x:c>
      <x:c r="H218" s="7" t="s">
        <x:v>4322</x:v>
      </x:c>
    </x:row>
    <x:row r="219" spans="1:8" ht="16.39999999999999857891">
      <x:c r="A219" s="13" t="str">
        <x:f t="shared" si="0"/>
        <x:v xml:space="preserve">match (a218{gid:'HBSGSJ(SG)10_001_11_PR'}) match (b218{gid:'F002'}) </x:v>
      </x:c>
      <x:c r="B219" s="13" t="str">
        <x:f t="shared" si="1"/>
        <x:v>create (a218)-[r218:belongsTo]-&gt;(b218)</x:v>
      </x:c>
      <x:c r="C219" s="6">
        <x:v>218</x:v>
      </x:c>
      <x:c r="D219" s="15" t="s">
        <x:v>3309</x:v>
      </x:c>
      <x:c r="E219" s="53" t="s">
        <x:v>2876</x:v>
      </x:c>
      <x:c r="F219" s="16" t="s">
        <x:v>4575</x:v>
      </x:c>
      <x:c r="G219" s="29" t="s">
        <x:v>2125</x:v>
      </x:c>
      <x:c r="H219" s="7" t="s">
        <x:v>4322</x:v>
      </x:c>
    </x:row>
    <x:row r="220" spans="1:8" ht="16.39999999999999857891">
      <x:c r="A220" s="13" t="str">
        <x:f t="shared" si="0"/>
        <x:v xml:space="preserve">match (a219{gid:'HBSGSJ(SG)10_001_12_PR'}) match (b219{gid:'F002'}) </x:v>
      </x:c>
      <x:c r="B220" s="13" t="str">
        <x:f t="shared" si="1"/>
        <x:v>create (a219)-[r219:belongsTo]-&gt;(b219)</x:v>
      </x:c>
      <x:c r="C220" s="6">
        <x:v>219</x:v>
      </x:c>
      <x:c r="D220" s="15" t="s">
        <x:v>3274</x:v>
      </x:c>
      <x:c r="E220" s="53" t="s">
        <x:v>2932</x:v>
      </x:c>
      <x:c r="F220" s="16" t="s">
        <x:v>4575</x:v>
      </x:c>
      <x:c r="G220" s="29" t="s">
        <x:v>2125</x:v>
      </x:c>
      <x:c r="H220" s="7" t="s">
        <x:v>4322</x:v>
      </x:c>
    </x:row>
    <x:row r="221" spans="1:8" ht="16.39999999999999857891">
      <x:c r="A221" s="13" t="str">
        <x:f t="shared" si="0"/>
        <x:v xml:space="preserve">match (a220{gid:'HBSGSJ(SG)10_001_13_PR'}) match (b220{gid:'F002'}) </x:v>
      </x:c>
      <x:c r="B221" s="13" t="str">
        <x:f t="shared" si="1"/>
        <x:v>create (a220)-[r220:belongsTo]-&gt;(b220)</x:v>
      </x:c>
      <x:c r="C221" s="6">
        <x:v>220</x:v>
      </x:c>
      <x:c r="D221" s="15" t="s">
        <x:v>3294</x:v>
      </x:c>
      <x:c r="E221" s="53" t="s">
        <x:v>1650</x:v>
      </x:c>
      <x:c r="F221" s="16" t="s">
        <x:v>4575</x:v>
      </x:c>
      <x:c r="G221" s="29" t="s">
        <x:v>2125</x:v>
      </x:c>
      <x:c r="H221" s="7" t="s">
        <x:v>4322</x:v>
      </x:c>
    </x:row>
    <x:row r="222" spans="1:8" ht="16.39999999999999857891">
      <x:c r="A222" s="13" t="str">
        <x:f t="shared" si="0"/>
        <x:v xml:space="preserve">match (a221{gid:'HBSGSJ(SG)10_001_14_PR'}) match (b221{gid:'F002'}) </x:v>
      </x:c>
      <x:c r="B222" s="13" t="str">
        <x:f t="shared" si="1"/>
        <x:v>create (a221)-[r221:belongsTo]-&gt;(b221)</x:v>
      </x:c>
      <x:c r="C222" s="6">
        <x:v>221</x:v>
      </x:c>
      <x:c r="D222" s="15" t="s">
        <x:v>3319</x:v>
      </x:c>
      <x:c r="E222" s="53" t="s">
        <x:v>1638</x:v>
      </x:c>
      <x:c r="F222" s="16" t="s">
        <x:v>4575</x:v>
      </x:c>
      <x:c r="G222" s="29" t="s">
        <x:v>2125</x:v>
      </x:c>
      <x:c r="H222" s="7" t="s">
        <x:v>4322</x:v>
      </x:c>
    </x:row>
    <x:row r="223" spans="1:8" ht="16.39999999999999857891">
      <x:c r="A223" s="13" t="str">
        <x:f t="shared" si="0"/>
        <x:v xml:space="preserve">match (a222{gid:'HBSGSJ(SG)10_001_15_PR'}) match (b222{gid:'F002'}) </x:v>
      </x:c>
      <x:c r="B223" s="13" t="str">
        <x:f t="shared" si="1"/>
        <x:v>create (a222)-[r222:belongsTo]-&gt;(b222)</x:v>
      </x:c>
      <x:c r="C223" s="6">
        <x:v>222</x:v>
      </x:c>
      <x:c r="D223" s="15" t="s">
        <x:v>3334</x:v>
      </x:c>
      <x:c r="E223" s="53" t="s">
        <x:v>2890</x:v>
      </x:c>
      <x:c r="F223" s="16" t="s">
        <x:v>4575</x:v>
      </x:c>
      <x:c r="G223" s="29" t="s">
        <x:v>2125</x:v>
      </x:c>
      <x:c r="H223" s="7" t="s">
        <x:v>4322</x:v>
      </x:c>
    </x:row>
    <x:row r="224" spans="1:8" ht="16.39999999999999857891">
      <x:c r="A224" s="13" t="str">
        <x:f t="shared" si="0"/>
        <x:v xml:space="preserve">match (a223{gid:'HBSGSJ(SG)10_001_16_PR'}) match (b223{gid:'F002'}) </x:v>
      </x:c>
      <x:c r="B224" s="13" t="str">
        <x:f t="shared" si="1"/>
        <x:v>create (a223)-[r223:belongsTo]-&gt;(b223)</x:v>
      </x:c>
      <x:c r="C224" s="6">
        <x:v>223</x:v>
      </x:c>
      <x:c r="D224" s="15" t="s">
        <x:v>3341</x:v>
      </x:c>
      <x:c r="E224" s="53" t="s">
        <x:v>2907</x:v>
      </x:c>
      <x:c r="F224" s="16" t="s">
        <x:v>4575</x:v>
      </x:c>
      <x:c r="G224" s="29" t="s">
        <x:v>2125</x:v>
      </x:c>
      <x:c r="H224" s="7" t="s">
        <x:v>4322</x:v>
      </x:c>
    </x:row>
    <x:row r="225" spans="1:8" ht="16.39999999999999857891">
      <x:c r="A225" s="13" t="str">
        <x:f t="shared" si="0"/>
        <x:v xml:space="preserve">match (a224{gid:'HBSGSJ(SG)10_002_01_PR'}) match (b224{gid:'F002'}) </x:v>
      </x:c>
      <x:c r="B225" s="13" t="str">
        <x:f t="shared" si="1"/>
        <x:v>create (a224)-[r224:belongsTo]-&gt;(b224)</x:v>
      </x:c>
      <x:c r="C225" s="6">
        <x:v>224</x:v>
      </x:c>
      <x:c r="D225" s="15" t="s">
        <x:v>3303</x:v>
      </x:c>
      <x:c r="E225" s="53" t="s">
        <x:v>2893</x:v>
      </x:c>
      <x:c r="F225" s="16" t="s">
        <x:v>4575</x:v>
      </x:c>
      <x:c r="G225" s="29" t="s">
        <x:v>2125</x:v>
      </x:c>
      <x:c r="H225" s="7" t="s">
        <x:v>4322</x:v>
      </x:c>
    </x:row>
    <x:row r="226" spans="1:8" ht="16.39999999999999857891">
      <x:c r="A226" s="13" t="str">
        <x:f t="shared" si="0"/>
        <x:v xml:space="preserve">match (a225{gid:'HBSGSJ(SG)10_002_02_PR'}) match (b225{gid:'F002'}) </x:v>
      </x:c>
      <x:c r="B226" s="13" t="str">
        <x:f t="shared" si="1"/>
        <x:v>create (a225)-[r225:belongsTo]-&gt;(b225)</x:v>
      </x:c>
      <x:c r="C226" s="6">
        <x:v>225</x:v>
      </x:c>
      <x:c r="D226" s="15" t="s">
        <x:v>3323</x:v>
      </x:c>
      <x:c r="E226" s="53" t="s">
        <x:v>1676</x:v>
      </x:c>
      <x:c r="F226" s="16" t="s">
        <x:v>4575</x:v>
      </x:c>
      <x:c r="G226" s="29" t="s">
        <x:v>2125</x:v>
      </x:c>
      <x:c r="H226" s="7" t="s">
        <x:v>4322</x:v>
      </x:c>
    </x:row>
    <x:row r="227" spans="1:8" ht="16.39999999999999857891">
      <x:c r="A227" s="13" t="str">
        <x:f t="shared" si="0"/>
        <x:v xml:space="preserve">match (a226{gid:'HBSGSJ(SG)10_003_PR'}) match (b226{gid:'F001'}) </x:v>
      </x:c>
      <x:c r="B227" s="13" t="str">
        <x:f t="shared" si="1"/>
        <x:v>create (a226)-[r226:belongsTo]-&gt;(b226)</x:v>
      </x:c>
      <x:c r="C227" s="6">
        <x:v>226</x:v>
      </x:c>
      <x:c r="D227" s="15" t="s">
        <x:v>226</x:v>
      </x:c>
      <x:c r="E227" s="53" t="s">
        <x:v>3953</x:v>
      </x:c>
      <x:c r="F227" s="16" t="s">
        <x:v>1262</x:v>
      </x:c>
      <x:c r="G227" s="29" t="s">
        <x:v>2135</x:v>
      </x:c>
      <x:c r="H227" s="7" t="s">
        <x:v>4322</x:v>
      </x:c>
    </x:row>
    <x:row r="228" spans="1:8" ht="16.39999999999999857891">
      <x:c r="A228" s="13" t="str">
        <x:f t="shared" si="0"/>
        <x:v xml:space="preserve">match (a227{gid:'HBSGSJ(SG)13_001_PR'}) match (b227{gid:'F002'}) </x:v>
      </x:c>
      <x:c r="B228" s="13" t="str">
        <x:f t="shared" si="1"/>
        <x:v>create (a227)-[r227:belongsTo]-&gt;(b227)</x:v>
      </x:c>
      <x:c r="C228" s="6">
        <x:v>227</x:v>
      </x:c>
      <x:c r="D228" s="15" t="s">
        <x:v>1701</x:v>
      </x:c>
      <x:c r="E228" s="53" t="s">
        <x:v>3994</x:v>
      </x:c>
      <x:c r="F228" s="16" t="s">
        <x:v>4575</x:v>
      </x:c>
      <x:c r="G228" s="29" t="s">
        <x:v>2125</x:v>
      </x:c>
      <x:c r="H228" s="7" t="s">
        <x:v>4322</x:v>
      </x:c>
    </x:row>
    <x:row r="229" spans="1:8" ht="16.39999999999999857891">
      <x:c r="A229" s="13" t="str">
        <x:f t="shared" si="0"/>
        <x:v xml:space="preserve">match (a228{gid:'HBSGSJ(SG)13_002_PR'}) match (b228{gid:'F002'}) </x:v>
      </x:c>
      <x:c r="B229" s="13" t="str">
        <x:f t="shared" si="1"/>
        <x:v>create (a228)-[r228:belongsTo]-&gt;(b228)</x:v>
      </x:c>
      <x:c r="C229" s="6">
        <x:v>228</x:v>
      </x:c>
      <x:c r="D229" s="15" t="s">
        <x:v>1832</x:v>
      </x:c>
      <x:c r="E229" s="53" t="s">
        <x:v>3959</x:v>
      </x:c>
      <x:c r="F229" s="16" t="s">
        <x:v>4575</x:v>
      </x:c>
      <x:c r="G229" s="29" t="s">
        <x:v>2125</x:v>
      </x:c>
      <x:c r="H229" s="7" t="s">
        <x:v>4322</x:v>
      </x:c>
    </x:row>
    <x:row r="230" spans="1:8" ht="16.39999999999999857891">
      <x:c r="A230" s="13" t="str">
        <x:f t="shared" si="0"/>
        <x:v xml:space="preserve">match (a229{gid:'HBSGSJ(SG)14_001_PR'}) match (b229{gid:'F002'}) </x:v>
      </x:c>
      <x:c r="B230" s="13" t="str">
        <x:f t="shared" si="1"/>
        <x:v>create (a229)-[r229:belongsTo]-&gt;(b229)</x:v>
      </x:c>
      <x:c r="C230" s="6">
        <x:v>229</x:v>
      </x:c>
      <x:c r="D230" s="15" t="s">
        <x:v>1828</x:v>
      </x:c>
      <x:c r="E230" s="53" t="s">
        <x:v>3847</x:v>
      </x:c>
      <x:c r="F230" s="16" t="s">
        <x:v>4575</x:v>
      </x:c>
      <x:c r="G230" s="29" t="s">
        <x:v>2125</x:v>
      </x:c>
      <x:c r="H230" s="7" t="s">
        <x:v>4322</x:v>
      </x:c>
    </x:row>
    <x:row r="231" spans="1:8" ht="16.39999999999999857891">
      <x:c r="A231" s="13" t="str">
        <x:f t="shared" si="0"/>
        <x:v xml:space="preserve">match (a230{gid:'HBSGSJ(SG)14_002_PR'}) match (b230{gid:'F002'}) </x:v>
      </x:c>
      <x:c r="B231" s="13" t="str">
        <x:f t="shared" si="1"/>
        <x:v>create (a230)-[r230:belongsTo]-&gt;(b230)</x:v>
      </x:c>
      <x:c r="C231" s="6">
        <x:v>230</x:v>
      </x:c>
      <x:c r="D231" s="15" t="s">
        <x:v>1844</x:v>
      </x:c>
      <x:c r="E231" s="53" t="s">
        <x:v>3960</x:v>
      </x:c>
      <x:c r="F231" s="16" t="s">
        <x:v>4575</x:v>
      </x:c>
      <x:c r="G231" s="29" t="s">
        <x:v>2125</x:v>
      </x:c>
      <x:c r="H231" s="7" t="s">
        <x:v>4322</x:v>
      </x:c>
    </x:row>
    <x:row r="232" spans="1:8" ht="16.39999999999999857891">
      <x:c r="A232" s="13" t="str">
        <x:f t="shared" si="0"/>
        <x:v xml:space="preserve">match (a231{gid:'HBSGSJ(SG)14_003_01_PR'}) match (b231{gid:'F002'}) </x:v>
      </x:c>
      <x:c r="B232" s="13" t="str">
        <x:f t="shared" si="1"/>
        <x:v>create (a231)-[r231:belongsTo]-&gt;(b231)</x:v>
      </x:c>
      <x:c r="C232" s="6">
        <x:v>231</x:v>
      </x:c>
      <x:c r="D232" s="15" t="s">
        <x:v>3333</x:v>
      </x:c>
      <x:c r="E232" s="53" t="s">
        <x:v>2885</x:v>
      </x:c>
      <x:c r="F232" s="16" t="s">
        <x:v>4575</x:v>
      </x:c>
      <x:c r="G232" s="29" t="s">
        <x:v>2125</x:v>
      </x:c>
      <x:c r="H232" s="7" t="s">
        <x:v>4322</x:v>
      </x:c>
    </x:row>
    <x:row r="233" spans="1:8" ht="16.39999999999999857891">
      <x:c r="A233" s="13" t="str">
        <x:f t="shared" si="0"/>
        <x:v xml:space="preserve">match (a232{gid:'HBSGSJ(SG)14_003_02_PR'}) match (b232{gid:'F002'}) </x:v>
      </x:c>
      <x:c r="B233" s="13" t="str">
        <x:f t="shared" si="1"/>
        <x:v>create (a232)-[r232:belongsTo]-&gt;(b232)</x:v>
      </x:c>
      <x:c r="C233" s="6">
        <x:v>232</x:v>
      </x:c>
      <x:c r="D233" s="15" t="s">
        <x:v>3332</x:v>
      </x:c>
      <x:c r="E233" s="53" t="s">
        <x:v>2842</x:v>
      </x:c>
      <x:c r="F233" s="16" t="s">
        <x:v>4575</x:v>
      </x:c>
      <x:c r="G233" s="29" t="s">
        <x:v>2125</x:v>
      </x:c>
      <x:c r="H233" s="7" t="s">
        <x:v>4322</x:v>
      </x:c>
    </x:row>
    <x:row r="234" spans="1:8" ht="16.39999999999999857891">
      <x:c r="A234" s="13" t="str">
        <x:f t="shared" si="0"/>
        <x:v xml:space="preserve">match (a233{gid:'HBSGSJ(SG)20_001_01_PR'}) match (b233{gid:'F002'}) </x:v>
      </x:c>
      <x:c r="B234" s="13" t="str">
        <x:f t="shared" si="1"/>
        <x:v>create (a233)-[r233:belongsTo]-&gt;(b233)</x:v>
      </x:c>
      <x:c r="C234" s="6">
        <x:v>233</x:v>
      </x:c>
      <x:c r="D234" s="15" t="s">
        <x:v>3337</x:v>
      </x:c>
      <x:c r="E234" s="53" t="s">
        <x:v>2994</x:v>
      </x:c>
      <x:c r="F234" s="16" t="s">
        <x:v>4575</x:v>
      </x:c>
      <x:c r="G234" s="29" t="s">
        <x:v>2125</x:v>
      </x:c>
      <x:c r="H234" s="7" t="s">
        <x:v>4322</x:v>
      </x:c>
    </x:row>
    <x:row r="235" spans="1:8" ht="16.39999999999999857891">
      <x:c r="A235" s="13" t="str">
        <x:f t="shared" si="0"/>
        <x:v xml:space="preserve">match (a234{gid:'HBSGSJ(SG)20_001_02_PR'}) match (b234{gid:'F002'}) </x:v>
      </x:c>
      <x:c r="B235" s="13" t="str">
        <x:f t="shared" si="1"/>
        <x:v>create (a234)-[r234:belongsTo]-&gt;(b234)</x:v>
      </x:c>
      <x:c r="C235" s="6">
        <x:v>234</x:v>
      </x:c>
      <x:c r="D235" s="15" t="s">
        <x:v>3288</x:v>
      </x:c>
      <x:c r="E235" s="53" t="s">
        <x:v>1693</x:v>
      </x:c>
      <x:c r="F235" s="16" t="s">
        <x:v>4575</x:v>
      </x:c>
      <x:c r="G235" s="29" t="s">
        <x:v>2125</x:v>
      </x:c>
      <x:c r="H235" s="7" t="s">
        <x:v>4322</x:v>
      </x:c>
    </x:row>
    <x:row r="236" spans="1:8" ht="16.39999999999999857891">
      <x:c r="A236" s="13" t="str">
        <x:f t="shared" si="0"/>
        <x:v xml:space="preserve">match (a235{gid:'HBSGSJ(SG)20_001_03_PR'}) match (b235{gid:'F002'}) </x:v>
      </x:c>
      <x:c r="B236" s="13" t="str">
        <x:f t="shared" si="1"/>
        <x:v>create (a235)-[r235:belongsTo]-&gt;(b235)</x:v>
      </x:c>
      <x:c r="C236" s="6">
        <x:v>235</x:v>
      </x:c>
      <x:c r="D236" s="15" t="s">
        <x:v>3256</x:v>
      </x:c>
      <x:c r="E236" s="53" t="s">
        <x:v>2884</x:v>
      </x:c>
      <x:c r="F236" s="16" t="s">
        <x:v>4575</x:v>
      </x:c>
      <x:c r="G236" s="29" t="s">
        <x:v>2125</x:v>
      </x:c>
      <x:c r="H236" s="7" t="s">
        <x:v>4322</x:v>
      </x:c>
    </x:row>
    <x:row r="237" spans="1:8" ht="16.39999999999999857891">
      <x:c r="A237" s="13" t="str">
        <x:f t="shared" si="0"/>
        <x:v xml:space="preserve">match (a236{gid:'HBSGSJ(SG)20_001_04_PR'}) match (b236{gid:'F002'}) </x:v>
      </x:c>
      <x:c r="B237" s="13" t="str">
        <x:f t="shared" si="1"/>
        <x:v>create (a236)-[r236:belongsTo]-&gt;(b236)</x:v>
      </x:c>
      <x:c r="C237" s="6">
        <x:v>236</x:v>
      </x:c>
      <x:c r="D237" s="15" t="s">
        <x:v>3258</x:v>
      </x:c>
      <x:c r="E237" s="53" t="s">
        <x:v>1671</x:v>
      </x:c>
      <x:c r="F237" s="16" t="s">
        <x:v>4575</x:v>
      </x:c>
      <x:c r="G237" s="29" t="s">
        <x:v>2125</x:v>
      </x:c>
      <x:c r="H237" s="7" t="s">
        <x:v>4322</x:v>
      </x:c>
    </x:row>
    <x:row r="238" spans="1:8" ht="16.39999999999999857891">
      <x:c r="A238" s="13" t="str">
        <x:f t="shared" si="0"/>
        <x:v xml:space="preserve">match (a237{gid:'HBSGSJ(SG)20_002_PR'}) match (b237{gid:'F001'}) </x:v>
      </x:c>
      <x:c r="B238" s="13" t="str">
        <x:f t="shared" si="1"/>
        <x:v>create (a237)-[r237:belongsTo]-&gt;(b237)</x:v>
      </x:c>
      <x:c r="C238" s="6">
        <x:v>237</x:v>
      </x:c>
      <x:c r="D238" s="15" t="s">
        <x:v>1851</x:v>
      </x:c>
      <x:c r="E238" s="53" t="s">
        <x:v>3968</x:v>
      </x:c>
      <x:c r="F238" s="16" t="s">
        <x:v>1262</x:v>
      </x:c>
      <x:c r="G238" s="29" t="s">
        <x:v>2135</x:v>
      </x:c>
      <x:c r="H238" s="7" t="s">
        <x:v>4322</x:v>
      </x:c>
    </x:row>
    <x:row r="239" spans="1:8" ht="16.39999999999999857891">
      <x:c r="A239" s="13" t="str">
        <x:f t="shared" si="0"/>
        <x:v xml:space="preserve">match (a238{gid:'HBSGSJ(SG)20_003_PR'}) match (b238{gid:'F002'}) </x:v>
      </x:c>
      <x:c r="B239" s="13" t="str">
        <x:f t="shared" si="1"/>
        <x:v>create (a238)-[r238:belongsTo]-&gt;(b238)</x:v>
      </x:c>
      <x:c r="C239" s="6">
        <x:v>238</x:v>
      </x:c>
      <x:c r="D239" s="15" t="s">
        <x:v>1698</x:v>
      </x:c>
      <x:c r="E239" s="53" t="s">
        <x:v>3935</x:v>
      </x:c>
      <x:c r="F239" s="16" t="s">
        <x:v>4575</x:v>
      </x:c>
      <x:c r="G239" s="29" t="s">
        <x:v>2125</x:v>
      </x:c>
      <x:c r="H239" s="7" t="s">
        <x:v>4322</x:v>
      </x:c>
    </x:row>
    <x:row r="240" spans="1:8" ht="16.39999999999999857891">
      <x:c r="A240" s="13" t="str">
        <x:f t="shared" si="0"/>
        <x:v xml:space="preserve">match (a239{gid:'HBSGSJ(SG)21_001_01_PR'}) match (b239{gid:'F002'}) </x:v>
      </x:c>
      <x:c r="B240" s="13" t="str">
        <x:f t="shared" si="1"/>
        <x:v>create (a239)-[r239:belongsTo]-&gt;(b239)</x:v>
      </x:c>
      <x:c r="C240" s="6">
        <x:v>239</x:v>
      </x:c>
      <x:c r="D240" s="15" t="s">
        <x:v>3336</x:v>
      </x:c>
      <x:c r="E240" s="53" t="s">
        <x:v>1666</x:v>
      </x:c>
      <x:c r="F240" s="16" t="s">
        <x:v>4575</x:v>
      </x:c>
      <x:c r="G240" s="29" t="s">
        <x:v>2125</x:v>
      </x:c>
      <x:c r="H240" s="7" t="s">
        <x:v>4322</x:v>
      </x:c>
    </x:row>
    <x:row r="241" spans="1:8" ht="16.39999999999999857891">
      <x:c r="A241" s="13" t="str">
        <x:f t="shared" si="0"/>
        <x:v xml:space="preserve">match (a240{gid:'HBSGSJ(SG)21_001_02_PR'}) match (b240{gid:'F002'}) </x:v>
      </x:c>
      <x:c r="B241" s="13" t="str">
        <x:f t="shared" si="1"/>
        <x:v>create (a240)-[r240:belongsTo]-&gt;(b240)</x:v>
      </x:c>
      <x:c r="C241" s="6">
        <x:v>240</x:v>
      </x:c>
      <x:c r="D241" s="15" t="s">
        <x:v>3327</x:v>
      </x:c>
      <x:c r="E241" s="53" t="s">
        <x:v>2931</x:v>
      </x:c>
      <x:c r="F241" s="16" t="s">
        <x:v>4575</x:v>
      </x:c>
      <x:c r="G241" s="29" t="s">
        <x:v>2125</x:v>
      </x:c>
      <x:c r="H241" s="7" t="s">
        <x:v>4322</x:v>
      </x:c>
    </x:row>
    <x:row r="242" spans="1:8" ht="16.39999999999999857891">
      <x:c r="A242" s="13" t="str">
        <x:f t="shared" si="0"/>
        <x:v xml:space="preserve">match (a241{gid:'HBSGSJ(SG)21_001_03_PR'}) match (b241{gid:'F002'}) </x:v>
      </x:c>
      <x:c r="B242" s="13" t="str">
        <x:f t="shared" si="1"/>
        <x:v>create (a241)-[r241:belongsTo]-&gt;(b241)</x:v>
      </x:c>
      <x:c r="C242" s="6">
        <x:v>241</x:v>
      </x:c>
      <x:c r="D242" s="15" t="s">
        <x:v>3324</x:v>
      </x:c>
      <x:c r="E242" s="53" t="s">
        <x:v>2849</x:v>
      </x:c>
      <x:c r="F242" s="16" t="s">
        <x:v>4575</x:v>
      </x:c>
      <x:c r="G242" s="29" t="s">
        <x:v>2125</x:v>
      </x:c>
      <x:c r="H242" s="7" t="s">
        <x:v>4322</x:v>
      </x:c>
    </x:row>
    <x:row r="243" spans="1:8" ht="16.39999999999999857891">
      <x:c r="A243" s="13" t="str">
        <x:f t="shared" si="0"/>
        <x:v xml:space="preserve">match (a242{gid:'HBSGSJ(SG)21_001_04_PR'}) match (b242{gid:'F002'}) </x:v>
      </x:c>
      <x:c r="B243" s="13" t="str">
        <x:f t="shared" si="1"/>
        <x:v>create (a242)-[r242:belongsTo]-&gt;(b242)</x:v>
      </x:c>
      <x:c r="C243" s="6">
        <x:v>242</x:v>
      </x:c>
      <x:c r="D243" s="15" t="s">
        <x:v>3335</x:v>
      </x:c>
      <x:c r="E243" s="53" t="s">
        <x:v>1656</x:v>
      </x:c>
      <x:c r="F243" s="16" t="s">
        <x:v>4575</x:v>
      </x:c>
      <x:c r="G243" s="29" t="s">
        <x:v>2125</x:v>
      </x:c>
      <x:c r="H243" s="7" t="s">
        <x:v>4322</x:v>
      </x:c>
    </x:row>
    <x:row r="244" spans="1:8" ht="16.39999999999999857891">
      <x:c r="A244" s="13" t="str">
        <x:f t="shared" si="0"/>
        <x:v xml:space="preserve">match (a243{gid:'HBSGSJ(SG)21_001_05_PR'}) match (b243{gid:'F002'}) </x:v>
      </x:c>
      <x:c r="B244" s="13" t="str">
        <x:f t="shared" si="1"/>
        <x:v>create (a243)-[r243:belongsTo]-&gt;(b243)</x:v>
      </x:c>
      <x:c r="C244" s="6">
        <x:v>243</x:v>
      </x:c>
      <x:c r="D244" s="15" t="s">
        <x:v>3315</x:v>
      </x:c>
      <x:c r="E244" s="53" t="s">
        <x:v>2958</x:v>
      </x:c>
      <x:c r="F244" s="16" t="s">
        <x:v>4575</x:v>
      </x:c>
      <x:c r="G244" s="29" t="s">
        <x:v>2125</x:v>
      </x:c>
      <x:c r="H244" s="7" t="s">
        <x:v>4322</x:v>
      </x:c>
    </x:row>
    <x:row r="245" spans="1:8" ht="16.39999999999999857891">
      <x:c r="A245" s="13" t="str">
        <x:f t="shared" si="0"/>
        <x:v xml:space="preserve">match (a244{gid:'HBSGSJ(SG)21_002_PR'}) match (b244{gid:'F002'}) </x:v>
      </x:c>
      <x:c r="B245" s="13" t="str">
        <x:f t="shared" si="1"/>
        <x:v>create (a244)-[r244:belongsTo]-&gt;(b244)</x:v>
      </x:c>
      <x:c r="C245" s="6">
        <x:v>244</x:v>
      </x:c>
      <x:c r="D245" s="15" t="s">
        <x:v>1855</x:v>
      </x:c>
      <x:c r="E245" s="53" t="s">
        <x:v>3984</x:v>
      </x:c>
      <x:c r="F245" s="16" t="s">
        <x:v>4575</x:v>
      </x:c>
      <x:c r="G245" s="29" t="s">
        <x:v>2125</x:v>
      </x:c>
      <x:c r="H245" s="7" t="s">
        <x:v>4322</x:v>
      </x:c>
    </x:row>
    <x:row r="246" spans="1:8" ht="16.39999999999999857891">
      <x:c r="A246" s="13" t="str">
        <x:f t="shared" si="0"/>
        <x:v xml:space="preserve">match (a245{gid:'HBSGSJ(SG)21_003_01_PR'}) match (b245{gid:'F002'}) </x:v>
      </x:c>
      <x:c r="B246" s="13" t="str">
        <x:f t="shared" si="1"/>
        <x:v>create (a245)-[r245:belongsTo]-&gt;(b245)</x:v>
      </x:c>
      <x:c r="C246" s="6">
        <x:v>245</x:v>
      </x:c>
      <x:c r="D246" s="15" t="s">
        <x:v>3284</x:v>
      </x:c>
      <x:c r="E246" s="53" t="s">
        <x:v>790</x:v>
      </x:c>
      <x:c r="F246" s="16" t="s">
        <x:v>4575</x:v>
      </x:c>
      <x:c r="G246" s="29" t="s">
        <x:v>2125</x:v>
      </x:c>
      <x:c r="H246" s="7" t="s">
        <x:v>4322</x:v>
      </x:c>
    </x:row>
    <x:row r="247" spans="1:8" ht="16.39999999999999857891">
      <x:c r="A247" s="13" t="str">
        <x:f t="shared" si="0"/>
        <x:v xml:space="preserve">match (a246{gid:'HBSGSJ(SG)21_003_02_PR'}) match (b246{gid:'F002'}) </x:v>
      </x:c>
      <x:c r="B247" s="13" t="str">
        <x:f t="shared" si="1"/>
        <x:v>create (a246)-[r246:belongsTo]-&gt;(b246)</x:v>
      </x:c>
      <x:c r="C247" s="6">
        <x:v>246</x:v>
      </x:c>
      <x:c r="D247" s="15" t="s">
        <x:v>3278</x:v>
      </x:c>
      <x:c r="E247" s="53" t="s">
        <x:v>2878</x:v>
      </x:c>
      <x:c r="F247" s="16" t="s">
        <x:v>4575</x:v>
      </x:c>
      <x:c r="G247" s="29" t="s">
        <x:v>2125</x:v>
      </x:c>
      <x:c r="H247" s="7" t="s">
        <x:v>4322</x:v>
      </x:c>
    </x:row>
    <x:row r="248" spans="1:8" ht="16.39999999999999857891">
      <x:c r="A248" s="13" t="str">
        <x:f t="shared" si="0"/>
        <x:v xml:space="preserve">match (a247{gid:'HBSGSJ(SG)21_003_03_PR'}) match (b247{gid:'F002'}) </x:v>
      </x:c>
      <x:c r="B248" s="13" t="str">
        <x:f t="shared" si="1"/>
        <x:v>create (a247)-[r247:belongsTo]-&gt;(b247)</x:v>
      </x:c>
      <x:c r="C248" s="6">
        <x:v>247</x:v>
      </x:c>
      <x:c r="D248" s="15" t="s">
        <x:v>3275</x:v>
      </x:c>
      <x:c r="E248" s="53" t="s">
        <x:v>2971</x:v>
      </x:c>
      <x:c r="F248" s="16" t="s">
        <x:v>4575</x:v>
      </x:c>
      <x:c r="G248" s="29" t="s">
        <x:v>2125</x:v>
      </x:c>
      <x:c r="H248" s="7" t="s">
        <x:v>4322</x:v>
      </x:c>
    </x:row>
    <x:row r="249" spans="1:8" ht="16.39999999999999857891">
      <x:c r="A249" s="13" t="str">
        <x:f t="shared" si="0"/>
        <x:v xml:space="preserve">match (a248{gid:'HBSGSJ(SG)21_003_04_PR'}) match (b248{gid:'F002'}) </x:v>
      </x:c>
      <x:c r="B249" s="13" t="str">
        <x:f t="shared" si="1"/>
        <x:v>create (a248)-[r248:belongsTo]-&gt;(b248)</x:v>
      </x:c>
      <x:c r="C249" s="6">
        <x:v>248</x:v>
      </x:c>
      <x:c r="D249" s="15" t="s">
        <x:v>3297</x:v>
      </x:c>
      <x:c r="E249" s="53" t="s">
        <x:v>2967</x:v>
      </x:c>
      <x:c r="F249" s="16" t="s">
        <x:v>4575</x:v>
      </x:c>
      <x:c r="G249" s="29" t="s">
        <x:v>2125</x:v>
      </x:c>
      <x:c r="H249" s="7" t="s">
        <x:v>4322</x:v>
      </x:c>
    </x:row>
    <x:row r="250" spans="1:8" ht="16.39999999999999857891">
      <x:c r="A250" s="13" t="str">
        <x:f t="shared" si="0"/>
        <x:v xml:space="preserve">match (a249{gid:'HBSGSJ(SG)30_001_01_PR'}) match (b249{gid:'F002'}) </x:v>
      </x:c>
      <x:c r="B250" s="13" t="str">
        <x:f t="shared" si="1"/>
        <x:v>create (a249)-[r249:belongsTo]-&gt;(b249)</x:v>
      </x:c>
      <x:c r="C250" s="6">
        <x:v>249</x:v>
      </x:c>
      <x:c r="D250" s="15" t="s">
        <x:v>3362</x:v>
      </x:c>
      <x:c r="E250" s="53" t="s">
        <x:v>2988</x:v>
      </x:c>
      <x:c r="F250" s="16" t="s">
        <x:v>4575</x:v>
      </x:c>
      <x:c r="G250" s="29" t="s">
        <x:v>2125</x:v>
      </x:c>
      <x:c r="H250" s="7" t="s">
        <x:v>4322</x:v>
      </x:c>
    </x:row>
    <x:row r="251" spans="1:8" ht="16.39999999999999857891">
      <x:c r="A251" s="13" t="str">
        <x:f t="shared" si="0"/>
        <x:v xml:space="preserve">match (a250{gid:'HBSGSJ(SG)30_001_02_PR'}) match (b250{gid:'F002'}) </x:v>
      </x:c>
      <x:c r="B251" s="13" t="str">
        <x:f t="shared" si="1"/>
        <x:v>create (a250)-[r250:belongsTo]-&gt;(b250)</x:v>
      </x:c>
      <x:c r="C251" s="6">
        <x:v>250</x:v>
      </x:c>
      <x:c r="D251" s="15" t="s">
        <x:v>3344</x:v>
      </x:c>
      <x:c r="E251" s="53" t="s">
        <x:v>766</x:v>
      </x:c>
      <x:c r="F251" s="16" t="s">
        <x:v>4575</x:v>
      </x:c>
      <x:c r="G251" s="29" t="s">
        <x:v>2125</x:v>
      </x:c>
      <x:c r="H251" s="7" t="s">
        <x:v>4322</x:v>
      </x:c>
    </x:row>
    <x:row r="252" spans="1:8" ht="16.39999999999999857891">
      <x:c r="A252" s="13" t="str">
        <x:f t="shared" si="0"/>
        <x:v xml:space="preserve">match (a251{gid:'HBSGSJ(SG)30_001_03_PR'}) match (b251{gid:'F002'}) </x:v>
      </x:c>
      <x:c r="B252" s="13" t="str">
        <x:f t="shared" si="1"/>
        <x:v>create (a251)-[r251:belongsTo]-&gt;(b251)</x:v>
      </x:c>
      <x:c r="C252" s="6">
        <x:v>251</x:v>
      </x:c>
      <x:c r="D252" s="15" t="s">
        <x:v>3318</x:v>
      </x:c>
      <x:c r="E252" s="53" t="s">
        <x:v>2879</x:v>
      </x:c>
      <x:c r="F252" s="16" t="s">
        <x:v>4575</x:v>
      </x:c>
      <x:c r="G252" s="29" t="s">
        <x:v>2125</x:v>
      </x:c>
      <x:c r="H252" s="7" t="s">
        <x:v>4322</x:v>
      </x:c>
    </x:row>
    <x:row r="253" spans="1:8" ht="16.39999999999999857891">
      <x:c r="A253" s="13" t="str">
        <x:f t="shared" si="0"/>
        <x:v xml:space="preserve">match (a252{gid:'HBSGSJ(SG)30_002_01_PR'}) match (b252{gid:'F001'}) </x:v>
      </x:c>
      <x:c r="B253" s="13" t="str">
        <x:f t="shared" si="1"/>
        <x:v>create (a252)-[r252:belongsTo]-&gt;(b252)</x:v>
      </x:c>
      <x:c r="C253" s="6">
        <x:v>252</x:v>
      </x:c>
      <x:c r="D253" s="15" t="s">
        <x:v>3325</x:v>
      </x:c>
      <x:c r="E253" s="53" t="s">
        <x:v>2921</x:v>
      </x:c>
      <x:c r="F253" s="15" t="s">
        <x:v>1262</x:v>
      </x:c>
      <x:c r="G253" s="21" t="s">
        <x:v>2135</x:v>
      </x:c>
      <x:c r="H253" s="7" t="s">
        <x:v>4322</x:v>
      </x:c>
    </x:row>
    <x:row r="254" spans="1:8" ht="16.39999999999999857891">
      <x:c r="A254" s="13" t="str">
        <x:f t="shared" si="0"/>
        <x:v xml:space="preserve">match (a253{gid:'HBSGSJ(SG)30_002_02_PR'}) match (b253{gid:'F001'}) </x:v>
      </x:c>
      <x:c r="B254" s="13" t="str">
        <x:f t="shared" si="1"/>
        <x:v>create (a253)-[r253:belongsTo]-&gt;(b253)</x:v>
      </x:c>
      <x:c r="C254" s="6">
        <x:v>253</x:v>
      </x:c>
      <x:c r="D254" s="15" t="s">
        <x:v>3312</x:v>
      </x:c>
      <x:c r="E254" s="53" t="s">
        <x:v>2874</x:v>
      </x:c>
      <x:c r="F254" s="15" t="s">
        <x:v>1262</x:v>
      </x:c>
      <x:c r="G254" s="21" t="s">
        <x:v>2135</x:v>
      </x:c>
      <x:c r="H254" s="7" t="s">
        <x:v>4322</x:v>
      </x:c>
    </x:row>
    <x:row r="255" spans="1:8" ht="16.39999999999999857891">
      <x:c r="A255" s="13" t="str">
        <x:f t="shared" si="0"/>
        <x:v xml:space="preserve">match (a254{gid:'HBSGSJ(SG)30_002_03_PR'}) match (b254{gid:'F001'}) </x:v>
      </x:c>
      <x:c r="B255" s="13" t="str">
        <x:f t="shared" si="1"/>
        <x:v>create (a254)-[r254:belongsTo]-&gt;(b254)</x:v>
      </x:c>
      <x:c r="C255" s="6">
        <x:v>254</x:v>
      </x:c>
      <x:c r="D255" s="15" t="s">
        <x:v>3371</x:v>
      </x:c>
      <x:c r="E255" s="53" t="s">
        <x:v>1667</x:v>
      </x:c>
      <x:c r="F255" s="15" t="s">
        <x:v>1262</x:v>
      </x:c>
      <x:c r="G255" s="21" t="s">
        <x:v>2135</x:v>
      </x:c>
      <x:c r="H255" s="7" t="s">
        <x:v>4322</x:v>
      </x:c>
    </x:row>
    <x:row r="256" spans="1:8" ht="16.39999999999999857891">
      <x:c r="A256" s="13" t="str">
        <x:f t="shared" si="0"/>
        <x:v xml:space="preserve">match (a255{gid:'HBSGSJ(SG)30_002_04_PR'}) match (b255{gid:'F001'}) </x:v>
      </x:c>
      <x:c r="B256" s="13" t="str">
        <x:f t="shared" si="1"/>
        <x:v>create (a255)-[r255:belongsTo]-&gt;(b255)</x:v>
      </x:c>
      <x:c r="C256" s="6">
        <x:v>255</x:v>
      </x:c>
      <x:c r="D256" s="15" t="s">
        <x:v>3363</x:v>
      </x:c>
      <x:c r="E256" s="53" t="s">
        <x:v>3023</x:v>
      </x:c>
      <x:c r="F256" s="15" t="s">
        <x:v>1262</x:v>
      </x:c>
      <x:c r="G256" s="21" t="s">
        <x:v>2135</x:v>
      </x:c>
      <x:c r="H256" s="7" t="s">
        <x:v>4322</x:v>
      </x:c>
    </x:row>
    <x:row r="257" spans="1:8" ht="16.39999999999999857891">
      <x:c r="A257" s="13" t="str">
        <x:f t="shared" si="0"/>
        <x:v xml:space="preserve">match (a256{gid:'HBSGSJ(SG)31_001_PR'}) match (b256{gid:'F004'}) </x:v>
      </x:c>
      <x:c r="B257" s="13" t="str">
        <x:f t="shared" si="1"/>
        <x:v>create (a256)-[r256:belongsTo]-&gt;(b256)</x:v>
      </x:c>
      <x:c r="C257" s="6">
        <x:v>256</x:v>
      </x:c>
      <x:c r="D257" s="15" t="s">
        <x:v>1695</x:v>
      </x:c>
      <x:c r="E257" s="53" t="s">
        <x:v>3967</x:v>
      </x:c>
      <x:c r="F257" s="15" t="s">
        <x:v>1006</x:v>
      </x:c>
      <x:c r="G257" s="21" t="s">
        <x:v>2113</x:v>
      </x:c>
      <x:c r="H257" s="7" t="s">
        <x:v>4322</x:v>
      </x:c>
    </x:row>
    <x:row r="258" spans="1:8" ht="16.39999999999999857891">
      <x:c r="A258" s="13" t="str">
        <x:f t="shared" si="0"/>
        <x:v xml:space="preserve">match (a257{gid:'HBSGSJ(SG)31_002_01_PR'}) match (b257{gid:'F002'}) </x:v>
      </x:c>
      <x:c r="B258" s="13" t="str">
        <x:f t="shared" si="1"/>
        <x:v>create (a257)-[r257:belongsTo]-&gt;(b257)</x:v>
      </x:c>
      <x:c r="C258" s="6">
        <x:v>257</x:v>
      </x:c>
      <x:c r="D258" s="15" t="s">
        <x:v>3330</x:v>
      </x:c>
      <x:c r="E258" s="53" t="s">
        <x:v>1657</x:v>
      </x:c>
      <x:c r="F258" s="15" t="s">
        <x:v>4575</x:v>
      </x:c>
      <x:c r="G258" s="21" t="s">
        <x:v>2125</x:v>
      </x:c>
      <x:c r="H258" s="7" t="s">
        <x:v>4322</x:v>
      </x:c>
    </x:row>
    <x:row r="259" spans="1:8" ht="16.39999999999999857891">
      <x:c r="A259" s="13" t="str">
        <x:f t="shared" si="0"/>
        <x:v xml:space="preserve">match (a258{gid:'HBSGSJ(SG)31_002_02_PR'}) match (b258{gid:'F002'}) </x:v>
      </x:c>
      <x:c r="B259" s="13" t="str">
        <x:f t="shared" si="1"/>
        <x:v>create (a258)-[r258:belongsTo]-&gt;(b258)</x:v>
      </x:c>
      <x:c r="C259" s="6">
        <x:v>258</x:v>
      </x:c>
      <x:c r="D259" s="15" t="s">
        <x:v>3321</x:v>
      </x:c>
      <x:c r="E259" s="53" t="s">
        <x:v>2936</x:v>
      </x:c>
      <x:c r="F259" s="15" t="s">
        <x:v>4575</x:v>
      </x:c>
      <x:c r="G259" s="21" t="s">
        <x:v>2125</x:v>
      </x:c>
      <x:c r="H259" s="7" t="s">
        <x:v>4322</x:v>
      </x:c>
    </x:row>
    <x:row r="260" spans="1:8" ht="16.39999999999999857891">
      <x:c r="A260" s="13" t="str">
        <x:f t="shared" si="0"/>
        <x:v xml:space="preserve">match (a259{gid:'HBSGSJ(SG)31_002_03_PR'}) match (b259{gid:'F002'}) </x:v>
      </x:c>
      <x:c r="B260" s="13" t="str">
        <x:f t="shared" si="1"/>
        <x:v>create (a259)-[r259:belongsTo]-&gt;(b259)</x:v>
      </x:c>
      <x:c r="C260" s="6">
        <x:v>259</x:v>
      </x:c>
      <x:c r="D260" s="15" t="s">
        <x:v>3326</x:v>
      </x:c>
      <x:c r="E260" s="53" t="s">
        <x:v>2925</x:v>
      </x:c>
      <x:c r="F260" s="15" t="s">
        <x:v>4575</x:v>
      </x:c>
      <x:c r="G260" s="21" t="s">
        <x:v>2125</x:v>
      </x:c>
      <x:c r="H260" s="7" t="s">
        <x:v>4322</x:v>
      </x:c>
    </x:row>
    <x:row r="261" spans="1:8" ht="16.39999999999999857891">
      <x:c r="A261" s="13" t="str">
        <x:f t="shared" si="0"/>
        <x:v xml:space="preserve">match (a260{gid:'HBSGSJ(SG)31_003_PR'}) match (b260{gid:'F001'}) </x:v>
      </x:c>
      <x:c r="B261" s="13" t="str">
        <x:f t="shared" si="1"/>
        <x:v>create (a260)-[r260:belongsTo]-&gt;(b260)</x:v>
      </x:c>
      <x:c r="C261" s="6">
        <x:v>260</x:v>
      </x:c>
      <x:c r="D261" s="15" t="s">
        <x:v>1842</x:v>
      </x:c>
      <x:c r="E261" s="53" t="s">
        <x:v>3992</x:v>
      </x:c>
      <x:c r="F261" s="15" t="s">
        <x:v>1262</x:v>
      </x:c>
      <x:c r="G261" s="21" t="s">
        <x:v>2135</x:v>
      </x:c>
      <x:c r="H261" s="7" t="s">
        <x:v>4322</x:v>
      </x:c>
    </x:row>
    <x:row r="262" spans="1:8" ht="16.39999999999999857891">
      <x:c r="A262" s="13" t="str">
        <x:f t="shared" si="0"/>
        <x:v xml:space="preserve">match (a261{gid:'HBSGSJ(SG)31_004_PR'}) match (b261{gid:'F002'}) </x:v>
      </x:c>
      <x:c r="B262" s="13" t="str">
        <x:f t="shared" si="1"/>
        <x:v>create (a261)-[r261:belongsTo]-&gt;(b261)</x:v>
      </x:c>
      <x:c r="C262" s="6">
        <x:v>261</x:v>
      </x:c>
      <x:c r="D262" s="15" t="s">
        <x:v>1899</x:v>
      </x:c>
      <x:c r="E262" s="53" t="s">
        <x:v>4172</x:v>
      </x:c>
      <x:c r="F262" s="15" t="s">
        <x:v>4575</x:v>
      </x:c>
      <x:c r="G262" s="21" t="s">
        <x:v>2125</x:v>
      </x:c>
      <x:c r="H262" s="7" t="s">
        <x:v>4322</x:v>
      </x:c>
    </x:row>
    <x:row r="263" spans="1:8" ht="16.39999999999999857891">
      <x:c r="A263" s="13" t="str">
        <x:f t="shared" si="0"/>
        <x:v xml:space="preserve">match (a262{gid:'HBSGSJ(SG)31_005_01_PR'}) match (b262{gid:'F001'}) </x:v>
      </x:c>
      <x:c r="B263" s="13" t="str">
        <x:f t="shared" si="1"/>
        <x:v>create (a262)-[r262:belongsTo]-&gt;(b262)</x:v>
      </x:c>
      <x:c r="C263" s="6">
        <x:v>262</x:v>
      </x:c>
      <x:c r="D263" s="15" t="s">
        <x:v>3273</x:v>
      </x:c>
      <x:c r="E263" s="53" t="s">
        <x:v>2998</x:v>
      </x:c>
      <x:c r="F263" s="15" t="s">
        <x:v>1262</x:v>
      </x:c>
      <x:c r="G263" s="21" t="s">
        <x:v>2135</x:v>
      </x:c>
      <x:c r="H263" s="7" t="s">
        <x:v>4322</x:v>
      </x:c>
    </x:row>
    <x:row r="264" spans="1:8" ht="16.39999999999999857891">
      <x:c r="A264" s="13" t="str">
        <x:f t="shared" si="0"/>
        <x:v xml:space="preserve">match (a263{gid:'HBSGSJ(SG)31_005_02_PR'}) match (b263{gid:'F001'}) </x:v>
      </x:c>
      <x:c r="B264" s="13" t="str">
        <x:f t="shared" si="1"/>
        <x:v>create (a263)-[r263:belongsTo]-&gt;(b263)</x:v>
      </x:c>
      <x:c r="C264" s="6">
        <x:v>263</x:v>
      </x:c>
      <x:c r="D264" s="15" t="s">
        <x:v>3308</x:v>
      </x:c>
      <x:c r="E264" s="53" t="s">
        <x:v>2863</x:v>
      </x:c>
      <x:c r="F264" s="15" t="s">
        <x:v>1262</x:v>
      </x:c>
      <x:c r="G264" s="21" t="s">
        <x:v>2135</x:v>
      </x:c>
      <x:c r="H264" s="7" t="s">
        <x:v>4322</x:v>
      </x:c>
    </x:row>
    <x:row r="265" spans="1:8" ht="16.39999999999999857891">
      <x:c r="A265" s="13" t="str">
        <x:f t="shared" si="0"/>
        <x:v xml:space="preserve">match (a264{gid:'HBSGSJBY(SG)03_001_00_PR'}) match (b264{gid:'F002'}) </x:v>
      </x:c>
      <x:c r="B265" s="13" t="str">
        <x:f t="shared" si="1"/>
        <x:v>create (a264)-[r264:belongsTo]-&gt;(b264)</x:v>
      </x:c>
      <x:c r="C265" s="6">
        <x:v>264</x:v>
      </x:c>
      <x:c r="D265" s="15" t="s">
        <x:v>1807</x:v>
      </x:c>
      <x:c r="E265" s="53" t="s">
        <x:v>2888</x:v>
      </x:c>
      <x:c r="F265" s="15" t="s">
        <x:v>4575</x:v>
      </x:c>
      <x:c r="G265" s="21" t="s">
        <x:v>2125</x:v>
      </x:c>
      <x:c r="H265" s="7" t="s">
        <x:v>4322</x:v>
      </x:c>
    </x:row>
    <x:row r="266" spans="1:8" ht="16.39999999999999857891">
      <x:c r="A266" s="13" t="str">
        <x:f t="shared" si="0"/>
        <x:v xml:space="preserve">match (a265{gid:'HBSGSJBY(SG)03_001_01_PR'}) match (b265{gid:'F002'}) </x:v>
      </x:c>
      <x:c r="B266" s="13" t="str">
        <x:f t="shared" si="1"/>
        <x:v>create (a265)-[r265:belongsTo]-&gt;(b265)</x:v>
      </x:c>
      <x:c r="C266" s="6">
        <x:v>265</x:v>
      </x:c>
      <x:c r="D266" s="15" t="s">
        <x:v>1813</x:v>
      </x:c>
      <x:c r="E266" s="53" t="s">
        <x:v>2892</x:v>
      </x:c>
      <x:c r="F266" s="15" t="s">
        <x:v>4575</x:v>
      </x:c>
      <x:c r="G266" s="21" t="s">
        <x:v>2125</x:v>
      </x:c>
      <x:c r="H266" s="7" t="s">
        <x:v>4322</x:v>
      </x:c>
    </x:row>
    <x:row r="267" spans="1:8" ht="16.39999999999999857891">
      <x:c r="A267" s="13" t="str">
        <x:f t="shared" si="0"/>
        <x:v xml:space="preserve">match (a266{gid:'HBSGSJBY(SG)03_001_02_PR'}) match (b266{gid:'F002'}) </x:v>
      </x:c>
      <x:c r="B267" s="13" t="str">
        <x:f t="shared" si="1"/>
        <x:v>create (a266)-[r266:belongsTo]-&gt;(b266)</x:v>
      </x:c>
      <x:c r="C267" s="6">
        <x:v>266</x:v>
      </x:c>
      <x:c r="D267" s="15" t="s">
        <x:v>594</x:v>
      </x:c>
      <x:c r="E267" s="53" t="s">
        <x:v>2864</x:v>
      </x:c>
      <x:c r="F267" s="15" t="s">
        <x:v>4575</x:v>
      </x:c>
      <x:c r="G267" s="21" t="s">
        <x:v>2125</x:v>
      </x:c>
      <x:c r="H267" s="7" t="s">
        <x:v>4322</x:v>
      </x:c>
    </x:row>
    <x:row r="268" spans="1:8" ht="16.39999999999999857891">
      <x:c r="A268" s="13" t="str">
        <x:f t="shared" si="0"/>
        <x:v xml:space="preserve">match (a267{gid:'HBSGSJBY(SG)03_001_03_PR'}) match (b267{gid:'F002'}) </x:v>
      </x:c>
      <x:c r="B268" s="13" t="str">
        <x:f t="shared" si="1"/>
        <x:v>create (a267)-[r267:belongsTo]-&gt;(b267)</x:v>
      </x:c>
      <x:c r="C268" s="6">
        <x:v>267</x:v>
      </x:c>
      <x:c r="D268" s="15" t="s">
        <x:v>598</x:v>
      </x:c>
      <x:c r="E268" s="53" t="s">
        <x:v>2916</x:v>
      </x:c>
      <x:c r="F268" s="15" t="s">
        <x:v>4575</x:v>
      </x:c>
      <x:c r="G268" s="21" t="s">
        <x:v>2125</x:v>
      </x:c>
      <x:c r="H268" s="7" t="s">
        <x:v>4322</x:v>
      </x:c>
    </x:row>
    <x:row r="269" spans="1:8" ht="16.39999999999999857891">
      <x:c r="A269" s="13" t="str">
        <x:f t="shared" si="0"/>
        <x:v xml:space="preserve">match (a268{gid:'HBSGSJBY(SG)03_001_04_PR'}) match (b268{gid:'F002'}) </x:v>
      </x:c>
      <x:c r="B269" s="13" t="str">
        <x:f t="shared" si="1"/>
        <x:v>create (a268)-[r268:belongsTo]-&gt;(b268)</x:v>
      </x:c>
      <x:c r="C269" s="6">
        <x:v>268</x:v>
      </x:c>
      <x:c r="D269" s="15" t="s">
        <x:v>596</x:v>
      </x:c>
      <x:c r="E269" s="53" t="s">
        <x:v>2857</x:v>
      </x:c>
      <x:c r="F269" s="15" t="s">
        <x:v>4575</x:v>
      </x:c>
      <x:c r="G269" s="21" t="s">
        <x:v>2125</x:v>
      </x:c>
      <x:c r="H269" s="7" t="s">
        <x:v>4322</x:v>
      </x:c>
    </x:row>
    <x:row r="270" spans="1:8" ht="16.39999999999999857891">
      <x:c r="A270" s="13" t="str">
        <x:f t="shared" si="0"/>
        <x:v xml:space="preserve">match (a269{gid:'HBSGSJBY(SG)03_001_05_PR'}) match (b269{gid:'F002'}) </x:v>
      </x:c>
      <x:c r="B270" s="13" t="str">
        <x:f t="shared" si="1"/>
        <x:v>create (a269)-[r269:belongsTo]-&gt;(b269)</x:v>
      </x:c>
      <x:c r="C270" s="6">
        <x:v>269</x:v>
      </x:c>
      <x:c r="D270" s="15" t="s">
        <x:v>1787</x:v>
      </x:c>
      <x:c r="E270" s="53" t="s">
        <x:v>2894</x:v>
      </x:c>
      <x:c r="F270" s="15" t="s">
        <x:v>4575</x:v>
      </x:c>
      <x:c r="G270" s="21" t="s">
        <x:v>2125</x:v>
      </x:c>
      <x:c r="H270" s="7" t="s">
        <x:v>4322</x:v>
      </x:c>
    </x:row>
    <x:row r="271" spans="1:8" ht="16.39999999999999857891">
      <x:c r="A271" s="13" t="str">
        <x:f t="shared" si="0"/>
        <x:v xml:space="preserve">match (a270{gid:'HBSGSJBY(SG)03_001_06_PR'}) match (b270{gid:'F002'}) </x:v>
      </x:c>
      <x:c r="B271" s="13" t="str">
        <x:f t="shared" si="1"/>
        <x:v>create (a270)-[r270:belongsTo]-&gt;(b270)</x:v>
      </x:c>
      <x:c r="C271" s="6">
        <x:v>270</x:v>
      </x:c>
      <x:c r="D271" s="15" t="s">
        <x:v>1808</x:v>
      </x:c>
      <x:c r="E271" s="53" t="s">
        <x:v>1661</x:v>
      </x:c>
      <x:c r="F271" s="15" t="s">
        <x:v>4575</x:v>
      </x:c>
      <x:c r="G271" s="21" t="s">
        <x:v>2125</x:v>
      </x:c>
      <x:c r="H271" s="7" t="s">
        <x:v>4322</x:v>
      </x:c>
    </x:row>
    <x:row r="272" spans="1:8" ht="16.39999999999999857891">
      <x:c r="A272" s="13" t="str">
        <x:f t="shared" si="0"/>
        <x:v xml:space="preserve">match (a271{gid:'HBSDMS(SG)03_001_01_PR'}) match (b271{gid:'F002'}) </x:v>
      </x:c>
      <x:c r="B272" s="13" t="str">
        <x:f t="shared" si="1"/>
        <x:v>create (a271)-[r271:belongsTo]-&gt;(b271)</x:v>
      </x:c>
      <x:c r="C272" s="6">
        <x:v>271</x:v>
      </x:c>
      <x:c r="D272" s="15" t="s">
        <x:v>3343</x:v>
      </x:c>
      <x:c r="E272" s="36" t="s">
        <x:v>2941</x:v>
      </x:c>
      <x:c r="F272" s="15" t="s">
        <x:v>4575</x:v>
      </x:c>
      <x:c r="G272" s="21" t="s">
        <x:v>2125</x:v>
      </x:c>
      <x:c r="H272" s="7" t="s">
        <x:v>4322</x:v>
      </x:c>
    </x:row>
    <x:row r="273" spans="1:8" ht="16.39999999999999857891">
      <x:c r="A273" s="13" t="str">
        <x:f t="shared" si="0"/>
        <x:v xml:space="preserve">match (a272{gid:'HBSDMS(SG)03_001_02_PR'}) match (b272{gid:'F002'}) </x:v>
      </x:c>
      <x:c r="B273" s="13" t="str">
        <x:f t="shared" si="1"/>
        <x:v>create (a272)-[r272:belongsTo]-&gt;(b272)</x:v>
      </x:c>
      <x:c r="C273" s="6">
        <x:v>272</x:v>
      </x:c>
      <x:c r="D273" s="15" t="s">
        <x:v>3353</x:v>
      </x:c>
      <x:c r="E273" s="36" t="s">
        <x:v>2915</x:v>
      </x:c>
      <x:c r="F273" s="15" t="s">
        <x:v>4575</x:v>
      </x:c>
      <x:c r="G273" s="21" t="s">
        <x:v>2125</x:v>
      </x:c>
      <x:c r="H273" s="7" t="s">
        <x:v>4322</x:v>
      </x:c>
    </x:row>
    <x:row r="274" spans="1:8" ht="16.39999999999999857891">
      <x:c r="A274" s="13" t="str">
        <x:f t="shared" si="0"/>
        <x:v xml:space="preserve">match (a273{gid:'HBSDMS(SG)04_001_PR'}) match (b273{gid:'F001'}) </x:v>
      </x:c>
      <x:c r="B274" s="13" t="str">
        <x:f t="shared" si="1"/>
        <x:v>create (a273)-[r273:belongsTo]-&gt;(b273)</x:v>
      </x:c>
      <x:c r="C274" s="6">
        <x:v>273</x:v>
      </x:c>
      <x:c r="D274" s="15" t="s">
        <x:v>1848</x:v>
      </x:c>
      <x:c r="E274" s="36" t="s">
        <x:v>4137</x:v>
      </x:c>
      <x:c r="F274" s="15" t="s">
        <x:v>1262</x:v>
      </x:c>
      <x:c r="G274" s="21" t="s">
        <x:v>2135</x:v>
      </x:c>
      <x:c r="H274" s="7" t="s">
        <x:v>4322</x:v>
      </x:c>
    </x:row>
    <x:row r="275" spans="1:8" ht="16.39999999999999857891">
      <x:c r="A275" s="13" t="str">
        <x:f t="shared" si="0"/>
        <x:v xml:space="preserve">match (a274{gid:'HBSDMS(SG)04_002_PR'}) match (b274{gid:'F004'}) </x:v>
      </x:c>
      <x:c r="B275" s="13" t="str">
        <x:f t="shared" si="1"/>
        <x:v>create (a274)-[r274:belongsTo]-&gt;(b274)</x:v>
      </x:c>
      <x:c r="C275" s="6">
        <x:v>274</x:v>
      </x:c>
      <x:c r="D275" s="15" t="s">
        <x:v>1905</x:v>
      </x:c>
      <x:c r="E275" s="36" t="s">
        <x:v>4157</x:v>
      </x:c>
      <x:c r="F275" s="15" t="s">
        <x:v>1006</x:v>
      </x:c>
      <x:c r="G275" s="21" t="s">
        <x:v>2113</x:v>
      </x:c>
      <x:c r="H275" s="7" t="s">
        <x:v>4322</x:v>
      </x:c>
    </x:row>
    <x:row r="276" spans="1:8" ht="16.39999999999999857891">
      <x:c r="A276" s="13" t="str">
        <x:f t="shared" si="0"/>
        <x:v xml:space="preserve">match (a275{gid:'HBSDMS(SG)07_001_PR'}) match (b275{gid:'F002'}) </x:v>
      </x:c>
      <x:c r="B276" s="13" t="str">
        <x:f t="shared" si="1"/>
        <x:v>create (a275)-[r275:belongsTo]-&gt;(b275)</x:v>
      </x:c>
      <x:c r="C276" s="6">
        <x:v>275</x:v>
      </x:c>
      <x:c r="D276" s="15" t="s">
        <x:v>1696</x:v>
      </x:c>
      <x:c r="E276" s="36" t="s">
        <x:v>4164</x:v>
      </x:c>
      <x:c r="F276" s="15" t="s">
        <x:v>4575</x:v>
      </x:c>
      <x:c r="G276" s="21" t="s">
        <x:v>2125</x:v>
      </x:c>
      <x:c r="H276" s="7" t="s">
        <x:v>4322</x:v>
      </x:c>
    </x:row>
    <x:row r="277" spans="1:8" ht="16.39999999999999857891">
      <x:c r="A277" s="13" t="str">
        <x:f t="shared" si="0"/>
        <x:v xml:space="preserve">match (a276{gid:'HBSTJ(SG)05_001_01_PR'}) match (b276{gid:'F004'}) </x:v>
      </x:c>
      <x:c r="B277" s="13" t="str">
        <x:f t="shared" si="1"/>
        <x:v>create (a276)-[r276:belongsTo]-&gt;(b276)</x:v>
      </x:c>
      <x:c r="C277" s="6">
        <x:v>276</x:v>
      </x:c>
      <x:c r="D277" s="15" t="s">
        <x:v>3376</x:v>
      </x:c>
      <x:c r="E277" s="36" t="s">
        <x:v>4138</x:v>
      </x:c>
      <x:c r="F277" s="15" t="s">
        <x:v>1006</x:v>
      </x:c>
      <x:c r="G277" s="21" t="s">
        <x:v>2113</x:v>
      </x:c>
      <x:c r="H277" s="7" t="s">
        <x:v>4322</x:v>
      </x:c>
    </x:row>
    <x:row r="278" spans="1:8" ht="16.39999999999999857891">
      <x:c r="A278" s="13" t="str">
        <x:f t="shared" si="0"/>
        <x:v xml:space="preserve">match (a277{gid:'HBSTJ(SG)05_001_02_PR'}) match (b277{gid:'F001'}) </x:v>
      </x:c>
      <x:c r="B278" s="13" t="str">
        <x:f t="shared" si="1"/>
        <x:v>create (a277)-[r277:belongsTo]-&gt;(b277)</x:v>
      </x:c>
      <x:c r="C278" s="6">
        <x:v>277</x:v>
      </x:c>
      <x:c r="D278" s="15" t="s">
        <x:v>3377</x:v>
      </x:c>
      <x:c r="E278" s="36" t="s">
        <x:v>4183</x:v>
      </x:c>
      <x:c r="F278" s="15" t="s">
        <x:v>1262</x:v>
      </x:c>
      <x:c r="G278" s="21" t="s">
        <x:v>2135</x:v>
      </x:c>
      <x:c r="H278" s="7" t="s">
        <x:v>4322</x:v>
      </x:c>
    </x:row>
    <x:row r="279" spans="1:8" ht="16.39999999999999857891">
      <x:c r="A279" s="13" t="str">
        <x:f t="shared" si="0"/>
        <x:v xml:space="preserve">match (a278{gid:'HBSTJ(SG)05_001_03_PR'}) match (b278{gid:'F001'}) </x:v>
      </x:c>
      <x:c r="B279" s="13" t="str">
        <x:f t="shared" si="1"/>
        <x:v>create (a278)-[r278:belongsTo]-&gt;(b278)</x:v>
      </x:c>
      <x:c r="C279" s="6">
        <x:v>278</x:v>
      </x:c>
      <x:c r="D279" s="15" t="s">
        <x:v>3402</x:v>
      </x:c>
      <x:c r="E279" s="36" t="s">
        <x:v>4142</x:v>
      </x:c>
      <x:c r="F279" s="15" t="s">
        <x:v>1262</x:v>
      </x:c>
      <x:c r="G279" s="21" t="s">
        <x:v>2135</x:v>
      </x:c>
      <x:c r="H279" s="7" t="s">
        <x:v>4322</x:v>
      </x:c>
    </x:row>
    <x:row r="280" spans="1:8" ht="16.39999999999999857891">
      <x:c r="A280" s="13" t="str">
        <x:f t="shared" si="0"/>
        <x:v xml:space="preserve">match (a279{gid:'HBSTJ(SG)05_001_04_PR'}) match (b279{gid:'F001'}) </x:v>
      </x:c>
      <x:c r="B280" s="13" t="str">
        <x:f t="shared" si="1"/>
        <x:v>create (a279)-[r279:belongsTo]-&gt;(b279)</x:v>
      </x:c>
      <x:c r="C280" s="6">
        <x:v>279</x:v>
      </x:c>
      <x:c r="D280" s="15" t="s">
        <x:v>3405</x:v>
      </x:c>
      <x:c r="E280" s="36" t="s">
        <x:v>4211</x:v>
      </x:c>
      <x:c r="F280" s="15" t="s">
        <x:v>1262</x:v>
      </x:c>
      <x:c r="G280" s="21" t="s">
        <x:v>2135</x:v>
      </x:c>
      <x:c r="H280" s="7" t="s">
        <x:v>4322</x:v>
      </x:c>
    </x:row>
    <x:row r="281" spans="1:8" ht="16.39999999999999857891">
      <x:c r="A281" s="13" t="str">
        <x:f t="shared" si="0"/>
        <x:v xml:space="preserve">match (a280{gid:'HBSTJ(SG)05_001_05_PR'}) match (b280{gid:'F001'}) </x:v>
      </x:c>
      <x:c r="B281" s="13" t="str">
        <x:f t="shared" si="1"/>
        <x:v>create (a280)-[r280:belongsTo]-&gt;(b280)</x:v>
      </x:c>
      <x:c r="C281" s="6">
        <x:v>280</x:v>
      </x:c>
      <x:c r="D281" s="15" t="s">
        <x:v>3342</x:v>
      </x:c>
      <x:c r="E281" s="36" t="s">
        <x:v>4196</x:v>
      </x:c>
      <x:c r="F281" s="15" t="s">
        <x:v>1262</x:v>
      </x:c>
      <x:c r="G281" s="21" t="s">
        <x:v>2135</x:v>
      </x:c>
      <x:c r="H281" s="7" t="s">
        <x:v>4322</x:v>
      </x:c>
    </x:row>
    <x:row r="282" spans="1:8" ht="16.39999999999999857891">
      <x:c r="A282" s="13" t="str">
        <x:f t="shared" si="0"/>
        <x:v xml:space="preserve">match (a281{gid:'HBSTJ(SG)05_001_06_PR'}) match (b281{gid:'F001'}) </x:v>
      </x:c>
      <x:c r="B282" s="13" t="str">
        <x:f t="shared" si="1"/>
        <x:v>create (a281)-[r281:belongsTo]-&gt;(b281)</x:v>
      </x:c>
      <x:c r="C282" s="6">
        <x:v>281</x:v>
      </x:c>
      <x:c r="D282" s="15" t="s">
        <x:v>3349</x:v>
      </x:c>
      <x:c r="E282" s="36" t="s">
        <x:v>4202</x:v>
      </x:c>
      <x:c r="F282" s="15" t="s">
        <x:v>1262</x:v>
      </x:c>
      <x:c r="G282" s="21" t="s">
        <x:v>2135</x:v>
      </x:c>
      <x:c r="H282" s="7" t="s">
        <x:v>4322</x:v>
      </x:c>
    </x:row>
    <x:row r="283" spans="1:8" ht="16.39999999999999857891">
      <x:c r="A283" s="13" t="str">
        <x:f t="shared" si="0"/>
        <x:v xml:space="preserve">match (a282{gid:'HBSTJ(SG)05_002_01_PR'}) match (b282{gid:'F001'}) </x:v>
      </x:c>
      <x:c r="B283" s="13" t="str">
        <x:f t="shared" si="1"/>
        <x:v>create (a282)-[r282:belongsTo]-&gt;(b282)</x:v>
      </x:c>
      <x:c r="C283" s="6">
        <x:v>282</x:v>
      </x:c>
      <x:c r="D283" s="15" t="s">
        <x:v>3347</x:v>
      </x:c>
      <x:c r="E283" s="36" t="s">
        <x:v>4200</x:v>
      </x:c>
      <x:c r="F283" s="15" t="s">
        <x:v>1262</x:v>
      </x:c>
      <x:c r="G283" s="21" t="s">
        <x:v>2135</x:v>
      </x:c>
      <x:c r="H283" s="7" t="s">
        <x:v>4322</x:v>
      </x:c>
    </x:row>
    <x:row r="284" spans="1:8" ht="16.39999999999999857891">
      <x:c r="A284" s="13" t="str">
        <x:f t="shared" si="0"/>
        <x:v xml:space="preserve">match (a283{gid:'HBSTJ(SG)05_002_02_PR'}) match (b283{gid:'F001'}) </x:v>
      </x:c>
      <x:c r="B284" s="13" t="str">
        <x:f t="shared" si="1"/>
        <x:v>create (a283)-[r283:belongsTo]-&gt;(b283)</x:v>
      </x:c>
      <x:c r="C284" s="6">
        <x:v>283</x:v>
      </x:c>
      <x:c r="D284" s="15" t="s">
        <x:v>3372</x:v>
      </x:c>
      <x:c r="E284" s="36" t="s">
        <x:v>4188</x:v>
      </x:c>
      <x:c r="F284" s="15" t="s">
        <x:v>1262</x:v>
      </x:c>
      <x:c r="G284" s="21" t="s">
        <x:v>2135</x:v>
      </x:c>
      <x:c r="H284" s="7" t="s">
        <x:v>4322</x:v>
      </x:c>
    </x:row>
    <x:row r="285" spans="1:8" ht="16.39999999999999857891">
      <x:c r="A285" s="13" t="str">
        <x:f t="shared" si="0"/>
        <x:v xml:space="preserve">match (a284{gid:'HBSTJ(SG)06_001_PR'}) match (b284{gid:'F001'}) </x:v>
      </x:c>
      <x:c r="B285" s="13" t="str">
        <x:f t="shared" si="1"/>
        <x:v>create (a284)-[r284:belongsTo]-&gt;(b284)</x:v>
      </x:c>
      <x:c r="C285" s="6">
        <x:v>284</x:v>
      </x:c>
      <x:c r="D285" s="15" t="s">
        <x:v>1834</x:v>
      </x:c>
      <x:c r="E285" s="36" t="s">
        <x:v>4156</x:v>
      </x:c>
      <x:c r="F285" s="15" t="s">
        <x:v>1262</x:v>
      </x:c>
      <x:c r="G285" s="21" t="s">
        <x:v>2135</x:v>
      </x:c>
      <x:c r="H285" s="7" t="s">
        <x:v>4322</x:v>
      </x:c>
    </x:row>
    <x:row r="286" spans="1:8" ht="16.39999999999999857891">
      <x:c r="A286" s="13" t="str">
        <x:f t="shared" si="0"/>
        <x:v xml:space="preserve">match (a285{gid:'HBSTJ(SG)07_001_01_PR'}) match (b285{gid:'F001'}) </x:v>
      </x:c>
      <x:c r="B286" s="13" t="str">
        <x:f t="shared" si="1"/>
        <x:v>create (a285)-[r285:belongsTo]-&gt;(b285)</x:v>
      </x:c>
      <x:c r="C286" s="6">
        <x:v>285</x:v>
      </x:c>
      <x:c r="D286" s="15" t="s">
        <x:v>3345</x:v>
      </x:c>
      <x:c r="E286" s="36" t="s">
        <x:v>4176</x:v>
      </x:c>
      <x:c r="F286" s="15" t="s">
        <x:v>1262</x:v>
      </x:c>
      <x:c r="G286" s="21" t="s">
        <x:v>2135</x:v>
      </x:c>
      <x:c r="H286" s="7" t="s">
        <x:v>4322</x:v>
      </x:c>
    </x:row>
    <x:row r="287" spans="1:8" ht="16.39999999999999857891">
      <x:c r="A287" s="13" t="str">
        <x:f t="shared" si="0"/>
        <x:v xml:space="preserve">match (a286{gid:'HBSTJ(SG)07_001_02_PR'}) match (b286{gid:'F001'}) </x:v>
      </x:c>
      <x:c r="B287" s="13" t="str">
        <x:f t="shared" si="1"/>
        <x:v>create (a286)-[r286:belongsTo]-&gt;(b286)</x:v>
      </x:c>
      <x:c r="C287" s="6">
        <x:v>286</x:v>
      </x:c>
      <x:c r="D287" s="15" t="s">
        <x:v>3373</x:v>
      </x:c>
      <x:c r="E287" s="36" t="s">
        <x:v>4182</x:v>
      </x:c>
      <x:c r="F287" s="15" t="s">
        <x:v>1262</x:v>
      </x:c>
      <x:c r="G287" s="21" t="s">
        <x:v>2135</x:v>
      </x:c>
      <x:c r="H287" s="7" t="s">
        <x:v>4322</x:v>
      </x:c>
    </x:row>
    <x:row r="288" spans="1:8" ht="16.39999999999999857891">
      <x:c r="A288" s="13" t="str">
        <x:f t="shared" si="0"/>
        <x:v xml:space="preserve">match (a287{gid:'HBSTJ(SG)07_001_03_PR'}) match (b287{gid:'F001'}) </x:v>
      </x:c>
      <x:c r="B288" s="13" t="str">
        <x:f t="shared" si="1"/>
        <x:v>create (a287)-[r287:belongsTo]-&gt;(b287)</x:v>
      </x:c>
      <x:c r="C288" s="6">
        <x:v>287</x:v>
      </x:c>
      <x:c r="D288" s="15" t="s">
        <x:v>3367</x:v>
      </x:c>
      <x:c r="E288" s="36" t="s">
        <x:v>4181</x:v>
      </x:c>
      <x:c r="F288" s="15" t="s">
        <x:v>1262</x:v>
      </x:c>
      <x:c r="G288" s="21" t="s">
        <x:v>2135</x:v>
      </x:c>
      <x:c r="H288" s="7" t="s">
        <x:v>4322</x:v>
      </x:c>
    </x:row>
    <x:row r="289" spans="1:8" ht="16.39999999999999857891">
      <x:c r="A289" s="13" t="str">
        <x:f t="shared" si="0"/>
        <x:v xml:space="preserve">match (a288{gid:'HBSTJ(SG)07_001_04_PR'}) match (b288{gid:'F001'}) </x:v>
      </x:c>
      <x:c r="B289" s="13" t="str">
        <x:f t="shared" si="1"/>
        <x:v>create (a288)-[r288:belongsTo]-&gt;(b288)</x:v>
      </x:c>
      <x:c r="C289" s="6">
        <x:v>288</x:v>
      </x:c>
      <x:c r="D289" s="15" t="s">
        <x:v>3366</x:v>
      </x:c>
      <x:c r="E289" s="36" t="s">
        <x:v>4212</x:v>
      </x:c>
      <x:c r="F289" s="15" t="s">
        <x:v>1262</x:v>
      </x:c>
      <x:c r="G289" s="21" t="s">
        <x:v>2135</x:v>
      </x:c>
      <x:c r="H289" s="7" t="s">
        <x:v>4322</x:v>
      </x:c>
    </x:row>
    <x:row r="290" spans="1:8" ht="16.39999999999999857891">
      <x:c r="A290" s="13" t="str">
        <x:f t="shared" si="0"/>
        <x:v xml:space="preserve">match (a289{gid:'HBSTJ(SG)07_001_05_PR'}) match (b289{gid:'F001'}) </x:v>
      </x:c>
      <x:c r="B290" s="13" t="str">
        <x:f t="shared" si="1"/>
        <x:v>create (a289)-[r289:belongsTo]-&gt;(b289)</x:v>
      </x:c>
      <x:c r="C290" s="6">
        <x:v>289</x:v>
      </x:c>
      <x:c r="D290" s="15" t="s">
        <x:v>3350</x:v>
      </x:c>
      <x:c r="E290" s="36" t="s">
        <x:v>4158</x:v>
      </x:c>
      <x:c r="F290" s="15" t="s">
        <x:v>1262</x:v>
      </x:c>
      <x:c r="G290" s="21" t="s">
        <x:v>2135</x:v>
      </x:c>
      <x:c r="H290" s="7" t="s">
        <x:v>4322</x:v>
      </x:c>
    </x:row>
    <x:row r="291" spans="1:8" ht="16.39999999999999857891">
      <x:c r="A291" s="13" t="str">
        <x:f t="shared" si="0"/>
        <x:v xml:space="preserve">match (a290{gid:'HBSTJ(SG)07_002_01_PR'}) match (b290{gid:'F001'}) </x:v>
      </x:c>
      <x:c r="B291" s="13" t="str">
        <x:f t="shared" si="1"/>
        <x:v>create (a290)-[r290:belongsTo]-&gt;(b290)</x:v>
      </x:c>
      <x:c r="C291" s="6">
        <x:v>290</x:v>
      </x:c>
      <x:c r="D291" s="15" t="s">
        <x:v>3352</x:v>
      </x:c>
      <x:c r="E291" s="36" t="s">
        <x:v>4169</x:v>
      </x:c>
      <x:c r="F291" s="15" t="s">
        <x:v>1262</x:v>
      </x:c>
      <x:c r="G291" s="21" t="s">
        <x:v>2135</x:v>
      </x:c>
      <x:c r="H291" s="7" t="s">
        <x:v>4322</x:v>
      </x:c>
    </x:row>
    <x:row r="292" spans="1:8" ht="16.39999999999999857891">
      <x:c r="A292" s="13" t="str">
        <x:f t="shared" si="0"/>
        <x:v xml:space="preserve">match (a291{gid:'HBSTJ(SG)07_002_02_PR'}) match (b291{gid:'F001'}) </x:v>
      </x:c>
      <x:c r="B292" s="13" t="str">
        <x:f t="shared" si="1"/>
        <x:v>create (a291)-[r291:belongsTo]-&gt;(b291)</x:v>
      </x:c>
      <x:c r="C292" s="6">
        <x:v>291</x:v>
      </x:c>
      <x:c r="D292" s="15" t="s">
        <x:v>3360</x:v>
      </x:c>
      <x:c r="E292" s="36" t="s">
        <x:v>4192</x:v>
      </x:c>
      <x:c r="F292" s="15" t="s">
        <x:v>1262</x:v>
      </x:c>
      <x:c r="G292" s="21" t="s">
        <x:v>2135</x:v>
      </x:c>
      <x:c r="H292" s="7" t="s">
        <x:v>4322</x:v>
      </x:c>
    </x:row>
    <x:row r="293" spans="1:8" ht="16.39999999999999857891">
      <x:c r="A293" s="13" t="str">
        <x:f t="shared" si="0"/>
        <x:v xml:space="preserve">match (a292{gid:'HBSTJ(SG)07_002_03_PR'}) match (b292{gid:'F001'}) </x:v>
      </x:c>
      <x:c r="B293" s="13" t="str">
        <x:f t="shared" si="1"/>
        <x:v>create (a292)-[r292:belongsTo]-&gt;(b292)</x:v>
      </x:c>
      <x:c r="C293" s="6">
        <x:v>292</x:v>
      </x:c>
      <x:c r="D293" s="15" t="s">
        <x:v>3357</x:v>
      </x:c>
      <x:c r="E293" s="36" t="s">
        <x:v>4207</x:v>
      </x:c>
      <x:c r="F293" s="15" t="s">
        <x:v>1262</x:v>
      </x:c>
      <x:c r="G293" s="21" t="s">
        <x:v>2135</x:v>
      </x:c>
      <x:c r="H293" s="7" t="s">
        <x:v>4322</x:v>
      </x:c>
    </x:row>
    <x:row r="294" spans="1:8" ht="16.39999999999999857891">
      <x:c r="A294" s="13" t="str">
        <x:f t="shared" si="0"/>
        <x:v xml:space="preserve">match (a293{gid:'HBSTJ(SG)07_002_04_PR'}) match (b293{gid:'F001'}) </x:v>
      </x:c>
      <x:c r="B294" s="13" t="str">
        <x:f t="shared" si="1"/>
        <x:v>create (a293)-[r293:belongsTo]-&gt;(b293)</x:v>
      </x:c>
      <x:c r="C294" s="6">
        <x:v>293</x:v>
      </x:c>
      <x:c r="D294" s="15" t="s">
        <x:v>3379</x:v>
      </x:c>
      <x:c r="E294" s="36" t="s">
        <x:v>4222</x:v>
      </x:c>
      <x:c r="F294" s="15" t="s">
        <x:v>1262</x:v>
      </x:c>
      <x:c r="G294" s="21" t="s">
        <x:v>2135</x:v>
      </x:c>
      <x:c r="H294" s="7" t="s">
        <x:v>4322</x:v>
      </x:c>
    </x:row>
    <x:row r="295" spans="1:8" ht="16.39999999999999857891">
      <x:c r="A295" s="13" t="str">
        <x:f t="shared" si="0"/>
        <x:v xml:space="preserve">match (a294{gid:'HBSTJ(SG)07_003_01_PR'}) match (b294{gid:'F001'}) </x:v>
      </x:c>
      <x:c r="B295" s="13" t="str">
        <x:f t="shared" si="1"/>
        <x:v>create (a294)-[r294:belongsTo]-&gt;(b294)</x:v>
      </x:c>
      <x:c r="C295" s="6">
        <x:v>294</x:v>
      </x:c>
      <x:c r="D295" s="15" t="s">
        <x:v>3364</x:v>
      </x:c>
      <x:c r="E295" s="36" t="s">
        <x:v>4175</x:v>
      </x:c>
      <x:c r="F295" s="15" t="s">
        <x:v>1262</x:v>
      </x:c>
      <x:c r="G295" s="21" t="s">
        <x:v>2135</x:v>
      </x:c>
      <x:c r="H295" s="7" t="s">
        <x:v>4322</x:v>
      </x:c>
    </x:row>
    <x:row r="296" spans="1:8" ht="16.39999999999999857891">
      <x:c r="A296" s="13" t="str">
        <x:f t="shared" si="0"/>
        <x:v xml:space="preserve">match (a295{gid:'HBSTJ(SG)07_003_02_PR'}) match (b295{gid:'F001'}) </x:v>
      </x:c>
      <x:c r="B296" s="13" t="str">
        <x:f t="shared" si="1"/>
        <x:v>create (a295)-[r295:belongsTo]-&gt;(b295)</x:v>
      </x:c>
      <x:c r="C296" s="6">
        <x:v>295</x:v>
      </x:c>
      <x:c r="D296" s="15" t="s">
        <x:v>3358</x:v>
      </x:c>
      <x:c r="E296" s="36" t="s">
        <x:v>4153</x:v>
      </x:c>
      <x:c r="F296" s="15" t="s">
        <x:v>1262</x:v>
      </x:c>
      <x:c r="G296" s="21" t="s">
        <x:v>2135</x:v>
      </x:c>
      <x:c r="H296" s="7" t="s">
        <x:v>4322</x:v>
      </x:c>
    </x:row>
    <x:row r="297" spans="1:8" ht="16.39999999999999857891">
      <x:c r="A297" s="13" t="str">
        <x:f t="shared" si="0"/>
        <x:v xml:space="preserve">match (a296{gid:'HBSTJ(SG)07_003_03_PR'}) match (b296{gid:'F001'}) </x:v>
      </x:c>
      <x:c r="B297" s="13" t="str">
        <x:f t="shared" si="1"/>
        <x:v>create (a296)-[r296:belongsTo]-&gt;(b296)</x:v>
      </x:c>
      <x:c r="C297" s="6">
        <x:v>296</x:v>
      </x:c>
      <x:c r="D297" s="15" t="s">
        <x:v>3399</x:v>
      </x:c>
      <x:c r="E297" s="36" t="s">
        <x:v>4179</x:v>
      </x:c>
      <x:c r="F297" s="15" t="s">
        <x:v>1262</x:v>
      </x:c>
      <x:c r="G297" s="21" t="s">
        <x:v>2135</x:v>
      </x:c>
      <x:c r="H297" s="7" t="s">
        <x:v>4322</x:v>
      </x:c>
    </x:row>
    <x:row r="298" spans="1:8" ht="16.39999999999999857891">
      <x:c r="A298" s="13" t="str">
        <x:f t="shared" si="0"/>
        <x:v xml:space="preserve">match (a297{gid:'HBSTJ(SG)07_003_04_PR'}) match (b297{gid:'F001'}) </x:v>
      </x:c>
      <x:c r="B298" s="13" t="str">
        <x:f t="shared" si="1"/>
        <x:v>create (a297)-[r297:belongsTo]-&gt;(b297)</x:v>
      </x:c>
      <x:c r="C298" s="6">
        <x:v>297</x:v>
      </x:c>
      <x:c r="D298" s="15" t="s">
        <x:v>3346</x:v>
      </x:c>
      <x:c r="E298" s="36" t="s">
        <x:v>4155</x:v>
      </x:c>
      <x:c r="F298" s="15" t="s">
        <x:v>1262</x:v>
      </x:c>
      <x:c r="G298" s="21" t="s">
        <x:v>2135</x:v>
      </x:c>
      <x:c r="H298" s="7" t="s">
        <x:v>4322</x:v>
      </x:c>
    </x:row>
    <x:row r="299" spans="1:8" ht="16.39999999999999857891">
      <x:c r="A299" s="13" t="str">
        <x:f t="shared" si="0"/>
        <x:v xml:space="preserve">match (a298{gid:'HBSTJ(SG)07_003_05_PR'}) match (b298{gid:'F001'}) </x:v>
      </x:c>
      <x:c r="B299" s="13" t="str">
        <x:f t="shared" si="1"/>
        <x:v>create (a298)-[r298:belongsTo]-&gt;(b298)</x:v>
      </x:c>
      <x:c r="C299" s="6">
        <x:v>298</x:v>
      </x:c>
      <x:c r="D299" s="15" t="s">
        <x:v>3403</x:v>
      </x:c>
      <x:c r="E299" s="36" t="s">
        <x:v>4167</x:v>
      </x:c>
      <x:c r="F299" s="15" t="s">
        <x:v>1262</x:v>
      </x:c>
      <x:c r="G299" s="21" t="s">
        <x:v>2135</x:v>
      </x:c>
      <x:c r="H299" s="7" t="s">
        <x:v>4322</x:v>
      </x:c>
    </x:row>
    <x:row r="300" spans="1:8" ht="16.39999999999999857891">
      <x:c r="A300" s="13" t="str">
        <x:f t="shared" si="0"/>
        <x:v xml:space="preserve">match (a299{gid:'HBSTJ(SG)07_004_00_PR'}) match (b299{gid:'F001'}) </x:v>
      </x:c>
      <x:c r="B300" s="13" t="str">
        <x:f t="shared" si="1"/>
        <x:v>create (a299)-[r299:belongsTo]-&gt;(b299)</x:v>
      </x:c>
      <x:c r="C300" s="6">
        <x:v>299</x:v>
      </x:c>
      <x:c r="D300" s="15" t="s">
        <x:v>3384</x:v>
      </x:c>
      <x:c r="E300" s="36" t="s">
        <x:v>4159</x:v>
      </x:c>
      <x:c r="F300" s="15" t="s">
        <x:v>1262</x:v>
      </x:c>
      <x:c r="G300" s="21" t="s">
        <x:v>2135</x:v>
      </x:c>
      <x:c r="H300" s="7" t="s">
        <x:v>4322</x:v>
      </x:c>
    </x:row>
    <x:row r="301" spans="1:8" ht="16.39999999999999857891">
      <x:c r="A301" s="13" t="str">
        <x:f t="shared" si="0"/>
        <x:v xml:space="preserve">match (a300{gid:'HBSTJ(SG)07_004_01_PR'}) match (b300{gid:'F001'}) </x:v>
      </x:c>
      <x:c r="B301" s="13" t="str">
        <x:f t="shared" si="1"/>
        <x:v>create (a300)-[r300:belongsTo]-&gt;(b300)</x:v>
      </x:c>
      <x:c r="C301" s="6">
        <x:v>300</x:v>
      </x:c>
      <x:c r="D301" s="15" t="s">
        <x:v>3394</x:v>
      </x:c>
      <x:c r="E301" s="36" t="s">
        <x:v>4147</x:v>
      </x:c>
      <x:c r="F301" s="15" t="s">
        <x:v>1262</x:v>
      </x:c>
      <x:c r="G301" s="21" t="s">
        <x:v>2135</x:v>
      </x:c>
      <x:c r="H301" s="7" t="s">
        <x:v>4322</x:v>
      </x:c>
    </x:row>
    <x:row r="302" spans="1:8" ht="16.39999999999999857891">
      <x:c r="A302" s="13" t="str">
        <x:f t="shared" si="0"/>
        <x:v xml:space="preserve">match (a301{gid:'HBSTJ(SG)07_004_02_PR'}) match (b301{gid:'F001'}) </x:v>
      </x:c>
      <x:c r="B302" s="13" t="str">
        <x:f t="shared" si="1"/>
        <x:v>create (a301)-[r301:belongsTo]-&gt;(b301)</x:v>
      </x:c>
      <x:c r="C302" s="6">
        <x:v>301</x:v>
      </x:c>
      <x:c r="D302" s="15" t="s">
        <x:v>3369</x:v>
      </x:c>
      <x:c r="E302" s="36" t="s">
        <x:v>4177</x:v>
      </x:c>
      <x:c r="F302" s="15" t="s">
        <x:v>1262</x:v>
      </x:c>
      <x:c r="G302" s="21" t="s">
        <x:v>2135</x:v>
      </x:c>
      <x:c r="H302" s="7" t="s">
        <x:v>4322</x:v>
      </x:c>
    </x:row>
    <x:row r="303" spans="1:8" ht="16.39999999999999857891">
      <x:c r="A303" s="13" t="str">
        <x:f t="shared" si="0"/>
        <x:v xml:space="preserve">match (a302{gid:'HBSTJ(SG)07_004_03_PR'}) match (b302{gid:'F001'}) </x:v>
      </x:c>
      <x:c r="B303" s="13" t="str">
        <x:f t="shared" si="1"/>
        <x:v>create (a302)-[r302:belongsTo]-&gt;(b302)</x:v>
      </x:c>
      <x:c r="C303" s="6">
        <x:v>302</x:v>
      </x:c>
      <x:c r="D303" s="15" t="s">
        <x:v>3395</x:v>
      </x:c>
      <x:c r="E303" s="36" t="s">
        <x:v>3943</x:v>
      </x:c>
      <x:c r="F303" s="15" t="s">
        <x:v>1262</x:v>
      </x:c>
      <x:c r="G303" s="21" t="s">
        <x:v>2135</x:v>
      </x:c>
      <x:c r="H303" s="7" t="s">
        <x:v>4322</x:v>
      </x:c>
    </x:row>
    <x:row r="304" spans="1:8" ht="16.39999999999999857891">
      <x:c r="A304" s="13" t="str">
        <x:f t="shared" si="0"/>
        <x:v xml:space="preserve">match (a303{gid:'HBSTJ(SG)07_004_04_PR'}) match (b303{gid:'F001'}) </x:v>
      </x:c>
      <x:c r="B304" s="13" t="str">
        <x:f t="shared" si="1"/>
        <x:v>create (a303)-[r303:belongsTo]-&gt;(b303)</x:v>
      </x:c>
      <x:c r="C304" s="6">
        <x:v>303</x:v>
      </x:c>
      <x:c r="D304" s="15" t="s">
        <x:v>3365</x:v>
      </x:c>
      <x:c r="E304" s="36" t="s">
        <x:v>4205</x:v>
      </x:c>
      <x:c r="F304" s="15" t="s">
        <x:v>1262</x:v>
      </x:c>
      <x:c r="G304" s="21" t="s">
        <x:v>2135</x:v>
      </x:c>
      <x:c r="H304" s="7" t="s">
        <x:v>4322</x:v>
      </x:c>
    </x:row>
    <x:row r="305" spans="1:8" ht="16.39999999999999857891">
      <x:c r="A305" s="13" t="str">
        <x:f t="shared" si="0"/>
        <x:v xml:space="preserve">match (a304{gid:'HBSTJ(SG)07_004_05_PR'}) match (b304{gid:'F001'}) </x:v>
      </x:c>
      <x:c r="B305" s="13" t="str">
        <x:f t="shared" si="1"/>
        <x:v>create (a304)-[r304:belongsTo]-&gt;(b304)</x:v>
      </x:c>
      <x:c r="C305" s="6">
        <x:v>304</x:v>
      </x:c>
      <x:c r="D305" s="15" t="s">
        <x:v>3351</x:v>
      </x:c>
      <x:c r="E305" s="36" t="s">
        <x:v>4161</x:v>
      </x:c>
      <x:c r="F305" s="15" t="s">
        <x:v>1262</x:v>
      </x:c>
      <x:c r="G305" s="21" t="s">
        <x:v>2135</x:v>
      </x:c>
      <x:c r="H305" s="7" t="s">
        <x:v>4322</x:v>
      </x:c>
    </x:row>
    <x:row r="306" spans="1:8" ht="16.39999999999999857891">
      <x:c r="A306" s="13" t="str">
        <x:f t="shared" si="0"/>
        <x:v xml:space="preserve">match (a305{gid:'HBSTJ(SG)07_004_06_PR'}) match (b305{gid:'F001'}) </x:v>
      </x:c>
      <x:c r="B306" s="13" t="str">
        <x:f t="shared" si="1"/>
        <x:v>create (a305)-[r305:belongsTo]-&gt;(b305)</x:v>
      </x:c>
      <x:c r="C306" s="6">
        <x:v>305</x:v>
      </x:c>
      <x:c r="D306" s="15" t="s">
        <x:v>3375</x:v>
      </x:c>
      <x:c r="E306" s="36" t="s">
        <x:v>3950</x:v>
      </x:c>
      <x:c r="F306" s="15" t="s">
        <x:v>1262</x:v>
      </x:c>
      <x:c r="G306" s="21" t="s">
        <x:v>2135</x:v>
      </x:c>
      <x:c r="H306" s="7" t="s">
        <x:v>4322</x:v>
      </x:c>
    </x:row>
    <x:row r="307" spans="1:8" ht="16.39999999999999857891">
      <x:c r="A307" s="13" t="str">
        <x:f t="shared" si="0"/>
        <x:v xml:space="preserve">match (a306{gid:'HBSTJ(SG)07_004_07_PR'}) match (b306{gid:'F001'}) </x:v>
      </x:c>
      <x:c r="B307" s="13" t="str">
        <x:f t="shared" si="1"/>
        <x:v>create (a306)-[r306:belongsTo]-&gt;(b306)</x:v>
      </x:c>
      <x:c r="C307" s="6">
        <x:v>306</x:v>
      </x:c>
      <x:c r="D307" s="15" t="s">
        <x:v>3374</x:v>
      </x:c>
      <x:c r="E307" s="36" t="s">
        <x:v>4227</x:v>
      </x:c>
      <x:c r="F307" s="15" t="s">
        <x:v>1262</x:v>
      </x:c>
      <x:c r="G307" s="21" t="s">
        <x:v>2135</x:v>
      </x:c>
      <x:c r="H307" s="7" t="s">
        <x:v>4322</x:v>
      </x:c>
    </x:row>
    <x:row r="308" spans="1:8" ht="16.39999999999999857891">
      <x:c r="A308" s="13" t="str">
        <x:f t="shared" si="0"/>
        <x:v xml:space="preserve">match (a307{gid:'HBSTJ(SG)07_004_08_PR'}) match (b307{gid:'F001'}) </x:v>
      </x:c>
      <x:c r="B308" s="13" t="str">
        <x:f t="shared" si="1"/>
        <x:v>create (a307)-[r307:belongsTo]-&gt;(b307)</x:v>
      </x:c>
      <x:c r="C308" s="6">
        <x:v>307</x:v>
      </x:c>
      <x:c r="D308" s="15" t="s">
        <x:v>3361</x:v>
      </x:c>
      <x:c r="E308" s="36" t="s">
        <x:v>4173</x:v>
      </x:c>
      <x:c r="F308" s="15" t="s">
        <x:v>1262</x:v>
      </x:c>
      <x:c r="G308" s="21" t="s">
        <x:v>2135</x:v>
      </x:c>
      <x:c r="H308" s="7" t="s">
        <x:v>4322</x:v>
      </x:c>
    </x:row>
    <x:row r="309" spans="1:8" ht="16.39999999999999857891">
      <x:c r="A309" s="13" t="str">
        <x:f t="shared" si="0"/>
        <x:v xml:space="preserve">match (a308{gid:'HBSTJ(SG)07_005_01_PR'}) match (b308{gid:'F001'}) </x:v>
      </x:c>
      <x:c r="B309" s="13" t="str">
        <x:f t="shared" si="1"/>
        <x:v>create (a308)-[r308:belongsTo]-&gt;(b308)</x:v>
      </x:c>
      <x:c r="C309" s="6">
        <x:v>308</x:v>
      </x:c>
      <x:c r="D309" s="15" t="s">
        <x:v>3354</x:v>
      </x:c>
      <x:c r="E309" s="36" t="s">
        <x:v>4185</x:v>
      </x:c>
      <x:c r="F309" s="15" t="s">
        <x:v>1262</x:v>
      </x:c>
      <x:c r="G309" s="21" t="s">
        <x:v>2135</x:v>
      </x:c>
      <x:c r="H309" s="7" t="s">
        <x:v>4322</x:v>
      </x:c>
    </x:row>
    <x:row r="310" spans="1:8" ht="16.39999999999999857891">
      <x:c r="A310" s="13" t="str">
        <x:f t="shared" si="0"/>
        <x:v xml:space="preserve">match (a309{gid:'HBSTJ(SG)07_005_02_PR'}) match (b309{gid:'F001'}) </x:v>
      </x:c>
      <x:c r="B310" s="13" t="str">
        <x:f t="shared" si="1"/>
        <x:v>create (a309)-[r309:belongsTo]-&gt;(b309)</x:v>
      </x:c>
      <x:c r="C310" s="6">
        <x:v>309</x:v>
      </x:c>
      <x:c r="D310" s="15" t="s">
        <x:v>3370</x:v>
      </x:c>
      <x:c r="E310" s="36" t="s">
        <x:v>3948</x:v>
      </x:c>
      <x:c r="F310" s="15" t="s">
        <x:v>1262</x:v>
      </x:c>
      <x:c r="G310" s="21" t="s">
        <x:v>2135</x:v>
      </x:c>
      <x:c r="H310" s="7" t="s">
        <x:v>4322</x:v>
      </x:c>
    </x:row>
    <x:row r="311" spans="1:8" ht="16.39999999999999857891">
      <x:c r="A311" s="13" t="str">
        <x:f t="shared" si="0"/>
        <x:v xml:space="preserve">match (a310{gid:'HBSTJ(SG)07_005_03_PR'}) match (b310{gid:'F001'}) </x:v>
      </x:c>
      <x:c r="B311" s="13" t="str">
        <x:f t="shared" si="1"/>
        <x:v>create (a310)-[r310:belongsTo]-&gt;(b310)</x:v>
      </x:c>
      <x:c r="C311" s="6">
        <x:v>310</x:v>
      </x:c>
      <x:c r="D311" s="15" t="s">
        <x:v>3393</x:v>
      </x:c>
      <x:c r="E311" s="36" t="s">
        <x:v>4230</x:v>
      </x:c>
      <x:c r="F311" s="15" t="s">
        <x:v>1262</x:v>
      </x:c>
      <x:c r="G311" s="21" t="s">
        <x:v>2135</x:v>
      </x:c>
      <x:c r="H311" s="7" t="s">
        <x:v>4322</x:v>
      </x:c>
    </x:row>
    <x:row r="312" spans="1:8" ht="16.39999999999999857891">
      <x:c r="A312" s="13" t="str">
        <x:f t="shared" si="0"/>
        <x:v xml:space="preserve">match (a311{gid:'HBSTJ(SG)07_005_04_PR'}) match (b311{gid:'F001'}) </x:v>
      </x:c>
      <x:c r="B312" s="13" t="str">
        <x:f t="shared" si="1"/>
        <x:v>create (a311)-[r311:belongsTo]-&gt;(b311)</x:v>
      </x:c>
      <x:c r="C312" s="6">
        <x:v>311</x:v>
      </x:c>
      <x:c r="D312" s="15" t="s">
        <x:v>3397</x:v>
      </x:c>
      <x:c r="E312" s="36" t="s">
        <x:v>3941</x:v>
      </x:c>
      <x:c r="F312" s="15" t="s">
        <x:v>1262</x:v>
      </x:c>
      <x:c r="G312" s="21" t="s">
        <x:v>2135</x:v>
      </x:c>
      <x:c r="H312" s="7" t="s">
        <x:v>4322</x:v>
      </x:c>
    </x:row>
    <x:row r="313" spans="1:8" ht="16.39999999999999857891">
      <x:c r="A313" s="13" t="str">
        <x:f t="shared" si="0"/>
        <x:v xml:space="preserve">match (a312{gid:'HBSTJ(SG)07_005_05_PR'}) match (b312{gid:'F001'}) </x:v>
      </x:c>
      <x:c r="B313" s="13" t="str">
        <x:f t="shared" si="1"/>
        <x:v>create (a312)-[r312:belongsTo]-&gt;(b312)</x:v>
      </x:c>
      <x:c r="C313" s="6">
        <x:v>312</x:v>
      </x:c>
      <x:c r="D313" s="15" t="s">
        <x:v>3389</x:v>
      </x:c>
      <x:c r="E313" s="36" t="s">
        <x:v>3922</x:v>
      </x:c>
      <x:c r="F313" s="15" t="s">
        <x:v>1262</x:v>
      </x:c>
      <x:c r="G313" s="21" t="s">
        <x:v>2135</x:v>
      </x:c>
      <x:c r="H313" s="7" t="s">
        <x:v>4322</x:v>
      </x:c>
    </x:row>
    <x:row r="314" spans="1:8" ht="16.39999999999999857891">
      <x:c r="A314" s="13" t="str">
        <x:f t="shared" si="0"/>
        <x:v xml:space="preserve">match (a313{gid:'HBSTJ(SG)07_005_06_PR'}) match (b313{gid:'F001'}) </x:v>
      </x:c>
      <x:c r="B314" s="13" t="str">
        <x:f t="shared" si="1"/>
        <x:v>create (a313)-[r313:belongsTo]-&gt;(b313)</x:v>
      </x:c>
      <x:c r="C314" s="6">
        <x:v>313</x:v>
      </x:c>
      <x:c r="D314" s="15" t="s">
        <x:v>3368</x:v>
      </x:c>
      <x:c r="E314" s="36" t="s">
        <x:v>4201</x:v>
      </x:c>
      <x:c r="F314" s="15" t="s">
        <x:v>1262</x:v>
      </x:c>
      <x:c r="G314" s="21" t="s">
        <x:v>2135</x:v>
      </x:c>
      <x:c r="H314" s="7" t="s">
        <x:v>4322</x:v>
      </x:c>
    </x:row>
    <x:row r="315" spans="1:8" ht="16.39999999999999857891">
      <x:c r="A315" s="13" t="str">
        <x:f t="shared" si="0"/>
        <x:v xml:space="preserve">match (a314{gid:'HBSTJ(SG)07_005_07_PR'}) match (b314{gid:'F001'}) </x:v>
      </x:c>
      <x:c r="B315" s="13" t="str">
        <x:f t="shared" si="1"/>
        <x:v>create (a314)-[r314:belongsTo]-&gt;(b314)</x:v>
      </x:c>
      <x:c r="C315" s="6">
        <x:v>314</x:v>
      </x:c>
      <x:c r="D315" s="15" t="s">
        <x:v>3383</x:v>
      </x:c>
      <x:c r="E315" s="36" t="s">
        <x:v>4163</x:v>
      </x:c>
      <x:c r="F315" s="15" t="s">
        <x:v>1262</x:v>
      </x:c>
      <x:c r="G315" s="21" t="s">
        <x:v>2135</x:v>
      </x:c>
      <x:c r="H315" s="7" t="s">
        <x:v>4322</x:v>
      </x:c>
    </x:row>
    <x:row r="316" spans="1:8" ht="16.39999999999999857891">
      <x:c r="A316" s="13" t="str">
        <x:f t="shared" si="0"/>
        <x:v xml:space="preserve">match (a315{gid:'HBSTJ(SG)07_005_08_PR'}) match (b315{gid:'F001'}) </x:v>
      </x:c>
      <x:c r="B316" s="13" t="str">
        <x:f t="shared" si="1"/>
        <x:v>create (a315)-[r315:belongsTo]-&gt;(b315)</x:v>
      </x:c>
      <x:c r="C316" s="6">
        <x:v>315</x:v>
      </x:c>
      <x:c r="D316" s="15" t="s">
        <x:v>3359</x:v>
      </x:c>
      <x:c r="E316" s="36" t="s">
        <x:v>4198</x:v>
      </x:c>
      <x:c r="F316" s="15" t="s">
        <x:v>1262</x:v>
      </x:c>
      <x:c r="G316" s="21" t="s">
        <x:v>2135</x:v>
      </x:c>
      <x:c r="H316" s="7" t="s">
        <x:v>4322</x:v>
      </x:c>
    </x:row>
    <x:row r="317" spans="1:8" ht="16.39999999999999857891">
      <x:c r="A317" s="13" t="str">
        <x:f t="shared" si="0"/>
        <x:v xml:space="preserve">match (a316{gid:'HBSTJ(SG)07_005_09_PR'}) match (b316{gid:'F001'}) </x:v>
      </x:c>
      <x:c r="B317" s="13" t="str">
        <x:f t="shared" si="1"/>
        <x:v>create (a316)-[r316:belongsTo]-&gt;(b316)</x:v>
      </x:c>
      <x:c r="C317" s="6">
        <x:v>316</x:v>
      </x:c>
      <x:c r="D317" s="15" t="s">
        <x:v>3355</x:v>
      </x:c>
      <x:c r="E317" s="36" t="s">
        <x:v>4178</x:v>
      </x:c>
      <x:c r="F317" s="15" t="s">
        <x:v>1262</x:v>
      </x:c>
      <x:c r="G317" s="21" t="s">
        <x:v>2135</x:v>
      </x:c>
      <x:c r="H317" s="7" t="s">
        <x:v>4322</x:v>
      </x:c>
    </x:row>
    <x:row r="318" spans="1:8" ht="16.39999999999999857891">
      <x:c r="A318" s="13" t="str">
        <x:f t="shared" si="0"/>
        <x:v xml:space="preserve">match (a317{gid:'HBSTJ(SG)07_005_10_PR'}) match (b317{gid:'F001'}) </x:v>
      </x:c>
      <x:c r="B318" s="13" t="str">
        <x:f t="shared" si="1"/>
        <x:v>create (a317)-[r317:belongsTo]-&gt;(b317)</x:v>
      </x:c>
      <x:c r="C318" s="6">
        <x:v>317</x:v>
      </x:c>
      <x:c r="D318" s="15" t="s">
        <x:v>3396</x:v>
      </x:c>
      <x:c r="E318" s="36" t="s">
        <x:v>3944</x:v>
      </x:c>
      <x:c r="F318" s="15" t="s">
        <x:v>1262</x:v>
      </x:c>
      <x:c r="G318" s="21" t="s">
        <x:v>2135</x:v>
      </x:c>
      <x:c r="H318" s="7" t="s">
        <x:v>4322</x:v>
      </x:c>
    </x:row>
    <x:row r="319" spans="1:8" ht="16.39999999999999857891">
      <x:c r="A319" s="13" t="str">
        <x:f t="shared" si="0"/>
        <x:v xml:space="preserve">match (a318{gid:'HBSTJ(SG)07_006_01_PR'}) match (b318{gid:'F001'}) </x:v>
      </x:c>
      <x:c r="B319" s="13" t="str">
        <x:f t="shared" si="1"/>
        <x:v>create (a318)-[r318:belongsTo]-&gt;(b318)</x:v>
      </x:c>
      <x:c r="C319" s="6">
        <x:v>318</x:v>
      </x:c>
      <x:c r="D319" s="15" t="s">
        <x:v>3381</x:v>
      </x:c>
      <x:c r="E319" s="36" t="s">
        <x:v>1692</x:v>
      </x:c>
      <x:c r="F319" s="15" t="s">
        <x:v>1262</x:v>
      </x:c>
      <x:c r="G319" s="21" t="s">
        <x:v>2135</x:v>
      </x:c>
      <x:c r="H319" s="7" t="s">
        <x:v>4322</x:v>
      </x:c>
    </x:row>
    <x:row r="320" spans="1:8" ht="16.39999999999999857891">
      <x:c r="A320" s="13" t="str">
        <x:f t="shared" si="0"/>
        <x:v xml:space="preserve">match (a319{gid:'HBSTJ(SG)07_006_02_PR'}) match (b319{gid:'F001'}) </x:v>
      </x:c>
      <x:c r="B320" s="13" t="str">
        <x:f t="shared" si="1"/>
        <x:v>create (a319)-[r319:belongsTo]-&gt;(b319)</x:v>
      </x:c>
      <x:c r="C320" s="6">
        <x:v>319</x:v>
      </x:c>
      <x:c r="D320" s="15" t="s">
        <x:v>3356</x:v>
      </x:c>
      <x:c r="E320" s="36" t="s">
        <x:v>4228</x:v>
      </x:c>
      <x:c r="F320" s="15" t="s">
        <x:v>1262</x:v>
      </x:c>
      <x:c r="G320" s="21" t="s">
        <x:v>2135</x:v>
      </x:c>
      <x:c r="H320" s="7" t="s">
        <x:v>4322</x:v>
      </x:c>
    </x:row>
    <x:row r="321" spans="1:8" ht="16.39999999999999857891">
      <x:c r="A321" s="13" t="str">
        <x:f t="shared" si="0"/>
        <x:v xml:space="preserve">match (a320{gid:'HBSTJ(SG)07_006_03_PR'}) match (b320{gid:'F001'}) </x:v>
      </x:c>
      <x:c r="B321" s="13" t="str">
        <x:f t="shared" si="1"/>
        <x:v>create (a320)-[r320:belongsTo]-&gt;(b320)</x:v>
      </x:c>
      <x:c r="C321" s="6">
        <x:v>320</x:v>
      </x:c>
      <x:c r="D321" s="15" t="s">
        <x:v>3404</x:v>
      </x:c>
      <x:c r="E321" s="36" t="s">
        <x:v>3921</x:v>
      </x:c>
      <x:c r="F321" s="15" t="s">
        <x:v>1262</x:v>
      </x:c>
      <x:c r="G321" s="21" t="s">
        <x:v>2135</x:v>
      </x:c>
      <x:c r="H321" s="7" t="s">
        <x:v>4322</x:v>
      </x:c>
    </x:row>
    <x:row r="322" spans="1:8" ht="16.39999999999999857891">
      <x:c r="A322" s="13" t="str">
        <x:f t="shared" si="0"/>
        <x:v xml:space="preserve">match (a321{gid:'HBSTJ(SG)07_006_04_PR'}) match (b321{gid:'F001'}) </x:v>
      </x:c>
      <x:c r="B322" s="13" t="str">
        <x:f t="shared" si="1"/>
        <x:v>create (a321)-[r321:belongsTo]-&gt;(b321)</x:v>
      </x:c>
      <x:c r="C322" s="6">
        <x:v>321</x:v>
      </x:c>
      <x:c r="D322" s="15" t="s">
        <x:v>3348</x:v>
      </x:c>
      <x:c r="E322" s="36" t="s">
        <x:v>4208</x:v>
      </x:c>
      <x:c r="F322" s="15" t="s">
        <x:v>1262</x:v>
      </x:c>
      <x:c r="G322" s="21" t="s">
        <x:v>2135</x:v>
      </x:c>
      <x:c r="H322" s="7" t="s">
        <x:v>4322</x:v>
      </x:c>
    </x:row>
    <x:row r="323" spans="1:8" ht="16.39999999999999857891">
      <x:c r="A323" s="13" t="str">
        <x:f t="shared" si="0"/>
        <x:v xml:space="preserve">match (a322{gid:'HBSTJ(SG)07_006_05_PR'}) match (b322{gid:'F001'}) </x:v>
      </x:c>
      <x:c r="B323" s="13" t="str">
        <x:f t="shared" si="1"/>
        <x:v>create (a322)-[r322:belongsTo]-&gt;(b322)</x:v>
      </x:c>
      <x:c r="C323" s="6">
        <x:v>322</x:v>
      </x:c>
      <x:c r="D323" s="15" t="s">
        <x:v>3400</x:v>
      </x:c>
      <x:c r="E323" s="36" t="s">
        <x:v>3946</x:v>
      </x:c>
      <x:c r="F323" s="15" t="s">
        <x:v>1262</x:v>
      </x:c>
      <x:c r="G323" s="21" t="s">
        <x:v>2135</x:v>
      </x:c>
      <x:c r="H323" s="7" t="s">
        <x:v>4322</x:v>
      </x:c>
    </x:row>
    <x:row r="324" spans="1:8" ht="16.39999999999999857891">
      <x:c r="A324" s="13" t="str">
        <x:f t="shared" si="0"/>
        <x:v xml:space="preserve">match (a323{gid:'HBSTJ(SG)07_007_01_PR'}) match (b323{gid:'F001'}) </x:v>
      </x:c>
      <x:c r="B324" s="13" t="str">
        <x:f t="shared" si="1"/>
        <x:v>create (a323)-[r323:belongsTo]-&gt;(b323)</x:v>
      </x:c>
      <x:c r="C324" s="6">
        <x:v>323</x:v>
      </x:c>
      <x:c r="D324" s="15" t="s">
        <x:v>3385</x:v>
      </x:c>
      <x:c r="E324" s="36" t="s">
        <x:v>3923</x:v>
      </x:c>
      <x:c r="F324" s="15" t="s">
        <x:v>1262</x:v>
      </x:c>
      <x:c r="G324" s="21" t="s">
        <x:v>2135</x:v>
      </x:c>
      <x:c r="H324" s="7" t="s">
        <x:v>4322</x:v>
      </x:c>
    </x:row>
    <x:row r="325" spans="1:8" ht="16.39999999999999857891">
      <x:c r="A325" s="13" t="str">
        <x:f t="shared" si="0"/>
        <x:v xml:space="preserve">match (a324{gid:'HBSTJ(SG)07_007_02_PR'}) match (b324{gid:'F001'}) </x:v>
      </x:c>
      <x:c r="B325" s="13" t="str">
        <x:f t="shared" si="1"/>
        <x:v>create (a324)-[r324:belongsTo]-&gt;(b324)</x:v>
      </x:c>
      <x:c r="C325" s="6">
        <x:v>324</x:v>
      </x:c>
      <x:c r="D325" s="15" t="s">
        <x:v>3392</x:v>
      </x:c>
      <x:c r="E325" s="36" t="s">
        <x:v>3937</x:v>
      </x:c>
      <x:c r="F325" s="15" t="s">
        <x:v>1262</x:v>
      </x:c>
      <x:c r="G325" s="21" t="s">
        <x:v>2135</x:v>
      </x:c>
      <x:c r="H325" s="7" t="s">
        <x:v>4322</x:v>
      </x:c>
    </x:row>
    <x:row r="326" spans="1:8" ht="16.39999999999999857891">
      <x:c r="A326" s="13" t="str">
        <x:f t="shared" si="0"/>
        <x:v xml:space="preserve">match (a325{gid:'HBSTJ(SG)07_007_03_PR'}) match (b325{gid:'F001'}) </x:v>
      </x:c>
      <x:c r="B326" s="13" t="str">
        <x:f t="shared" si="1"/>
        <x:v>create (a325)-[r325:belongsTo]-&gt;(b325)</x:v>
      </x:c>
      <x:c r="C326" s="6">
        <x:v>325</x:v>
      </x:c>
      <x:c r="D326" s="15" t="s">
        <x:v>3382</x:v>
      </x:c>
      <x:c r="E326" s="36" t="s">
        <x:v>3920</x:v>
      </x:c>
      <x:c r="F326" s="15" t="s">
        <x:v>1262</x:v>
      </x:c>
      <x:c r="G326" s="21" t="s">
        <x:v>2135</x:v>
      </x:c>
      <x:c r="H326" s="7" t="s">
        <x:v>4322</x:v>
      </x:c>
    </x:row>
    <x:row r="327" spans="1:8" ht="16.39999999999999857891">
      <x:c r="A327" s="13" t="str">
        <x:f t="shared" si="0"/>
        <x:v xml:space="preserve">match (a326{gid:'HBSJDG(SG)11_001_PR'}) match (b326{gid:'F001'}) </x:v>
      </x:c>
      <x:c r="B327" s="13" t="str">
        <x:f t="shared" si="1"/>
        <x:v>create (a326)-[r326:belongsTo]-&gt;(b326)</x:v>
      </x:c>
      <x:c r="C327" s="6">
        <x:v>326</x:v>
      </x:c>
      <x:c r="D327" s="15" t="s">
        <x:v>1702</x:v>
      </x:c>
      <x:c r="E327" s="36" t="s">
        <x:v>4229</x:v>
      </x:c>
      <x:c r="F327" s="15" t="s">
        <x:v>1262</x:v>
      </x:c>
      <x:c r="G327" s="21" t="s">
        <x:v>2135</x:v>
      </x:c>
      <x:c r="H327" s="7" t="s">
        <x:v>4322</x:v>
      </x:c>
    </x:row>
    <x:row r="328" spans="1:8" ht="16.39999999999999857891">
      <x:c r="A328" s="13" t="str">
        <x:f t="shared" si="0"/>
        <x:v xml:space="preserve">match (a327{gid:'HBYJCH(SH)07_001_PR'}) match (b327{gid:'F001'}) </x:v>
      </x:c>
      <x:c r="B328" s="13" t="str">
        <x:f t="shared" si="1"/>
        <x:v>create (a327)-[r327:belongsTo]-&gt;(b327)</x:v>
      </x:c>
      <x:c r="C328" s="6">
        <x:v>327</x:v>
      </x:c>
      <x:c r="D328" s="15" t="s">
        <x:v>1857</x:v>
      </x:c>
      <x:c r="E328" s="36" t="s">
        <x:v>2960</x:v>
      </x:c>
      <x:c r="F328" s="15" t="s">
        <x:v>1262</x:v>
      </x:c>
      <x:c r="G328" s="21" t="s">
        <x:v>2135</x:v>
      </x:c>
      <x:c r="H328" s="7" t="s">
        <x:v>4322</x:v>
      </x:c>
    </x:row>
    <x:row r="329" spans="1:8" ht="16.39999999999999857891">
      <x:c r="A329" s="13" t="str">
        <x:f t="shared" si="0"/>
        <x:v xml:space="preserve">match (a328{gid:'HBYJCH(SH)07_002_PR'}) match (b328{gid:'F001'}) </x:v>
      </x:c>
      <x:c r="B329" s="13" t="str">
        <x:f t="shared" si="1"/>
        <x:v>create (a328)-[r328:belongsTo]-&gt;(b328)</x:v>
      </x:c>
      <x:c r="C329" s="6">
        <x:v>328</x:v>
      </x:c>
      <x:c r="D329" s="15" t="s">
        <x:v>1835</x:v>
      </x:c>
      <x:c r="E329" s="36" t="s">
        <x:v>3931</x:v>
      </x:c>
      <x:c r="F329" s="15" t="s">
        <x:v>1262</x:v>
      </x:c>
      <x:c r="G329" s="21" t="s">
        <x:v>2135</x:v>
      </x:c>
      <x:c r="H329" s="7" t="s">
        <x:v>4322</x:v>
      </x:c>
    </x:row>
    <x:row r="330" spans="1:8" ht="16.39999999999999857891">
      <x:c r="A330" s="13" t="str">
        <x:f t="shared" si="0"/>
        <x:v xml:space="preserve">match (a329{gid:'HBSGBJ(SG)04_001_PR'}) match (b329{gid:'F004'}) </x:v>
      </x:c>
      <x:c r="B330" s="13" t="str">
        <x:f t="shared" si="1"/>
        <x:v>create (a329)-[r329:belongsTo]-&gt;(b329)</x:v>
      </x:c>
      <x:c r="C330" s="6">
        <x:v>329</x:v>
      </x:c>
      <x:c r="D330" s="15" t="s">
        <x:v>1853</x:v>
      </x:c>
      <x:c r="E330" s="36" t="s">
        <x:v>4216</x:v>
      </x:c>
      <x:c r="F330" s="15" t="s">
        <x:v>1006</x:v>
      </x:c>
      <x:c r="G330" s="21" t="s">
        <x:v>2113</x:v>
      </x:c>
      <x:c r="H330" s="7" t="s">
        <x:v>4322</x:v>
      </x:c>
    </x:row>
    <x:row r="331" spans="1:8" ht="16.39999999999999857891">
      <x:c r="A331" s="13" t="str">
        <x:f t="shared" si="0"/>
        <x:v xml:space="preserve">match (a330{gid:'HBJPJJ(SG)09_001_01_PR'}) match (b330{gid:'F001'}) </x:v>
      </x:c>
      <x:c r="B331" s="13" t="str">
        <x:f t="shared" si="1"/>
        <x:v>create (a330)-[r330:belongsTo]-&gt;(b330)</x:v>
      </x:c>
      <x:c r="C331" s="6">
        <x:v>330</x:v>
      </x:c>
      <x:c r="D331" s="15" t="s">
        <x:v>3380</x:v>
      </x:c>
      <x:c r="E331" s="36" t="s">
        <x:v>2868</x:v>
      </x:c>
      <x:c r="F331" s="15" t="s">
        <x:v>1262</x:v>
      </x:c>
      <x:c r="G331" s="21" t="s">
        <x:v>2135</x:v>
      </x:c>
      <x:c r="H331" s="7" t="s">
        <x:v>4322</x:v>
      </x:c>
    </x:row>
    <x:row r="332" spans="1:8" ht="16.39999999999999857891">
      <x:c r="A332" s="13" t="str">
        <x:f t="shared" si="0"/>
        <x:v xml:space="preserve">match (a331{gid:'HBJPJJ(SG)09_001_02_PR'}) match (b331{gid:'F001'}) </x:v>
      </x:c>
      <x:c r="B332" s="13" t="str">
        <x:f t="shared" si="1"/>
        <x:v>create (a331)-[r331:belongsTo]-&gt;(b331)</x:v>
      </x:c>
      <x:c r="C332" s="6">
        <x:v>331</x:v>
      </x:c>
      <x:c r="D332" s="15" t="s">
        <x:v>3390</x:v>
      </x:c>
      <x:c r="E332" s="36" t="s">
        <x:v>1675</x:v>
      </x:c>
      <x:c r="F332" s="15" t="s">
        <x:v>1262</x:v>
      </x:c>
      <x:c r="G332" s="21" t="s">
        <x:v>2135</x:v>
      </x:c>
      <x:c r="H332" s="7" t="s">
        <x:v>4322</x:v>
      </x:c>
    </x:row>
    <x:row r="333" spans="1:8" ht="16.39999999999999857891">
      <x:c r="A333" s="13" t="str">
        <x:f t="shared" si="0"/>
        <x:v xml:space="preserve">match (a332{gid:'HBJPJJ(SG)09_001_03_PR'}) match (b332{gid:'F001'}) </x:v>
      </x:c>
      <x:c r="B333" s="13" t="str">
        <x:f t="shared" si="1"/>
        <x:v>create (a332)-[r332:belongsTo]-&gt;(b332)</x:v>
      </x:c>
      <x:c r="C333" s="6">
        <x:v>332</x:v>
      </x:c>
      <x:c r="D333" s="15" t="s">
        <x:v>3415</x:v>
      </x:c>
      <x:c r="E333" s="36" t="s">
        <x:v>1634</x:v>
      </x:c>
      <x:c r="F333" s="15" t="s">
        <x:v>1262</x:v>
      </x:c>
      <x:c r="G333" s="21" t="s">
        <x:v>2135</x:v>
      </x:c>
      <x:c r="H333" s="7" t="s">
        <x:v>4322</x:v>
      </x:c>
    </x:row>
    <x:row r="334" spans="1:8" ht="16.39999999999999857891">
      <x:c r="A334" s="13" t="str">
        <x:f t="shared" si="0"/>
        <x:v xml:space="preserve">match (a333{gid:'HBJPJJ(SG)09_001_04_PR'}) match (b333{gid:'F001'}) </x:v>
      </x:c>
      <x:c r="B334" s="13" t="str">
        <x:f t="shared" si="1"/>
        <x:v>create (a333)-[r333:belongsTo]-&gt;(b333)</x:v>
      </x:c>
      <x:c r="C334" s="6">
        <x:v>333</x:v>
      </x:c>
      <x:c r="D334" s="15" t="s">
        <x:v>3386</x:v>
      </x:c>
      <x:c r="E334" s="36" t="s">
        <x:v>1627</x:v>
      </x:c>
      <x:c r="F334" s="15" t="s">
        <x:v>1262</x:v>
      </x:c>
      <x:c r="G334" s="21" t="s">
        <x:v>2135</x:v>
      </x:c>
      <x:c r="H334" s="7" t="s">
        <x:v>4322</x:v>
      </x:c>
    </x:row>
    <x:row r="335" spans="1:8" ht="16.39999999999999857891">
      <x:c r="A335" s="13" t="str">
        <x:f t="shared" si="0"/>
        <x:v xml:space="preserve">match (a334{gid:'HBJPJJ(SG)09_001_05_PR'}) match (b334{gid:'F001'}) </x:v>
      </x:c>
      <x:c r="B335" s="13" t="str">
        <x:f t="shared" si="1"/>
        <x:v>create (a334)-[r334:belongsTo]-&gt;(b334)</x:v>
      </x:c>
      <x:c r="C335" s="6">
        <x:v>334</x:v>
      </x:c>
      <x:c r="D335" s="15" t="s">
        <x:v>3401</x:v>
      </x:c>
      <x:c r="E335" s="36" t="s">
        <x:v>1685</x:v>
      </x:c>
      <x:c r="F335" s="15" t="s">
        <x:v>1262</x:v>
      </x:c>
      <x:c r="G335" s="21" t="s">
        <x:v>2135</x:v>
      </x:c>
      <x:c r="H335" s="7" t="s">
        <x:v>4322</x:v>
      </x:c>
    </x:row>
    <x:row r="336" spans="1:8" ht="16.39999999999999857891">
      <x:c r="A336" s="13" t="str">
        <x:f t="shared" si="0"/>
        <x:v xml:space="preserve">match (a335{gid:'HBJPJJ(SG)09_001_06_PR'}) match (b335{gid:'F001'}) </x:v>
      </x:c>
      <x:c r="B336" s="13" t="str">
        <x:f t="shared" si="1"/>
        <x:v>create (a335)-[r335:belongsTo]-&gt;(b335)</x:v>
      </x:c>
      <x:c r="C336" s="6">
        <x:v>335</x:v>
      </x:c>
      <x:c r="D336" s="15" t="s">
        <x:v>3387</x:v>
      </x:c>
      <x:c r="E336" s="36" t="s">
        <x:v>2853</x:v>
      </x:c>
      <x:c r="F336" s="15" t="s">
        <x:v>1262</x:v>
      </x:c>
      <x:c r="G336" s="21" t="s">
        <x:v>2135</x:v>
      </x:c>
      <x:c r="H336" s="7" t="s">
        <x:v>4322</x:v>
      </x:c>
    </x:row>
    <x:row r="337" spans="1:8" ht="16.39999999999999857891">
      <x:c r="A337" s="13" t="str">
        <x:f t="shared" si="0"/>
        <x:v xml:space="preserve">match (a336{gid:'HBJPJJ(SG)09_001_07_PR'}) match (b336{gid:'F001'}) </x:v>
      </x:c>
      <x:c r="B337" s="13" t="str">
        <x:f t="shared" si="1"/>
        <x:v>create (a336)-[r336:belongsTo]-&gt;(b336)</x:v>
      </x:c>
      <x:c r="C337" s="6">
        <x:v>336</x:v>
      </x:c>
      <x:c r="D337" s="15" t="s">
        <x:v>3398</x:v>
      </x:c>
      <x:c r="E337" s="36" t="s">
        <x:v>1662</x:v>
      </x:c>
      <x:c r="F337" s="15" t="s">
        <x:v>1262</x:v>
      </x:c>
      <x:c r="G337" s="21" t="s">
        <x:v>2135</x:v>
      </x:c>
      <x:c r="H337" s="7" t="s">
        <x:v>4322</x:v>
      </x:c>
    </x:row>
    <x:row r="338" spans="1:8" ht="16.39999999999999857891">
      <x:c r="A338" s="13" t="str">
        <x:f t="shared" si="0"/>
        <x:v xml:space="preserve">match (a337{gid:'HBJPJJ(SG)09_001_08_PR'}) match (b337{gid:'F001'}) </x:v>
      </x:c>
      <x:c r="B338" s="13" t="str">
        <x:f t="shared" si="1"/>
        <x:v>create (a337)-[r337:belongsTo]-&gt;(b337)</x:v>
      </x:c>
      <x:c r="C338" s="6">
        <x:v>337</x:v>
      </x:c>
      <x:c r="D338" s="15" t="s">
        <x:v>3388</x:v>
      </x:c>
      <x:c r="E338" s="36" t="s">
        <x:v>1632</x:v>
      </x:c>
      <x:c r="F338" s="15" t="s">
        <x:v>1262</x:v>
      </x:c>
      <x:c r="G338" s="21" t="s">
        <x:v>2135</x:v>
      </x:c>
      <x:c r="H338" s="7" t="s">
        <x:v>4322</x:v>
      </x:c>
    </x:row>
    <x:row r="339" spans="1:8" ht="16.39999999999999857891">
      <x:c r="A339" s="13" t="str">
        <x:f t="shared" si="0"/>
        <x:v xml:space="preserve">match (a338{gid:'HBJPJJ(SG)09_002_01_PR'}) match (b338{gid:'F007'}) </x:v>
      </x:c>
      <x:c r="B339" s="13" t="str">
        <x:f t="shared" si="1"/>
        <x:v>create (a338)-[r338:belongsTo]-&gt;(b338)</x:v>
      </x:c>
      <x:c r="C339" s="6">
        <x:v>338</x:v>
      </x:c>
      <x:c r="D339" s="15" t="s">
        <x:v>3410</x:v>
      </x:c>
      <x:c r="E339" s="36" t="s">
        <x:v>1669</x:v>
      </x:c>
      <x:c r="F339" s="15" t="s">
        <x:v>4567</x:v>
      </x:c>
      <x:c r="G339" s="21" t="s">
        <x:v>2137</x:v>
      </x:c>
      <x:c r="H339" s="7" t="s">
        <x:v>4322</x:v>
      </x:c>
    </x:row>
    <x:row r="340" spans="1:8" ht="16.39999999999999857891">
      <x:c r="A340" s="13" t="str">
        <x:f t="shared" si="0"/>
        <x:v xml:space="preserve">match (a339{gid:'HBJPJJ(SG)09_002_02_PR'}) match (b339{gid:'F007'}) </x:v>
      </x:c>
      <x:c r="B340" s="13" t="str">
        <x:f t="shared" si="1"/>
        <x:v>create (a339)-[r339:belongsTo]-&gt;(b339)</x:v>
      </x:c>
      <x:c r="C340" s="6">
        <x:v>339</x:v>
      </x:c>
      <x:c r="D340" s="15" t="s">
        <x:v>3414</x:v>
      </x:c>
      <x:c r="E340" s="36" t="s">
        <x:v>2877</x:v>
      </x:c>
      <x:c r="F340" s="15" t="s">
        <x:v>4567</x:v>
      </x:c>
      <x:c r="G340" s="21" t="s">
        <x:v>2137</x:v>
      </x:c>
      <x:c r="H340" s="7" t="s">
        <x:v>4322</x:v>
      </x:c>
    </x:row>
    <x:row r="341" spans="1:8" ht="16.39999999999999857891">
      <x:c r="A341" s="13" t="str">
        <x:f t="shared" si="0"/>
        <x:v xml:space="preserve">match (a340{gid:'HBCHJ(SG)01_001_PR'}) match (b340{gid:'F001'}) </x:v>
      </x:c>
      <x:c r="B341" s="13" t="str">
        <x:f t="shared" si="1"/>
        <x:v>create (a340)-[r340:belongsTo]-&gt;(b340)</x:v>
      </x:c>
      <x:c r="C341" s="6">
        <x:v>340</x:v>
      </x:c>
      <x:c r="D341" s="15" t="s">
        <x:v>1699</x:v>
      </x:c>
      <x:c r="E341" s="36" t="s">
        <x:v>3942</x:v>
      </x:c>
      <x:c r="F341" s="15" t="s">
        <x:v>1262</x:v>
      </x:c>
      <x:c r="G341" s="21" t="s">
        <x:v>2135</x:v>
      </x:c>
      <x:c r="H341" s="7" t="s">
        <x:v>4322</x:v>
      </x:c>
    </x:row>
    <x:row r="342" spans="1:8" ht="16.39999999999999857891">
      <x:c r="A342" s="13" t="str">
        <x:f t="shared" si="0"/>
        <x:v xml:space="preserve">match (a341{gid:'HBCHJ(SG)02_001_PR'}) match (b341{gid:'F007'}) </x:v>
      </x:c>
      <x:c r="B342" s="13" t="str">
        <x:f t="shared" si="1"/>
        <x:v>create (a341)-[r341:belongsTo]-&gt;(b341)</x:v>
      </x:c>
      <x:c r="C342" s="6">
        <x:v>341</x:v>
      </x:c>
      <x:c r="D342" s="15" t="s">
        <x:v>1697</x:v>
      </x:c>
      <x:c r="E342" s="36" t="s">
        <x:v>3940</x:v>
      </x:c>
      <x:c r="F342" s="15" t="s">
        <x:v>4567</x:v>
      </x:c>
      <x:c r="G342" s="21" t="s">
        <x:v>2137</x:v>
      </x:c>
      <x:c r="H342" s="7" t="s">
        <x:v>4322</x:v>
      </x:c>
    </x:row>
    <x:row r="343" spans="1:8" ht="16.39999999999999857891">
      <x:c r="A343" s="13" t="str">
        <x:f t="shared" si="0"/>
        <x:v xml:space="preserve">match (a342{gid:'HBHBDJ(SG)01_001_01_PR'}) match (b342{gid:'F001'}) </x:v>
      </x:c>
      <x:c r="B343" s="13" t="str">
        <x:f t="shared" si="1"/>
        <x:v>create (a342)-[r342:belongsTo]-&gt;(b342)</x:v>
      </x:c>
      <x:c r="C343" s="6">
        <x:v>342</x:v>
      </x:c>
      <x:c r="D343" s="15" t="s">
        <x:v>3378</x:v>
      </x:c>
      <x:c r="E343" s="36" t="s">
        <x:v>1664</x:v>
      </x:c>
      <x:c r="F343" s="15" t="s">
        <x:v>1262</x:v>
      </x:c>
      <x:c r="G343" s="21" t="s">
        <x:v>2135</x:v>
      </x:c>
      <x:c r="H343" s="7" t="s">
        <x:v>4322</x:v>
      </x:c>
    </x:row>
    <x:row r="344" spans="1:8" ht="16.39999999999999857891">
      <x:c r="A344" s="13" t="str">
        <x:f t="shared" si="0"/>
        <x:v xml:space="preserve">match (a343{gid:'HBHBDJ(SG)01_001_02_PR'}) match (b343{gid:'F001'}) </x:v>
      </x:c>
      <x:c r="B344" s="13" t="str">
        <x:f t="shared" si="1"/>
        <x:v>create (a343)-[r343:belongsTo]-&gt;(b343)</x:v>
      </x:c>
      <x:c r="C344" s="6">
        <x:v>343</x:v>
      </x:c>
      <x:c r="D344" s="15" t="s">
        <x:v>3391</x:v>
      </x:c>
      <x:c r="E344" s="36" t="s">
        <x:v>2886</x:v>
      </x:c>
      <x:c r="F344" s="15" t="s">
        <x:v>1262</x:v>
      </x:c>
      <x:c r="G344" s="21" t="s">
        <x:v>2135</x:v>
      </x:c>
      <x:c r="H344" s="7" t="s">
        <x:v>4322</x:v>
      </x:c>
    </x:row>
    <x:row r="345" spans="1:8" ht="16.39999999999999857891">
      <x:c r="A345" s="13" t="str">
        <x:f t="shared" si="0"/>
        <x:v xml:space="preserve">match (a344{gid:'HBHBDJ(SG)01_001_03_PR'}) match (b344{gid:'F001'}) </x:v>
      </x:c>
      <x:c r="B345" s="13" t="str">
        <x:f t="shared" si="1"/>
        <x:v>create (a344)-[r344:belongsTo]-&gt;(b344)</x:v>
      </x:c>
      <x:c r="C345" s="6">
        <x:v>344</x:v>
      </x:c>
      <x:c r="D345" s="15" t="s">
        <x:v>3422</x:v>
      </x:c>
      <x:c r="E345" s="36" t="s">
        <x:v>2836</x:v>
      </x:c>
      <x:c r="F345" s="15" t="s">
        <x:v>1262</x:v>
      </x:c>
      <x:c r="G345" s="21" t="s">
        <x:v>2135</x:v>
      </x:c>
      <x:c r="H345" s="7" t="s">
        <x:v>4322</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8.xml><?xml version="1.0" encoding="utf-8"?>
<x:worksheet xmlns:r="http://schemas.openxmlformats.org/officeDocument/2006/relationships" xmlns:c="http://schemas.openxmlformats.org/drawingml/2006/chart" xmlns:x="http://schemas.openxmlformats.org/spreadsheetml/2006/main">
  <x:sheetPr codeName="Sheet32"/>
  <x:dimension ref="A1:M345"/>
  <x:sheetViews>
    <x:sheetView topLeftCell="A61" zoomScale="115" zoomScaleNormal="115" zoomScaleSheetLayoutView="115" workbookViewId="0">
      <x:selection activeCell="A2" activeCellId="0" sqref="A2:A67"/>
    </x:sheetView>
  </x:sheetViews>
  <x:sheetFormatPr defaultColWidth="8.7265625" defaultRowHeight="13.19999999999999928946"/>
  <x:cols>
    <x:col min="1" max="1" width="56.54296875" customWidth="1"/>
    <x:col min="2" max="2" width="29" customWidth="1"/>
    <x:col min="3" max="3" width="6.1796875" customWidth="1"/>
    <x:col min="4" max="4" width="28.26953125" customWidth="1"/>
    <x:col min="5" max="5" width="20.54296875" customWidth="1"/>
    <x:col min="6" max="6" width="13.26953125" customWidth="1"/>
    <x:col min="7" max="7" width="21" customWidth="1"/>
    <x:col min="8" max="8" width="13.7265625" customWidth="1"/>
    <x:col min="11" max="11" width="24.36328125" customWidth="1"/>
    <x:col min="12" max="12" width="17.269531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"match (a"&amp;C2&amp;"{gid:'"&amp;D2&amp;"'}) "&amp;"match (b"&amp;C2&amp;"{gid:'"&amp;F2&amp;"'}) "</x:f>
        <x:v xml:space="preserve">match (a1{gid:'HBSGSJ(SG)01_001_03_PR'}) match (b1{gid:'O001'}) </x:v>
      </x:c>
      <x:c r="B2" s="13" t="str">
        <x:f t="shared" ref="B2:B5" si="0">"create (a"&amp;C2&amp;")-[r"&amp;C2&amp;":"&amp;H2&amp;"]-&gt;(b"&amp;C2&amp;")"</x:f>
        <x:v>create (a1)-[r1:mentions]-&gt;(b1)</x:v>
      </x:c>
      <x:c r="C2" s="6">
        <x:v>1</x:v>
      </x:c>
      <x:c r="D2" s="15" t="s">
        <x:v>3411</x:v>
      </x:c>
      <x:c r="E2" s="36" t="s">
        <x:v>2956</x:v>
      </x:c>
      <x:c r="F2" s="15" t="s">
        <x:v>1421</x:v>
      </x:c>
      <x:c r="G2" s="15" t="s">
        <x:v>2742</x:v>
      </x:c>
      <x:c r="H2" s="7" t="s">
        <x:v>4319</x:v>
      </x:c>
      <x:c r="K2" s="15" t="s">
        <x:v>3449</x:v>
      </x:c>
      <x:c r="L2" s="36" t="s">
        <x:v>2844</x:v>
      </x:c>
      <x:c r="M2" s="16"/>
    </x:row>
    <x:row r="3" spans="1:12" ht="20.14999999999999857891" customHeight="1">
      <x:c r="A3" s="13" t="str">
        <x:f t="shared" ref="A3:A96" si="1">"match (a"&amp;C3&amp;"{gid:'"&amp;D3&amp;"'}) "&amp;"match (b"&amp;C3&amp;"{gid:'"&amp;F3&amp;"'}) "</x:f>
        <x:v xml:space="preserve">match (a2{gid:'HBSGSJ(SG)01_001_04_PR'}) match (b2{gid:'O002'}) </x:v>
      </x:c>
      <x:c r="B3" s="13" t="str">
        <x:f t="shared" si="0"/>
        <x:v>create (a2)-[r2:mentions]-&gt;(b2)</x:v>
      </x:c>
      <x:c r="C3" s="6">
        <x:v>2</x:v>
      </x:c>
      <x:c r="D3" s="15" t="s">
        <x:v>3421</x:v>
      </x:c>
      <x:c r="E3" s="36" t="s">
        <x:v>2953</x:v>
      </x:c>
      <x:c r="F3" s="15" t="s">
        <x:v>6</x:v>
      </x:c>
      <x:c r="G3" s="15" t="s">
        <x:v>3822</x:v>
      </x:c>
      <x:c r="H3" s="7" t="s">
        <x:v>4319</x:v>
      </x:c>
      <x:c r="K3" s="15" t="s">
        <x:v>3437</x:v>
      </x:c>
      <x:c r="L3" s="36" t="s">
        <x:v>2968</x:v>
      </x:c>
    </x:row>
    <x:row r="4" spans="1:12" ht="20.14999999999999857891" customHeight="1">
      <x:c r="A4" s="13" t="str">
        <x:f t="shared" si="1"/>
        <x:v xml:space="preserve">match (a3{gid:'HBSGSJ(SG)01_001_05_PR'}) match (b3{gid:'O003'}) </x:v>
      </x:c>
      <x:c r="B4" s="13" t="str">
        <x:f t="shared" si="0"/>
        <x:v>create (a3)-[r3:mentions]-&gt;(b3)</x:v>
      </x:c>
      <x:c r="C4" s="6">
        <x:v>3</x:v>
      </x:c>
      <x:c r="D4" s="15" t="s">
        <x:v>3416</x:v>
      </x:c>
      <x:c r="E4" s="36" t="s">
        <x:v>2945</x:v>
      </x:c>
      <x:c r="F4" s="15" t="s">
        <x:v>1405</x:v>
      </x:c>
      <x:c r="G4" s="15" t="s">
        <x:v>2013</x:v>
      </x:c>
      <x:c r="H4" s="7" t="s">
        <x:v>4319</x:v>
      </x:c>
      <x:c r="K4" s="15" t="s">
        <x:v>3413</x:v>
      </x:c>
      <x:c r="L4" s="36" t="s">
        <x:v>2948</x:v>
      </x:c>
    </x:row>
    <x:row r="5" spans="1:12" ht="20.14999999999999857891" customHeight="1">
      <x:c r="A5" s="13" t="str">
        <x:f t="shared" si="1"/>
        <x:v xml:space="preserve">match (a4{gid:'HBSGSJ(SG)02_010_PR'}) match (b4{gid:'O004'}) </x:v>
      </x:c>
      <x:c r="B5" s="13" t="str">
        <x:f t="shared" si="0"/>
        <x:v>create (a4)-[r4:mentions]-&gt;(b4)</x:v>
      </x:c>
      <x:c r="C5" s="6">
        <x:v>4</x:v>
      </x:c>
      <x:c r="D5" s="15" t="s">
        <x:v>1874</x:v>
      </x:c>
      <x:c r="E5" s="36" t="s">
        <x:v>3956</x:v>
      </x:c>
      <x:c r="F5" s="15" t="s">
        <x:v>1032</x:v>
      </x:c>
      <x:c r="G5" s="15" t="s">
        <x:v>2211</x:v>
      </x:c>
      <x:c r="H5" s="7" t="s">
        <x:v>4319</x:v>
      </x:c>
      <x:c r="K5" s="15" t="s">
        <x:v>3411</x:v>
      </x:c>
      <x:c r="L5" s="36" t="s">
        <x:v>2956</x:v>
      </x:c>
    </x:row>
    <x:row r="6" spans="1:12" ht="20.14999999999999857891" customHeight="1">
      <x:c r="A6" s="13" t="str">
        <x:f t="shared" si="1"/>
        <x:v xml:space="preserve">match (a5{gid:'HBSGSJ(SG)02_013_00_PR'}) match (b5{gid:'O005'}) </x:v>
      </x:c>
      <x:c r="B6" s="13" t="str">
        <x:f t="shared" ref="B6:B32" si="2">"create (a"&amp;C6&amp;")-[r"&amp;C6&amp;":"&amp;H6&amp;"]-&gt;(b"&amp;C6&amp;")"</x:f>
        <x:v>create (a5)-[r5:mentions]-&gt;(b5)</x:v>
      </x:c>
      <x:c r="C6" s="6">
        <x:v>5</x:v>
      </x:c>
      <x:c r="D6" s="15" t="s">
        <x:v>3452</x:v>
      </x:c>
      <x:c r="E6" s="36" t="s">
        <x:v>1629</x:v>
      </x:c>
      <x:c r="F6" s="15" t="s">
        <x:v>1371</x:v>
      </x:c>
      <x:c r="G6" s="15" t="s">
        <x:v>1221</x:v>
      </x:c>
      <x:c r="H6" s="7" t="s">
        <x:v>4319</x:v>
      </x:c>
      <x:c r="K6" s="15" t="s">
        <x:v>3421</x:v>
      </x:c>
      <x:c r="L6" s="36" t="s">
        <x:v>2953</x:v>
      </x:c>
    </x:row>
    <x:row r="7" spans="1:12" ht="20.14999999999999857891" customHeight="1">
      <x:c r="A7" s="13" t="str">
        <x:f t="shared" si="1"/>
        <x:v xml:space="preserve">match (a6{gid:'HBSGSJ(SG)02_013_01_PR'}) match (b6{gid:'O005'}) </x:v>
      </x:c>
      <x:c r="B7" s="13" t="str">
        <x:f t="shared" si="2"/>
        <x:v>create (a6)-[r6:mentions]-&gt;(b6)</x:v>
      </x:c>
      <x:c r="C7" s="6">
        <x:v>6</x:v>
      </x:c>
      <x:c r="D7" s="15" t="s">
        <x:v>3427</x:v>
      </x:c>
      <x:c r="E7" s="36" t="s">
        <x:v>1678</x:v>
      </x:c>
      <x:c r="F7" s="15" t="s">
        <x:v>1371</x:v>
      </x:c>
      <x:c r="G7" s="15" t="s">
        <x:v>1221</x:v>
      </x:c>
      <x:c r="H7" s="7" t="s">
        <x:v>4319</x:v>
      </x:c>
      <x:c r="K7" s="15" t="s">
        <x:v>3416</x:v>
      </x:c>
      <x:c r="L7" s="36" t="s">
        <x:v>2945</x:v>
      </x:c>
    </x:row>
    <x:row r="8" spans="1:12" ht="16.39999999999999857891">
      <x:c r="A8" s="13" t="str">
        <x:f t="shared" si="1"/>
        <x:v xml:space="preserve">match (a7{gid:'HBSGSJ(SG)02_013_02_PR'}) match (b7{gid:'O005'}) </x:v>
      </x:c>
      <x:c r="B8" s="13" t="str">
        <x:f t="shared" si="2"/>
        <x:v>create (a7)-[r7:mentions]-&gt;(b7)</x:v>
      </x:c>
      <x:c r="C8" s="6">
        <x:v>7</x:v>
      </x:c>
      <x:c r="D8" s="15" t="s">
        <x:v>3440</x:v>
      </x:c>
      <x:c r="E8" s="36" t="s">
        <x:v>43</x:v>
      </x:c>
      <x:c r="F8" s="15" t="s">
        <x:v>1371</x:v>
      </x:c>
      <x:c r="G8" s="15" t="s">
        <x:v>1221</x:v>
      </x:c>
      <x:c r="H8" s="7" t="s">
        <x:v>4319</x:v>
      </x:c>
      <x:c r="K8" s="15" t="s">
        <x:v>3412</x:v>
      </x:c>
      <x:c r="L8" s="36" t="s">
        <x:v>2961</x:v>
      </x:c>
    </x:row>
    <x:row r="9" spans="1:12" ht="16.39999999999999857891">
      <x:c r="A9" s="13" t="str">
        <x:f t="shared" si="1"/>
        <x:v xml:space="preserve">match (a8{gid:'HBSGSJ(SG)02_013_03_PR'}) match (b8{gid:'O005'}) </x:v>
      </x:c>
      <x:c r="B9" s="13" t="str">
        <x:f t="shared" si="2"/>
        <x:v>create (a8)-[r8:mentions]-&gt;(b8)</x:v>
      </x:c>
      <x:c r="C9" s="6">
        <x:v>8</x:v>
      </x:c>
      <x:c r="D9" s="15" t="s">
        <x:v>3438</x:v>
      </x:c>
      <x:c r="E9" s="36" t="s">
        <x:v>1630</x:v>
      </x:c>
      <x:c r="F9" s="15" t="s">
        <x:v>1371</x:v>
      </x:c>
      <x:c r="G9" s="15" t="s">
        <x:v>1221</x:v>
      </x:c>
      <x:c r="H9" s="7" t="s">
        <x:v>4319</x:v>
      </x:c>
      <x:c r="K9" s="15" t="s">
        <x:v>1885</x:v>
      </x:c>
      <x:c r="L9" s="36" t="s">
        <x:v>3965</x:v>
      </x:c>
    </x:row>
    <x:row r="10" spans="1:12" ht="16.39999999999999857891">
      <x:c r="A10" s="13" t="str">
        <x:f t="shared" si="1"/>
        <x:v xml:space="preserve">match (a9{gid:'HBSGSJ(SG)02_013_04_PR'}) match (b9{gid:'O005'}) </x:v>
      </x:c>
      <x:c r="B10" s="13" t="str">
        <x:f t="shared" si="2"/>
        <x:v>create (a9)-[r9:mentions]-&gt;(b9)</x:v>
      </x:c>
      <x:c r="C10" s="6">
        <x:v>9</x:v>
      </x:c>
      <x:c r="D10" s="15" t="s">
        <x:v>3429</x:v>
      </x:c>
      <x:c r="E10" s="36" t="s">
        <x:v>2905</x:v>
      </x:c>
      <x:c r="F10" s="15" t="s">
        <x:v>1371</x:v>
      </x:c>
      <x:c r="G10" s="15" t="s">
        <x:v>1221</x:v>
      </x:c>
      <x:c r="H10" s="7" t="s">
        <x:v>4319</x:v>
      </x:c>
      <x:c r="K10" s="15" t="s">
        <x:v>1860</x:v>
      </x:c>
      <x:c r="L10" s="36" t="s">
        <x:v>3975</x:v>
      </x:c>
    </x:row>
    <x:row r="11" spans="1:12" ht="16.39999999999999857891">
      <x:c r="A11" s="13" t="str">
        <x:f t="shared" si="1"/>
        <x:v xml:space="preserve">match (a10{gid:'HBSGSJ(SG)02_013_05_PR'}) match (b10{gid:'O005'}) </x:v>
      </x:c>
      <x:c r="B11" s="13" t="str">
        <x:f t="shared" si="2"/>
        <x:v>create (a10)-[r10:mentions]-&gt;(b10)</x:v>
      </x:c>
      <x:c r="C11" s="6">
        <x:v>10</x:v>
      </x:c>
      <x:c r="D11" s="15" t="s">
        <x:v>3485</x:v>
      </x:c>
      <x:c r="E11" s="36" t="s">
        <x:v>2889</x:v>
      </x:c>
      <x:c r="F11" s="15" t="s">
        <x:v>1371</x:v>
      </x:c>
      <x:c r="G11" s="15" t="s">
        <x:v>1221</x:v>
      </x:c>
      <x:c r="H11" s="7" t="s">
        <x:v>4319</x:v>
      </x:c>
      <x:c r="K11" s="15" t="s">
        <x:v>1869</x:v>
      </x:c>
      <x:c r="L11" s="36" t="s">
        <x:v>3971</x:v>
      </x:c>
    </x:row>
    <x:row r="12" spans="1:12" ht="16.39999999999999857891">
      <x:c r="A12" s="13" t="str">
        <x:f t="shared" si="1"/>
        <x:v xml:space="preserve">match (a11{gid:'HBSGSJ(SG)02_013_06_PR'}) match (b11{gid:'O005'}) </x:v>
      </x:c>
      <x:c r="B12" s="13" t="str">
        <x:f t="shared" si="2"/>
        <x:v>create (a11)-[r11:mentions]-&gt;(b11)</x:v>
      </x:c>
      <x:c r="C12" s="6">
        <x:v>11</x:v>
      </x:c>
      <x:c r="D12" s="15" t="s">
        <x:v>3428</x:v>
      </x:c>
      <x:c r="E12" s="36" t="s">
        <x:v>2898</x:v>
      </x:c>
      <x:c r="F12" s="15" t="s">
        <x:v>1371</x:v>
      </x:c>
      <x:c r="G12" s="15" t="s">
        <x:v>1221</x:v>
      </x:c>
      <x:c r="H12" s="7" t="s">
        <x:v>4319</x:v>
      </x:c>
      <x:c r="K12" s="15" t="s">
        <x:v>1876</x:v>
      </x:c>
      <x:c r="L12" s="36" t="s">
        <x:v>3976</x:v>
      </x:c>
    </x:row>
    <x:row r="13" spans="1:12" ht="16.39999999999999857891">
      <x:c r="A13" s="13" t="str">
        <x:f t="shared" si="1"/>
        <x:v xml:space="preserve">match (a12{gid:'HBSGSJ(SG)02_013_07_PR'}) match (b12{gid:'O005'}) </x:v>
      </x:c>
      <x:c r="B13" s="13" t="str">
        <x:f t="shared" si="2"/>
        <x:v>create (a12)-[r12:mentions]-&gt;(b12)</x:v>
      </x:c>
      <x:c r="C13" s="6">
        <x:v>12</x:v>
      </x:c>
      <x:c r="D13" s="15" t="s">
        <x:v>3453</x:v>
      </x:c>
      <x:c r="E13" s="36" t="s">
        <x:v>2949</x:v>
      </x:c>
      <x:c r="F13" s="15" t="s">
        <x:v>1371</x:v>
      </x:c>
      <x:c r="G13" s="15" t="s">
        <x:v>1221</x:v>
      </x:c>
      <x:c r="H13" s="7" t="s">
        <x:v>4319</x:v>
      </x:c>
      <x:c r="K13" s="15" t="s">
        <x:v>1888</x:v>
      </x:c>
      <x:c r="L13" s="36" t="s">
        <x:v>3958</x:v>
      </x:c>
    </x:row>
    <x:row r="14" spans="1:12" ht="16.39999999999999857891">
      <x:c r="A14" s="13" t="str">
        <x:f t="shared" si="1"/>
        <x:v xml:space="preserve">match (a13{gid:'HBSGSJ(SG)02_013_08_PR'}) match (b13{gid:'O005'}) </x:v>
      </x:c>
      <x:c r="B14" s="13" t="str">
        <x:f t="shared" si="2"/>
        <x:v>create (a13)-[r13:mentions]-&gt;(b13)</x:v>
      </x:c>
      <x:c r="C14" s="6">
        <x:v>13</x:v>
      </x:c>
      <x:c r="D14" s="15" t="s">
        <x:v>3447</x:v>
      </x:c>
      <x:c r="E14" s="36" t="s">
        <x:v>2851</x:v>
      </x:c>
      <x:c r="F14" s="15" t="s">
        <x:v>1371</x:v>
      </x:c>
      <x:c r="G14" s="15" t="s">
        <x:v>1221</x:v>
      </x:c>
      <x:c r="H14" s="7" t="s">
        <x:v>4319</x:v>
      </x:c>
      <x:c r="K14" s="15" t="s">
        <x:v>1862</x:v>
      </x:c>
      <x:c r="L14" s="36" t="s">
        <x:v>3957</x:v>
      </x:c>
    </x:row>
    <x:row r="15" spans="1:12" ht="16.39999999999999857891">
      <x:c r="A15" s="13" t="str">
        <x:f t="shared" si="1"/>
        <x:v xml:space="preserve">match (a14{gid:'HBSGSJ(SG)02_013_09_PR'}) match (b14{gid:'O005'}) </x:v>
      </x:c>
      <x:c r="B15" s="13" t="str">
        <x:f t="shared" si="2"/>
        <x:v>create (a14)-[r14:mentions]-&gt;(b14)</x:v>
      </x:c>
      <x:c r="C15" s="6">
        <x:v>14</x:v>
      </x:c>
      <x:c r="D15" s="15" t="s">
        <x:v>3431</x:v>
      </x:c>
      <x:c r="E15" s="36" t="s">
        <x:v>776</x:v>
      </x:c>
      <x:c r="F15" s="15" t="s">
        <x:v>1371</x:v>
      </x:c>
      <x:c r="G15" s="15" t="s">
        <x:v>1221</x:v>
      </x:c>
      <x:c r="H15" s="7" t="s">
        <x:v>4319</x:v>
      </x:c>
      <x:c r="K15" s="15" t="s">
        <x:v>1883</x:v>
      </x:c>
      <x:c r="L15" s="36" t="s">
        <x:v>4237</x:v>
      </x:c>
    </x:row>
    <x:row r="16" spans="1:12" ht="16.39999999999999857891">
      <x:c r="A16" s="13" t="str">
        <x:f t="shared" si="1"/>
        <x:v xml:space="preserve">match (a15{gid:'HBSGSJ(SG)02_013_10_PR'}) match (b15{gid:'O005'}) </x:v>
      </x:c>
      <x:c r="B16" s="13" t="str">
        <x:f t="shared" si="2"/>
        <x:v>create (a15)-[r15:mentions]-&gt;(b15)</x:v>
      </x:c>
      <x:c r="C16" s="6">
        <x:v>15</x:v>
      </x:c>
      <x:c r="D16" s="15" t="s">
        <x:v>3455</x:v>
      </x:c>
      <x:c r="E16" s="36" t="s">
        <x:v>1637</x:v>
      </x:c>
      <x:c r="F16" s="15" t="s">
        <x:v>1371</x:v>
      </x:c>
      <x:c r="G16" s="15" t="s">
        <x:v>1221</x:v>
      </x:c>
      <x:c r="H16" s="7" t="s">
        <x:v>4319</x:v>
      </x:c>
      <x:c r="K16" s="15" t="s">
        <x:v>563</x:v>
      </x:c>
      <x:c r="L16" s="36" t="s">
        <x:v>3974</x:v>
      </x:c>
    </x:row>
    <x:row r="17" spans="1:12" ht="16.39999999999999857891">
      <x:c r="A17" s="13" t="str">
        <x:f t="shared" si="1"/>
        <x:v xml:space="preserve">match (a16{gid:'HBSGSJ(SG)02_014_PR'}) match (b16{gid:'O006'}) </x:v>
      </x:c>
      <x:c r="B17" s="13" t="str">
        <x:f t="shared" si="2"/>
        <x:v>create (a16)-[r16:mentions]-&gt;(b16)</x:v>
      </x:c>
      <x:c r="C17" s="6">
        <x:v>16</x:v>
      </x:c>
      <x:c r="D17" s="15" t="s">
        <x:v>1868</x:v>
      </x:c>
      <x:c r="E17" s="36" t="s">
        <x:v>4223</x:v>
      </x:c>
      <x:c r="F17" s="15" t="s">
        <x:v>36</x:v>
      </x:c>
      <x:c r="G17" s="15" t="s">
        <x:v>2592</x:v>
      </x:c>
      <x:c r="H17" s="7" t="s">
        <x:v>4319</x:v>
      </x:c>
      <x:c r="K17" s="15" t="s">
        <x:v>1827</x:v>
      </x:c>
      <x:c r="L17" s="36" t="s">
        <x:v>3996</x:v>
      </x:c>
    </x:row>
    <x:row r="18" spans="1:12" ht="16.39999999999999857891">
      <x:c r="A18" s="13" t="str">
        <x:f t="shared" si="1"/>
        <x:v xml:space="preserve">match (a17{gid:'HBSGSJ(SG)02_016_PR'}) match (b17{gid:'O001'}) </x:v>
      </x:c>
      <x:c r="B18" s="13" t="str">
        <x:f t="shared" si="2"/>
        <x:v>create (a17)-[r17:mentions]-&gt;(b17)</x:v>
      </x:c>
      <x:c r="C18" s="6">
        <x:v>17</x:v>
      </x:c>
      <x:c r="D18" s="15" t="s">
        <x:v>3084</x:v>
      </x:c>
      <x:c r="E18" s="36" t="s">
        <x:v>3983</x:v>
      </x:c>
      <x:c r="F18" s="15" t="s">
        <x:v>1421</x:v>
      </x:c>
      <x:c r="G18" s="15" t="s">
        <x:v>2742</x:v>
      </x:c>
      <x:c r="H18" s="7" t="s">
        <x:v>4319</x:v>
      </x:c>
      <x:c r="K18" s="15" t="s">
        <x:v>1874</x:v>
      </x:c>
      <x:c r="L18" s="36" t="s">
        <x:v>3956</x:v>
      </x:c>
    </x:row>
    <x:row r="19" spans="1:12" ht="16.39999999999999857891">
      <x:c r="A19" s="13" t="str">
        <x:f t="shared" si="1"/>
        <x:v xml:space="preserve">match (a18{gid:'HBSGSJ(SG)02_018_PR'}) match (b18{gid:'O003'}) </x:v>
      </x:c>
      <x:c r="B19" s="13" t="str">
        <x:f t="shared" si="2"/>
        <x:v>create (a18)-[r18:mentions]-&gt;(b18)</x:v>
      </x:c>
      <x:c r="C19" s="6">
        <x:v>18</x:v>
      </x:c>
      <x:c r="D19" s="15" t="s">
        <x:v>1897</x:v>
      </x:c>
      <x:c r="E19" s="36" t="s">
        <x:v>3990</x:v>
      </x:c>
      <x:c r="F19" s="15" t="s">
        <x:v>1405</x:v>
      </x:c>
      <x:c r="G19" s="15" t="s">
        <x:v>2013</x:v>
      </x:c>
      <x:c r="H19" s="7" t="s">
        <x:v>4319</x:v>
      </x:c>
      <x:c r="K19" s="15" t="s">
        <x:v>1875</x:v>
      </x:c>
      <x:c r="L19" s="36" t="s">
        <x:v>3850</x:v>
      </x:c>
    </x:row>
    <x:row r="20" spans="1:12" ht="16.39999999999999857891">
      <x:c r="A20" s="13" t="str">
        <x:f t="shared" si="1"/>
        <x:v xml:space="preserve">match (a19{gid:'HBSGSJ(SG)02_018_PR'}) match (b19{gid:'O007'}) </x:v>
      </x:c>
      <x:c r="B20" s="13" t="str">
        <x:f t="shared" si="2"/>
        <x:v>create (a19)-[r19:mentions]-&gt;(b19)</x:v>
      </x:c>
      <x:c r="C20" s="6">
        <x:v>19</x:v>
      </x:c>
      <x:c r="D20" s="15" t="s">
        <x:v>1897</x:v>
      </x:c>
      <x:c r="E20" s="36" t="s">
        <x:v>3990</x:v>
      </x:c>
      <x:c r="F20" s="15" t="s">
        <x:v>1379</x:v>
      </x:c>
      <x:c r="G20" s="15" t="s">
        <x:v>2098</x:v>
      </x:c>
      <x:c r="H20" s="7" t="s">
        <x:v>4319</x:v>
      </x:c>
      <x:c r="K20" s="15" t="s">
        <x:v>560</x:v>
      </x:c>
      <x:c r="L20" s="36" t="s">
        <x:v>3973</x:v>
      </x:c>
    </x:row>
    <x:row r="21" spans="1:12" ht="16.39999999999999857891">
      <x:c r="A21" s="13" t="str">
        <x:f t="shared" si="1"/>
        <x:v xml:space="preserve">match (a20{gid:'HBSGSJ(SG)02_020_PR'}) match (b20{gid:'O008'}) </x:v>
      </x:c>
      <x:c r="B21" s="13" t="str">
        <x:f t="shared" si="2"/>
        <x:v>create (a20)-[r20:mentions]-&gt;(b20)</x:v>
      </x:c>
      <x:c r="C21" s="6">
        <x:v>20</x:v>
      </x:c>
      <x:c r="D21" s="15" t="s">
        <x:v>1878</x:v>
      </x:c>
      <x:c r="E21" s="36" t="s">
        <x:v>3997</x:v>
      </x:c>
      <x:c r="F21" s="15" t="s">
        <x:v>1285</x:v>
      </x:c>
      <x:c r="G21" s="15" t="s">
        <x:v>2356</x:v>
      </x:c>
      <x:c r="H21" s="7" t="s">
        <x:v>4319</x:v>
      </x:c>
      <x:c r="K21" s="15" t="s">
        <x:v>3452</x:v>
      </x:c>
      <x:c r="L21" s="36" t="s">
        <x:v>1629</x:v>
      </x:c>
    </x:row>
    <x:row r="22" spans="1:12" ht="16.39999999999999857891">
      <x:c r="A22" s="13" t="str">
        <x:f t="shared" si="1"/>
        <x:v xml:space="preserve">match (a21{gid:'HBSGSJ(SG)02_021_PR'}) match (b21{gid:'O001'}) </x:v>
      </x:c>
      <x:c r="B22" s="13" t="str">
        <x:f t="shared" si="2"/>
        <x:v>create (a21)-[r21:mentions]-&gt;(b21)</x:v>
      </x:c>
      <x:c r="C22" s="6">
        <x:v>21</x:v>
      </x:c>
      <x:c r="D22" s="15" t="s">
        <x:v>1880</x:v>
      </x:c>
      <x:c r="E22" s="36" t="s">
        <x:v>3854</x:v>
      </x:c>
      <x:c r="F22" s="15" t="s">
        <x:v>1421</x:v>
      </x:c>
      <x:c r="G22" s="15" t="s">
        <x:v>2742</x:v>
      </x:c>
      <x:c r="H22" s="7" t="s">
        <x:v>4319</x:v>
      </x:c>
      <x:c r="K22" s="15" t="s">
        <x:v>3427</x:v>
      </x:c>
      <x:c r="L22" s="36" t="s">
        <x:v>1678</x:v>
      </x:c>
    </x:row>
    <x:row r="23" spans="1:12" ht="16.39999999999999857891">
      <x:c r="A23" s="13" t="str">
        <x:f t="shared" si="1"/>
        <x:v xml:space="preserve">match (a22{gid:'HBSGSJ(SG)02_023_01_PR'}) match (b22{gid:'O009'}) </x:v>
      </x:c>
      <x:c r="B23" s="13" t="str">
        <x:f t="shared" si="2"/>
        <x:v>create (a22)-[r22:mentions]-&gt;(b22)</x:v>
      </x:c>
      <x:c r="C23" s="6">
        <x:v>22</x:v>
      </x:c>
      <x:c r="D23" s="15" t="s">
        <x:v>3472</x:v>
      </x:c>
      <x:c r="E23" s="36" t="s">
        <x:v>45</x:v>
      </x:c>
      <x:c r="F23" s="15" t="s">
        <x:v>919</x:v>
      </x:c>
      <x:c r="G23" s="15" t="s">
        <x:v>1605</x:v>
      </x:c>
      <x:c r="H23" s="7" t="s">
        <x:v>4319</x:v>
      </x:c>
      <x:c r="K23" s="15" t="s">
        <x:v>3440</x:v>
      </x:c>
      <x:c r="L23" s="36" t="s">
        <x:v>43</x:v>
      </x:c>
    </x:row>
    <x:row r="24" spans="1:12" ht="16.39999999999999857891">
      <x:c r="A24" s="13" t="str">
        <x:f t="shared" si="1"/>
        <x:v xml:space="preserve">match (a23{gid:'HBSGSJ(SG)02_023_02_PR'}) match (b23{gid:'O009'}) </x:v>
      </x:c>
      <x:c r="B24" s="13" t="str">
        <x:f t="shared" si="2"/>
        <x:v>create (a23)-[r23:mentions]-&gt;(b23)</x:v>
      </x:c>
      <x:c r="C24" s="6">
        <x:v>23</x:v>
      </x:c>
      <x:c r="D24" s="15" t="s">
        <x:v>3435</x:v>
      </x:c>
      <x:c r="E24" s="36" t="s">
        <x:v>3022</x:v>
      </x:c>
      <x:c r="F24" s="15" t="s">
        <x:v>919</x:v>
      </x:c>
      <x:c r="G24" s="15" t="s">
        <x:v>1605</x:v>
      </x:c>
      <x:c r="H24" s="7" t="s">
        <x:v>4319</x:v>
      </x:c>
      <x:c r="K24" s="15" t="s">
        <x:v>3438</x:v>
      </x:c>
      <x:c r="L24" s="36" t="s">
        <x:v>1630</x:v>
      </x:c>
    </x:row>
    <x:row r="25" spans="1:12" ht="16.39999999999999857891">
      <x:c r="A25" s="13" t="str">
        <x:f t="shared" si="1"/>
        <x:v xml:space="preserve">match (a24{gid:'HBSGSJ(SG)02_023_03_PR'}) match (b24{gid:'O009'}) </x:v>
      </x:c>
      <x:c r="B25" s="13" t="str">
        <x:f t="shared" si="2"/>
        <x:v>create (a24)-[r24:mentions]-&gt;(b24)</x:v>
      </x:c>
      <x:c r="C25" s="6">
        <x:v>24</x:v>
      </x:c>
      <x:c r="D25" s="15" t="s">
        <x:v>3442</x:v>
      </x:c>
      <x:c r="E25" s="36" t="s">
        <x:v>2981</x:v>
      </x:c>
      <x:c r="F25" s="15" t="s">
        <x:v>919</x:v>
      </x:c>
      <x:c r="G25" s="15" t="s">
        <x:v>1605</x:v>
      </x:c>
      <x:c r="H25" s="7" t="s">
        <x:v>4319</x:v>
      </x:c>
      <x:c r="K25" s="15" t="s">
        <x:v>3429</x:v>
      </x:c>
      <x:c r="L25" s="36" t="s">
        <x:v>2905</x:v>
      </x:c>
    </x:row>
    <x:row r="26" spans="1:12" ht="16.39999999999999857891">
      <x:c r="A26" s="13" t="str">
        <x:f t="shared" si="1"/>
        <x:v xml:space="preserve">match (a25{gid:'HBSGSJ(SG)02_029_PR'}) match (b25{gid:'O008'}) </x:v>
      </x:c>
      <x:c r="B26" s="13" t="str">
        <x:f t="shared" si="2"/>
        <x:v>create (a25)-[r25:mentions]-&gt;(b25)</x:v>
      </x:c>
      <x:c r="C26" s="6">
        <x:v>25</x:v>
      </x:c>
      <x:c r="D26" s="15" t="s">
        <x:v>1890</x:v>
      </x:c>
      <x:c r="E26" s="36" t="s">
        <x:v>3986</x:v>
      </x:c>
      <x:c r="F26" s="15" t="s">
        <x:v>1285</x:v>
      </x:c>
      <x:c r="G26" s="15" t="s">
        <x:v>2356</x:v>
      </x:c>
      <x:c r="H26" s="7" t="s">
        <x:v>4319</x:v>
      </x:c>
      <x:c r="K26" s="15" t="s">
        <x:v>3485</x:v>
      </x:c>
      <x:c r="L26" s="36" t="s">
        <x:v>2889</x:v>
      </x:c>
    </x:row>
    <x:row r="27" spans="1:12" ht="16.39999999999999857891">
      <x:c r="A27" s="13" t="str">
        <x:f t="shared" si="1"/>
        <x:v xml:space="preserve">match (a26{gid:'HBSGSJ(SG)02_080_00_PR'}) match (b26{gid:'O012'}) </x:v>
      </x:c>
      <x:c r="B27" s="13" t="str">
        <x:f t="shared" si="2"/>
        <x:v>create (a26)-[r26:mentions]-&gt;(b26)</x:v>
      </x:c>
      <x:c r="C27" s="6">
        <x:v>26</x:v>
      </x:c>
      <x:c r="D27" s="15" t="s">
        <x:v>3311</x:v>
      </x:c>
      <x:c r="E27" s="36" t="s">
        <x:v>3006</x:v>
      </x:c>
      <x:c r="F27" s="15" t="s">
        <x:v>3235</x:v>
      </x:c>
      <x:c r="G27" s="15" t="s">
        <x:v>843</x:v>
      </x:c>
      <x:c r="H27" s="7" t="s">
        <x:v>4319</x:v>
      </x:c>
      <x:c r="K27" s="15" t="s">
        <x:v>3428</x:v>
      </x:c>
      <x:c r="L27" s="36" t="s">
        <x:v>2898</x:v>
      </x:c>
    </x:row>
    <x:row r="28" spans="1:12" ht="16.39999999999999857891">
      <x:c r="A28" s="13" t="str">
        <x:f t="shared" si="1"/>
        <x:v xml:space="preserve">match (a27{gid:'HBSGSJ(SG)02_080_01_PR'}) match (b27{gid:'O012'}) </x:v>
      </x:c>
      <x:c r="B28" s="13" t="str">
        <x:f t="shared" si="2"/>
        <x:v>create (a27)-[r27:mentions]-&gt;(b27)</x:v>
      </x:c>
      <x:c r="C28" s="6">
        <x:v>27</x:v>
      </x:c>
      <x:c r="D28" s="15" t="s">
        <x:v>3290</x:v>
      </x:c>
      <x:c r="E28" s="36" t="s">
        <x:v>2930</x:v>
      </x:c>
      <x:c r="F28" s="15" t="s">
        <x:v>3235</x:v>
      </x:c>
      <x:c r="G28" s="15" t="s">
        <x:v>843</x:v>
      </x:c>
      <x:c r="H28" s="7" t="s">
        <x:v>4319</x:v>
      </x:c>
      <x:c r="K28" s="15" t="s">
        <x:v>3453</x:v>
      </x:c>
      <x:c r="L28" s="36" t="s">
        <x:v>2949</x:v>
      </x:c>
    </x:row>
    <x:row r="29" spans="1:12" ht="16.39999999999999857891">
      <x:c r="A29" s="13" t="str">
        <x:f t="shared" si="1"/>
        <x:v xml:space="preserve">match (a28{gid:'HBSGSJ(SG)02_080_02_PR'}) match (b28{gid:'O012'}) </x:v>
      </x:c>
      <x:c r="B29" s="13" t="str">
        <x:f t="shared" si="2"/>
        <x:v>create (a28)-[r28:mentions]-&gt;(b28)</x:v>
      </x:c>
      <x:c r="C29" s="6">
        <x:v>28</x:v>
      </x:c>
      <x:c r="D29" s="15" t="s">
        <x:v>3307</x:v>
      </x:c>
      <x:c r="E29" s="36" t="s">
        <x:v>2895</x:v>
      </x:c>
      <x:c r="F29" s="15" t="s">
        <x:v>3235</x:v>
      </x:c>
      <x:c r="G29" s="15" t="s">
        <x:v>843</x:v>
      </x:c>
      <x:c r="H29" s="7" t="s">
        <x:v>4319</x:v>
      </x:c>
      <x:c r="K29" s="15" t="s">
        <x:v>3447</x:v>
      </x:c>
      <x:c r="L29" s="36" t="s">
        <x:v>2851</x:v>
      </x:c>
    </x:row>
    <x:row r="30" spans="1:12" ht="16.39999999999999857891">
      <x:c r="A30" s="13" t="str">
        <x:f t="shared" si="1"/>
        <x:v xml:space="preserve">match (a29{gid:'HBSGSJ(SG)02_080_03_PR'}) match (b29{gid:'O012'}) </x:v>
      </x:c>
      <x:c r="B30" s="13" t="str">
        <x:f t="shared" si="2"/>
        <x:v>create (a29)-[r29:mentions]-&gt;(b29)</x:v>
      </x:c>
      <x:c r="C30" s="6">
        <x:v>29</x:v>
      </x:c>
      <x:c r="D30" s="15" t="s">
        <x:v>3279</x:v>
      </x:c>
      <x:c r="E30" s="36" t="s">
        <x:v>2922</x:v>
      </x:c>
      <x:c r="F30" s="15" t="s">
        <x:v>3235</x:v>
      </x:c>
      <x:c r="G30" s="15" t="s">
        <x:v>843</x:v>
      </x:c>
      <x:c r="H30" s="7" t="s">
        <x:v>4319</x:v>
      </x:c>
      <x:c r="K30" s="15" t="s">
        <x:v>3431</x:v>
      </x:c>
      <x:c r="L30" s="36" t="s">
        <x:v>776</x:v>
      </x:c>
    </x:row>
    <x:row r="31" spans="1:12" ht="16.39999999999999857891">
      <x:c r="A31" s="13" t="str">
        <x:f t="shared" si="1"/>
        <x:v xml:space="preserve">match (a30{gid:'HBSGSJ(SG)02_080_04_PR'}) match (b30{gid:'O012'}) </x:v>
      </x:c>
      <x:c r="B31" s="13" t="str">
        <x:f t="shared" si="2"/>
        <x:v>create (a30)-[r30:mentions]-&gt;(b30)</x:v>
      </x:c>
      <x:c r="C31" s="6">
        <x:v>30</x:v>
      </x:c>
      <x:c r="D31" s="15" t="s">
        <x:v>3305</x:v>
      </x:c>
      <x:c r="E31" s="36" t="s">
        <x:v>1658</x:v>
      </x:c>
      <x:c r="F31" s="15" t="s">
        <x:v>3235</x:v>
      </x:c>
      <x:c r="G31" s="15" t="s">
        <x:v>843</x:v>
      </x:c>
      <x:c r="H31" s="7" t="s">
        <x:v>4319</x:v>
      </x:c>
      <x:c r="K31" s="15" t="s">
        <x:v>3455</x:v>
      </x:c>
      <x:c r="L31" s="36" t="s">
        <x:v>1637</x:v>
      </x:c>
    </x:row>
    <x:row r="32" spans="1:12" ht="16.39999999999999857891">
      <x:c r="A32" s="13" t="str">
        <x:f t="shared" si="1"/>
        <x:v xml:space="preserve">match (a31{gid:'HBSGSJ(SG)02_080_05_PR'}) match (b31{gid:'O012'}) </x:v>
      </x:c>
      <x:c r="B32" s="13" t="str">
        <x:f t="shared" si="2"/>
        <x:v>create (a31)-[r31:mentions]-&gt;(b31)</x:v>
      </x:c>
      <x:c r="C32" s="6">
        <x:v>31</x:v>
      </x:c>
      <x:c r="D32" s="15" t="s">
        <x:v>3299</x:v>
      </x:c>
      <x:c r="E32" s="36" t="s">
        <x:v>1677</x:v>
      </x:c>
      <x:c r="F32" s="15" t="s">
        <x:v>3235</x:v>
      </x:c>
      <x:c r="G32" s="15" t="s">
        <x:v>843</x:v>
      </x:c>
      <x:c r="H32" s="7" t="s">
        <x:v>4319</x:v>
      </x:c>
      <x:c r="K32" s="15" t="s">
        <x:v>1868</x:v>
      </x:c>
      <x:c r="L32" s="36" t="s">
        <x:v>4223</x:v>
      </x:c>
    </x:row>
    <x:row r="33" spans="1:12" ht="16.39999999999999857891">
      <x:c r="A33" s="13" t="str">
        <x:f t="shared" si="1"/>
        <x:v xml:space="preserve">match (a32{gid:'HBSGSJ(SG)02_080_06_PR'}) match (b32{gid:'O012'}) </x:v>
      </x:c>
      <x:c r="B33" s="13" t="str">
        <x:f t="shared" ref="B33:B67" si="3">"create (a"&amp;C33&amp;")-[r"&amp;C33&amp;":"&amp;H33&amp;"]-&gt;(b"&amp;C33&amp;")"</x:f>
        <x:v>create (a32)-[r32:mentions]-&gt;(b32)</x:v>
      </x:c>
      <x:c r="C33" s="6">
        <x:v>32</x:v>
      </x:c>
      <x:c r="D33" s="15" t="s">
        <x:v>3304</x:v>
      </x:c>
      <x:c r="E33" s="36" t="s">
        <x:v>2875</x:v>
      </x:c>
      <x:c r="F33" s="15" t="s">
        <x:v>3235</x:v>
      </x:c>
      <x:c r="G33" s="15" t="s">
        <x:v>843</x:v>
      </x:c>
      <x:c r="H33" s="7" t="s">
        <x:v>4319</x:v>
      </x:c>
      <x:c r="K33" s="15" t="s">
        <x:v>3444</x:v>
      </x:c>
      <x:c r="L33" s="36" t="s">
        <x:v>2942</x:v>
      </x:c>
    </x:row>
    <x:row r="34" spans="1:12" ht="16.39999999999999857891">
      <x:c r="A34" s="13" t="str">
        <x:f t="shared" si="1"/>
        <x:v xml:space="preserve">match (a33{gid:'HBSGSJ(SG)02_080_07_PR'}) match (b33{gid:'O012'}) </x:v>
      </x:c>
      <x:c r="B34" s="13" t="str">
        <x:f t="shared" si="3"/>
        <x:v>create (a33)-[r33:mentions]-&gt;(b33)</x:v>
      </x:c>
      <x:c r="C34" s="6">
        <x:v>33</x:v>
      </x:c>
      <x:c r="D34" s="15" t="s">
        <x:v>3310</x:v>
      </x:c>
      <x:c r="E34" s="36" t="s">
        <x:v>2911</x:v>
      </x:c>
      <x:c r="F34" s="15" t="s">
        <x:v>3235</x:v>
      </x:c>
      <x:c r="G34" s="15" t="s">
        <x:v>843</x:v>
      </x:c>
      <x:c r="H34" s="7" t="s">
        <x:v>4319</x:v>
      </x:c>
      <x:c r="K34" s="15" t="s">
        <x:v>3451</x:v>
      </x:c>
      <x:c r="L34" s="36" t="s">
        <x:v>778</x:v>
      </x:c>
    </x:row>
    <x:row r="35" spans="1:12" ht="16.39999999999999857891">
      <x:c r="A35" s="13" t="str">
        <x:f t="shared" si="1"/>
        <x:v xml:space="preserve">match (a34{gid:'HBSGSJ(SG)02_080_08_PR'}) match (b34{gid:'O012'}) </x:v>
      </x:c>
      <x:c r="B35" s="13" t="str">
        <x:f t="shared" si="3"/>
        <x:v>create (a34)-[r34:mentions]-&gt;(b34)</x:v>
      </x:c>
      <x:c r="C35" s="6">
        <x:v>34</x:v>
      </x:c>
      <x:c r="D35" s="15" t="s">
        <x:v>3296</x:v>
      </x:c>
      <x:c r="E35" s="36" t="s">
        <x:v>2869</x:v>
      </x:c>
      <x:c r="F35" s="15" t="s">
        <x:v>3235</x:v>
      </x:c>
      <x:c r="G35" s="15" t="s">
        <x:v>843</x:v>
      </x:c>
      <x:c r="H35" s="7" t="s">
        <x:v>4319</x:v>
      </x:c>
      <x:c r="K35" s="15" t="s">
        <x:v>3084</x:v>
      </x:c>
      <x:c r="L35" s="36" t="s">
        <x:v>3983</x:v>
      </x:c>
    </x:row>
    <x:row r="36" spans="1:12" ht="16.39999999999999857891">
      <x:c r="A36" s="13" t="str">
        <x:f t="shared" si="1"/>
        <x:v xml:space="preserve">match (a35{gid:'HBSGSJ(SG)02_074_PR'}) match (b35{gid:'O011'}) </x:v>
      </x:c>
      <x:c r="B36" s="13" t="str">
        <x:f t="shared" si="3"/>
        <x:v>create (a35)-[r35:mentions]-&gt;(b35)</x:v>
      </x:c>
      <x:c r="C36" s="6">
        <x:v>35</x:v>
      </x:c>
      <x:c r="D36" s="15" t="s">
        <x:v>1700</x:v>
      </x:c>
      <x:c r="E36" s="36" t="s">
        <x:v>4253</x:v>
      </x:c>
      <x:c r="F36" s="15" t="s">
        <x:v>754</x:v>
      </x:c>
      <x:c r="G36" s="15" t="s">
        <x:v>2191</x:v>
      </x:c>
      <x:c r="H36" s="7" t="s">
        <x:v>4319</x:v>
      </x:c>
      <x:c r="K36" s="15" t="s">
        <x:v>3433</x:v>
      </x:c>
      <x:c r="L36" s="36" t="s">
        <x:v>767</x:v>
      </x:c>
    </x:row>
    <x:row r="37" spans="1:12" ht="16.39999999999999857891">
      <x:c r="A37" s="13" t="str">
        <x:f t="shared" si="1"/>
        <x:v xml:space="preserve">match (a36{gid:'HBSGSJ(SG)02_072_00_PR'}) match (b36{gid:'O010'}) </x:v>
      </x:c>
      <x:c r="B37" s="13" t="str">
        <x:f t="shared" si="3"/>
        <x:v>create (a36)-[r36:mentions]-&gt;(b36)</x:v>
      </x:c>
      <x:c r="C37" s="6">
        <x:v>36</x:v>
      </x:c>
      <x:c r="D37" s="15" t="s">
        <x:v>3276</x:v>
      </x:c>
      <x:c r="E37" s="36" t="s">
        <x:v>3008</x:v>
      </x:c>
      <x:c r="F37" s="15" t="s">
        <x:v>882</x:v>
      </x:c>
      <x:c r="G37" s="15" t="s">
        <x:v>2832</x:v>
      </x:c>
      <x:c r="H37" s="7" t="s">
        <x:v>4319</x:v>
      </x:c>
      <x:c r="K37" s="15" t="s">
        <x:v>3454</x:v>
      </x:c>
      <x:c r="L37" s="36" t="s">
        <x:v>2986</x:v>
      </x:c>
    </x:row>
    <x:row r="38" spans="1:12" ht="16.39999999999999857891">
      <x:c r="A38" s="13" t="str">
        <x:f t="shared" si="1"/>
        <x:v xml:space="preserve">match (a37{gid:'HBSGSJ(SG)02_072_01_PR'}) match (b37{gid:'O010'}) </x:v>
      </x:c>
      <x:c r="B38" s="13" t="str">
        <x:f t="shared" si="3"/>
        <x:v>create (a37)-[r37:mentions]-&gt;(b37)</x:v>
      </x:c>
      <x:c r="C38" s="6">
        <x:v>37</x:v>
      </x:c>
      <x:c r="D38" s="15" t="s">
        <x:v>3251</x:v>
      </x:c>
      <x:c r="E38" s="36" t="s">
        <x:v>2975</x:v>
      </x:c>
      <x:c r="F38" s="15" t="s">
        <x:v>882</x:v>
      </x:c>
      <x:c r="G38" s="15" t="s">
        <x:v>2832</x:v>
      </x:c>
      <x:c r="H38" s="7" t="s">
        <x:v>4319</x:v>
      </x:c>
      <x:c r="K38" s="15" t="s">
        <x:v>3448</x:v>
      </x:c>
      <x:c r="L38" s="36" t="s">
        <x:v>2872</x:v>
      </x:c>
    </x:row>
    <x:row r="39" spans="1:12" ht="16.39999999999999857891">
      <x:c r="A39" s="13" t="str">
        <x:f t="shared" si="1"/>
        <x:v xml:space="preserve">match (a38{gid:'HBSGSJ(SG)02_072_02_PR'}) match (b38{gid:'O010'}) </x:v>
      </x:c>
      <x:c r="B39" s="13" t="str">
        <x:f t="shared" si="3"/>
        <x:v>create (a38)-[r38:mentions]-&gt;(b38)</x:v>
      </x:c>
      <x:c r="C39" s="6">
        <x:v>38</x:v>
      </x:c>
      <x:c r="D39" s="15" t="s">
        <x:v>3272</x:v>
      </x:c>
      <x:c r="E39" s="36" t="s">
        <x:v>2840</x:v>
      </x:c>
      <x:c r="F39" s="15" t="s">
        <x:v>882</x:v>
      </x:c>
      <x:c r="G39" s="15" t="s">
        <x:v>2832</x:v>
      </x:c>
      <x:c r="H39" s="7" t="s">
        <x:v>4319</x:v>
      </x:c>
      <x:c r="K39" s="15" t="s">
        <x:v>1897</x:v>
      </x:c>
      <x:c r="L39" s="36" t="s">
        <x:v>3990</x:v>
      </x:c>
    </x:row>
    <x:row r="40" spans="1:12" ht="16.39999999999999857891">
      <x:c r="A40" s="13" t="str">
        <x:f t="shared" si="1"/>
        <x:v xml:space="preserve">match (a39{gid:'HBSGSJ(SG)02_072_03_PR'}) match (b39{gid:'O010'}) </x:v>
      </x:c>
      <x:c r="B40" s="13" t="str">
        <x:f t="shared" si="3"/>
        <x:v>create (a39)-[r39:mentions]-&gt;(b39)</x:v>
      </x:c>
      <x:c r="C40" s="6">
        <x:v>39</x:v>
      </x:c>
      <x:c r="D40" s="15" t="s">
        <x:v>3267</x:v>
      </x:c>
      <x:c r="E40" s="36" t="s">
        <x:v>785</x:v>
      </x:c>
      <x:c r="F40" s="15" t="s">
        <x:v>882</x:v>
      </x:c>
      <x:c r="G40" s="15" t="s">
        <x:v>2832</x:v>
      </x:c>
      <x:c r="H40" s="7" t="s">
        <x:v>4319</x:v>
      </x:c>
      <x:c r="K40" s="15" t="s">
        <x:v>3445</x:v>
      </x:c>
      <x:c r="L40" s="36" t="s">
        <x:v>1653</x:v>
      </x:c>
    </x:row>
    <x:row r="41" spans="1:12" ht="16.39999999999999857891">
      <x:c r="A41" s="13" t="str">
        <x:f t="shared" si="1"/>
        <x:v xml:space="preserve">match (a40{gid:'HBSGSJ(SG)02_072_04_PR'}) match (b40{gid:'O010'}) </x:v>
      </x:c>
      <x:c r="B41" s="13" t="str">
        <x:f t="shared" si="3"/>
        <x:v>create (a40)-[r40:mentions]-&gt;(b40)</x:v>
      </x:c>
      <x:c r="C41" s="6">
        <x:v>40</x:v>
      </x:c>
      <x:c r="D41" s="15" t="s">
        <x:v>3259</x:v>
      </x:c>
      <x:c r="E41" s="36" t="s">
        <x:v>2982</x:v>
      </x:c>
      <x:c r="F41" s="15" t="s">
        <x:v>882</x:v>
      </x:c>
      <x:c r="G41" s="15" t="s">
        <x:v>2832</x:v>
      </x:c>
      <x:c r="H41" s="7" t="s">
        <x:v>4319</x:v>
      </x:c>
      <x:c r="K41" s="15" t="s">
        <x:v>3430</x:v>
      </x:c>
      <x:c r="L41" s="36" t="s">
        <x:v>775</x:v>
      </x:c>
    </x:row>
    <x:row r="42" spans="1:13" ht="16.39999999999999857891">
      <x:c r="A42" s="13" t="str">
        <x:f t="shared" si="1"/>
        <x:v xml:space="preserve">match (a41{gid:'HBSGSJ(SG)02_072_05_PR'}) match (b41{gid:'O010'}) </x:v>
      </x:c>
      <x:c r="B42" s="13" t="str">
        <x:f t="shared" si="3"/>
        <x:v>create (a41)-[r41:mentions]-&gt;(b41)</x:v>
      </x:c>
      <x:c r="C42" s="6">
        <x:v>41</x:v>
      </x:c>
      <x:c r="D42" s="15" t="s">
        <x:v>3285</x:v>
      </x:c>
      <x:c r="E42" s="36" t="s">
        <x:v>2891</x:v>
      </x:c>
      <x:c r="F42" s="15" t="s">
        <x:v>882</x:v>
      </x:c>
      <x:c r="G42" s="15" t="s">
        <x:v>2832</x:v>
      </x:c>
      <x:c r="H42" s="7" t="s">
        <x:v>4319</x:v>
      </x:c>
      <x:c r="K42" s="15" t="s">
        <x:v>3443</x:v>
      </x:c>
      <x:c r="L42" s="36" t="s">
        <x:v>2880</x:v>
      </x:c>
      <x:c r="M42" s="15"/>
    </x:row>
    <x:row r="43" spans="1:13" ht="16.39999999999999857891">
      <x:c r="A43" s="13" t="str">
        <x:f t="shared" si="1"/>
        <x:v xml:space="preserve">match (a42{gid:'HBSGSJ(SG)02_072_06_PR'}) match (b42{gid:'O010'}) </x:v>
      </x:c>
      <x:c r="B43" s="13" t="str">
        <x:f t="shared" si="3"/>
        <x:v>create (a42)-[r42:mentions]-&gt;(b42)</x:v>
      </x:c>
      <x:c r="C43" s="6">
        <x:v>42</x:v>
      </x:c>
      <x:c r="D43" s="15" t="s">
        <x:v>3253</x:v>
      </x:c>
      <x:c r="E43" s="36" t="s">
        <x:v>2991</x:v>
      </x:c>
      <x:c r="F43" s="15" t="s">
        <x:v>882</x:v>
      </x:c>
      <x:c r="G43" s="15" t="s">
        <x:v>2832</x:v>
      </x:c>
      <x:c r="H43" s="7" t="s">
        <x:v>4319</x:v>
      </x:c>
      <x:c r="K43" s="15" t="s">
        <x:v>1878</x:v>
      </x:c>
      <x:c r="L43" s="36" t="s">
        <x:v>3997</x:v>
      </x:c>
      <x:c r="M43" s="15"/>
    </x:row>
    <x:row r="44" spans="1:12" ht="16.39999999999999857891">
      <x:c r="A44" s="13" t="str">
        <x:f t="shared" si="1"/>
        <x:v xml:space="preserve">match (a43{gid:'HBSGSJ(SG)02_072_07_PR'}) match (b43{gid:'O010'}) </x:v>
      </x:c>
      <x:c r="B44" s="13" t="str">
        <x:f t="shared" si="3"/>
        <x:v>create (a43)-[r43:mentions]-&gt;(b43)</x:v>
      </x:c>
      <x:c r="C44" s="6">
        <x:v>43</x:v>
      </x:c>
      <x:c r="D44" s="15" t="s">
        <x:v>3292</x:v>
      </x:c>
      <x:c r="E44" s="36" t="s">
        <x:v>1689</x:v>
      </x:c>
      <x:c r="F44" s="15" t="s">
        <x:v>882</x:v>
      </x:c>
      <x:c r="G44" s="15" t="s">
        <x:v>2832</x:v>
      </x:c>
      <x:c r="H44" s="7" t="s">
        <x:v>4319</x:v>
      </x:c>
      <x:c r="K44" s="15" t="s">
        <x:v>1880</x:v>
      </x:c>
      <x:c r="L44" s="36" t="s">
        <x:v>3854</x:v>
      </x:c>
    </x:row>
    <x:row r="45" spans="1:13" ht="16.39999999999999857891">
      <x:c r="A45" s="13" t="str">
        <x:f t="shared" si="1"/>
        <x:v xml:space="preserve">match (a44{gid:'HBSGSJ(SG)02_072_08_PR'}) match (b44{gid:'O010'}) </x:v>
      </x:c>
      <x:c r="B45" s="13" t="str">
        <x:f t="shared" si="3"/>
        <x:v>create (a44)-[r44:mentions]-&gt;(b44)</x:v>
      </x:c>
      <x:c r="C45" s="6">
        <x:v>44</x:v>
      </x:c>
      <x:c r="D45" s="15" t="s">
        <x:v>3257</x:v>
      </x:c>
      <x:c r="E45" s="36" t="s">
        <x:v>3019</x:v>
      </x:c>
      <x:c r="F45" s="15" t="s">
        <x:v>882</x:v>
      </x:c>
      <x:c r="G45" s="15" t="s">
        <x:v>2832</x:v>
      </x:c>
      <x:c r="H45" s="7" t="s">
        <x:v>4319</x:v>
      </x:c>
      <x:c r="K45" s="15" t="s">
        <x:v>3457</x:v>
      </x:c>
      <x:c r="L45" s="36" t="s">
        <x:v>1628</x:v>
      </x:c>
      <x:c r="M45" s="15"/>
    </x:row>
    <x:row r="46" spans="1:12" ht="16.39999999999999857891">
      <x:c r="A46" s="13" t="str">
        <x:f t="shared" si="1"/>
        <x:v xml:space="preserve">match (a45{gid:'HBSGSJ(SG)02_071_PR'}) match (b45{gid:'O001'}) </x:v>
      </x:c>
      <x:c r="B46" s="13" t="str">
        <x:f t="shared" si="3"/>
        <x:v>create (a45)-[r45:mentions]-&gt;(b45)</x:v>
      </x:c>
      <x:c r="C46" s="6">
        <x:v>45</x:v>
      </x:c>
      <x:c r="D46" s="15" t="s">
        <x:v>1889</x:v>
      </x:c>
      <x:c r="E46" s="36" t="s">
        <x:v>4232</x:v>
      </x:c>
      <x:c r="F46" s="15" t="s">
        <x:v>1421</x:v>
      </x:c>
      <x:c r="G46" s="15" t="s">
        <x:v>2742</x:v>
      </x:c>
      <x:c r="H46" s="7" t="s">
        <x:v>4319</x:v>
      </x:c>
      <x:c r="K46" s="15" t="s">
        <x:v>3464</x:v>
      </x:c>
      <x:c r="L46" s="36" t="s">
        <x:v>2950</x:v>
      </x:c>
    </x:row>
    <x:row r="47" spans="1:12" ht="16.39999999999999857891">
      <x:c r="A47" s="13" t="str">
        <x:f t="shared" si="1"/>
        <x:v xml:space="preserve">match (a46{gid:'HBSGSJ(SG)02_067_00_PR'}) match (b46{gid:'O012'}) </x:v>
      </x:c>
      <x:c r="B47" s="13" t="str">
        <x:f t="shared" si="3"/>
        <x:v>create (a46)-[r46:mentions]-&gt;(b46)</x:v>
      </x:c>
      <x:c r="C47" s="6">
        <x:v>46</x:v>
      </x:c>
      <x:c r="D47" s="15" t="s">
        <x:v>3281</x:v>
      </x:c>
      <x:c r="E47" s="36" t="s">
        <x:v>768</x:v>
      </x:c>
      <x:c r="F47" s="15" t="s">
        <x:v>3235</x:v>
      </x:c>
      <x:c r="G47" s="15" t="s">
        <x:v>843</x:v>
      </x:c>
      <x:c r="H47" s="7" t="s">
        <x:v>4319</x:v>
      </x:c>
      <x:c r="K47" s="15" t="s">
        <x:v>3480</x:v>
      </x:c>
      <x:c r="L47" s="36" t="s">
        <x:v>2903</x:v>
      </x:c>
    </x:row>
    <x:row r="48" spans="1:12" ht="16.39999999999999857891">
      <x:c r="A48" s="13" t="str">
        <x:f t="shared" si="1"/>
        <x:v xml:space="preserve">match (a47{gid:'HBSGSJ(SG)02_067_01_PR'}) match (b47{gid:'O012'}) </x:v>
      </x:c>
      <x:c r="B48" s="13" t="str">
        <x:f t="shared" si="3"/>
        <x:v>create (a47)-[r47:mentions]-&gt;(b47)</x:v>
      </x:c>
      <x:c r="C48" s="6">
        <x:v>47</x:v>
      </x:c>
      <x:c r="D48" s="15" t="s">
        <x:v>3270</x:v>
      </x:c>
      <x:c r="E48" s="36" t="s">
        <x:v>3016</x:v>
      </x:c>
      <x:c r="F48" s="15" t="s">
        <x:v>3235</x:v>
      </x:c>
      <x:c r="G48" s="15" t="s">
        <x:v>843</x:v>
      </x:c>
      <x:c r="H48" s="7" t="s">
        <x:v>4319</x:v>
      </x:c>
      <x:c r="K48" s="15" t="s">
        <x:v>3472</x:v>
      </x:c>
      <x:c r="L48" s="36" t="s">
        <x:v>45</x:v>
      </x:c>
    </x:row>
    <x:row r="49" spans="1:12" ht="16.39999999999999857891">
      <x:c r="A49" s="13" t="str">
        <x:f t="shared" si="1"/>
        <x:v xml:space="preserve">match (a48{gid:'HBSGSJ(SG)02_067_02_PR'}) match (b48{gid:'O012'}) </x:v>
      </x:c>
      <x:c r="B49" s="13" t="str">
        <x:f t="shared" si="3"/>
        <x:v>create (a48)-[r48:mentions]-&gt;(b48)</x:v>
      </x:c>
      <x:c r="C49" s="6">
        <x:v>48</x:v>
      </x:c>
      <x:c r="D49" s="15" t="s">
        <x:v>3502</x:v>
      </x:c>
      <x:c r="E49" s="36" t="s">
        <x:v>2980</x:v>
      </x:c>
      <x:c r="F49" s="15" t="s">
        <x:v>3235</x:v>
      </x:c>
      <x:c r="G49" s="15" t="s">
        <x:v>843</x:v>
      </x:c>
      <x:c r="H49" s="7" t="s">
        <x:v>4319</x:v>
      </x:c>
      <x:c r="K49" s="15" t="s">
        <x:v>3435</x:v>
      </x:c>
      <x:c r="L49" s="36" t="s">
        <x:v>3022</x:v>
      </x:c>
    </x:row>
    <x:row r="50" spans="1:12" ht="16.39999999999999857891">
      <x:c r="A50" s="13" t="str">
        <x:f t="shared" si="1"/>
        <x:v xml:space="preserve">match (a49{gid:'HBSGSJ(SG)02_067_03_PR'}) match (b49{gid:'O012'}) </x:v>
      </x:c>
      <x:c r="B50" s="13" t="str">
        <x:f t="shared" si="3"/>
        <x:v>create (a49)-[r49:mentions]-&gt;(b49)</x:v>
      </x:c>
      <x:c r="C50" s="6">
        <x:v>49</x:v>
      </x:c>
      <x:c r="D50" s="15" t="s">
        <x:v>3489</x:v>
      </x:c>
      <x:c r="E50" s="36" t="s">
        <x:v>2999</x:v>
      </x:c>
      <x:c r="F50" s="15" t="s">
        <x:v>3235</x:v>
      </x:c>
      <x:c r="G50" s="15" t="s">
        <x:v>843</x:v>
      </x:c>
      <x:c r="H50" s="7" t="s">
        <x:v>4319</x:v>
      </x:c>
      <x:c r="K50" s="15" t="s">
        <x:v>3442</x:v>
      </x:c>
      <x:c r="L50" s="36" t="s">
        <x:v>2981</x:v>
      </x:c>
    </x:row>
    <x:row r="51" spans="1:12" ht="16.39999999999999857891">
      <x:c r="A51" s="13" t="str">
        <x:f t="shared" si="1"/>
        <x:v xml:space="preserve">match (a50{gid:'HBSGSJ(SG)02_067_04_PR'}) match (b50{gid:'O012'}) </x:v>
      </x:c>
      <x:c r="B51" s="13" t="str">
        <x:f t="shared" si="3"/>
        <x:v>create (a50)-[r50:mentions]-&gt;(b50)</x:v>
      </x:c>
      <x:c r="C51" s="6">
        <x:v>50</x:v>
      </x:c>
      <x:c r="D51" s="15" t="s">
        <x:v>3492</x:v>
      </x:c>
      <x:c r="E51" s="36" t="s">
        <x:v>2979</x:v>
      </x:c>
      <x:c r="F51" s="15" t="s">
        <x:v>3235</x:v>
      </x:c>
      <x:c r="G51" s="15" t="s">
        <x:v>843</x:v>
      </x:c>
      <x:c r="H51" s="7" t="s">
        <x:v>4319</x:v>
      </x:c>
      <x:c r="K51" s="15" t="s">
        <x:v>1845</x:v>
      </x:c>
      <x:c r="L51" s="36" t="s">
        <x:v>4240</x:v>
      </x:c>
    </x:row>
    <x:row r="52" spans="1:12" ht="16.39999999999999857891">
      <x:c r="A52" s="13" t="str">
        <x:f t="shared" si="1"/>
        <x:v xml:space="preserve">match (a51{gid:'HBSGSJ(SG)02_067_05_PR'}) match (b51{gid:'O012'}) </x:v>
      </x:c>
      <x:c r="B52" s="13" t="str">
        <x:f t="shared" si="3"/>
        <x:v>create (a51)-[r51:mentions]-&gt;(b51)</x:v>
      </x:c>
      <x:c r="C52" s="6">
        <x:v>51</x:v>
      </x:c>
      <x:c r="D52" s="15" t="s">
        <x:v>3498</x:v>
      </x:c>
      <x:c r="E52" s="36" t="s">
        <x:v>3015</x:v>
      </x:c>
      <x:c r="F52" s="15" t="s">
        <x:v>3235</x:v>
      </x:c>
      <x:c r="G52" s="15" t="s">
        <x:v>843</x:v>
      </x:c>
      <x:c r="H52" s="7" t="s">
        <x:v>4319</x:v>
      </x:c>
      <x:c r="K52" s="15" t="s">
        <x:v>1877</x:v>
      </x:c>
      <x:c r="L52" s="36" t="s">
        <x:v>3985</x:v>
      </x:c>
    </x:row>
    <x:row r="53" spans="1:12" ht="16.39999999999999857891">
      <x:c r="A53" s="13" t="str">
        <x:f t="shared" si="1"/>
        <x:v xml:space="preserve">match (a52{gid:'HBSGSJ(SG)02_067_06_PR'}) match (b52{gid:'O012'}) </x:v>
      </x:c>
      <x:c r="B53" s="13" t="str">
        <x:f t="shared" si="3"/>
        <x:v>create (a52)-[r52:mentions]-&gt;(b52)</x:v>
      </x:c>
      <x:c r="C53" s="6">
        <x:v>52</x:v>
      </x:c>
      <x:c r="D53" s="15" t="s">
        <x:v>3501</x:v>
      </x:c>
      <x:c r="E53" s="36" t="s">
        <x:v>772</x:v>
      </x:c>
      <x:c r="F53" s="15" t="s">
        <x:v>3235</x:v>
      </x:c>
      <x:c r="G53" s="15" t="s">
        <x:v>843</x:v>
      </x:c>
      <x:c r="H53" s="7" t="s">
        <x:v>4319</x:v>
      </x:c>
      <x:c r="K53" s="15" t="s">
        <x:v>1902</x:v>
      </x:c>
      <x:c r="L53" s="36" t="s">
        <x:v>4238</x:v>
      </x:c>
    </x:row>
    <x:row r="54" spans="1:12" ht="16.39999999999999857891">
      <x:c r="A54" s="13" t="str">
        <x:f t="shared" si="1"/>
        <x:v xml:space="preserve">match (a53{gid:'HBSGSJ(SG)02_067_07_PR'}) match (b53{gid:'O012'}) </x:v>
      </x:c>
      <x:c r="B54" s="13" t="str">
        <x:f t="shared" si="3"/>
        <x:v>create (a53)-[r53:mentions]-&gt;(b53)</x:v>
      </x:c>
      <x:c r="C54" s="6">
        <x:v>53</x:v>
      </x:c>
      <x:c r="D54" s="15" t="s">
        <x:v>3514</x:v>
      </x:c>
      <x:c r="E54" s="36" t="s">
        <x:v>1694</x:v>
      </x:c>
      <x:c r="F54" s="15" t="s">
        <x:v>3235</x:v>
      </x:c>
      <x:c r="G54" s="15" t="s">
        <x:v>843</x:v>
      </x:c>
      <x:c r="H54" s="7" t="s">
        <x:v>4319</x:v>
      </x:c>
      <x:c r="K54" s="15" t="s">
        <x:v>3458</x:v>
      </x:c>
      <x:c r="L54" s="36" t="s">
        <x:v>771</x:v>
      </x:c>
    </x:row>
    <x:row r="55" spans="1:12" ht="16.39999999999999857891">
      <x:c r="A55" s="13" t="str">
        <x:f t="shared" si="1"/>
        <x:v xml:space="preserve">match (a54{gid:'HBSGSJ(SG)02_067_08_PR'}) match (b54{gid:'O012'}) </x:v>
      </x:c>
      <x:c r="B55" s="13" t="str">
        <x:f t="shared" si="3"/>
        <x:v>create (a54)-[r54:mentions]-&gt;(b54)</x:v>
      </x:c>
      <x:c r="C55" s="6">
        <x:v>54</x:v>
      </x:c>
      <x:c r="D55" s="15" t="s">
        <x:v>3521</x:v>
      </x:c>
      <x:c r="E55" s="36" t="s">
        <x:v>773</x:v>
      </x:c>
      <x:c r="F55" s="15" t="s">
        <x:v>3235</x:v>
      </x:c>
      <x:c r="G55" s="15" t="s">
        <x:v>843</x:v>
      </x:c>
      <x:c r="H55" s="7" t="s">
        <x:v>4319</x:v>
      </x:c>
      <x:c r="K55" s="15" t="s">
        <x:v>3476</x:v>
      </x:c>
      <x:c r="L55" s="36" t="s">
        <x:v>2896</x:v>
      </x:c>
    </x:row>
    <x:row r="56" spans="1:12" ht="16.39999999999999857891">
      <x:c r="A56" s="13" t="str">
        <x:f t="shared" si="1"/>
        <x:v xml:space="preserve">match (a55{gid:'HBSGSJ(SG)02_057_PR'}) match (b55{gid:'O003'}) </x:v>
      </x:c>
      <x:c r="B56" s="13" t="str">
        <x:f t="shared" si="3"/>
        <x:v>create (a55)-[r55:mentions]-&gt;(b55)</x:v>
      </x:c>
      <x:c r="C56" s="6">
        <x:v>55</x:v>
      </x:c>
      <x:c r="D56" s="15" t="s">
        <x:v>1847</x:v>
      </x:c>
      <x:c r="E56" s="36" t="s">
        <x:v>3991</x:v>
      </x:c>
      <x:c r="F56" s="15" t="s">
        <x:v>1405</x:v>
      </x:c>
      <x:c r="G56" s="15" t="s">
        <x:v>2013</x:v>
      </x:c>
      <x:c r="H56" s="7" t="s">
        <x:v>4319</x:v>
      </x:c>
      <x:c r="K56" s="15" t="s">
        <x:v>1836</x:v>
      </x:c>
      <x:c r="L56" s="36" t="s">
        <x:v>3961</x:v>
      </x:c>
    </x:row>
    <x:row r="57" spans="1:12" ht="16.39999999999999857891">
      <x:c r="A57" s="13" t="str">
        <x:f t="shared" si="1"/>
        <x:v xml:space="preserve">match (a56{gid:'HBSGSJ(SG)02_054_PR'}) match (b56{gid:'O026'}) </x:v>
      </x:c>
      <x:c r="B57" s="13" t="str">
        <x:f t="shared" si="3"/>
        <x:v>create (a56)-[r56:mentions]-&gt;(b56)</x:v>
      </x:c>
      <x:c r="C57" s="6">
        <x:v>56</x:v>
      </x:c>
      <x:c r="D57" s="15" t="s">
        <x:v>1908</x:v>
      </x:c>
      <x:c r="E57" s="36" t="s">
        <x:v>4224</x:v>
      </x:c>
      <x:c r="F57" s="15" t="s">
        <x:v>1219</x:v>
      </x:c>
      <x:c r="G57" s="15" t="s">
        <x:v>2241</x:v>
      </x:c>
      <x:c r="H57" s="7" t="s">
        <x:v>4319</x:v>
      </x:c>
      <x:c r="K57" s="15" t="s">
        <x:v>1890</x:v>
      </x:c>
      <x:c r="L57" s="36" t="s">
        <x:v>3986</x:v>
      </x:c>
    </x:row>
    <x:row r="58" spans="1:12" ht="16.39999999999999857891">
      <x:c r="A58" s="13" t="str">
        <x:f t="shared" si="1"/>
        <x:v xml:space="preserve">match (a57{gid:'HBSGSJ(SG)02_052_PR'}) match (b57{gid:'O010'}) </x:v>
      </x:c>
      <x:c r="B58" s="13" t="str">
        <x:f t="shared" si="3"/>
        <x:v>create (a57)-[r57:mentions]-&gt;(b57)</x:v>
      </x:c>
      <x:c r="C58" s="6">
        <x:v>57</x:v>
      </x:c>
      <x:c r="D58" s="15" t="s">
        <x:v>1858</x:v>
      </x:c>
      <x:c r="E58" s="36" t="s">
        <x:v>3849</x:v>
      </x:c>
      <x:c r="F58" s="15" t="s">
        <x:v>882</x:v>
      </x:c>
      <x:c r="G58" s="15" t="s">
        <x:v>2832</x:v>
      </x:c>
      <x:c r="H58" s="7" t="s">
        <x:v>4319</x:v>
      </x:c>
      <x:c r="K58" s="15" t="s">
        <x:v>3474</x:v>
      </x:c>
      <x:c r="L58" s="36" t="s">
        <x:v>3007</x:v>
      </x:c>
    </x:row>
    <x:row r="59" spans="1:12" ht="16.39999999999999857891">
      <x:c r="A59" s="13" t="str">
        <x:f t="shared" si="1"/>
        <x:v xml:space="preserve">match (a58{gid:'HBSGSJ(SG)02_045_00_PR'}) match (b58{gid:'O012'}) </x:v>
      </x:c>
      <x:c r="B59" s="13" t="str">
        <x:f t="shared" si="3"/>
        <x:v>create (a58)-[r58:mentions]-&gt;(b58)</x:v>
      </x:c>
      <x:c r="C59" s="6">
        <x:v>58</x:v>
      </x:c>
      <x:c r="D59" s="15" t="s">
        <x:v>3450</x:v>
      </x:c>
      <x:c r="E59" s="36" t="s">
        <x:v>2976</x:v>
      </x:c>
      <x:c r="F59" s="15" t="s">
        <x:v>3235</x:v>
      </x:c>
      <x:c r="G59" s="15" t="s">
        <x:v>843</x:v>
      </x:c>
      <x:c r="H59" s="7" t="s">
        <x:v>4319</x:v>
      </x:c>
      <x:c r="K59" s="15" t="s">
        <x:v>3263</x:v>
      </x:c>
      <x:c r="L59" s="36" t="s">
        <x:v>1648</x:v>
      </x:c>
    </x:row>
    <x:row r="60" spans="1:12" ht="16.39999999999999857891">
      <x:c r="A60" s="13" t="str">
        <x:f t="shared" si="1"/>
        <x:v xml:space="preserve">match (a59{gid:'HBSGSJ(SG)02_045_01_PR'}) match (b59{gid:'O012'}) </x:v>
      </x:c>
      <x:c r="B60" s="13" t="str">
        <x:f t="shared" si="3"/>
        <x:v>create (a59)-[r59:mentions]-&gt;(b59)</x:v>
      </x:c>
      <x:c r="C60" s="6">
        <x:v>59</x:v>
      </x:c>
      <x:c r="D60" s="15" t="s">
        <x:v>3446</x:v>
      </x:c>
      <x:c r="E60" s="36" t="s">
        <x:v>2902</x:v>
      </x:c>
      <x:c r="F60" s="15" t="s">
        <x:v>3235</x:v>
      </x:c>
      <x:c r="G60" s="15" t="s">
        <x:v>843</x:v>
      </x:c>
      <x:c r="H60" s="7" t="s">
        <x:v>4319</x:v>
      </x:c>
      <x:c r="K60" s="15" t="s">
        <x:v>3517</x:v>
      </x:c>
      <x:c r="L60" s="36" t="s">
        <x:v>787</x:v>
      </x:c>
    </x:row>
    <x:row r="61" spans="1:12" ht="16.39999999999999857891">
      <x:c r="A61" s="13" t="str">
        <x:f t="shared" si="1"/>
        <x:v xml:space="preserve">match (a60{gid:'HBSGSJ(SG)02_045_02_PR'}) match (b60{gid:'O012'}) </x:v>
      </x:c>
      <x:c r="B61" s="13" t="str">
        <x:f t="shared" si="3"/>
        <x:v>create (a60)-[r60:mentions]-&gt;(b60)</x:v>
      </x:c>
      <x:c r="C61" s="6">
        <x:v>60</x:v>
      </x:c>
      <x:c r="D61" s="15" t="s">
        <x:v>3432</x:v>
      </x:c>
      <x:c r="E61" s="36" t="s">
        <x:v>2959</x:v>
      </x:c>
      <x:c r="F61" s="15" t="s">
        <x:v>3235</x:v>
      </x:c>
      <x:c r="G61" s="15" t="s">
        <x:v>843</x:v>
      </x:c>
      <x:c r="H61" s="7" t="s">
        <x:v>4319</x:v>
      </x:c>
      <x:c r="K61" s="15" t="s">
        <x:v>3463</x:v>
      </x:c>
      <x:c r="L61" s="36" t="s">
        <x:v>1640</x:v>
      </x:c>
    </x:row>
    <x:row r="62" spans="1:12" ht="16.39999999999999857891">
      <x:c r="A62" s="13" t="str">
        <x:f t="shared" si="1"/>
        <x:v xml:space="preserve">match (a61{gid:'HBSGSJ(SG)02_045_03_PR'}) match (b61{gid:'O012'}) </x:v>
      </x:c>
      <x:c r="B62" s="13" t="str">
        <x:f t="shared" si="3"/>
        <x:v>create (a61)-[r61:mentions]-&gt;(b61)</x:v>
      </x:c>
      <x:c r="C62" s="6">
        <x:v>61</x:v>
      </x:c>
      <x:c r="D62" s="15" t="s">
        <x:v>3460</x:v>
      </x:c>
      <x:c r="E62" s="36" t="s">
        <x:v>3003</x:v>
      </x:c>
      <x:c r="F62" s="15" t="s">
        <x:v>3235</x:v>
      </x:c>
      <x:c r="G62" s="15" t="s">
        <x:v>843</x:v>
      </x:c>
      <x:c r="H62" s="7" t="s">
        <x:v>4319</x:v>
      </x:c>
      <x:c r="K62" s="15" t="s">
        <x:v>3509</x:v>
      </x:c>
      <x:c r="L62" s="36" t="s">
        <x:v>1633</x:v>
      </x:c>
    </x:row>
    <x:row r="63" spans="1:12" ht="16.39999999999999857891">
      <x:c r="A63" s="13" t="str">
        <x:f t="shared" si="1"/>
        <x:v xml:space="preserve">match (a62{gid:'HBSGSJ(SG)02_045_04_PR'}) match (b62{gid:'O012'}) </x:v>
      </x:c>
      <x:c r="B63" s="13" t="str">
        <x:f t="shared" si="3"/>
        <x:v>create (a62)-[r62:mentions]-&gt;(b62)</x:v>
      </x:c>
      <x:c r="C63" s="6">
        <x:v>62</x:v>
      </x:c>
      <x:c r="D63" s="15" t="s">
        <x:v>3484</x:v>
      </x:c>
      <x:c r="E63" s="36" t="s">
        <x:v>2914</x:v>
      </x:c>
      <x:c r="F63" s="15" t="s">
        <x:v>3235</x:v>
      </x:c>
      <x:c r="G63" s="15" t="s">
        <x:v>843</x:v>
      </x:c>
      <x:c r="H63" s="7" t="s">
        <x:v>4319</x:v>
      </x:c>
      <x:c r="K63" s="15" t="s">
        <x:v>3505</x:v>
      </x:c>
      <x:c r="L63" s="36" t="s">
        <x:v>3027</x:v>
      </x:c>
    </x:row>
    <x:row r="64" spans="1:12" ht="16.39999999999999857891">
      <x:c r="A64" s="13" t="str">
        <x:f t="shared" si="1"/>
        <x:v xml:space="preserve">match (a63{gid:'HBSGSJ(SG)02_045_05_PR'}) match (b63{gid:'O012'}) </x:v>
      </x:c>
      <x:c r="B64" s="13" t="str">
        <x:f t="shared" si="3"/>
        <x:v>create (a63)-[r63:mentions]-&gt;(b63)</x:v>
      </x:c>
      <x:c r="C64" s="6">
        <x:v>63</x:v>
      </x:c>
      <x:c r="D64" s="15" t="s">
        <x:v>3475</x:v>
      </x:c>
      <x:c r="E64" s="36" t="s">
        <x:v>788</x:v>
      </x:c>
      <x:c r="F64" s="15" t="s">
        <x:v>3235</x:v>
      </x:c>
      <x:c r="G64" s="15" t="s">
        <x:v>843</x:v>
      </x:c>
      <x:c r="H64" s="7" t="s">
        <x:v>4319</x:v>
      </x:c>
      <x:c r="K64" s="15" t="s">
        <x:v>3487</x:v>
      </x:c>
      <x:c r="L64" s="36" t="s">
        <x:v>3020</x:v>
      </x:c>
    </x:row>
    <x:row r="65" spans="1:12" ht="16.39999999999999857891">
      <x:c r="A65" s="13" t="str">
        <x:f t="shared" si="1"/>
        <x:v xml:space="preserve">match (a64{gid:'HBSGSJ(SG)02_045_06_PR'}) match (b64{gid:'O012'}) </x:v>
      </x:c>
      <x:c r="B65" s="13" t="str">
        <x:f t="shared" si="3"/>
        <x:v>create (a64)-[r64:mentions]-&gt;(b64)</x:v>
      </x:c>
      <x:c r="C65" s="6">
        <x:v>64</x:v>
      </x:c>
      <x:c r="D65" s="15" t="s">
        <x:v>3468</x:v>
      </x:c>
      <x:c r="E65" s="36" t="s">
        <x:v>2843</x:v>
      </x:c>
      <x:c r="F65" s="15" t="s">
        <x:v>3235</x:v>
      </x:c>
      <x:c r="G65" s="15" t="s">
        <x:v>843</x:v>
      </x:c>
      <x:c r="H65" s="7" t="s">
        <x:v>4319</x:v>
      </x:c>
      <x:c r="K65" s="15" t="s">
        <x:v>3496</x:v>
      </x:c>
      <x:c r="L65" s="36" t="s">
        <x:v>1684</x:v>
      </x:c>
    </x:row>
    <x:row r="66" spans="1:12" ht="16.39999999999999857891">
      <x:c r="A66" s="13" t="str">
        <x:f t="shared" si="1"/>
        <x:v xml:space="preserve">match (a65{gid:'HBSGSJ(SG)02_045_07_PR'}) match (b65{gid:'O012'}) </x:v>
      </x:c>
      <x:c r="B66" s="13" t="str">
        <x:f t="shared" si="3"/>
        <x:v>create (a65)-[r65:mentions]-&gt;(b65)</x:v>
      </x:c>
      <x:c r="C66" s="6">
        <x:v>65</x:v>
      </x:c>
      <x:c r="D66" s="15" t="s">
        <x:v>3473</x:v>
      </x:c>
      <x:c r="E66" s="36" t="s">
        <x:v>2855</x:v>
      </x:c>
      <x:c r="F66" s="15" t="s">
        <x:v>3235</x:v>
      </x:c>
      <x:c r="G66" s="15" t="s">
        <x:v>843</x:v>
      </x:c>
      <x:c r="H66" s="7" t="s">
        <x:v>4319</x:v>
      </x:c>
      <x:c r="K66" s="15" t="s">
        <x:v>3471</x:v>
      </x:c>
      <x:c r="L66" s="36" t="s">
        <x:v>2977</x:v>
      </x:c>
    </x:row>
    <x:row r="67" spans="1:12" ht="16.39999999999999857891">
      <x:c r="A67" s="13" t="str">
        <x:f t="shared" si="1"/>
        <x:v xml:space="preserve">match (a66{gid:'HBSGSJ(SG)02_045_08_PR'}) match (b66{gid:'O012'}) </x:v>
      </x:c>
      <x:c r="B67" s="13" t="str">
        <x:f t="shared" si="3"/>
        <x:v>create (a66)-[r66:mentions]-&gt;(b66)</x:v>
      </x:c>
      <x:c r="C67" s="6">
        <x:v>66</x:v>
      </x:c>
      <x:c r="D67" s="15" t="s">
        <x:v>3479</x:v>
      </x:c>
      <x:c r="E67" s="36" t="s">
        <x:v>2835</x:v>
      </x:c>
      <x:c r="F67" s="15" t="s">
        <x:v>3235</x:v>
      </x:c>
      <x:c r="G67" s="15" t="s">
        <x:v>843</x:v>
      </x:c>
      <x:c r="H67" s="7" t="s">
        <x:v>4319</x:v>
      </x:c>
      <x:c r="K67" s="15" t="s">
        <x:v>3456</x:v>
      </x:c>
      <x:c r="L67" s="36" t="s">
        <x:v>3002</x:v>
      </x:c>
    </x:row>
    <x:row r="68" spans="1:12" ht="16.39999999999999857891">
      <x:c r="A68" s="13" t="str">
        <x:f t="shared" si="1"/>
        <x:v xml:space="preserve">match (a67{gid:''}) match (b67{gid:''}) </x:v>
      </x:c>
      <x:c r="B68" s="13" t="str">
        <x:f t="shared" ref="B68:B96" si="4">"create (a"&amp;C68&amp;")-[r"&amp;C68&amp;":"&amp;H68&amp;"]-&gt;(b"&amp;C68&amp;")"</x:f>
        <x:v>create (a67)-[r67:]-&gt;(b67)</x:v>
      </x:c>
      <x:c r="C68" s="6">
        <x:v>67</x:v>
      </x:c>
      <x:c r="D68" s="16"/>
      <x:c r="E68" s="16"/>
      <x:c r="F68" s="15"/>
      <x:c r="G68" s="15"/>
      <x:c r="H68" s="7"/>
      <x:c r="K68" s="15" t="s">
        <x:v>3482</x:v>
      </x:c>
      <x:c r="L68" s="36" t="s">
        <x:v>2984</x:v>
      </x:c>
    </x:row>
    <x:row r="69" spans="1:12" ht="16.39999999999999857891">
      <x:c r="A69" s="13" t="str">
        <x:f t="shared" si="1"/>
        <x:v xml:space="preserve">match (a68{gid:''}) match (b68{gid:''}) </x:v>
      </x:c>
      <x:c r="B69" s="13" t="str">
        <x:f t="shared" si="4"/>
        <x:v>create (a68)-[r68:]-&gt;(b68)</x:v>
      </x:c>
      <x:c r="C69" s="6">
        <x:v>68</x:v>
      </x:c>
      <x:c r="D69" s="16"/>
      <x:c r="E69" s="16"/>
      <x:c r="F69" s="15"/>
      <x:c r="G69" s="15"/>
      <x:c r="H69" s="7"/>
      <x:c r="K69" s="15" t="s">
        <x:v>3465</x:v>
      </x:c>
      <x:c r="L69" s="36" t="s">
        <x:v>2969</x:v>
      </x:c>
    </x:row>
    <x:row r="70" spans="1:12" ht="16.39999999999999857891">
      <x:c r="A70" s="13" t="str">
        <x:f t="shared" si="1"/>
        <x:v xml:space="preserve">match (a69{gid:''}) match (b69{gid:''}) </x:v>
      </x:c>
      <x:c r="B70" s="13" t="str">
        <x:f t="shared" si="4"/>
        <x:v>create (a69)-[r69:]-&gt;(b69)</x:v>
      </x:c>
      <x:c r="C70" s="6">
        <x:v>69</x:v>
      </x:c>
      <x:c r="D70" s="16"/>
      <x:c r="E70" s="16"/>
      <x:c r="F70" s="15"/>
      <x:c r="G70" s="16"/>
      <x:c r="H70" s="7"/>
      <x:c r="I70" s="16"/>
      <x:c r="K70" s="15" t="s">
        <x:v>1901</x:v>
      </x:c>
      <x:c r="L70" s="36" t="s">
        <x:v>4262</x:v>
      </x:c>
    </x:row>
    <x:row r="71" spans="1:12" ht="16.39999999999999857891">
      <x:c r="A71" s="13" t="str">
        <x:f t="shared" si="1"/>
        <x:v xml:space="preserve">match (a70{gid:''}) match (b70{gid:''}) </x:v>
      </x:c>
      <x:c r="B71" s="13" t="str">
        <x:f t="shared" si="4"/>
        <x:v>create (a70)-[r70:]-&gt;(b70)</x:v>
      </x:c>
      <x:c r="C71" s="6">
        <x:v>70</x:v>
      </x:c>
      <x:c r="D71" s="16"/>
      <x:c r="E71" s="16"/>
      <x:c r="F71" s="15"/>
      <x:c r="G71" s="15"/>
      <x:c r="H71" s="7"/>
      <x:c r="K71" s="15" t="s">
        <x:v>3282</x:v>
      </x:c>
      <x:c r="L71" s="36" t="s">
        <x:v>779</x:v>
      </x:c>
    </x:row>
    <x:row r="72" spans="1:12" ht="16.39999999999999857891">
      <x:c r="A72" s="13" t="str">
        <x:f t="shared" si="1"/>
        <x:v xml:space="preserve">match (a71{gid:''}) match (b71{gid:''}) </x:v>
      </x:c>
      <x:c r="B72" s="13" t="str">
        <x:f t="shared" si="4"/>
        <x:v>create (a71)-[r71:]-&gt;(b71)</x:v>
      </x:c>
      <x:c r="C72" s="6">
        <x:v>71</x:v>
      </x:c>
      <x:c r="D72" s="16"/>
      <x:c r="E72" s="16"/>
      <x:c r="F72" s="15"/>
      <x:c r="G72" s="15"/>
      <x:c r="H72" s="7"/>
      <x:c r="K72" s="15" t="s">
        <x:v>3499</x:v>
      </x:c>
      <x:c r="L72" s="36" t="s">
        <x:v>2996</x:v>
      </x:c>
    </x:row>
    <x:row r="73" spans="1:12" ht="16.39999999999999857891">
      <x:c r="A73" s="13" t="str">
        <x:f t="shared" si="1"/>
        <x:v xml:space="preserve">match (a72{gid:''}) match (b72{gid:''}) </x:v>
      </x:c>
      <x:c r="B73" s="13" t="str">
        <x:f t="shared" si="4"/>
        <x:v>create (a72)-[r72:]-&gt;(b72)</x:v>
      </x:c>
      <x:c r="C73" s="6">
        <x:v>72</x:v>
      </x:c>
      <x:c r="D73" s="16"/>
      <x:c r="E73" s="16"/>
      <x:c r="F73" s="15"/>
      <x:c r="G73" s="16"/>
      <x:c r="H73" s="7"/>
      <x:c r="K73" s="15" t="s">
        <x:v>3494</x:v>
      </x:c>
      <x:c r="L73" s="36" t="s">
        <x:v>3012</x:v>
      </x:c>
    </x:row>
    <x:row r="74" spans="1:12" ht="16.39999999999999857891">
      <x:c r="A74" s="13" t="str">
        <x:f t="shared" si="1"/>
        <x:v xml:space="preserve">match (a73{gid:''}) match (b73{gid:''}) </x:v>
      </x:c>
      <x:c r="B74" s="13" t="str">
        <x:f t="shared" si="4"/>
        <x:v>create (a73)-[r73:]-&gt;(b73)</x:v>
      </x:c>
      <x:c r="C74" s="6">
        <x:v>73</x:v>
      </x:c>
      <x:c r="D74" s="16"/>
      <x:c r="E74" s="16"/>
      <x:c r="F74" s="15"/>
      <x:c r="G74" s="15"/>
      <x:c r="H74" s="7"/>
      <x:c r="K74" s="15" t="s">
        <x:v>3503</x:v>
      </x:c>
      <x:c r="L74" s="36" t="s">
        <x:v>770</x:v>
      </x:c>
    </x:row>
    <x:row r="75" spans="1:12" ht="16.39999999999999857891">
      <x:c r="A75" s="13" t="str">
        <x:f t="shared" si="1"/>
        <x:v xml:space="preserve">match (a74{gid:''}) match (b74{gid:''}) </x:v>
      </x:c>
      <x:c r="B75" s="13" t="str">
        <x:f t="shared" si="4"/>
        <x:v>create (a74)-[r74:]-&gt;(b74)</x:v>
      </x:c>
      <x:c r="C75" s="6">
        <x:v>74</x:v>
      </x:c>
      <x:c r="D75" s="16"/>
      <x:c r="E75" s="16"/>
      <x:c r="F75" s="15"/>
      <x:c r="G75" s="16"/>
      <x:c r="H75" s="7"/>
      <x:c r="K75" s="15" t="s">
        <x:v>3504</x:v>
      </x:c>
      <x:c r="L75" s="36" t="s">
        <x:v>3010</x:v>
      </x:c>
    </x:row>
    <x:row r="76" spans="1:12" ht="16.39999999999999857891">
      <x:c r="A76" s="13" t="str">
        <x:f t="shared" si="1"/>
        <x:v xml:space="preserve">match (a75{gid:''}) match (b75{gid:''}) </x:v>
      </x:c>
      <x:c r="B76" s="13" t="str">
        <x:f t="shared" si="4"/>
        <x:v>create (a75)-[r75:]-&gt;(b75)</x:v>
      </x:c>
      <x:c r="C76" s="6">
        <x:v>75</x:v>
      </x:c>
      <x:c r="D76" s="16"/>
      <x:c r="E76" s="16"/>
      <x:c r="F76" s="15"/>
      <x:c r="G76" s="16"/>
      <x:c r="H76" s="7"/>
      <x:c r="K76" s="15" t="s">
        <x:v>3515</x:v>
      </x:c>
      <x:c r="L76" s="36" t="s">
        <x:v>2963</x:v>
      </x:c>
    </x:row>
    <x:row r="77" spans="1:12" ht="16.39999999999999857891">
      <x:c r="A77" s="13" t="str">
        <x:f t="shared" si="1"/>
        <x:v xml:space="preserve">match (a76{gid:''}) match (b76{gid:''}) </x:v>
      </x:c>
      <x:c r="B77" s="13" t="str">
        <x:f t="shared" si="4"/>
        <x:v>create (a76)-[r76:]-&gt;(b76)</x:v>
      </x:c>
      <x:c r="C77" s="6">
        <x:v>76</x:v>
      </x:c>
      <x:c r="D77" s="16"/>
      <x:c r="E77" s="16"/>
      <x:c r="F77" s="15"/>
      <x:c r="G77" s="16"/>
      <x:c r="H77" s="7"/>
      <x:c r="K77" s="15" t="s">
        <x:v>3459</x:v>
      </x:c>
      <x:c r="L77" s="36" t="s">
        <x:v>46</x:v>
      </x:c>
    </x:row>
    <x:row r="78" spans="1:12" ht="16.39999999999999857891">
      <x:c r="A78" s="13" t="str">
        <x:f t="shared" si="1"/>
        <x:v xml:space="preserve">match (a77{gid:''}) match (b77{gid:''}) </x:v>
      </x:c>
      <x:c r="B78" s="13" t="str">
        <x:f t="shared" si="4"/>
        <x:v>create (a77)-[r77:]-&gt;(b77)</x:v>
      </x:c>
      <x:c r="C78" s="6">
        <x:v>77</x:v>
      </x:c>
      <x:c r="D78" s="16"/>
      <x:c r="E78" s="16"/>
      <x:c r="F78" s="15"/>
      <x:c r="G78" s="16"/>
      <x:c r="H78" s="7"/>
      <x:c r="K78" s="15" t="s">
        <x:v>3486</x:v>
      </x:c>
      <x:c r="L78" s="36" t="s">
        <x:v>2962</x:v>
      </x:c>
    </x:row>
    <x:row r="79" spans="1:12" ht="16.39999999999999857891">
      <x:c r="A79" s="13" t="str">
        <x:f t="shared" si="1"/>
        <x:v xml:space="preserve">match (a78{gid:''}) match (b78{gid:''}) </x:v>
      </x:c>
      <x:c r="B79" s="13" t="str">
        <x:f t="shared" si="4"/>
        <x:v>create (a78)-[r78:]-&gt;(b78)</x:v>
      </x:c>
      <x:c r="C79" s="6">
        <x:v>78</x:v>
      </x:c>
      <x:c r="D79" s="16"/>
      <x:c r="E79" s="16"/>
      <x:c r="F79" s="15"/>
      <x:c r="G79" s="16"/>
      <x:c r="H79" s="7"/>
      <x:c r="K79" s="15" t="s">
        <x:v>3461</x:v>
      </x:c>
      <x:c r="L79" s="36" t="s">
        <x:v>2978</x:v>
      </x:c>
    </x:row>
    <x:row r="80" spans="1:12" ht="16.39999999999999857891">
      <x:c r="A80" s="13" t="str">
        <x:f t="shared" si="1"/>
        <x:v xml:space="preserve">match (a79{gid:''}) match (b79{gid:''}) </x:v>
      </x:c>
      <x:c r="B80" s="13" t="str">
        <x:f t="shared" si="4"/>
        <x:v>create (a79)-[r79:]-&gt;(b79)</x:v>
      </x:c>
      <x:c r="C80" s="6">
        <x:v>79</x:v>
      </x:c>
      <x:c r="D80" s="16"/>
      <x:c r="E80" s="16"/>
      <x:c r="F80" s="15"/>
      <x:c r="G80" s="16"/>
      <x:c r="H80" s="7"/>
      <x:c r="K80" s="15" t="s">
        <x:v>3469</x:v>
      </x:c>
      <x:c r="L80" s="36" t="s">
        <x:v>2964</x:v>
      </x:c>
    </x:row>
    <x:row r="81" spans="1:12" ht="16.39999999999999857891">
      <x:c r="A81" s="13" t="str">
        <x:f t="shared" si="1"/>
        <x:v xml:space="preserve">match (a80{gid:''}) match (b80{gid:''}) </x:v>
      </x:c>
      <x:c r="B81" s="13" t="str">
        <x:f t="shared" si="4"/>
        <x:v>create (a80)-[r80:]-&gt;(b80)</x:v>
      </x:c>
      <x:c r="C81" s="6">
        <x:v>80</x:v>
      </x:c>
      <x:c r="D81" s="16"/>
      <x:c r="E81" s="16"/>
      <x:c r="F81" s="15"/>
      <x:c r="G81" s="16"/>
      <x:c r="H81" s="7"/>
      <x:c r="K81" s="15" t="s">
        <x:v>1865</x:v>
      </x:c>
      <x:c r="L81" s="36" t="s">
        <x:v>3989</x:v>
      </x:c>
    </x:row>
    <x:row r="82" spans="1:12" ht="16.39999999999999857891">
      <x:c r="A82" s="13" t="str">
        <x:f t="shared" si="1"/>
        <x:v xml:space="preserve">match (a81{gid:''}) match (b81{gid:''}) </x:v>
      </x:c>
      <x:c r="B82" s="13" t="str">
        <x:f t="shared" si="4"/>
        <x:v>create (a81)-[r81:]-&gt;(b81)</x:v>
      </x:c>
      <x:c r="C82" s="6">
        <x:v>81</x:v>
      </x:c>
      <x:c r="D82" s="16"/>
      <x:c r="E82" s="16"/>
      <x:c r="F82" s="15"/>
      <x:c r="G82" s="16"/>
      <x:c r="H82" s="7"/>
      <x:c r="K82" s="15" t="s">
        <x:v>1863</x:v>
      </x:c>
      <x:c r="L82" s="36" t="s">
        <x:v>4263</x:v>
      </x:c>
    </x:row>
    <x:row r="83" spans="1:12" ht="16.39999999999999857891">
      <x:c r="A83" s="13" t="str">
        <x:f t="shared" si="1"/>
        <x:v xml:space="preserve">match (a82{gid:''}) match (b82{gid:''}) </x:v>
      </x:c>
      <x:c r="B83" s="13" t="str">
        <x:f t="shared" si="4"/>
        <x:v>create (a82)-[r82:]-&gt;(b82)</x:v>
      </x:c>
      <x:c r="C83" s="6">
        <x:v>82</x:v>
      </x:c>
      <x:c r="D83" s="16"/>
      <x:c r="E83" s="16"/>
      <x:c r="F83" s="15"/>
      <x:c r="G83" s="16"/>
      <x:c r="H83" s="7"/>
      <x:c r="K83" s="15" t="s">
        <x:v>1837</x:v>
      </x:c>
      <x:c r="L83" s="36" t="s">
        <x:v>3979</x:v>
      </x:c>
    </x:row>
    <x:row r="84" spans="1:12" ht="16.39999999999999857891">
      <x:c r="A84" s="13" t="str">
        <x:f t="shared" si="1"/>
        <x:v xml:space="preserve">match (a83{gid:''}) match (b83{gid:''}) </x:v>
      </x:c>
      <x:c r="B84" s="13" t="str">
        <x:f t="shared" si="4"/>
        <x:v>create (a83)-[r83:]-&gt;(b83)</x:v>
      </x:c>
      <x:c r="C84" s="6">
        <x:v>83</x:v>
      </x:c>
      <x:c r="D84" s="16"/>
      <x:c r="E84" s="16"/>
      <x:c r="F84" s="15"/>
      <x:c r="G84" s="16"/>
      <x:c r="H84" s="7"/>
      <x:c r="K84" s="15" t="s">
        <x:v>1861</x:v>
      </x:c>
      <x:c r="L84" s="36" t="s">
        <x:v>4233</x:v>
      </x:c>
    </x:row>
    <x:row r="85" spans="1:12" ht="16.39999999999999857891">
      <x:c r="A85" s="13" t="str">
        <x:f t="shared" si="1"/>
        <x:v xml:space="preserve">match (a84{gid:''}) match (b84{gid:''}) </x:v>
      </x:c>
      <x:c r="B85" s="13" t="str">
        <x:f t="shared" si="4"/>
        <x:v>create (a84)-[r84:]-&gt;(b84)</x:v>
      </x:c>
      <x:c r="C85" s="6">
        <x:v>84</x:v>
      </x:c>
      <x:c r="D85" s="16"/>
      <x:c r="E85" s="16"/>
      <x:c r="F85" s="15"/>
      <x:c r="G85" s="16"/>
      <x:c r="H85" s="7"/>
      <x:c r="K85" s="15" t="s">
        <x:v>3441</x:v>
      </x:c>
      <x:c r="L85" s="36" t="s">
        <x:v>1649</x:v>
      </x:c>
    </x:row>
    <x:row r="86" spans="1:12" ht="16.39999999999999857891">
      <x:c r="A86" s="13" t="str">
        <x:f t="shared" si="1"/>
        <x:v xml:space="preserve">match (a85{gid:''}) match (b85{gid:''}) </x:v>
      </x:c>
      <x:c r="B86" s="13" t="str">
        <x:f t="shared" si="4"/>
        <x:v>create (a85)-[r85:]-&gt;(b85)</x:v>
      </x:c>
      <x:c r="C86" s="6">
        <x:v>85</x:v>
      </x:c>
      <x:c r="D86" s="16"/>
      <x:c r="E86" s="16"/>
      <x:c r="F86" s="15"/>
      <x:c r="G86" s="16"/>
      <x:c r="H86" s="7"/>
      <x:c r="K86" s="15" t="s">
        <x:v>3436</x:v>
      </x:c>
      <x:c r="L86" s="36" t="s">
        <x:v>2966</x:v>
      </x:c>
    </x:row>
    <x:row r="87" spans="1:12" ht="16.39999999999999857891">
      <x:c r="A87" s="13" t="str">
        <x:f t="shared" si="1"/>
        <x:v xml:space="preserve">match (a86{gid:''}) match (b86{gid:''}) </x:v>
      </x:c>
      <x:c r="B87" s="13" t="str">
        <x:f t="shared" si="4"/>
        <x:v>create (a86)-[r86:]-&gt;(b86)</x:v>
      </x:c>
      <x:c r="C87" s="6">
        <x:v>86</x:v>
      </x:c>
      <x:c r="K87" s="15" t="s">
        <x:v>3426</x:v>
      </x:c>
      <x:c r="L87" s="36" t="s">
        <x:v>1652</x:v>
      </x:c>
    </x:row>
    <x:row r="88" spans="1:12" ht="16.39999999999999857891">
      <x:c r="A88" s="13" t="str">
        <x:f t="shared" si="1"/>
        <x:v xml:space="preserve">match (a87{gid:''}) match (b87{gid:''}) </x:v>
      </x:c>
      <x:c r="B88" s="13" t="str">
        <x:f t="shared" si="4"/>
        <x:v>create (a87)-[r87:]-&gt;(b87)</x:v>
      </x:c>
      <x:c r="C88" s="6">
        <x:v>87</x:v>
      </x:c>
      <x:c r="K88" s="15" t="s">
        <x:v>1859</x:v>
      </x:c>
      <x:c r="L88" s="36" t="s">
        <x:v>3955</x:v>
      </x:c>
    </x:row>
    <x:row r="89" spans="1:12" ht="16.39999999999999857891">
      <x:c r="A89" s="13" t="str">
        <x:f t="shared" si="1"/>
        <x:v xml:space="preserve">match (a88{gid:''}) match (b88{gid:''}) </x:v>
      </x:c>
      <x:c r="B89" s="13" t="str">
        <x:f t="shared" si="4"/>
        <x:v>create (a88)-[r88:]-&gt;(b88)</x:v>
      </x:c>
      <x:c r="C89" s="6">
        <x:v>88</x:v>
      </x:c>
      <x:c r="K89" s="15" t="s">
        <x:v>1900</x:v>
      </x:c>
      <x:c r="L89" s="36" t="s">
        <x:v>4279</x:v>
      </x:c>
    </x:row>
    <x:row r="90" spans="1:12" ht="16.39999999999999857891">
      <x:c r="A90" s="13" t="str">
        <x:f t="shared" si="1"/>
        <x:v xml:space="preserve">match (a89{gid:''}) match (b89{gid:''}) </x:v>
      </x:c>
      <x:c r="B90" s="13" t="str">
        <x:f t="shared" si="4"/>
        <x:v>create (a89)-[r89:]-&gt;(b89)</x:v>
      </x:c>
      <x:c r="C90" s="6">
        <x:v>89</x:v>
      </x:c>
      <x:c r="K90" s="15" t="s">
        <x:v>3106</x:v>
      </x:c>
      <x:c r="L90" s="36" t="s">
        <x:v>3853</x:v>
      </x:c>
    </x:row>
    <x:row r="91" spans="1:12" ht="16.39999999999999857891">
      <x:c r="A91" s="13" t="str">
        <x:f t="shared" si="1"/>
        <x:v xml:space="preserve">match (a90{gid:''}) match (b90{gid:''}) </x:v>
      </x:c>
      <x:c r="B91" s="13" t="str">
        <x:f t="shared" si="4"/>
        <x:v>create (a90)-[r90:]-&gt;(b90)</x:v>
      </x:c>
      <x:c r="C91" s="6">
        <x:v>90</x:v>
      </x:c>
      <x:c r="K91" s="15" t="s">
        <x:v>3462</x:v>
      </x:c>
      <x:c r="L91" s="36" t="s">
        <x:v>2904</x:v>
      </x:c>
    </x:row>
    <x:row r="92" spans="1:12" ht="16.39999999999999857891">
      <x:c r="A92" s="13" t="str">
        <x:f t="shared" si="1"/>
        <x:v xml:space="preserve">match (a91{gid:''}) match (b91{gid:''}) </x:v>
      </x:c>
      <x:c r="B92" s="13" t="str">
        <x:f t="shared" si="4"/>
        <x:v>create (a91)-[r91:]-&gt;(b91)</x:v>
      </x:c>
      <x:c r="C92" s="6">
        <x:v>91</x:v>
      </x:c>
      <x:c r="K92" s="15" t="s">
        <x:v>3508</x:v>
      </x:c>
      <x:c r="L92" s="36" t="s">
        <x:v>3026</x:v>
      </x:c>
    </x:row>
    <x:row r="93" spans="1:12" ht="16.39999999999999857891">
      <x:c r="A93" s="13" t="str">
        <x:f t="shared" si="1"/>
        <x:v xml:space="preserve">match (a92{gid:''}) match (b92{gid:''}) </x:v>
      </x:c>
      <x:c r="B93" s="13" t="str">
        <x:f t="shared" si="4"/>
        <x:v>create (a92)-[r92:]-&gt;(b92)</x:v>
      </x:c>
      <x:c r="C93" s="6">
        <x:v>92</x:v>
      </x:c>
      <x:c r="K93" s="15" t="s">
        <x:v>3478</x:v>
      </x:c>
      <x:c r="L93" s="36" t="s">
        <x:v>1636</x:v>
      </x:c>
    </x:row>
    <x:row r="94" spans="1:12" ht="16.39999999999999857891">
      <x:c r="A94" s="13" t="str">
        <x:f t="shared" si="1"/>
        <x:v xml:space="preserve">match (a93{gid:''}) match (b93{gid:''}) </x:v>
      </x:c>
      <x:c r="B94" s="13" t="str">
        <x:f t="shared" si="4"/>
        <x:v>create (a93)-[r93:]-&gt;(b93)</x:v>
      </x:c>
      <x:c r="C94" s="6">
        <x:v>93</x:v>
      </x:c>
      <x:c r="K94" s="15" t="s">
        <x:v>1849</x:v>
      </x:c>
      <x:c r="L94" s="36" t="s">
        <x:v>4239</x:v>
      </x:c>
    </x:row>
    <x:row r="95" spans="1:12" ht="16.39999999999999857891">
      <x:c r="A95" s="13" t="str">
        <x:f t="shared" si="1"/>
        <x:v xml:space="preserve">match (a94{gid:''}) match (b94{gid:''}) </x:v>
      </x:c>
      <x:c r="B95" s="13" t="str">
        <x:f t="shared" si="4"/>
        <x:v>create (a94)-[r94:]-&gt;(b94)</x:v>
      </x:c>
      <x:c r="C95" s="6">
        <x:v>94</x:v>
      </x:c>
      <x:c r="K95" s="15" t="s">
        <x:v>3450</x:v>
      </x:c>
      <x:c r="L95" s="36" t="s">
        <x:v>2976</x:v>
      </x:c>
    </x:row>
    <x:row r="96" spans="1:12" ht="16.39999999999999857891">
      <x:c r="A96" s="13" t="str">
        <x:f t="shared" si="1"/>
        <x:v xml:space="preserve">match (a95{gid:''}) match (b95{gid:''}) </x:v>
      </x:c>
      <x:c r="B96" s="13" t="str">
        <x:f t="shared" si="4"/>
        <x:v>create (a95)-[r95:]-&gt;(b95)</x:v>
      </x:c>
      <x:c r="C96" s="6">
        <x:v>95</x:v>
      </x:c>
      <x:c r="K96" s="15" t="s">
        <x:v>3446</x:v>
      </x:c>
      <x:c r="L96" s="36" t="s">
        <x:v>2902</x:v>
      </x:c>
    </x:row>
    <x:row r="97" spans="11:12">
      <x:c r="K97" s="15" t="s">
        <x:v>3432</x:v>
      </x:c>
      <x:c r="L97" s="36" t="s">
        <x:v>2959</x:v>
      </x:c>
    </x:row>
    <x:row r="98" spans="11:12">
      <x:c r="K98" s="15" t="s">
        <x:v>3460</x:v>
      </x:c>
      <x:c r="L98" s="36" t="s">
        <x:v>3003</x:v>
      </x:c>
    </x:row>
    <x:row r="99" spans="11:12">
      <x:c r="K99" s="15" t="s">
        <x:v>3484</x:v>
      </x:c>
      <x:c r="L99" s="36" t="s">
        <x:v>2914</x:v>
      </x:c>
    </x:row>
    <x:row r="100" spans="11:12">
      <x:c r="K100" s="15" t="s">
        <x:v>3475</x:v>
      </x:c>
      <x:c r="L100" s="36" t="s">
        <x:v>788</x:v>
      </x:c>
    </x:row>
    <x:row r="101" spans="11:12">
      <x:c r="K101" s="15" t="s">
        <x:v>3468</x:v>
      </x:c>
      <x:c r="L101" s="36" t="s">
        <x:v>2843</x:v>
      </x:c>
    </x:row>
    <x:row r="102" spans="11:12">
      <x:c r="K102" s="15" t="s">
        <x:v>3473</x:v>
      </x:c>
      <x:c r="L102" s="36" t="s">
        <x:v>2855</x:v>
      </x:c>
    </x:row>
    <x:row r="103" spans="11:12">
      <x:c r="K103" s="15" t="s">
        <x:v>3479</x:v>
      </x:c>
      <x:c r="L103" s="36" t="s">
        <x:v>2835</x:v>
      </x:c>
    </x:row>
    <x:row r="104" spans="11:12">
      <x:c r="K104" s="15" t="s">
        <x:v>3495</x:v>
      </x:c>
      <x:c r="L104" s="36" t="s">
        <x:v>1659</x:v>
      </x:c>
    </x:row>
    <x:row r="105" spans="11:12">
      <x:c r="K105" s="15" t="s">
        <x:v>3467</x:v>
      </x:c>
      <x:c r="L105" s="36" t="s">
        <x:v>1674</x:v>
      </x:c>
    </x:row>
    <x:row r="106" spans="11:12">
      <x:c r="K106" s="15" t="s">
        <x:v>3046</x:v>
      </x:c>
      <x:c r="L106" s="36" t="s">
        <x:v>1826</x:v>
      </x:c>
    </x:row>
    <x:row r="107" spans="11:12">
      <x:c r="K107" s="15" t="s">
        <x:v>3510</x:v>
      </x:c>
      <x:c r="L107" s="36" t="s">
        <x:v>44</x:v>
      </x:c>
    </x:row>
    <x:row r="108" spans="11:12">
      <x:c r="K108" s="15" t="s">
        <x:v>3500</x:v>
      </x:c>
      <x:c r="L108" s="36" t="s">
        <x:v>2852</x:v>
      </x:c>
    </x:row>
    <x:row r="109" spans="11:12">
      <x:c r="K109" s="15" t="s">
        <x:v>1831</x:v>
      </x:c>
      <x:c r="L109" s="36" t="s">
        <x:v>4252</x:v>
      </x:c>
    </x:row>
    <x:row r="110" spans="11:12">
      <x:c r="K110" s="15" t="s">
        <x:v>1906</x:v>
      </x:c>
      <x:c r="L110" s="36" t="s">
        <x:v>4236</x:v>
      </x:c>
    </x:row>
    <x:row r="111" spans="11:12">
      <x:c r="K111" s="15" t="s">
        <x:v>1896</x:v>
      </x:c>
      <x:c r="L111" s="36" t="s">
        <x:v>4219</x:v>
      </x:c>
    </x:row>
    <x:row r="112" spans="11:12">
      <x:c r="K112" s="15" t="s">
        <x:v>1858</x:v>
      </x:c>
      <x:c r="L112" s="36" t="s">
        <x:v>3849</x:v>
      </x:c>
    </x:row>
    <x:row r="113" spans="11:12">
      <x:c r="K113" s="15" t="s">
        <x:v>1907</x:v>
      </x:c>
      <x:c r="L113" s="36" t="s">
        <x:v>3981</x:v>
      </x:c>
    </x:row>
    <x:row r="114" spans="11:12">
      <x:c r="K114" s="15" t="s">
        <x:v>1908</x:v>
      </x:c>
      <x:c r="L114" s="36" t="s">
        <x:v>4224</x:v>
      </x:c>
    </x:row>
    <x:row r="115" spans="11:12">
      <x:c r="K115" s="15" t="s">
        <x:v>1893</x:v>
      </x:c>
      <x:c r="L115" s="36" t="s">
        <x:v>3851</x:v>
      </x:c>
    </x:row>
    <x:row r="116" spans="11:12">
      <x:c r="K116" s="15" t="s">
        <x:v>1856</x:v>
      </x:c>
      <x:c r="L116" s="36" t="s">
        <x:v>4243</x:v>
      </x:c>
    </x:row>
    <x:row r="117" spans="11:12">
      <x:c r="K117" s="15" t="s">
        <x:v>1847</x:v>
      </x:c>
      <x:c r="L117" s="36" t="s">
        <x:v>3991</x:v>
      </x:c>
    </x:row>
    <x:row r="118" spans="11:12">
      <x:c r="K118" s="15" t="s">
        <x:v>3497</x:v>
      </x:c>
      <x:c r="L118" s="36" t="s">
        <x:v>2841</x:v>
      </x:c>
    </x:row>
    <x:row r="119" spans="11:12">
      <x:c r="K119" s="15" t="s">
        <x:v>3470</x:v>
      </x:c>
      <x:c r="L119" s="36" t="s">
        <x:v>2838</x:v>
      </x:c>
    </x:row>
    <x:row r="120" spans="11:12">
      <x:c r="K120" s="15" t="s">
        <x:v>3434</x:v>
      </x:c>
      <x:c r="L120" s="36" t="s">
        <x:v>1680</x:v>
      </x:c>
    </x:row>
    <x:row r="121" spans="11:12">
      <x:c r="K121" s="15" t="s">
        <x:v>3511</x:v>
      </x:c>
      <x:c r="L121" s="36" t="s">
        <x:v>2845</x:v>
      </x:c>
    </x:row>
    <x:row r="122" spans="11:12">
      <x:c r="K122" s="15" t="s">
        <x:v>3516</x:v>
      </x:c>
      <x:c r="L122" s="36" t="s">
        <x:v>2944</x:v>
      </x:c>
    </x:row>
    <x:row r="123" spans="11:12">
      <x:c r="K123" s="15" t="s">
        <x:v>3513</x:v>
      </x:c>
      <x:c r="L123" s="36" t="s">
        <x:v>2899</x:v>
      </x:c>
    </x:row>
    <x:row r="124" spans="11:12">
      <x:c r="K124" s="15" t="s">
        <x:v>3507</x:v>
      </x:c>
      <x:c r="L124" s="36" t="s">
        <x:v>1668</x:v>
      </x:c>
    </x:row>
    <x:row r="125" spans="11:12">
      <x:c r="K125" s="15" t="s">
        <x:v>3490</x:v>
      </x:c>
      <x:c r="L125" s="36" t="s">
        <x:v>1655</x:v>
      </x:c>
    </x:row>
    <x:row r="126" spans="11:12">
      <x:c r="K126" s="15" t="s">
        <x:v>3488</x:v>
      </x:c>
      <x:c r="L126" s="36" t="s">
        <x:v>2870</x:v>
      </x:c>
    </x:row>
    <x:row r="127" spans="11:12">
      <x:c r="K127" s="15" t="s">
        <x:v>3439</x:v>
      </x:c>
      <x:c r="L127" s="36" t="s">
        <x:v>1635</x:v>
      </x:c>
    </x:row>
    <x:row r="128" spans="11:12">
      <x:c r="K128" s="15" t="s">
        <x:v>3252</x:v>
      </x:c>
      <x:c r="L128" s="36" t="s">
        <x:v>2955</x:v>
      </x:c>
    </x:row>
    <x:row r="129" spans="11:12">
      <x:c r="K129" s="15" t="s">
        <x:v>3261</x:v>
      </x:c>
      <x:c r="L129" s="36" t="s">
        <x:v>2883</x:v>
      </x:c>
    </x:row>
    <x:row r="130" spans="11:12">
      <x:c r="K130" s="15" t="s">
        <x:v>3268</x:v>
      </x:c>
      <x:c r="L130" s="36" t="s">
        <x:v>2918</x:v>
      </x:c>
    </x:row>
    <x:row r="131" spans="11:12">
      <x:c r="K131" s="15" t="s">
        <x:v>3269</x:v>
      </x:c>
      <x:c r="L131" s="36" t="s">
        <x:v>2908</x:v>
      </x:c>
    </x:row>
    <x:row r="132" spans="11:12">
      <x:c r="K132" s="15" t="s">
        <x:v>3277</x:v>
      </x:c>
      <x:c r="L132" s="36" t="s">
        <x:v>2846</x:v>
      </x:c>
    </x:row>
    <x:row r="133" spans="11:12">
      <x:c r="K133" s="15" t="s">
        <x:v>3493</x:v>
      </x:c>
      <x:c r="L133" s="36" t="s">
        <x:v>780</x:v>
      </x:c>
    </x:row>
    <x:row r="134" spans="11:12">
      <x:c r="K134" s="15" t="s">
        <x:v>3522</x:v>
      </x:c>
      <x:c r="L134" s="36" t="s">
        <x:v>1644</x:v>
      </x:c>
    </x:row>
    <x:row r="135" spans="11:12">
      <x:c r="K135" s="15" t="s">
        <x:v>3518</x:v>
      </x:c>
      <x:c r="L135" s="36" t="s">
        <x:v>1670</x:v>
      </x:c>
    </x:row>
    <x:row r="136" spans="11:12">
      <x:c r="K136" s="15" t="s">
        <x:v>3260</x:v>
      </x:c>
      <x:c r="L136" s="36" t="s">
        <x:v>576</x:v>
      </x:c>
    </x:row>
    <x:row r="137" spans="11:12">
      <x:c r="K137" s="15" t="s">
        <x:v>3506</x:v>
      </x:c>
      <x:c r="L137" s="36" t="s">
        <x:v>2871</x:v>
      </x:c>
    </x:row>
    <x:row r="138" spans="11:12">
      <x:c r="K138" s="15" t="s">
        <x:v>3519</x:v>
      </x:c>
      <x:c r="L138" s="36" t="s">
        <x:v>2837</x:v>
      </x:c>
    </x:row>
    <x:row r="139" spans="11:12">
      <x:c r="K139" s="15" t="s">
        <x:v>3491</x:v>
      </x:c>
      <x:c r="L139" s="36" t="s">
        <x:v>2973</x:v>
      </x:c>
    </x:row>
    <x:row r="140" spans="11:12">
      <x:c r="K140" s="15" t="s">
        <x:v>3512</x:v>
      </x:c>
      <x:c r="L140" s="36" t="s">
        <x:v>1645</x:v>
      </x:c>
    </x:row>
    <x:row r="141" spans="11:12">
      <x:c r="K141" s="15" t="s">
        <x:v>1840</x:v>
      </x:c>
      <x:c r="L141" s="36" t="s">
        <x:v>3988</x:v>
      </x:c>
    </x:row>
    <x:row r="142" spans="11:12">
      <x:c r="K142" s="15" t="s">
        <x:v>3281</x:v>
      </x:c>
      <x:c r="L142" s="36" t="s">
        <x:v>768</x:v>
      </x:c>
    </x:row>
    <x:row r="143" spans="11:12">
      <x:c r="K143" s="15" t="s">
        <x:v>3270</x:v>
      </x:c>
      <x:c r="L143" s="36" t="s">
        <x:v>3016</x:v>
      </x:c>
    </x:row>
    <x:row r="144" spans="11:12">
      <x:c r="K144" s="15" t="s">
        <x:v>3502</x:v>
      </x:c>
      <x:c r="L144" s="36" t="s">
        <x:v>2980</x:v>
      </x:c>
    </x:row>
    <x:row r="145" spans="11:12">
      <x:c r="K145" s="15" t="s">
        <x:v>3489</x:v>
      </x:c>
      <x:c r="L145" s="36" t="s">
        <x:v>2999</x:v>
      </x:c>
    </x:row>
    <x:row r="146" spans="11:12">
      <x:c r="K146" s="15" t="s">
        <x:v>3492</x:v>
      </x:c>
      <x:c r="L146" s="36" t="s">
        <x:v>2979</x:v>
      </x:c>
    </x:row>
    <x:row r="147" spans="11:12">
      <x:c r="K147" s="15" t="s">
        <x:v>3498</x:v>
      </x:c>
      <x:c r="L147" s="36" t="s">
        <x:v>3015</x:v>
      </x:c>
    </x:row>
    <x:row r="148" spans="11:12">
      <x:c r="K148" s="15" t="s">
        <x:v>3501</x:v>
      </x:c>
      <x:c r="L148" s="36" t="s">
        <x:v>772</x:v>
      </x:c>
    </x:row>
    <x:row r="149" spans="11:12">
      <x:c r="K149" s="15" t="s">
        <x:v>3514</x:v>
      </x:c>
      <x:c r="L149" s="36" t="s">
        <x:v>1694</x:v>
      </x:c>
    </x:row>
    <x:row r="150" spans="11:12">
      <x:c r="K150" s="15" t="s">
        <x:v>3521</x:v>
      </x:c>
      <x:c r="L150" s="36" t="s">
        <x:v>773</x:v>
      </x:c>
    </x:row>
    <x:row r="151" spans="11:12">
      <x:c r="K151" s="15" t="s">
        <x:v>3481</x:v>
      </x:c>
      <x:c r="L151" s="36" t="s">
        <x:v>3017</x:v>
      </x:c>
    </x:row>
    <x:row r="152" spans="11:12">
      <x:c r="K152" s="15" t="s">
        <x:v>3520</x:v>
      </x:c>
      <x:c r="L152" s="36" t="s">
        <x:v>3025</x:v>
      </x:c>
    </x:row>
    <x:row r="153" spans="11:12">
      <x:c r="K153" s="15" t="s">
        <x:v>3287</x:v>
      </x:c>
      <x:c r="L153" s="36" t="s">
        <x:v>3028</x:v>
      </x:c>
    </x:row>
    <x:row r="154" spans="11:12">
      <x:c r="K154" s="15" t="s">
        <x:v>3262</x:v>
      </x:c>
      <x:c r="L154" s="36" t="s">
        <x:v>774</x:v>
      </x:c>
    </x:row>
    <x:row r="155" spans="11:12">
      <x:c r="K155" s="15" t="s">
        <x:v>3317</x:v>
      </x:c>
      <x:c r="L155" s="36" t="s">
        <x:v>1642</x:v>
      </x:c>
    </x:row>
    <x:row r="156" spans="11:12">
      <x:c r="K156" s="15" t="s">
        <x:v>3322</x:v>
      </x:c>
      <x:c r="L156" s="36" t="s">
        <x:v>1631</x:v>
      </x:c>
    </x:row>
    <x:row r="157" spans="11:12">
      <x:c r="K157" s="15" t="s">
        <x:v>1889</x:v>
      </x:c>
      <x:c r="L157" s="36" t="s">
        <x:v>4232</x:v>
      </x:c>
    </x:row>
    <x:row r="158" spans="11:12">
      <x:c r="K158" s="15" t="s">
        <x:v>3276</x:v>
      </x:c>
      <x:c r="L158" s="36" t="s">
        <x:v>3008</x:v>
      </x:c>
    </x:row>
    <x:row r="159" spans="11:12">
      <x:c r="K159" s="15" t="s">
        <x:v>3251</x:v>
      </x:c>
      <x:c r="L159" s="36" t="s">
        <x:v>2975</x:v>
      </x:c>
    </x:row>
    <x:row r="160" spans="11:12">
      <x:c r="K160" s="15" t="s">
        <x:v>3272</x:v>
      </x:c>
      <x:c r="L160" s="36" t="s">
        <x:v>2840</x:v>
      </x:c>
    </x:row>
    <x:row r="161" spans="11:12">
      <x:c r="K161" s="15" t="s">
        <x:v>3267</x:v>
      </x:c>
      <x:c r="L161" s="36" t="s">
        <x:v>785</x:v>
      </x:c>
    </x:row>
    <x:row r="162" spans="11:12">
      <x:c r="K162" s="15" t="s">
        <x:v>3259</x:v>
      </x:c>
      <x:c r="L162" s="36" t="s">
        <x:v>2982</x:v>
      </x:c>
    </x:row>
    <x:row r="163" spans="11:12">
      <x:c r="K163" s="15" t="s">
        <x:v>3285</x:v>
      </x:c>
      <x:c r="L163" s="36" t="s">
        <x:v>2891</x:v>
      </x:c>
    </x:row>
    <x:row r="164" spans="11:12">
      <x:c r="K164" s="15" t="s">
        <x:v>3253</x:v>
      </x:c>
      <x:c r="L164" s="36" t="s">
        <x:v>2991</x:v>
      </x:c>
    </x:row>
    <x:row r="165" spans="11:12">
      <x:c r="K165" s="15" t="s">
        <x:v>3292</x:v>
      </x:c>
      <x:c r="L165" s="36" t="s">
        <x:v>1689</x:v>
      </x:c>
    </x:row>
    <x:row r="166" spans="11:12">
      <x:c r="K166" s="15" t="s">
        <x:v>3257</x:v>
      </x:c>
      <x:c r="L166" s="36" t="s">
        <x:v>3019</x:v>
      </x:c>
    </x:row>
    <x:row r="167" spans="11:12">
      <x:c r="K167" s="15" t="s">
        <x:v>3266</x:v>
      </x:c>
      <x:c r="L167" s="36" t="s">
        <x:v>2987</x:v>
      </x:c>
    </x:row>
    <x:row r="168" spans="11:12">
      <x:c r="K168" s="15" t="s">
        <x:v>3271</x:v>
      </x:c>
      <x:c r="L168" s="36" t="s">
        <x:v>3030</x:v>
      </x:c>
    </x:row>
    <x:row r="169" spans="11:12">
      <x:c r="K169" s="15" t="s">
        <x:v>3265</x:v>
      </x:c>
      <x:c r="L169" s="36" t="s">
        <x:v>3011</x:v>
      </x:c>
    </x:row>
    <x:row r="170" spans="11:12">
      <x:c r="K170" s="15" t="s">
        <x:v>1700</x:v>
      </x:c>
      <x:c r="L170" s="36" t="s">
        <x:v>4253</x:v>
      </x:c>
    </x:row>
    <x:row r="171" spans="11:12">
      <x:c r="K171" s="15" t="s">
        <x:v>3291</x:v>
      </x:c>
      <x:c r="L171" s="36" t="s">
        <x:v>3018</x:v>
      </x:c>
    </x:row>
    <x:row r="172" spans="11:12">
      <x:c r="K172" s="15" t="s">
        <x:v>3302</x:v>
      </x:c>
      <x:c r="L172" s="36" t="s">
        <x:v>1691</x:v>
      </x:c>
    </x:row>
    <x:row r="173" spans="11:12">
      <x:c r="K173" s="15" t="s">
        <x:v>1895</x:v>
      </x:c>
      <x:c r="L173" s="36" t="s">
        <x:v>3969</x:v>
      </x:c>
    </x:row>
    <x:row r="174" spans="11:12">
      <x:c r="K174" s="15" t="s">
        <x:v>1898</x:v>
      </x:c>
      <x:c r="L174" s="36" t="s">
        <x:v>3951</x:v>
      </x:c>
    </x:row>
    <x:row r="175" spans="11:12">
      <x:c r="K175" s="15" t="s">
        <x:v>1904</x:v>
      </x:c>
      <x:c r="L175" s="36" t="s">
        <x:v>4139</x:v>
      </x:c>
    </x:row>
    <x:row r="176" spans="11:12">
      <x:c r="K176" s="15" t="s">
        <x:v>3466</x:v>
      </x:c>
      <x:c r="L176" s="36" t="s">
        <x:v>3013</x:v>
      </x:c>
    </x:row>
    <x:row r="177" spans="11:12">
      <x:c r="K177" s="15" t="s">
        <x:v>3483</x:v>
      </x:c>
      <x:c r="L177" s="36" t="s">
        <x:v>2997</x:v>
      </x:c>
    </x:row>
    <x:row r="178" spans="11:12">
      <x:c r="K178" s="15" t="s">
        <x:v>3311</x:v>
      </x:c>
      <x:c r="L178" s="36" t="s">
        <x:v>3006</x:v>
      </x:c>
    </x:row>
    <x:row r="179" spans="11:12">
      <x:c r="K179" s="15" t="s">
        <x:v>3290</x:v>
      </x:c>
      <x:c r="L179" s="36" t="s">
        <x:v>2930</x:v>
      </x:c>
    </x:row>
    <x:row r="180" spans="11:12">
      <x:c r="K180" s="15" t="s">
        <x:v>3307</x:v>
      </x:c>
      <x:c r="L180" s="36" t="s">
        <x:v>2895</x:v>
      </x:c>
    </x:row>
    <x:row r="181" spans="11:12">
      <x:c r="K181" s="15" t="s">
        <x:v>3279</x:v>
      </x:c>
      <x:c r="L181" s="36" t="s">
        <x:v>2922</x:v>
      </x:c>
    </x:row>
    <x:row r="182" spans="11:12">
      <x:c r="K182" s="15" t="s">
        <x:v>3305</x:v>
      </x:c>
      <x:c r="L182" s="36" t="s">
        <x:v>1658</x:v>
      </x:c>
    </x:row>
    <x:row r="183" spans="11:12">
      <x:c r="K183" s="15" t="s">
        <x:v>3299</x:v>
      </x:c>
      <x:c r="L183" s="36" t="s">
        <x:v>1677</x:v>
      </x:c>
    </x:row>
    <x:row r="184" spans="11:12">
      <x:c r="K184" s="15" t="s">
        <x:v>3304</x:v>
      </x:c>
      <x:c r="L184" s="36" t="s">
        <x:v>2875</x:v>
      </x:c>
    </x:row>
    <x:row r="185" spans="11:12">
      <x:c r="K185" s="15" t="s">
        <x:v>3310</x:v>
      </x:c>
      <x:c r="L185" s="36" t="s">
        <x:v>2911</x:v>
      </x:c>
    </x:row>
    <x:row r="186" spans="11:12">
      <x:c r="K186" s="15" t="s">
        <x:v>3296</x:v>
      </x:c>
      <x:c r="L186" s="36" t="s">
        <x:v>2869</x:v>
      </x:c>
    </x:row>
    <x:row r="187" spans="11:12">
      <x:c r="K187" s="15" t="s">
        <x:v>3295</x:v>
      </x:c>
      <x:c r="L187" s="36" t="s">
        <x:v>783</x:v>
      </x:c>
    </x:row>
    <x:row r="188" spans="11:12">
      <x:c r="K188" s="15" t="s">
        <x:v>3300</x:v>
      </x:c>
      <x:c r="L188" s="36" t="s">
        <x:v>2920</x:v>
      </x:c>
    </x:row>
    <x:row r="189" spans="11:12">
      <x:c r="K189" s="15" t="s">
        <x:v>1846</x:v>
      </x:c>
      <x:c r="L189" s="36" t="s">
        <x:v>3966</x:v>
      </x:c>
    </x:row>
    <x:row r="190" spans="11:12">
      <x:c r="K190" s="15" t="s">
        <x:v>3301</x:v>
      </x:c>
      <x:c r="L190" s="36" t="s">
        <x:v>2859</x:v>
      </x:c>
    </x:row>
    <x:row r="191" spans="11:12">
      <x:c r="K191" s="15" t="s">
        <x:v>3293</x:v>
      </x:c>
      <x:c r="L191" s="36" t="s">
        <x:v>2917</x:v>
      </x:c>
    </x:row>
    <x:row r="192" spans="11:12">
      <x:c r="K192" s="15" t="s">
        <x:v>3289</x:v>
      </x:c>
      <x:c r="L192" s="36" t="s">
        <x:v>2854</x:v>
      </x:c>
    </x:row>
    <x:row r="193" spans="11:12">
      <x:c r="K193" s="15" t="s">
        <x:v>3313</x:v>
      </x:c>
      <x:c r="L193" s="36" t="s">
        <x:v>1673</x:v>
      </x:c>
    </x:row>
    <x:row r="194" spans="11:12">
      <x:c r="K194" s="15" t="s">
        <x:v>1903</x:v>
      </x:c>
      <x:c r="L194" s="36" t="s">
        <x:v>3977</x:v>
      </x:c>
    </x:row>
    <x:row r="195" spans="11:12">
      <x:c r="K195" s="15" t="s">
        <x:v>1839</x:v>
      </x:c>
      <x:c r="L195" s="36" t="s">
        <x:v>3972</x:v>
      </x:c>
    </x:row>
    <x:row r="196" spans="11:12">
      <x:c r="K196" s="15" t="s">
        <x:v>1891</x:v>
      </x:c>
      <x:c r="L196" s="36" t="s">
        <x:v>3978</x:v>
      </x:c>
    </x:row>
    <x:row r="197" spans="11:12">
      <x:c r="K197" s="15" t="s">
        <x:v>1894</x:v>
      </x:c>
      <x:c r="L197" s="36" t="s">
        <x:v>3982</x:v>
      </x:c>
    </x:row>
    <x:row r="198" spans="11:12">
      <x:c r="K198" s="15" t="s">
        <x:v>1867</x:v>
      </x:c>
      <x:c r="L198" s="36" t="s">
        <x:v>3936</x:v>
      </x:c>
    </x:row>
    <x:row r="199" spans="11:12">
      <x:c r="K199" s="15" t="s">
        <x:v>1830</x:v>
      </x:c>
      <x:c r="L199" s="36" t="s">
        <x:v>3952</x:v>
      </x:c>
    </x:row>
    <x:row r="200" spans="11:12">
      <x:c r="K200" s="15" t="s">
        <x:v>1703</x:v>
      </x:c>
      <x:c r="L200" s="63" t="s">
        <x:v>3995</x:v>
      </x:c>
    </x:row>
    <x:row r="201" spans="11:12">
      <x:c r="K201" s="15" t="s">
        <x:v>3264</x:v>
      </x:c>
      <x:c r="L201" s="63" t="s">
        <x:v>789</x:v>
      </x:c>
    </x:row>
    <x:row r="202" spans="11:12">
      <x:c r="K202" s="15" t="s">
        <x:v>3254</x:v>
      </x:c>
      <x:c r="L202" s="63" t="s">
        <x:v>1681</x:v>
      </x:c>
    </x:row>
    <x:row r="203" spans="11:12">
      <x:c r="K203" s="15" t="s">
        <x:v>3255</x:v>
      </x:c>
      <x:c r="L203" s="63" t="s">
        <x:v>2926</x:v>
      </x:c>
    </x:row>
    <x:row r="204" spans="11:12">
      <x:c r="K204" s="15" t="s">
        <x:v>3280</x:v>
      </x:c>
      <x:c r="L204" s="63" t="s">
        <x:v>2906</x:v>
      </x:c>
    </x:row>
    <x:row r="205" spans="11:12">
      <x:c r="K205" s="15" t="s">
        <x:v>3477</x:v>
      </x:c>
      <x:c r="L205" s="63" t="s">
        <x:v>1672</x:v>
      </x:c>
    </x:row>
    <x:row r="206" spans="11:12">
      <x:c r="K206" s="15" t="s">
        <x:v>3328</x:v>
      </x:c>
      <x:c r="L206" s="63" t="s">
        <x:v>1663</x:v>
      </x:c>
    </x:row>
    <x:row r="207" spans="11:12">
      <x:c r="K207" s="15" t="s">
        <x:v>3298</x:v>
      </x:c>
      <x:c r="L207" s="63" t="s">
        <x:v>786</x:v>
      </x:c>
    </x:row>
    <x:row r="208" spans="11:12">
      <x:c r="K208" s="15" t="s">
        <x:v>3338</x:v>
      </x:c>
      <x:c r="L208" s="63" t="s">
        <x:v>2924</x:v>
      </x:c>
    </x:row>
    <x:row r="209" spans="11:12">
      <x:c r="K209" s="15" t="s">
        <x:v>3306</x:v>
      </x:c>
      <x:c r="L209" s="63" t="s">
        <x:v>2990</x:v>
      </x:c>
    </x:row>
    <x:row r="210" spans="11:12">
      <x:c r="K210" s="15" t="s">
        <x:v>3340</x:v>
      </x:c>
      <x:c r="L210" s="63" t="s">
        <x:v>1686</x:v>
      </x:c>
    </x:row>
    <x:row r="211" spans="11:12">
      <x:c r="K211" s="15" t="s">
        <x:v>3314</x:v>
      </x:c>
      <x:c r="L211" s="63" t="s">
        <x:v>2919</x:v>
      </x:c>
    </x:row>
    <x:row r="212" spans="11:12">
      <x:c r="K212" s="15" t="s">
        <x:v>3331</x:v>
      </x:c>
      <x:c r="L212" s="63" t="s">
        <x:v>2933</x:v>
      </x:c>
    </x:row>
    <x:row r="213" spans="11:12">
      <x:c r="K213" s="15" t="s">
        <x:v>3320</x:v>
      </x:c>
      <x:c r="L213" s="63" t="s">
        <x:v>2912</x:v>
      </x:c>
    </x:row>
    <x:row r="214" spans="11:12">
      <x:c r="K214" s="15" t="s">
        <x:v>3339</x:v>
      </x:c>
      <x:c r="L214" s="63" t="s">
        <x:v>2860</x:v>
      </x:c>
    </x:row>
    <x:row r="215" spans="11:12">
      <x:c r="K215" s="15" t="s">
        <x:v>3329</x:v>
      </x:c>
      <x:c r="L215" s="63" t="s">
        <x:v>1687</x:v>
      </x:c>
    </x:row>
    <x:row r="216" spans="11:12">
      <x:c r="K216" s="15" t="s">
        <x:v>3286</x:v>
      </x:c>
      <x:c r="L216" s="63" t="s">
        <x:v>2901</x:v>
      </x:c>
    </x:row>
    <x:row r="217" spans="11:12">
      <x:c r="K217" s="15" t="s">
        <x:v>3283</x:v>
      </x:c>
      <x:c r="L217" s="63" t="s">
        <x:v>2848</x:v>
      </x:c>
    </x:row>
    <x:row r="218" spans="11:12" ht="26.10000000000000142109">
      <x:c r="K218" s="15" t="s">
        <x:v>3316</x:v>
      </x:c>
      <x:c r="L218" s="63" t="s">
        <x:v>2882</x:v>
      </x:c>
    </x:row>
    <x:row r="219" spans="11:12" ht="26.10000000000000142109">
      <x:c r="K219" s="15" t="s">
        <x:v>3309</x:v>
      </x:c>
      <x:c r="L219" s="63" t="s">
        <x:v>2876</x:v>
      </x:c>
    </x:row>
    <x:row r="220" spans="11:12" ht="26.10000000000000142109">
      <x:c r="K220" s="15" t="s">
        <x:v>3274</x:v>
      </x:c>
      <x:c r="L220" s="63" t="s">
        <x:v>2932</x:v>
      </x:c>
    </x:row>
    <x:row r="221" spans="11:12" ht="26.10000000000000142109">
      <x:c r="K221" s="15" t="s">
        <x:v>3294</x:v>
      </x:c>
      <x:c r="L221" s="63" t="s">
        <x:v>1650</x:v>
      </x:c>
    </x:row>
    <x:row r="222" spans="11:12" ht="26.10000000000000142109">
      <x:c r="K222" s="15" t="s">
        <x:v>3319</x:v>
      </x:c>
      <x:c r="L222" s="63" t="s">
        <x:v>1638</x:v>
      </x:c>
    </x:row>
    <x:row r="223" spans="11:12" ht="26.10000000000000142109">
      <x:c r="K223" s="15" t="s">
        <x:v>3334</x:v>
      </x:c>
      <x:c r="L223" s="63" t="s">
        <x:v>2890</x:v>
      </x:c>
    </x:row>
    <x:row r="224" spans="11:12" ht="26.10000000000000142109">
      <x:c r="K224" s="15" t="s">
        <x:v>3341</x:v>
      </x:c>
      <x:c r="L224" s="63" t="s">
        <x:v>2907</x:v>
      </x:c>
    </x:row>
    <x:row r="225" spans="11:12">
      <x:c r="K225" s="15" t="s">
        <x:v>3303</x:v>
      </x:c>
      <x:c r="L225" s="63" t="s">
        <x:v>2893</x:v>
      </x:c>
    </x:row>
    <x:row r="226" spans="11:12">
      <x:c r="K226" s="15" t="s">
        <x:v>3323</x:v>
      </x:c>
      <x:c r="L226" s="63" t="s">
        <x:v>1676</x:v>
      </x:c>
    </x:row>
    <x:row r="227" spans="11:12">
      <x:c r="K227" s="15" t="s">
        <x:v>226</x:v>
      </x:c>
      <x:c r="L227" s="63" t="s">
        <x:v>3953</x:v>
      </x:c>
    </x:row>
    <x:row r="228" spans="11:12">
      <x:c r="K228" s="15" t="s">
        <x:v>1701</x:v>
      </x:c>
      <x:c r="L228" s="63" t="s">
        <x:v>3994</x:v>
      </x:c>
    </x:row>
    <x:row r="229" spans="11:12">
      <x:c r="K229" s="15" t="s">
        <x:v>1832</x:v>
      </x:c>
      <x:c r="L229" s="63" t="s">
        <x:v>3959</x:v>
      </x:c>
    </x:row>
    <x:row r="230" spans="11:12">
      <x:c r="K230" s="15" t="s">
        <x:v>1828</x:v>
      </x:c>
      <x:c r="L230" s="63" t="s">
        <x:v>3847</x:v>
      </x:c>
    </x:row>
    <x:row r="231" spans="11:12">
      <x:c r="K231" s="15" t="s">
        <x:v>1844</x:v>
      </x:c>
      <x:c r="L231" s="63" t="s">
        <x:v>3960</x:v>
      </x:c>
    </x:row>
    <x:row r="232" spans="11:12">
      <x:c r="K232" s="15" t="s">
        <x:v>3333</x:v>
      </x:c>
      <x:c r="L232" s="63" t="s">
        <x:v>2885</x:v>
      </x:c>
    </x:row>
    <x:row r="233" spans="11:12">
      <x:c r="K233" s="15" t="s">
        <x:v>3332</x:v>
      </x:c>
      <x:c r="L233" s="63" t="s">
        <x:v>2842</x:v>
      </x:c>
    </x:row>
    <x:row r="234" spans="11:12">
      <x:c r="K234" s="15" t="s">
        <x:v>3337</x:v>
      </x:c>
      <x:c r="L234" s="63" t="s">
        <x:v>2994</x:v>
      </x:c>
    </x:row>
    <x:row r="235" spans="11:12">
      <x:c r="K235" s="15" t="s">
        <x:v>3288</x:v>
      </x:c>
      <x:c r="L235" s="63" t="s">
        <x:v>1693</x:v>
      </x:c>
    </x:row>
    <x:row r="236" spans="11:12">
      <x:c r="K236" s="15" t="s">
        <x:v>3256</x:v>
      </x:c>
      <x:c r="L236" s="63" t="s">
        <x:v>2884</x:v>
      </x:c>
    </x:row>
    <x:row r="237" spans="11:12">
      <x:c r="K237" s="15" t="s">
        <x:v>3258</x:v>
      </x:c>
      <x:c r="L237" s="63" t="s">
        <x:v>1671</x:v>
      </x:c>
    </x:row>
    <x:row r="238" spans="11:12">
      <x:c r="K238" s="15" t="s">
        <x:v>1851</x:v>
      </x:c>
      <x:c r="L238" s="63" t="s">
        <x:v>3968</x:v>
      </x:c>
    </x:row>
    <x:row r="239" spans="11:12">
      <x:c r="K239" s="15" t="s">
        <x:v>1698</x:v>
      </x:c>
      <x:c r="L239" s="63" t="s">
        <x:v>3935</x:v>
      </x:c>
    </x:row>
    <x:row r="240" spans="11:12">
      <x:c r="K240" s="15" t="s">
        <x:v>3336</x:v>
      </x:c>
      <x:c r="L240" s="63" t="s">
        <x:v>1666</x:v>
      </x:c>
    </x:row>
    <x:row r="241" spans="11:12">
      <x:c r="K241" s="15" t="s">
        <x:v>3327</x:v>
      </x:c>
      <x:c r="L241" s="63" t="s">
        <x:v>2931</x:v>
      </x:c>
    </x:row>
    <x:row r="242" spans="11:12">
      <x:c r="K242" s="15" t="s">
        <x:v>3324</x:v>
      </x:c>
      <x:c r="L242" s="63" t="s">
        <x:v>2849</x:v>
      </x:c>
    </x:row>
    <x:row r="243" spans="11:12">
      <x:c r="K243" s="15" t="s">
        <x:v>3335</x:v>
      </x:c>
      <x:c r="L243" s="63" t="s">
        <x:v>1656</x:v>
      </x:c>
    </x:row>
    <x:row r="244" spans="11:12">
      <x:c r="K244" s="15" t="s">
        <x:v>3315</x:v>
      </x:c>
      <x:c r="L244" s="63" t="s">
        <x:v>2958</x:v>
      </x:c>
    </x:row>
    <x:row r="245" spans="11:12">
      <x:c r="K245" s="15" t="s">
        <x:v>1855</x:v>
      </x:c>
      <x:c r="L245" s="63" t="s">
        <x:v>3984</x:v>
      </x:c>
    </x:row>
    <x:row r="246" spans="11:12">
      <x:c r="K246" s="15" t="s">
        <x:v>3284</x:v>
      </x:c>
      <x:c r="L246" s="63" t="s">
        <x:v>790</x:v>
      </x:c>
    </x:row>
    <x:row r="247" spans="11:12">
      <x:c r="K247" s="15" t="s">
        <x:v>3278</x:v>
      </x:c>
      <x:c r="L247" s="63" t="s">
        <x:v>2878</x:v>
      </x:c>
    </x:row>
    <x:row r="248" spans="11:12">
      <x:c r="K248" s="15" t="s">
        <x:v>3275</x:v>
      </x:c>
      <x:c r="L248" s="63" t="s">
        <x:v>2971</x:v>
      </x:c>
    </x:row>
    <x:row r="249" spans="11:12">
      <x:c r="K249" s="15" t="s">
        <x:v>3297</x:v>
      </x:c>
      <x:c r="L249" s="63" t="s">
        <x:v>2967</x:v>
      </x:c>
    </x:row>
    <x:row r="250" spans="11:12">
      <x:c r="K250" s="15" t="s">
        <x:v>3362</x:v>
      </x:c>
      <x:c r="L250" s="63" t="s">
        <x:v>2988</x:v>
      </x:c>
    </x:row>
    <x:row r="251" spans="11:12">
      <x:c r="K251" s="15" t="s">
        <x:v>3344</x:v>
      </x:c>
      <x:c r="L251" s="63" t="s">
        <x:v>766</x:v>
      </x:c>
    </x:row>
    <x:row r="252" spans="11:12">
      <x:c r="K252" s="15" t="s">
        <x:v>3318</x:v>
      </x:c>
      <x:c r="L252" s="63" t="s">
        <x:v>2879</x:v>
      </x:c>
    </x:row>
    <x:row r="253" spans="11:12">
      <x:c r="K253" s="15" t="s">
        <x:v>3325</x:v>
      </x:c>
      <x:c r="L253" s="63" t="s">
        <x:v>2921</x:v>
      </x:c>
    </x:row>
    <x:row r="254" spans="11:12">
      <x:c r="K254" s="15" t="s">
        <x:v>3312</x:v>
      </x:c>
      <x:c r="L254" s="63" t="s">
        <x:v>2874</x:v>
      </x:c>
    </x:row>
    <x:row r="255" spans="11:12">
      <x:c r="K255" s="15" t="s">
        <x:v>3371</x:v>
      </x:c>
      <x:c r="L255" s="63" t="s">
        <x:v>1667</x:v>
      </x:c>
    </x:row>
    <x:row r="256" spans="11:12">
      <x:c r="K256" s="15" t="s">
        <x:v>3363</x:v>
      </x:c>
      <x:c r="L256" s="63" t="s">
        <x:v>3023</x:v>
      </x:c>
    </x:row>
    <x:row r="257" spans="11:12">
      <x:c r="K257" s="15" t="s">
        <x:v>1695</x:v>
      </x:c>
      <x:c r="L257" s="63" t="s">
        <x:v>3967</x:v>
      </x:c>
    </x:row>
    <x:row r="258" spans="11:12">
      <x:c r="K258" s="15" t="s">
        <x:v>3330</x:v>
      </x:c>
      <x:c r="L258" s="63" t="s">
        <x:v>1657</x:v>
      </x:c>
    </x:row>
    <x:row r="259" spans="11:12">
      <x:c r="K259" s="15" t="s">
        <x:v>3321</x:v>
      </x:c>
      <x:c r="L259" s="63" t="s">
        <x:v>2936</x:v>
      </x:c>
    </x:row>
    <x:row r="260" spans="11:12">
      <x:c r="K260" s="15" t="s">
        <x:v>3326</x:v>
      </x:c>
      <x:c r="L260" s="63" t="s">
        <x:v>2925</x:v>
      </x:c>
    </x:row>
    <x:row r="261" spans="11:12">
      <x:c r="K261" s="15" t="s">
        <x:v>1842</x:v>
      </x:c>
      <x:c r="L261" s="63" t="s">
        <x:v>3992</x:v>
      </x:c>
    </x:row>
    <x:row r="262" spans="11:12">
      <x:c r="K262" s="15" t="s">
        <x:v>1899</x:v>
      </x:c>
      <x:c r="L262" s="63" t="s">
        <x:v>4172</x:v>
      </x:c>
    </x:row>
    <x:row r="263" spans="11:12">
      <x:c r="K263" s="15" t="s">
        <x:v>3273</x:v>
      </x:c>
      <x:c r="L263" s="63" t="s">
        <x:v>2998</x:v>
      </x:c>
    </x:row>
    <x:row r="264" spans="11:12">
      <x:c r="K264" s="15" t="s">
        <x:v>3308</x:v>
      </x:c>
      <x:c r="L264" s="63" t="s">
        <x:v>2863</x:v>
      </x:c>
    </x:row>
    <x:row r="265" spans="11:12" ht="26.10000000000000142109">
      <x:c r="K265" s="15" t="s">
        <x:v>1807</x:v>
      </x:c>
      <x:c r="L265" s="63" t="s">
        <x:v>2888</x:v>
      </x:c>
    </x:row>
    <x:row r="266" spans="11:12" ht="26.10000000000000142109">
      <x:c r="K266" s="15" t="s">
        <x:v>1813</x:v>
      </x:c>
      <x:c r="L266" s="63" t="s">
        <x:v>2892</x:v>
      </x:c>
    </x:row>
    <x:row r="267" spans="11:12" ht="26.10000000000000142109">
      <x:c r="K267" s="15" t="s">
        <x:v>594</x:v>
      </x:c>
      <x:c r="L267" s="63" t="s">
        <x:v>2864</x:v>
      </x:c>
    </x:row>
    <x:row r="268" spans="11:12" ht="26.10000000000000142109">
      <x:c r="K268" s="15" t="s">
        <x:v>598</x:v>
      </x:c>
      <x:c r="L268" s="63" t="s">
        <x:v>2916</x:v>
      </x:c>
    </x:row>
    <x:row r="269" spans="11:12" ht="26.10000000000000142109">
      <x:c r="K269" s="15" t="s">
        <x:v>596</x:v>
      </x:c>
      <x:c r="L269" s="63" t="s">
        <x:v>2857</x:v>
      </x:c>
    </x:row>
    <x:row r="270" spans="11:12" ht="26.10000000000000142109">
      <x:c r="K270" s="15" t="s">
        <x:v>1787</x:v>
      </x:c>
      <x:c r="L270" s="63" t="s">
        <x:v>2894</x:v>
      </x:c>
    </x:row>
    <x:row r="271" spans="11:12" ht="26.10000000000000142109">
      <x:c r="K271" s="15" t="s">
        <x:v>1808</x:v>
      </x:c>
      <x:c r="L271" s="63" t="s">
        <x:v>1661</x:v>
      </x:c>
    </x:row>
    <x:row r="272" spans="11:12">
      <x:c r="K272" s="15" t="s">
        <x:v>3343</x:v>
      </x:c>
      <x:c r="L272" s="36" t="s">
        <x:v>2941</x:v>
      </x:c>
    </x:row>
    <x:row r="273" spans="11:12">
      <x:c r="K273" s="15" t="s">
        <x:v>3353</x:v>
      </x:c>
      <x:c r="L273" s="36" t="s">
        <x:v>2915</x:v>
      </x:c>
    </x:row>
    <x:row r="274" spans="11:12">
      <x:c r="K274" s="15" t="s">
        <x:v>1848</x:v>
      </x:c>
      <x:c r="L274" s="36" t="s">
        <x:v>4137</x:v>
      </x:c>
    </x:row>
    <x:row r="275" spans="11:12">
      <x:c r="K275" s="15" t="s">
        <x:v>1905</x:v>
      </x:c>
      <x:c r="L275" s="36" t="s">
        <x:v>4157</x:v>
      </x:c>
    </x:row>
    <x:row r="276" spans="11:12">
      <x:c r="K276" s="15" t="s">
        <x:v>1696</x:v>
      </x:c>
      <x:c r="L276" s="36" t="s">
        <x:v>4164</x:v>
      </x:c>
    </x:row>
    <x:row r="277" spans="11:12">
      <x:c r="K277" s="15" t="s">
        <x:v>3376</x:v>
      </x:c>
      <x:c r="L277" s="36" t="s">
        <x:v>4183</x:v>
      </x:c>
    </x:row>
    <x:row r="278" spans="11:12">
      <x:c r="K278" s="15" t="s">
        <x:v>3377</x:v>
      </x:c>
      <x:c r="L278" s="36" t="s">
        <x:v>4142</x:v>
      </x:c>
    </x:row>
    <x:row r="279" spans="11:12">
      <x:c r="K279" s="15" t="s">
        <x:v>3402</x:v>
      </x:c>
      <x:c r="L279" s="36" t="s">
        <x:v>4211</x:v>
      </x:c>
    </x:row>
    <x:row r="280" spans="11:12">
      <x:c r="K280" s="15" t="s">
        <x:v>3405</x:v>
      </x:c>
      <x:c r="L280" s="36" t="s">
        <x:v>4196</x:v>
      </x:c>
    </x:row>
    <x:row r="281" spans="11:12">
      <x:c r="K281" s="15" t="s">
        <x:v>3342</x:v>
      </x:c>
      <x:c r="L281" s="36" t="s">
        <x:v>4202</x:v>
      </x:c>
    </x:row>
    <x:row r="282" spans="11:12">
      <x:c r="K282" s="15" t="s">
        <x:v>3349</x:v>
      </x:c>
      <x:c r="L282" s="36" t="s">
        <x:v>4200</x:v>
      </x:c>
    </x:row>
    <x:row r="283" spans="11:12">
      <x:c r="K283" s="15" t="s">
        <x:v>3347</x:v>
      </x:c>
      <x:c r="L283" s="36" t="s">
        <x:v>4188</x:v>
      </x:c>
    </x:row>
    <x:row r="284" spans="11:12">
      <x:c r="K284" s="15" t="s">
        <x:v>3372</x:v>
      </x:c>
      <x:c r="L284" s="36" t="s">
        <x:v>4156</x:v>
      </x:c>
    </x:row>
    <x:row r="285" spans="11:12">
      <x:c r="K285" s="15" t="s">
        <x:v>1834</x:v>
      </x:c>
      <x:c r="L285" s="36" t="s">
        <x:v>4176</x:v>
      </x:c>
    </x:row>
    <x:row r="286" spans="11:12">
      <x:c r="K286" s="15" t="s">
        <x:v>3345</x:v>
      </x:c>
      <x:c r="L286" s="36" t="s">
        <x:v>4182</x:v>
      </x:c>
    </x:row>
    <x:row r="287" spans="11:12">
      <x:c r="K287" s="15" t="s">
        <x:v>3373</x:v>
      </x:c>
      <x:c r="L287" s="36" t="s">
        <x:v>4181</x:v>
      </x:c>
    </x:row>
    <x:row r="288" spans="11:12">
      <x:c r="K288" s="15" t="s">
        <x:v>3367</x:v>
      </x:c>
      <x:c r="L288" s="36" t="s">
        <x:v>4212</x:v>
      </x:c>
    </x:row>
    <x:row r="289" spans="11:12">
      <x:c r="K289" s="15" t="s">
        <x:v>3366</x:v>
      </x:c>
      <x:c r="L289" s="36" t="s">
        <x:v>4158</x:v>
      </x:c>
    </x:row>
    <x:row r="290" spans="11:12">
      <x:c r="K290" s="15" t="s">
        <x:v>3350</x:v>
      </x:c>
      <x:c r="L290" s="36" t="s">
        <x:v>4169</x:v>
      </x:c>
    </x:row>
    <x:row r="291" spans="11:12">
      <x:c r="K291" s="15" t="s">
        <x:v>3352</x:v>
      </x:c>
      <x:c r="L291" s="36" t="s">
        <x:v>4192</x:v>
      </x:c>
    </x:row>
    <x:row r="292" spans="11:12">
      <x:c r="K292" s="15" t="s">
        <x:v>3360</x:v>
      </x:c>
      <x:c r="L292" s="36" t="s">
        <x:v>4207</x:v>
      </x:c>
    </x:row>
    <x:row r="293" spans="11:12">
      <x:c r="K293" s="15" t="s">
        <x:v>3357</x:v>
      </x:c>
      <x:c r="L293" s="36" t="s">
        <x:v>4222</x:v>
      </x:c>
    </x:row>
    <x:row r="294" spans="11:12">
      <x:c r="K294" s="15" t="s">
        <x:v>3379</x:v>
      </x:c>
      <x:c r="L294" s="36" t="s">
        <x:v>4175</x:v>
      </x:c>
    </x:row>
    <x:row r="295" spans="11:12">
      <x:c r="K295" s="15" t="s">
        <x:v>3364</x:v>
      </x:c>
      <x:c r="L295" s="36" t="s">
        <x:v>4153</x:v>
      </x:c>
    </x:row>
    <x:row r="296" spans="11:12">
      <x:c r="K296" s="15" t="s">
        <x:v>3358</x:v>
      </x:c>
      <x:c r="L296" s="36" t="s">
        <x:v>4179</x:v>
      </x:c>
    </x:row>
    <x:row r="297" spans="11:12">
      <x:c r="K297" s="15" t="s">
        <x:v>3399</x:v>
      </x:c>
      <x:c r="L297" s="36" t="s">
        <x:v>4155</x:v>
      </x:c>
    </x:row>
    <x:row r="298" spans="11:12">
      <x:c r="K298" s="15" t="s">
        <x:v>3346</x:v>
      </x:c>
      <x:c r="L298" s="36" t="s">
        <x:v>4167</x:v>
      </x:c>
    </x:row>
    <x:row r="299" spans="11:12">
      <x:c r="K299" s="15" t="s">
        <x:v>3403</x:v>
      </x:c>
      <x:c r="L299" s="36" t="s">
        <x:v>4159</x:v>
      </x:c>
    </x:row>
    <x:row r="300" spans="11:12">
      <x:c r="K300" s="15" t="s">
        <x:v>3384</x:v>
      </x:c>
      <x:c r="L300" s="36" t="s">
        <x:v>4147</x:v>
      </x:c>
    </x:row>
    <x:row r="301" spans="11:12">
      <x:c r="K301" s="15" t="s">
        <x:v>3394</x:v>
      </x:c>
      <x:c r="L301" s="36" t="s">
        <x:v>4177</x:v>
      </x:c>
    </x:row>
    <x:row r="302" spans="11:12">
      <x:c r="K302" s="15" t="s">
        <x:v>3369</x:v>
      </x:c>
      <x:c r="L302" s="36" t="s">
        <x:v>3943</x:v>
      </x:c>
    </x:row>
    <x:row r="303" spans="11:12">
      <x:c r="K303" s="15" t="s">
        <x:v>3395</x:v>
      </x:c>
      <x:c r="L303" s="36" t="s">
        <x:v>4205</x:v>
      </x:c>
    </x:row>
    <x:row r="304" spans="11:12">
      <x:c r="K304" s="15" t="s">
        <x:v>3365</x:v>
      </x:c>
      <x:c r="L304" s="36" t="s">
        <x:v>4161</x:v>
      </x:c>
    </x:row>
    <x:row r="305" spans="11:12">
      <x:c r="K305" s="15" t="s">
        <x:v>3351</x:v>
      </x:c>
      <x:c r="L305" s="36" t="s">
        <x:v>3950</x:v>
      </x:c>
    </x:row>
    <x:row r="306" spans="11:12">
      <x:c r="K306" s="15" t="s">
        <x:v>3375</x:v>
      </x:c>
      <x:c r="L306" s="36" t="s">
        <x:v>4227</x:v>
      </x:c>
    </x:row>
    <x:row r="307" spans="11:12">
      <x:c r="K307" s="15" t="s">
        <x:v>3374</x:v>
      </x:c>
      <x:c r="L307" s="36" t="s">
        <x:v>4173</x:v>
      </x:c>
    </x:row>
    <x:row r="308" spans="11:12">
      <x:c r="K308" s="15" t="s">
        <x:v>3361</x:v>
      </x:c>
      <x:c r="L308" s="36" t="s">
        <x:v>4185</x:v>
      </x:c>
    </x:row>
    <x:row r="309" spans="11:12">
      <x:c r="K309" s="15" t="s">
        <x:v>3354</x:v>
      </x:c>
      <x:c r="L309" s="36" t="s">
        <x:v>3948</x:v>
      </x:c>
    </x:row>
    <x:row r="310" spans="11:12">
      <x:c r="K310" s="15" t="s">
        <x:v>3370</x:v>
      </x:c>
      <x:c r="L310" s="36" t="s">
        <x:v>4230</x:v>
      </x:c>
    </x:row>
    <x:row r="311" spans="11:12">
      <x:c r="K311" s="15" t="s">
        <x:v>3393</x:v>
      </x:c>
      <x:c r="L311" s="36" t="s">
        <x:v>3941</x:v>
      </x:c>
    </x:row>
    <x:row r="312" spans="11:12">
      <x:c r="K312" s="15" t="s">
        <x:v>3397</x:v>
      </x:c>
      <x:c r="L312" s="36" t="s">
        <x:v>3922</x:v>
      </x:c>
    </x:row>
    <x:row r="313" spans="11:12">
      <x:c r="K313" s="15" t="s">
        <x:v>3389</x:v>
      </x:c>
      <x:c r="L313" s="36" t="s">
        <x:v>4201</x:v>
      </x:c>
    </x:row>
    <x:row r="314" spans="11:12">
      <x:c r="K314" s="15" t="s">
        <x:v>3368</x:v>
      </x:c>
      <x:c r="L314" s="36" t="s">
        <x:v>4163</x:v>
      </x:c>
    </x:row>
    <x:row r="315" spans="11:12">
      <x:c r="K315" s="15" t="s">
        <x:v>3383</x:v>
      </x:c>
      <x:c r="L315" s="36" t="s">
        <x:v>4198</x:v>
      </x:c>
    </x:row>
    <x:row r="316" spans="11:12">
      <x:c r="K316" s="15" t="s">
        <x:v>3359</x:v>
      </x:c>
      <x:c r="L316" s="36" t="s">
        <x:v>4178</x:v>
      </x:c>
    </x:row>
    <x:row r="317" spans="11:12">
      <x:c r="K317" s="15" t="s">
        <x:v>3355</x:v>
      </x:c>
      <x:c r="L317" s="36" t="s">
        <x:v>3944</x:v>
      </x:c>
    </x:row>
    <x:row r="318" spans="11:12">
      <x:c r="K318" s="15" t="s">
        <x:v>3396</x:v>
      </x:c>
      <x:c r="L318" s="36" t="s">
        <x:v>1692</x:v>
      </x:c>
    </x:row>
    <x:row r="319" spans="11:12">
      <x:c r="K319" s="15" t="s">
        <x:v>3381</x:v>
      </x:c>
      <x:c r="L319" s="36" t="s">
        <x:v>4228</x:v>
      </x:c>
    </x:row>
    <x:row r="320" spans="11:12">
      <x:c r="K320" s="15" t="s">
        <x:v>3356</x:v>
      </x:c>
      <x:c r="L320" s="36" t="s">
        <x:v>3921</x:v>
      </x:c>
    </x:row>
    <x:row r="321" spans="11:12">
      <x:c r="K321" s="15" t="s">
        <x:v>3404</x:v>
      </x:c>
      <x:c r="L321" s="36" t="s">
        <x:v>4208</x:v>
      </x:c>
    </x:row>
    <x:row r="322" spans="11:12">
      <x:c r="K322" s="15" t="s">
        <x:v>3348</x:v>
      </x:c>
      <x:c r="L322" s="36" t="s">
        <x:v>3946</x:v>
      </x:c>
    </x:row>
    <x:row r="323" spans="11:12">
      <x:c r="K323" s="15" t="s">
        <x:v>3400</x:v>
      </x:c>
      <x:c r="L323" s="36" t="s">
        <x:v>3923</x:v>
      </x:c>
    </x:row>
    <x:row r="324" spans="11:12">
      <x:c r="K324" s="15" t="s">
        <x:v>3385</x:v>
      </x:c>
      <x:c r="L324" s="36" t="s">
        <x:v>3937</x:v>
      </x:c>
    </x:row>
    <x:row r="325" spans="11:12">
      <x:c r="K325" s="15" t="s">
        <x:v>3392</x:v>
      </x:c>
      <x:c r="L325" s="36" t="s">
        <x:v>3920</x:v>
      </x:c>
    </x:row>
    <x:row r="326" spans="11:12">
      <x:c r="K326" s="15" t="s">
        <x:v>3382</x:v>
      </x:c>
      <x:c r="L326" s="36" t="s">
        <x:v>4229</x:v>
      </x:c>
    </x:row>
    <x:row r="327" spans="11:12">
      <x:c r="K327" s="15" t="s">
        <x:v>1702</x:v>
      </x:c>
      <x:c r="L327" s="36" t="s">
        <x:v>2960</x:v>
      </x:c>
    </x:row>
    <x:row r="328" spans="11:12">
      <x:c r="K328" s="15" t="s">
        <x:v>1857</x:v>
      </x:c>
      <x:c r="L328" s="36" t="s">
        <x:v>3931</x:v>
      </x:c>
    </x:row>
    <x:row r="329" spans="11:12">
      <x:c r="K329" s="15" t="s">
        <x:v>1835</x:v>
      </x:c>
      <x:c r="L329" s="36" t="s">
        <x:v>4268</x:v>
      </x:c>
    </x:row>
    <x:row r="330" spans="11:12">
      <x:c r="K330" s="15" t="s">
        <x:v>1853</x:v>
      </x:c>
      <x:c r="L330" s="36" t="s">
        <x:v>4216</x:v>
      </x:c>
    </x:row>
    <x:row r="331" spans="11:12">
      <x:c r="K331" s="15" t="s">
        <x:v>3380</x:v>
      </x:c>
      <x:c r="L331" s="36" t="s">
        <x:v>2868</x:v>
      </x:c>
    </x:row>
    <x:row r="332" spans="11:12">
      <x:c r="K332" s="15" t="s">
        <x:v>3390</x:v>
      </x:c>
      <x:c r="L332" s="36" t="s">
        <x:v>1675</x:v>
      </x:c>
    </x:row>
    <x:row r="333" spans="11:12">
      <x:c r="K333" s="15" t="s">
        <x:v>3415</x:v>
      </x:c>
      <x:c r="L333" s="36" t="s">
        <x:v>1634</x:v>
      </x:c>
    </x:row>
    <x:row r="334" spans="11:12">
      <x:c r="K334" s="15" t="s">
        <x:v>3386</x:v>
      </x:c>
      <x:c r="L334" s="36" t="s">
        <x:v>1627</x:v>
      </x:c>
    </x:row>
    <x:row r="335" spans="11:12">
      <x:c r="K335" s="15" t="s">
        <x:v>3401</x:v>
      </x:c>
      <x:c r="L335" s="36" t="s">
        <x:v>1685</x:v>
      </x:c>
    </x:row>
    <x:row r="336" spans="11:12">
      <x:c r="K336" s="15" t="s">
        <x:v>3387</x:v>
      </x:c>
      <x:c r="L336" s="36" t="s">
        <x:v>2853</x:v>
      </x:c>
    </x:row>
    <x:row r="337" spans="11:12">
      <x:c r="K337" s="15" t="s">
        <x:v>3398</x:v>
      </x:c>
      <x:c r="L337" s="36" t="s">
        <x:v>1662</x:v>
      </x:c>
    </x:row>
    <x:row r="338" spans="11:12">
      <x:c r="K338" s="15" t="s">
        <x:v>3388</x:v>
      </x:c>
      <x:c r="L338" s="36" t="s">
        <x:v>1632</x:v>
      </x:c>
    </x:row>
    <x:row r="339" spans="11:12">
      <x:c r="K339" s="15" t="s">
        <x:v>3410</x:v>
      </x:c>
      <x:c r="L339" s="36" t="s">
        <x:v>1669</x:v>
      </x:c>
    </x:row>
    <x:row r="340" spans="11:12">
      <x:c r="K340" s="15" t="s">
        <x:v>3414</x:v>
      </x:c>
      <x:c r="L340" s="36" t="s">
        <x:v>2877</x:v>
      </x:c>
    </x:row>
    <x:row r="341" spans="11:12">
      <x:c r="K341" s="15" t="s">
        <x:v>1699</x:v>
      </x:c>
      <x:c r="L341" s="36" t="s">
        <x:v>3942</x:v>
      </x:c>
    </x:row>
    <x:row r="342" spans="11:12">
      <x:c r="K342" s="15" t="s">
        <x:v>1697</x:v>
      </x:c>
      <x:c r="L342" s="36" t="s">
        <x:v>3940</x:v>
      </x:c>
    </x:row>
    <x:row r="343" spans="11:12">
      <x:c r="K343" s="15" t="s">
        <x:v>3378</x:v>
      </x:c>
      <x:c r="L343" s="36" t="s">
        <x:v>1664</x:v>
      </x:c>
    </x:row>
    <x:row r="344" spans="11:12">
      <x:c r="K344" s="15" t="s">
        <x:v>3391</x:v>
      </x:c>
      <x:c r="L344" s="36" t="s">
        <x:v>2886</x:v>
      </x:c>
    </x:row>
    <x:row r="345" spans="11:12">
      <x:c r="K345" s="15" t="s">
        <x:v>3422</x:v>
      </x:c>
      <x:c r="L345" s="36" t="s">
        <x:v>2836</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29.xml><?xml version="1.0" encoding="utf-8"?>
<x:worksheet xmlns:r="http://schemas.openxmlformats.org/officeDocument/2006/relationships" xmlns:c="http://schemas.openxmlformats.org/drawingml/2006/chart" xmlns:x="http://schemas.openxmlformats.org/spreadsheetml/2006/main">
  <x:sheetPr codeName="Sheet33"/>
  <x:dimension ref="A1:M345"/>
  <x:sheetViews>
    <x:sheetView tabSelected="1" topLeftCell="A1" zoomScale="115" zoomScaleNormal="115" zoomScaleSheetLayoutView="115" workbookViewId="0">
      <x:selection activeCell="B2" activeCellId="0" sqref="B2:B3"/>
    </x:sheetView>
  </x:sheetViews>
  <x:sheetFormatPr defaultColWidth="8.7265625" defaultRowHeight="13.19999999999999928946"/>
  <x:cols>
    <x:col min="1" max="1" width="41.81640625" customWidth="1"/>
    <x:col min="2" max="2" width="29" customWidth="1"/>
    <x:col min="3" max="3" width="6.1796875" customWidth="1"/>
    <x:col min="4" max="4" width="12.54296875" customWidth="1"/>
    <x:col min="5" max="5" width="20.54296875" customWidth="1"/>
    <x:col min="6" max="6" width="19.1796875" bestFit="1" customWidth="1"/>
    <x:col min="7" max="7" width="21" customWidth="1"/>
    <x:col min="8" max="8" width="13.7265625" customWidth="1"/>
    <x:col min="11" max="11" width="24.36328125" customWidth="1"/>
    <x:col min="12" max="12" width="17.269531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3" si="0">"match (a"&amp;C2&amp;"{gid:'"&amp;D2&amp;"'}) "&amp;"match (b"&amp;C2&amp;"{gid:'"&amp;F2&amp;"'}) "</x:f>
        <x:v xml:space="preserve">match (a1{gid:'HBSGSJ(SG)02_024_PR'}) match (b1{gid:'RE001'}) </x:v>
      </x:c>
      <x:c r="B2" s="13" t="str">
        <x:f t="shared" ref="B2:B3" si="1">"create (a"&amp;C2&amp;")-[r"&amp;C2&amp;":"&amp;H2&amp;"]-&gt;(b"&amp;C2&amp;")"</x:f>
        <x:v>create (a1)-[r1:mentions]-&gt;(b1)</x:v>
      </x:c>
      <x:c r="C2" s="6">
        <x:v>1</x:v>
      </x:c>
      <x:c r="D2" s="15" t="s">
        <x:v>1845</x:v>
      </x:c>
      <x:c r="E2" s="36" t="s">
        <x:v>4240</x:v>
      </x:c>
      <x:c r="F2" s="15" t="s">
        <x:v>4560</x:v>
      </x:c>
      <x:c r="G2" s="15" t="s">
        <x:v>721</x:v>
      </x:c>
      <x:c r="H2" s="7" t="s">
        <x:v>4319</x:v>
      </x:c>
      <x:c r="K2" s="15" t="s">
        <x:v>3449</x:v>
      </x:c>
      <x:c r="L2" s="36" t="s">
        <x:v>2844</x:v>
      </x:c>
      <x:c r="M2" s="16"/>
    </x:row>
    <x:row r="3" spans="1:12" ht="20.14999999999999857891" customHeight="1">
      <x:c r="A3" s="13" t="str">
        <x:f t="shared" si="0"/>
        <x:v xml:space="preserve">match (a2{gid:'HBSGSJ(SG)02_047_PR'}) match (b2{gid:'RE002'}) </x:v>
      </x:c>
      <x:c r="B3" s="13" t="str">
        <x:f t="shared" si="1"/>
        <x:v>create (a2)-[r2:mentions]-&gt;(b2)</x:v>
      </x:c>
      <x:c r="C3" s="6">
        <x:v>2</x:v>
      </x:c>
      <x:c r="D3" s="15" t="s">
        <x:v>3046</x:v>
      </x:c>
      <x:c r="E3" s="36" t="s">
        <x:v>1826</x:v>
      </x:c>
      <x:c r="F3" s="15" t="s">
        <x:v>4547</x:v>
      </x:c>
      <x:c r="G3" s="15" t="s">
        <x:v>733</x:v>
      </x:c>
      <x:c r="H3" s="7" t="s">
        <x:v>4319</x:v>
      </x:c>
      <x:c r="K3" s="15" t="s">
        <x:v>3437</x:v>
      </x:c>
      <x:c r="L3" s="36" t="s">
        <x:v>2968</x:v>
      </x:c>
    </x:row>
    <x:row r="4" spans="1:12" ht="20.14999999999999857891" customHeight="1">
      <x:c r="A4" s="13"/>
      <x:c r="B4" s="13"/>
      <x:c r="C4" s="6"/>
      <x:c r="D4" s="15"/>
      <x:c r="E4" s="36"/>
      <x:c r="F4" s="15"/>
      <x:c r="G4" s="15"/>
      <x:c r="H4" s="7"/>
      <x:c r="K4" s="15" t="s">
        <x:v>3413</x:v>
      </x:c>
      <x:c r="L4" s="36" t="s">
        <x:v>2948</x:v>
      </x:c>
    </x:row>
    <x:row r="5" spans="1:12" ht="20.14999999999999857891" customHeight="1">
      <x:c r="A5" s="13"/>
      <x:c r="B5" s="13"/>
      <x:c r="C5" s="6"/>
      <x:c r="D5" s="15"/>
      <x:c r="E5" s="36"/>
      <x:c r="F5" s="15"/>
      <x:c r="G5" s="15"/>
      <x:c r="H5" s="7"/>
      <x:c r="K5" s="15" t="s">
        <x:v>3411</x:v>
      </x:c>
      <x:c r="L5" s="36" t="s">
        <x:v>2956</x:v>
      </x:c>
    </x:row>
    <x:row r="6" spans="1:12" ht="20.14999999999999857891" customHeight="1">
      <x:c r="A6" s="13"/>
      <x:c r="B6" s="13"/>
      <x:c r="C6" s="6"/>
      <x:c r="D6" s="15"/>
      <x:c r="E6" s="36"/>
      <x:c r="F6" s="15"/>
      <x:c r="G6" s="15"/>
      <x:c r="H6" s="7"/>
      <x:c r="K6" s="15" t="s">
        <x:v>3421</x:v>
      </x:c>
      <x:c r="L6" s="36" t="s">
        <x:v>2953</x:v>
      </x:c>
    </x:row>
    <x:row r="7" spans="1:12" ht="20.14999999999999857891" customHeight="1">
      <x:c r="A7" s="13"/>
      <x:c r="B7" s="13"/>
      <x:c r="C7" s="6"/>
      <x:c r="D7" s="15"/>
      <x:c r="E7" s="36"/>
      <x:c r="F7" s="15"/>
      <x:c r="G7" s="15"/>
      <x:c r="H7" s="7"/>
      <x:c r="K7" s="15" t="s">
        <x:v>3416</x:v>
      </x:c>
      <x:c r="L7" s="36" t="s">
        <x:v>2945</x:v>
      </x:c>
    </x:row>
    <x:row r="8" spans="1:12" ht="16.39999999999999857891">
      <x:c r="A8" s="13"/>
      <x:c r="B8" s="13"/>
      <x:c r="C8" s="6"/>
      <x:c r="D8" s="15"/>
      <x:c r="E8" s="36"/>
      <x:c r="F8" s="15"/>
      <x:c r="G8" s="15"/>
      <x:c r="H8" s="7"/>
      <x:c r="K8" s="15" t="s">
        <x:v>3412</x:v>
      </x:c>
      <x:c r="L8" s="36" t="s">
        <x:v>2961</x:v>
      </x:c>
    </x:row>
    <x:row r="9" spans="1:12" ht="16.39999999999999857891">
      <x:c r="A9" s="13"/>
      <x:c r="B9" s="13"/>
      <x:c r="C9" s="6"/>
      <x:c r="D9" s="15"/>
      <x:c r="E9" s="36"/>
      <x:c r="F9" s="15"/>
      <x:c r="G9" s="15"/>
      <x:c r="H9" s="7"/>
      <x:c r="K9" s="15" t="s">
        <x:v>1885</x:v>
      </x:c>
      <x:c r="L9" s="36" t="s">
        <x:v>3965</x:v>
      </x:c>
    </x:row>
    <x:row r="10" spans="1:12" ht="16.39999999999999857891">
      <x:c r="A10" s="13"/>
      <x:c r="B10" s="13"/>
      <x:c r="C10" s="6"/>
      <x:c r="D10" s="15"/>
      <x:c r="E10" s="36"/>
      <x:c r="F10" s="15"/>
      <x:c r="G10" s="15"/>
      <x:c r="H10" s="7"/>
      <x:c r="K10" s="15" t="s">
        <x:v>1860</x:v>
      </x:c>
      <x:c r="L10" s="36" t="s">
        <x:v>3975</x:v>
      </x:c>
    </x:row>
    <x:row r="11" spans="1:12" ht="16.39999999999999857891">
      <x:c r="A11" s="13"/>
      <x:c r="B11" s="13"/>
      <x:c r="C11" s="6"/>
      <x:c r="D11" s="15"/>
      <x:c r="E11" s="36"/>
      <x:c r="F11" s="15"/>
      <x:c r="G11" s="15"/>
      <x:c r="H11" s="7"/>
      <x:c r="K11" s="15" t="s">
        <x:v>1869</x:v>
      </x:c>
      <x:c r="L11" s="36" t="s">
        <x:v>3971</x:v>
      </x:c>
    </x:row>
    <x:row r="12" spans="1:12" ht="16.39999999999999857891">
      <x:c r="A12" s="13"/>
      <x:c r="B12" s="13"/>
      <x:c r="C12" s="6"/>
      <x:c r="D12" s="15"/>
      <x:c r="E12" s="36"/>
      <x:c r="F12" s="15"/>
      <x:c r="G12" s="15"/>
      <x:c r="H12" s="7"/>
      <x:c r="K12" s="15" t="s">
        <x:v>1876</x:v>
      </x:c>
      <x:c r="L12" s="36" t="s">
        <x:v>3976</x:v>
      </x:c>
    </x:row>
    <x:row r="13" spans="1:12" ht="16.39999999999999857891">
      <x:c r="A13" s="13"/>
      <x:c r="B13" s="13"/>
      <x:c r="C13" s="6"/>
      <x:c r="D13" s="15"/>
      <x:c r="E13" s="36"/>
      <x:c r="F13" s="15"/>
      <x:c r="G13" s="15"/>
      <x:c r="H13" s="7"/>
      <x:c r="K13" s="15" t="s">
        <x:v>1888</x:v>
      </x:c>
      <x:c r="L13" s="36" t="s">
        <x:v>3958</x:v>
      </x:c>
    </x:row>
    <x:row r="14" spans="1:12" ht="16.39999999999999857891">
      <x:c r="A14" s="13"/>
      <x:c r="B14" s="13"/>
      <x:c r="C14" s="6"/>
      <x:c r="D14" s="15"/>
      <x:c r="E14" s="36"/>
      <x:c r="F14" s="15"/>
      <x:c r="G14" s="15"/>
      <x:c r="H14" s="7"/>
      <x:c r="K14" s="15" t="s">
        <x:v>1862</x:v>
      </x:c>
      <x:c r="L14" s="36" t="s">
        <x:v>3957</x:v>
      </x:c>
    </x:row>
    <x:row r="15" spans="1:12" ht="16.39999999999999857891">
      <x:c r="A15" s="13"/>
      <x:c r="B15" s="13"/>
      <x:c r="C15" s="6"/>
      <x:c r="D15" s="15"/>
      <x:c r="E15" s="36"/>
      <x:c r="F15" s="15"/>
      <x:c r="G15" s="15"/>
      <x:c r="H15" s="7"/>
      <x:c r="K15" s="15" t="s">
        <x:v>1883</x:v>
      </x:c>
      <x:c r="L15" s="36" t="s">
        <x:v>4237</x:v>
      </x:c>
    </x:row>
    <x:row r="16" spans="1:12" ht="16.39999999999999857891">
      <x:c r="A16" s="13"/>
      <x:c r="B16" s="13"/>
      <x:c r="C16" s="6"/>
      <x:c r="D16" s="15"/>
      <x:c r="E16" s="36"/>
      <x:c r="F16" s="15"/>
      <x:c r="G16" s="15"/>
      <x:c r="H16" s="7"/>
      <x:c r="K16" s="15" t="s">
        <x:v>563</x:v>
      </x:c>
      <x:c r="L16" s="36" t="s">
        <x:v>3974</x:v>
      </x:c>
    </x:row>
    <x:row r="17" spans="1:12" ht="16.39999999999999857891">
      <x:c r="A17" s="13"/>
      <x:c r="B17" s="13"/>
      <x:c r="C17" s="6"/>
      <x:c r="D17" s="15"/>
      <x:c r="E17" s="36"/>
      <x:c r="F17" s="15"/>
      <x:c r="G17" s="15"/>
      <x:c r="H17" s="7"/>
      <x:c r="K17" s="15" t="s">
        <x:v>1827</x:v>
      </x:c>
      <x:c r="L17" s="36" t="s">
        <x:v>3996</x:v>
      </x:c>
    </x:row>
    <x:row r="18" spans="1:12" ht="16.39999999999999857891">
      <x:c r="A18" s="13"/>
      <x:c r="B18" s="13"/>
      <x:c r="C18" s="6"/>
      <x:c r="D18" s="15"/>
      <x:c r="E18" s="36"/>
      <x:c r="F18" s="15"/>
      <x:c r="G18" s="15"/>
      <x:c r="H18" s="7"/>
      <x:c r="K18" s="15" t="s">
        <x:v>1874</x:v>
      </x:c>
      <x:c r="L18" s="36" t="s">
        <x:v>3956</x:v>
      </x:c>
    </x:row>
    <x:row r="19" spans="1:12" ht="16.39999999999999857891">
      <x:c r="A19" s="13"/>
      <x:c r="B19" s="13"/>
      <x:c r="C19" s="6"/>
      <x:c r="D19" s="15"/>
      <x:c r="E19" s="36"/>
      <x:c r="F19" s="15"/>
      <x:c r="G19" s="15"/>
      <x:c r="H19" s="7"/>
      <x:c r="K19" s="15" t="s">
        <x:v>1875</x:v>
      </x:c>
      <x:c r="L19" s="36" t="s">
        <x:v>3850</x:v>
      </x:c>
    </x:row>
    <x:row r="20" spans="1:12" ht="16.39999999999999857891">
      <x:c r="A20" s="13"/>
      <x:c r="B20" s="13"/>
      <x:c r="C20" s="6"/>
      <x:c r="D20" s="15"/>
      <x:c r="E20" s="36"/>
      <x:c r="F20" s="15"/>
      <x:c r="G20" s="15"/>
      <x:c r="H20" s="7"/>
      <x:c r="K20" s="15" t="s">
        <x:v>560</x:v>
      </x:c>
      <x:c r="L20" s="36" t="s">
        <x:v>3973</x:v>
      </x:c>
    </x:row>
    <x:row r="21" spans="1:12" ht="16.39999999999999857891">
      <x:c r="A21" s="13"/>
      <x:c r="B21" s="13"/>
      <x:c r="C21" s="6"/>
      <x:c r="D21" s="15"/>
      <x:c r="E21" s="36"/>
      <x:c r="F21" s="15"/>
      <x:c r="G21" s="15"/>
      <x:c r="H21" s="7"/>
      <x:c r="K21" s="15" t="s">
        <x:v>3452</x:v>
      </x:c>
      <x:c r="L21" s="36" t="s">
        <x:v>1629</x:v>
      </x:c>
    </x:row>
    <x:row r="22" spans="1:12" ht="16.39999999999999857891">
      <x:c r="A22" s="13"/>
      <x:c r="B22" s="13"/>
      <x:c r="C22" s="6"/>
      <x:c r="D22" s="15"/>
      <x:c r="E22" s="36"/>
      <x:c r="F22" s="15"/>
      <x:c r="G22" s="15"/>
      <x:c r="H22" s="7"/>
      <x:c r="K22" s="15" t="s">
        <x:v>3427</x:v>
      </x:c>
      <x:c r="L22" s="36" t="s">
        <x:v>1678</x:v>
      </x:c>
    </x:row>
    <x:row r="23" spans="1:12" ht="16.39999999999999857891">
      <x:c r="A23" s="13"/>
      <x:c r="B23" s="13"/>
      <x:c r="C23" s="6"/>
      <x:c r="D23" s="15"/>
      <x:c r="E23" s="36"/>
      <x:c r="F23" s="15"/>
      <x:c r="G23" s="15"/>
      <x:c r="H23" s="7"/>
      <x:c r="K23" s="15" t="s">
        <x:v>3440</x:v>
      </x:c>
      <x:c r="L23" s="36" t="s">
        <x:v>43</x:v>
      </x:c>
    </x:row>
    <x:row r="24" spans="1:12" ht="16.39999999999999857891">
      <x:c r="A24" s="13"/>
      <x:c r="B24" s="13"/>
      <x:c r="C24" s="6"/>
      <x:c r="D24" s="15"/>
      <x:c r="E24" s="36"/>
      <x:c r="F24" s="15"/>
      <x:c r="G24" s="15"/>
      <x:c r="H24" s="7"/>
      <x:c r="K24" s="15" t="s">
        <x:v>3438</x:v>
      </x:c>
      <x:c r="L24" s="36" t="s">
        <x:v>1630</x:v>
      </x:c>
    </x:row>
    <x:row r="25" spans="1:12" ht="16.39999999999999857891">
      <x:c r="A25" s="13"/>
      <x:c r="B25" s="13"/>
      <x:c r="C25" s="6"/>
      <x:c r="D25" s="15"/>
      <x:c r="E25" s="36"/>
      <x:c r="F25" s="15"/>
      <x:c r="G25" s="15"/>
      <x:c r="H25" s="7"/>
      <x:c r="K25" s="15" t="s">
        <x:v>3429</x:v>
      </x:c>
      <x:c r="L25" s="36" t="s">
        <x:v>2905</x:v>
      </x:c>
    </x:row>
    <x:row r="26" spans="1:12" ht="16.39999999999999857891">
      <x:c r="A26" s="13"/>
      <x:c r="B26" s="13"/>
      <x:c r="C26" s="6"/>
      <x:c r="D26" s="16"/>
      <x:c r="E26" s="16"/>
      <x:c r="F26" s="15"/>
      <x:c r="G26" s="15"/>
      <x:c r="H26" s="7"/>
      <x:c r="K26" s="15" t="s">
        <x:v>3485</x:v>
      </x:c>
      <x:c r="L26" s="36" t="s">
        <x:v>2889</x:v>
      </x:c>
    </x:row>
    <x:row r="27" spans="1:12" ht="16.39999999999999857891">
      <x:c r="A27" s="13"/>
      <x:c r="B27" s="13"/>
      <x:c r="C27" s="6"/>
      <x:c r="D27" s="16"/>
      <x:c r="E27" s="16"/>
      <x:c r="F27" s="15"/>
      <x:c r="G27" s="15"/>
      <x:c r="H27" s="7"/>
      <x:c r="K27" s="15" t="s">
        <x:v>3428</x:v>
      </x:c>
      <x:c r="L27" s="36" t="s">
        <x:v>2898</x:v>
      </x:c>
    </x:row>
    <x:row r="28" spans="1:12" ht="16.39999999999999857891">
      <x:c r="A28" s="13"/>
      <x:c r="B28" s="13"/>
      <x:c r="C28" s="6"/>
      <x:c r="D28" s="16"/>
      <x:c r="E28" s="16"/>
      <x:c r="F28" s="15"/>
      <x:c r="G28" s="15"/>
      <x:c r="H28" s="7"/>
      <x:c r="K28" s="15" t="s">
        <x:v>3453</x:v>
      </x:c>
      <x:c r="L28" s="36" t="s">
        <x:v>2949</x:v>
      </x:c>
    </x:row>
    <x:row r="29" spans="1:12" ht="16.39999999999999857891">
      <x:c r="A29" s="13"/>
      <x:c r="B29" s="13"/>
      <x:c r="C29" s="6"/>
      <x:c r="D29" s="16"/>
      <x:c r="E29" s="16"/>
      <x:c r="F29" s="15"/>
      <x:c r="G29" s="15"/>
      <x:c r="H29" s="7"/>
      <x:c r="K29" s="15" t="s">
        <x:v>3447</x:v>
      </x:c>
      <x:c r="L29" s="36" t="s">
        <x:v>2851</x:v>
      </x:c>
    </x:row>
    <x:row r="30" spans="1:12" ht="16.39999999999999857891">
      <x:c r="A30" s="13"/>
      <x:c r="B30" s="13"/>
      <x:c r="C30" s="6"/>
      <x:c r="D30" s="16"/>
      <x:c r="E30" s="16"/>
      <x:c r="F30" s="15"/>
      <x:c r="G30" s="15"/>
      <x:c r="H30" s="7"/>
      <x:c r="K30" s="15" t="s">
        <x:v>3431</x:v>
      </x:c>
      <x:c r="L30" s="36" t="s">
        <x:v>776</x:v>
      </x:c>
    </x:row>
    <x:row r="31" spans="1:12" ht="16.39999999999999857891">
      <x:c r="A31" s="13"/>
      <x:c r="B31" s="13"/>
      <x:c r="C31" s="6"/>
      <x:c r="D31" s="16"/>
      <x:c r="E31" s="16"/>
      <x:c r="F31" s="15"/>
      <x:c r="G31" s="15"/>
      <x:c r="H31" s="7"/>
      <x:c r="K31" s="15" t="s">
        <x:v>3455</x:v>
      </x:c>
      <x:c r="L31" s="36" t="s">
        <x:v>1637</x:v>
      </x:c>
    </x:row>
    <x:row r="32" spans="1:12" ht="16.39999999999999857891">
      <x:c r="A32" s="13"/>
      <x:c r="B32" s="13"/>
      <x:c r="C32" s="6"/>
      <x:c r="D32" s="16"/>
      <x:c r="E32" s="16"/>
      <x:c r="F32" s="15"/>
      <x:c r="G32" s="15"/>
      <x:c r="H32" s="7"/>
      <x:c r="K32" s="15" t="s">
        <x:v>1868</x:v>
      </x:c>
      <x:c r="L32" s="36" t="s">
        <x:v>4223</x:v>
      </x:c>
    </x:row>
    <x:row r="33" spans="1:12" ht="16.39999999999999857891">
      <x:c r="A33" s="13"/>
      <x:c r="B33" s="13"/>
      <x:c r="C33" s="6"/>
      <x:c r="D33" s="16"/>
      <x:c r="E33" s="16"/>
      <x:c r="F33" s="15"/>
      <x:c r="G33" s="15"/>
      <x:c r="H33" s="7"/>
      <x:c r="K33" s="15" t="s">
        <x:v>3444</x:v>
      </x:c>
      <x:c r="L33" s="36" t="s">
        <x:v>2942</x:v>
      </x:c>
    </x:row>
    <x:row r="34" spans="1:12" ht="16.39999999999999857891">
      <x:c r="A34" s="13"/>
      <x:c r="B34" s="13"/>
      <x:c r="C34" s="6"/>
      <x:c r="D34" s="16"/>
      <x:c r="E34" s="16"/>
      <x:c r="F34" s="15"/>
      <x:c r="G34" s="15"/>
      <x:c r="H34" s="7"/>
      <x:c r="K34" s="15" t="s">
        <x:v>3451</x:v>
      </x:c>
      <x:c r="L34" s="36" t="s">
        <x:v>778</x:v>
      </x:c>
    </x:row>
    <x:row r="35" spans="1:12" ht="16.39999999999999857891">
      <x:c r="A35" s="13"/>
      <x:c r="B35" s="13"/>
      <x:c r="C35" s="6"/>
      <x:c r="D35" s="16"/>
      <x:c r="E35" s="16"/>
      <x:c r="F35" s="15"/>
      <x:c r="G35" s="15"/>
      <x:c r="H35" s="7"/>
      <x:c r="K35" s="15" t="s">
        <x:v>3084</x:v>
      </x:c>
      <x:c r="L35" s="36" t="s">
        <x:v>3983</x:v>
      </x:c>
    </x:row>
    <x:row r="36" spans="1:12" ht="16.39999999999999857891">
      <x:c r="A36" s="13"/>
      <x:c r="B36" s="13"/>
      <x:c r="C36" s="6"/>
      <x:c r="D36" s="16"/>
      <x:c r="E36" s="16"/>
      <x:c r="F36" s="15"/>
      <x:c r="G36" s="15"/>
      <x:c r="H36" s="7"/>
      <x:c r="K36" s="15" t="s">
        <x:v>3433</x:v>
      </x:c>
      <x:c r="L36" s="36" t="s">
        <x:v>767</x:v>
      </x:c>
    </x:row>
    <x:row r="37" spans="1:12" ht="16.39999999999999857891">
      <x:c r="A37" s="13"/>
      <x:c r="B37" s="13"/>
      <x:c r="C37" s="6"/>
      <x:c r="D37" s="16"/>
      <x:c r="E37" s="16"/>
      <x:c r="F37" s="15"/>
      <x:c r="G37" s="15"/>
      <x:c r="H37" s="7"/>
      <x:c r="K37" s="15" t="s">
        <x:v>3454</x:v>
      </x:c>
      <x:c r="L37" s="36" t="s">
        <x:v>2986</x:v>
      </x:c>
    </x:row>
    <x:row r="38" spans="1:12" ht="16.39999999999999857891">
      <x:c r="A38" s="13"/>
      <x:c r="B38" s="13"/>
      <x:c r="C38" s="6"/>
      <x:c r="D38" s="16"/>
      <x:c r="E38" s="16"/>
      <x:c r="F38" s="15"/>
      <x:c r="G38" s="15"/>
      <x:c r="H38" s="7"/>
      <x:c r="K38" s="15" t="s">
        <x:v>3448</x:v>
      </x:c>
      <x:c r="L38" s="36" t="s">
        <x:v>2872</x:v>
      </x:c>
    </x:row>
    <x:row r="39" spans="1:12" ht="16.39999999999999857891">
      <x:c r="A39" s="13"/>
      <x:c r="B39" s="13"/>
      <x:c r="C39" s="6"/>
      <x:c r="D39" s="16"/>
      <x:c r="E39" s="16"/>
      <x:c r="F39" s="15"/>
      <x:c r="G39" s="15"/>
      <x:c r="H39" s="7"/>
      <x:c r="K39" s="15" t="s">
        <x:v>1897</x:v>
      </x:c>
      <x:c r="L39" s="36" t="s">
        <x:v>3990</x:v>
      </x:c>
    </x:row>
    <x:row r="40" spans="1:12" ht="16.39999999999999857891">
      <x:c r="A40" s="13"/>
      <x:c r="B40" s="13"/>
      <x:c r="C40" s="6"/>
      <x:c r="D40" s="16"/>
      <x:c r="E40" s="16"/>
      <x:c r="F40" s="15"/>
      <x:c r="G40" s="15"/>
      <x:c r="H40" s="7"/>
      <x:c r="K40" s="15" t="s">
        <x:v>3445</x:v>
      </x:c>
      <x:c r="L40" s="36" t="s">
        <x:v>1653</x:v>
      </x:c>
    </x:row>
    <x:row r="41" spans="1:12" ht="16.39999999999999857891">
      <x:c r="A41" s="13"/>
      <x:c r="B41" s="13"/>
      <x:c r="C41" s="6"/>
      <x:c r="D41" s="16"/>
      <x:c r="E41" s="16"/>
      <x:c r="F41" s="15"/>
      <x:c r="G41" s="15"/>
      <x:c r="H41" s="7"/>
      <x:c r="K41" s="15" t="s">
        <x:v>3430</x:v>
      </x:c>
      <x:c r="L41" s="36" t="s">
        <x:v>775</x:v>
      </x:c>
    </x:row>
    <x:row r="42" spans="1:13" ht="16.39999999999999857891">
      <x:c r="A42" s="13"/>
      <x:c r="B42" s="13"/>
      <x:c r="C42" s="6"/>
      <x:c r="D42" s="16"/>
      <x:c r="E42" s="16"/>
      <x:c r="F42" s="15"/>
      <x:c r="G42" s="15"/>
      <x:c r="H42" s="7"/>
      <x:c r="K42" s="15" t="s">
        <x:v>3443</x:v>
      </x:c>
      <x:c r="L42" s="36" t="s">
        <x:v>2880</x:v>
      </x:c>
      <x:c r="M42" s="15"/>
    </x:row>
    <x:row r="43" spans="1:13" ht="16.39999999999999857891">
      <x:c r="A43" s="13"/>
      <x:c r="B43" s="13"/>
      <x:c r="C43" s="6"/>
      <x:c r="D43" s="16"/>
      <x:c r="E43" s="16"/>
      <x:c r="F43" s="15"/>
      <x:c r="G43" s="15"/>
      <x:c r="H43" s="7"/>
      <x:c r="K43" s="15" t="s">
        <x:v>1878</x:v>
      </x:c>
      <x:c r="L43" s="36" t="s">
        <x:v>3997</x:v>
      </x:c>
      <x:c r="M43" s="15"/>
    </x:row>
    <x:row r="44" spans="1:12" ht="16.39999999999999857891">
      <x:c r="A44" s="13"/>
      <x:c r="B44" s="13"/>
      <x:c r="C44" s="6"/>
      <x:c r="D44" s="16"/>
      <x:c r="E44" s="16"/>
      <x:c r="F44" s="15"/>
      <x:c r="G44" s="15"/>
      <x:c r="H44" s="7"/>
      <x:c r="K44" s="15" t="s">
        <x:v>1880</x:v>
      </x:c>
      <x:c r="L44" s="36" t="s">
        <x:v>3854</x:v>
      </x:c>
    </x:row>
    <x:row r="45" spans="1:13" ht="16.39999999999999857891">
      <x:c r="A45" s="13"/>
      <x:c r="B45" s="13"/>
      <x:c r="C45" s="6"/>
      <x:c r="D45" s="16"/>
      <x:c r="E45" s="16"/>
      <x:c r="F45" s="15"/>
      <x:c r="G45" s="15"/>
      <x:c r="H45" s="7"/>
      <x:c r="K45" s="15" t="s">
        <x:v>3457</x:v>
      </x:c>
      <x:c r="L45" s="36" t="s">
        <x:v>1628</x:v>
      </x:c>
      <x:c r="M45" s="15"/>
    </x:row>
    <x:row r="46" spans="1:12" ht="16.39999999999999857891">
      <x:c r="A46" s="13"/>
      <x:c r="B46" s="13"/>
      <x:c r="C46" s="6"/>
      <x:c r="D46" s="16"/>
      <x:c r="E46" s="16"/>
      <x:c r="F46" s="15"/>
      <x:c r="G46" s="15"/>
      <x:c r="H46" s="7"/>
      <x:c r="K46" s="15" t="s">
        <x:v>3464</x:v>
      </x:c>
      <x:c r="L46" s="36" t="s">
        <x:v>2950</x:v>
      </x:c>
    </x:row>
    <x:row r="47" spans="1:12" ht="16.39999999999999857891">
      <x:c r="A47" s="13"/>
      <x:c r="B47" s="13"/>
      <x:c r="C47" s="6"/>
      <x:c r="D47" s="16"/>
      <x:c r="E47" s="16"/>
      <x:c r="F47" s="15"/>
      <x:c r="G47" s="15"/>
      <x:c r="H47" s="7"/>
      <x:c r="K47" s="15" t="s">
        <x:v>3480</x:v>
      </x:c>
      <x:c r="L47" s="36" t="s">
        <x:v>2903</x:v>
      </x:c>
    </x:row>
    <x:row r="48" spans="1:12" ht="16.39999999999999857891">
      <x:c r="A48" s="13"/>
      <x:c r="B48" s="13"/>
      <x:c r="C48" s="6"/>
      <x:c r="D48" s="16"/>
      <x:c r="E48" s="16"/>
      <x:c r="F48" s="15"/>
      <x:c r="G48" s="15"/>
      <x:c r="H48" s="7"/>
      <x:c r="K48" s="15" t="s">
        <x:v>3472</x:v>
      </x:c>
      <x:c r="L48" s="36" t="s">
        <x:v>45</x:v>
      </x:c>
    </x:row>
    <x:row r="49" spans="1:12" ht="16.39999999999999857891">
      <x:c r="A49" s="13"/>
      <x:c r="B49" s="13"/>
      <x:c r="C49" s="6"/>
      <x:c r="D49" s="16"/>
      <x:c r="E49" s="16"/>
      <x:c r="F49" s="15"/>
      <x:c r="G49" s="16"/>
      <x:c r="H49" s="7"/>
      <x:c r="K49" s="15" t="s">
        <x:v>3435</x:v>
      </x:c>
      <x:c r="L49" s="36" t="s">
        <x:v>3022</x:v>
      </x:c>
    </x:row>
    <x:row r="50" spans="1:12" ht="16.39999999999999857891">
      <x:c r="A50" s="13"/>
      <x:c r="B50" s="13"/>
      <x:c r="C50" s="6"/>
      <x:c r="D50" s="16"/>
      <x:c r="E50" s="16"/>
      <x:c r="F50" s="15"/>
      <x:c r="G50" s="15"/>
      <x:c r="H50" s="7"/>
      <x:c r="K50" s="15" t="s">
        <x:v>3442</x:v>
      </x:c>
      <x:c r="L50" s="36" t="s">
        <x:v>2981</x:v>
      </x:c>
    </x:row>
    <x:row r="51" spans="1:12" ht="16.39999999999999857891">
      <x:c r="A51" s="13"/>
      <x:c r="B51" s="13"/>
      <x:c r="C51" s="6"/>
      <x:c r="D51" s="16"/>
      <x:c r="E51" s="16"/>
      <x:c r="F51" s="15"/>
      <x:c r="G51" s="16"/>
      <x:c r="H51" s="7"/>
      <x:c r="K51" s="15" t="s">
        <x:v>1845</x:v>
      </x:c>
      <x:c r="L51" s="36" t="s">
        <x:v>4240</x:v>
      </x:c>
    </x:row>
    <x:row r="52" spans="1:12" ht="16.39999999999999857891">
      <x:c r="A52" s="13"/>
      <x:c r="B52" s="13"/>
      <x:c r="C52" s="6"/>
      <x:c r="D52" s="16"/>
      <x:c r="E52" s="16"/>
      <x:c r="F52" s="15"/>
      <x:c r="G52" s="16"/>
      <x:c r="H52" s="7"/>
      <x:c r="K52" s="15" t="s">
        <x:v>1877</x:v>
      </x:c>
      <x:c r="L52" s="36" t="s">
        <x:v>3985</x:v>
      </x:c>
    </x:row>
    <x:row r="53" spans="1:12" ht="16.39999999999999857891">
      <x:c r="A53" s="13"/>
      <x:c r="B53" s="13"/>
      <x:c r="C53" s="6"/>
      <x:c r="D53" s="16"/>
      <x:c r="E53" s="16"/>
      <x:c r="F53" s="15"/>
      <x:c r="G53" s="15"/>
      <x:c r="H53" s="7"/>
      <x:c r="K53" s="15" t="s">
        <x:v>1902</x:v>
      </x:c>
      <x:c r="L53" s="36" t="s">
        <x:v>4238</x:v>
      </x:c>
    </x:row>
    <x:row r="54" spans="1:12" ht="16.39999999999999857891">
      <x:c r="A54" s="13"/>
      <x:c r="B54" s="13"/>
      <x:c r="C54" s="6"/>
      <x:c r="D54" s="16"/>
      <x:c r="E54" s="16"/>
      <x:c r="F54" s="15"/>
      <x:c r="G54" s="16"/>
      <x:c r="H54" s="7"/>
      <x:c r="K54" s="15" t="s">
        <x:v>3458</x:v>
      </x:c>
      <x:c r="L54" s="36" t="s">
        <x:v>771</x:v>
      </x:c>
    </x:row>
    <x:row r="55" spans="1:12" ht="16.39999999999999857891">
      <x:c r="A55" s="13"/>
      <x:c r="B55" s="13"/>
      <x:c r="C55" s="6"/>
      <x:c r="D55" s="16"/>
      <x:c r="E55" s="16"/>
      <x:c r="F55" s="15"/>
      <x:c r="G55" s="15"/>
      <x:c r="H55" s="7"/>
      <x:c r="K55" s="15" t="s">
        <x:v>3476</x:v>
      </x:c>
      <x:c r="L55" s="36" t="s">
        <x:v>2896</x:v>
      </x:c>
    </x:row>
    <x:row r="56" spans="1:12" ht="16.39999999999999857891">
      <x:c r="A56" s="13"/>
      <x:c r="B56" s="13"/>
      <x:c r="C56" s="6"/>
      <x:c r="D56" s="16"/>
      <x:c r="E56" s="16"/>
      <x:c r="F56" s="15"/>
      <x:c r="G56" s="15"/>
      <x:c r="H56" s="7"/>
      <x:c r="K56" s="15" t="s">
        <x:v>1836</x:v>
      </x:c>
      <x:c r="L56" s="36" t="s">
        <x:v>3961</x:v>
      </x:c>
    </x:row>
    <x:row r="57" spans="1:12" ht="16.39999999999999857891">
      <x:c r="A57" s="13"/>
      <x:c r="B57" s="13"/>
      <x:c r="C57" s="6"/>
      <x:c r="D57" s="16"/>
      <x:c r="E57" s="16"/>
      <x:c r="F57" s="15"/>
      <x:c r="G57" s="15"/>
      <x:c r="H57" s="7"/>
      <x:c r="K57" s="15" t="s">
        <x:v>1890</x:v>
      </x:c>
      <x:c r="L57" s="36" t="s">
        <x:v>3986</x:v>
      </x:c>
    </x:row>
    <x:row r="58" spans="1:12" ht="16.39999999999999857891">
      <x:c r="A58" s="13"/>
      <x:c r="B58" s="13"/>
      <x:c r="C58" s="6"/>
      <x:c r="D58" s="16"/>
      <x:c r="E58" s="16"/>
      <x:c r="F58" s="15"/>
      <x:c r="G58" s="15"/>
      <x:c r="H58" s="7"/>
      <x:c r="K58" s="15" t="s">
        <x:v>3474</x:v>
      </x:c>
      <x:c r="L58" s="36" t="s">
        <x:v>3007</x:v>
      </x:c>
    </x:row>
    <x:row r="59" spans="1:12" ht="16.39999999999999857891">
      <x:c r="A59" s="13"/>
      <x:c r="B59" s="13"/>
      <x:c r="C59" s="6"/>
      <x:c r="D59" s="16"/>
      <x:c r="E59" s="16"/>
      <x:c r="F59" s="15"/>
      <x:c r="G59" s="15"/>
      <x:c r="H59" s="7"/>
      <x:c r="K59" s="15" t="s">
        <x:v>3263</x:v>
      </x:c>
      <x:c r="L59" s="36" t="s">
        <x:v>1648</x:v>
      </x:c>
    </x:row>
    <x:row r="60" spans="1:12" ht="16.39999999999999857891">
      <x:c r="A60" s="13"/>
      <x:c r="B60" s="13"/>
      <x:c r="C60" s="6"/>
      <x:c r="D60" s="16"/>
      <x:c r="E60" s="16"/>
      <x:c r="F60" s="15"/>
      <x:c r="G60" s="16"/>
      <x:c r="H60" s="7"/>
      <x:c r="K60" s="15" t="s">
        <x:v>3517</x:v>
      </x:c>
      <x:c r="L60" s="36" t="s">
        <x:v>787</x:v>
      </x:c>
    </x:row>
    <x:row r="61" spans="1:12" ht="16.39999999999999857891">
      <x:c r="A61" s="13"/>
      <x:c r="B61" s="13"/>
      <x:c r="C61" s="6"/>
      <x:c r="D61" s="16"/>
      <x:c r="E61" s="16"/>
      <x:c r="F61" s="15"/>
      <x:c r="G61" s="16"/>
      <x:c r="H61" s="7"/>
      <x:c r="K61" s="15" t="s">
        <x:v>3463</x:v>
      </x:c>
      <x:c r="L61" s="36" t="s">
        <x:v>1640</x:v>
      </x:c>
    </x:row>
    <x:row r="62" spans="1:12" ht="16.39999999999999857891">
      <x:c r="A62" s="13"/>
      <x:c r="B62" s="13"/>
      <x:c r="C62" s="6"/>
      <x:c r="D62" s="16"/>
      <x:c r="E62" s="16"/>
      <x:c r="F62" s="15"/>
      <x:c r="G62" s="16"/>
      <x:c r="H62" s="7"/>
      <x:c r="K62" s="15" t="s">
        <x:v>3509</x:v>
      </x:c>
      <x:c r="L62" s="36" t="s">
        <x:v>1633</x:v>
      </x:c>
    </x:row>
    <x:row r="63" spans="1:12" ht="16.39999999999999857891">
      <x:c r="A63" s="13"/>
      <x:c r="B63" s="13"/>
      <x:c r="C63" s="6"/>
      <x:c r="D63" s="16"/>
      <x:c r="E63" s="16"/>
      <x:c r="F63" s="15"/>
      <x:c r="G63" s="16"/>
      <x:c r="H63" s="7"/>
      <x:c r="K63" s="15" t="s">
        <x:v>3505</x:v>
      </x:c>
      <x:c r="L63" s="36" t="s">
        <x:v>3027</x:v>
      </x:c>
    </x:row>
    <x:row r="64" spans="1:12" ht="16.39999999999999857891">
      <x:c r="A64" s="13"/>
      <x:c r="B64" s="13"/>
      <x:c r="C64" s="6"/>
      <x:c r="D64" s="16"/>
      <x:c r="E64" s="16"/>
      <x:c r="F64" s="15"/>
      <x:c r="G64" s="15"/>
      <x:c r="H64" s="7"/>
      <x:c r="K64" s="15" t="s">
        <x:v>3487</x:v>
      </x:c>
      <x:c r="L64" s="36" t="s">
        <x:v>3020</x:v>
      </x:c>
    </x:row>
    <x:row r="65" spans="1:12" ht="16.39999999999999857891">
      <x:c r="A65" s="13"/>
      <x:c r="B65" s="13"/>
      <x:c r="C65" s="6"/>
      <x:c r="D65" s="16"/>
      <x:c r="E65" s="16"/>
      <x:c r="F65" s="15"/>
      <x:c r="G65" s="15"/>
      <x:c r="H65" s="7"/>
      <x:c r="K65" s="15" t="s">
        <x:v>3496</x:v>
      </x:c>
      <x:c r="L65" s="36" t="s">
        <x:v>1684</x:v>
      </x:c>
    </x:row>
    <x:row r="66" spans="1:12" ht="16.39999999999999857891">
      <x:c r="A66" s="13"/>
      <x:c r="B66" s="13"/>
      <x:c r="C66" s="6"/>
      <x:c r="D66" s="16"/>
      <x:c r="E66" s="16"/>
      <x:c r="F66" s="15"/>
      <x:c r="G66" s="16"/>
      <x:c r="H66" s="7"/>
      <x:c r="K66" s="15" t="s">
        <x:v>3471</x:v>
      </x:c>
      <x:c r="L66" s="36" t="s">
        <x:v>2977</x:v>
      </x:c>
    </x:row>
    <x:row r="67" spans="1:12" ht="16.39999999999999857891">
      <x:c r="A67" s="13"/>
      <x:c r="B67" s="13"/>
      <x:c r="C67" s="6"/>
      <x:c r="D67" s="16"/>
      <x:c r="E67" s="16"/>
      <x:c r="F67" s="15"/>
      <x:c r="G67" s="16"/>
      <x:c r="H67" s="7"/>
      <x:c r="K67" s="15" t="s">
        <x:v>3456</x:v>
      </x:c>
      <x:c r="L67" s="36" t="s">
        <x:v>3002</x:v>
      </x:c>
    </x:row>
    <x:row r="68" spans="1:12" ht="16.39999999999999857891">
      <x:c r="A68" s="13"/>
      <x:c r="B68" s="13"/>
      <x:c r="C68" s="6"/>
      <x:c r="D68" s="16"/>
      <x:c r="E68" s="16"/>
      <x:c r="F68" s="15"/>
      <x:c r="G68" s="15"/>
      <x:c r="H68" s="7"/>
      <x:c r="K68" s="15" t="s">
        <x:v>3482</x:v>
      </x:c>
      <x:c r="L68" s="36" t="s">
        <x:v>2984</x:v>
      </x:c>
    </x:row>
    <x:row r="69" spans="1:12" ht="16.39999999999999857891">
      <x:c r="A69" s="13"/>
      <x:c r="B69" s="13"/>
      <x:c r="C69" s="6"/>
      <x:c r="D69" s="16"/>
      <x:c r="E69" s="16"/>
      <x:c r="F69" s="15"/>
      <x:c r="G69" s="15"/>
      <x:c r="H69" s="7"/>
      <x:c r="K69" s="15" t="s">
        <x:v>3465</x:v>
      </x:c>
      <x:c r="L69" s="36" t="s">
        <x:v>2969</x:v>
      </x:c>
    </x:row>
    <x:row r="70" spans="1:12" ht="16.39999999999999857891">
      <x:c r="A70" s="13"/>
      <x:c r="B70" s="13"/>
      <x:c r="C70" s="6"/>
      <x:c r="D70" s="16"/>
      <x:c r="E70" s="16"/>
      <x:c r="F70" s="15"/>
      <x:c r="G70" s="16"/>
      <x:c r="H70" s="7"/>
      <x:c r="I70" s="16"/>
      <x:c r="K70" s="15" t="s">
        <x:v>1901</x:v>
      </x:c>
      <x:c r="L70" s="36" t="s">
        <x:v>4262</x:v>
      </x:c>
    </x:row>
    <x:row r="71" spans="1:12" ht="16.39999999999999857891">
      <x:c r="A71" s="13"/>
      <x:c r="B71" s="13"/>
      <x:c r="C71" s="6"/>
      <x:c r="D71" s="16"/>
      <x:c r="E71" s="16"/>
      <x:c r="F71" s="15"/>
      <x:c r="G71" s="15"/>
      <x:c r="H71" s="7"/>
      <x:c r="K71" s="15" t="s">
        <x:v>3282</x:v>
      </x:c>
      <x:c r="L71" s="36" t="s">
        <x:v>779</x:v>
      </x:c>
    </x:row>
    <x:row r="72" spans="1:12" ht="16.39999999999999857891">
      <x:c r="A72" s="13"/>
      <x:c r="B72" s="13"/>
      <x:c r="C72" s="6"/>
      <x:c r="D72" s="16"/>
      <x:c r="E72" s="16"/>
      <x:c r="F72" s="15"/>
      <x:c r="G72" s="15"/>
      <x:c r="H72" s="7"/>
      <x:c r="K72" s="15" t="s">
        <x:v>3499</x:v>
      </x:c>
      <x:c r="L72" s="36" t="s">
        <x:v>2996</x:v>
      </x:c>
    </x:row>
    <x:row r="73" spans="1:12" ht="16.39999999999999857891">
      <x:c r="A73" s="13"/>
      <x:c r="B73" s="13"/>
      <x:c r="C73" s="6"/>
      <x:c r="D73" s="16"/>
      <x:c r="E73" s="16"/>
      <x:c r="F73" s="15"/>
      <x:c r="G73" s="16"/>
      <x:c r="H73" s="7"/>
      <x:c r="K73" s="15" t="s">
        <x:v>3494</x:v>
      </x:c>
      <x:c r="L73" s="36" t="s">
        <x:v>3012</x:v>
      </x:c>
    </x:row>
    <x:row r="74" spans="1:12" ht="16.39999999999999857891">
      <x:c r="A74" s="13"/>
      <x:c r="B74" s="13"/>
      <x:c r="C74" s="6"/>
      <x:c r="D74" s="16"/>
      <x:c r="E74" s="16"/>
      <x:c r="F74" s="15"/>
      <x:c r="G74" s="15"/>
      <x:c r="H74" s="7"/>
      <x:c r="K74" s="15" t="s">
        <x:v>3503</x:v>
      </x:c>
      <x:c r="L74" s="36" t="s">
        <x:v>770</x:v>
      </x:c>
    </x:row>
    <x:row r="75" spans="1:12" ht="16.39999999999999857891">
      <x:c r="A75" s="13"/>
      <x:c r="B75" s="13"/>
      <x:c r="C75" s="6"/>
      <x:c r="D75" s="16"/>
      <x:c r="E75" s="16"/>
      <x:c r="F75" s="15"/>
      <x:c r="G75" s="16"/>
      <x:c r="H75" s="7"/>
      <x:c r="K75" s="15" t="s">
        <x:v>3504</x:v>
      </x:c>
      <x:c r="L75" s="36" t="s">
        <x:v>3010</x:v>
      </x:c>
    </x:row>
    <x:row r="76" spans="1:12" ht="16.39999999999999857891">
      <x:c r="A76" s="13"/>
      <x:c r="B76" s="13"/>
      <x:c r="C76" s="6"/>
      <x:c r="D76" s="16"/>
      <x:c r="E76" s="16"/>
      <x:c r="F76" s="15"/>
      <x:c r="G76" s="16"/>
      <x:c r="H76" s="7"/>
      <x:c r="K76" s="15" t="s">
        <x:v>3515</x:v>
      </x:c>
      <x:c r="L76" s="36" t="s">
        <x:v>2963</x:v>
      </x:c>
    </x:row>
    <x:row r="77" spans="1:12" ht="16.39999999999999857891">
      <x:c r="A77" s="13"/>
      <x:c r="B77" s="13"/>
      <x:c r="C77" s="6"/>
      <x:c r="D77" s="16"/>
      <x:c r="E77" s="16"/>
      <x:c r="F77" s="15"/>
      <x:c r="G77" s="16"/>
      <x:c r="H77" s="7"/>
      <x:c r="K77" s="15" t="s">
        <x:v>3459</x:v>
      </x:c>
      <x:c r="L77" s="36" t="s">
        <x:v>46</x:v>
      </x:c>
    </x:row>
    <x:row r="78" spans="1:12" ht="16.39999999999999857891">
      <x:c r="A78" s="13"/>
      <x:c r="B78" s="13"/>
      <x:c r="C78" s="6"/>
      <x:c r="D78" s="16"/>
      <x:c r="E78" s="16"/>
      <x:c r="F78" s="15"/>
      <x:c r="G78" s="16"/>
      <x:c r="H78" s="7"/>
      <x:c r="K78" s="15" t="s">
        <x:v>3486</x:v>
      </x:c>
      <x:c r="L78" s="36" t="s">
        <x:v>2962</x:v>
      </x:c>
    </x:row>
    <x:row r="79" spans="1:12" ht="16.39999999999999857891">
      <x:c r="A79" s="13"/>
      <x:c r="B79" s="13"/>
      <x:c r="C79" s="6"/>
      <x:c r="D79" s="16"/>
      <x:c r="E79" s="16"/>
      <x:c r="F79" s="15"/>
      <x:c r="G79" s="16"/>
      <x:c r="H79" s="7"/>
      <x:c r="K79" s="15" t="s">
        <x:v>3461</x:v>
      </x:c>
      <x:c r="L79" s="36" t="s">
        <x:v>2978</x:v>
      </x:c>
    </x:row>
    <x:row r="80" spans="1:12" ht="16.39999999999999857891">
      <x:c r="A80" s="13"/>
      <x:c r="B80" s="13"/>
      <x:c r="C80" s="6"/>
      <x:c r="D80" s="16"/>
      <x:c r="E80" s="16"/>
      <x:c r="F80" s="15"/>
      <x:c r="G80" s="16"/>
      <x:c r="H80" s="7"/>
      <x:c r="K80" s="15" t="s">
        <x:v>3469</x:v>
      </x:c>
      <x:c r="L80" s="36" t="s">
        <x:v>2964</x:v>
      </x:c>
    </x:row>
    <x:row r="81" spans="1:12" ht="16.39999999999999857891">
      <x:c r="A81" s="13"/>
      <x:c r="B81" s="13"/>
      <x:c r="C81" s="6"/>
      <x:c r="D81" s="16"/>
      <x:c r="E81" s="16"/>
      <x:c r="F81" s="15"/>
      <x:c r="G81" s="16"/>
      <x:c r="H81" s="7"/>
      <x:c r="K81" s="15" t="s">
        <x:v>1865</x:v>
      </x:c>
      <x:c r="L81" s="36" t="s">
        <x:v>3989</x:v>
      </x:c>
    </x:row>
    <x:row r="82" spans="1:12" ht="16.39999999999999857891">
      <x:c r="A82" s="13"/>
      <x:c r="B82" s="13"/>
      <x:c r="C82" s="6"/>
      <x:c r="D82" s="16"/>
      <x:c r="E82" s="16"/>
      <x:c r="F82" s="15"/>
      <x:c r="G82" s="16"/>
      <x:c r="H82" s="7"/>
      <x:c r="K82" s="15" t="s">
        <x:v>1863</x:v>
      </x:c>
      <x:c r="L82" s="36" t="s">
        <x:v>4263</x:v>
      </x:c>
    </x:row>
    <x:row r="83" spans="1:12" ht="16.39999999999999857891">
      <x:c r="A83" s="13"/>
      <x:c r="B83" s="13"/>
      <x:c r="C83" s="6"/>
      <x:c r="D83" s="16"/>
      <x:c r="E83" s="16"/>
      <x:c r="F83" s="15"/>
      <x:c r="G83" s="16"/>
      <x:c r="H83" s="7"/>
      <x:c r="K83" s="15" t="s">
        <x:v>1837</x:v>
      </x:c>
      <x:c r="L83" s="36" t="s">
        <x:v>3979</x:v>
      </x:c>
    </x:row>
    <x:row r="84" spans="1:12" ht="16.39999999999999857891">
      <x:c r="A84" s="13"/>
      <x:c r="B84" s="13"/>
      <x:c r="C84" s="6"/>
      <x:c r="D84" s="16"/>
      <x:c r="E84" s="16"/>
      <x:c r="F84" s="15"/>
      <x:c r="G84" s="16"/>
      <x:c r="H84" s="7"/>
      <x:c r="K84" s="15" t="s">
        <x:v>1861</x:v>
      </x:c>
      <x:c r="L84" s="36" t="s">
        <x:v>4233</x:v>
      </x:c>
    </x:row>
    <x:row r="85" spans="1:12" ht="16.39999999999999857891">
      <x:c r="A85" s="13"/>
      <x:c r="B85" s="13"/>
      <x:c r="C85" s="6"/>
      <x:c r="D85" s="16"/>
      <x:c r="E85" s="16"/>
      <x:c r="F85" s="15"/>
      <x:c r="G85" s="16"/>
      <x:c r="H85" s="7"/>
      <x:c r="K85" s="15" t="s">
        <x:v>3441</x:v>
      </x:c>
      <x:c r="L85" s="36" t="s">
        <x:v>1649</x:v>
      </x:c>
    </x:row>
    <x:row r="86" spans="1:12" ht="16.39999999999999857891">
      <x:c r="A86" s="13"/>
      <x:c r="B86" s="13"/>
      <x:c r="C86" s="6"/>
      <x:c r="D86" s="16"/>
      <x:c r="E86" s="16"/>
      <x:c r="F86" s="15"/>
      <x:c r="G86" s="16"/>
      <x:c r="H86" s="7"/>
      <x:c r="K86" s="15" t="s">
        <x:v>3436</x:v>
      </x:c>
      <x:c r="L86" s="36" t="s">
        <x:v>2966</x:v>
      </x:c>
    </x:row>
    <x:row r="87" spans="1:12" ht="16.39999999999999857891">
      <x:c r="A87" s="13"/>
      <x:c r="B87" s="13"/>
      <x:c r="C87" s="6"/>
      <x:c r="K87" s="15" t="s">
        <x:v>3426</x:v>
      </x:c>
      <x:c r="L87" s="36" t="s">
        <x:v>1652</x:v>
      </x:c>
    </x:row>
    <x:row r="88" spans="1:12" ht="16.39999999999999857891">
      <x:c r="A88" s="13"/>
      <x:c r="B88" s="13"/>
      <x:c r="C88" s="6"/>
      <x:c r="K88" s="15" t="s">
        <x:v>1859</x:v>
      </x:c>
      <x:c r="L88" s="36" t="s">
        <x:v>3955</x:v>
      </x:c>
    </x:row>
    <x:row r="89" spans="1:12" ht="16.39999999999999857891">
      <x:c r="A89" s="13"/>
      <x:c r="B89" s="13"/>
      <x:c r="C89" s="6"/>
      <x:c r="K89" s="15" t="s">
        <x:v>1900</x:v>
      </x:c>
      <x:c r="L89" s="36" t="s">
        <x:v>4279</x:v>
      </x:c>
    </x:row>
    <x:row r="90" spans="1:12" ht="16.39999999999999857891">
      <x:c r="A90" s="13"/>
      <x:c r="B90" s="13"/>
      <x:c r="C90" s="6"/>
      <x:c r="K90" s="15" t="s">
        <x:v>3106</x:v>
      </x:c>
      <x:c r="L90" s="36" t="s">
        <x:v>3853</x:v>
      </x:c>
    </x:row>
    <x:row r="91" spans="1:12" ht="16.39999999999999857891">
      <x:c r="A91" s="13"/>
      <x:c r="B91" s="13"/>
      <x:c r="C91" s="6"/>
      <x:c r="K91" s="15" t="s">
        <x:v>3462</x:v>
      </x:c>
      <x:c r="L91" s="36" t="s">
        <x:v>2904</x:v>
      </x:c>
    </x:row>
    <x:row r="92" spans="1:12" ht="16.39999999999999857891">
      <x:c r="A92" s="13"/>
      <x:c r="B92" s="13"/>
      <x:c r="C92" s="6"/>
      <x:c r="K92" s="15" t="s">
        <x:v>3508</x:v>
      </x:c>
      <x:c r="L92" s="36" t="s">
        <x:v>3026</x:v>
      </x:c>
    </x:row>
    <x:row r="93" spans="1:12" ht="16.39999999999999857891">
      <x:c r="A93" s="13"/>
      <x:c r="B93" s="13"/>
      <x:c r="C93" s="6"/>
      <x:c r="K93" s="15" t="s">
        <x:v>3478</x:v>
      </x:c>
      <x:c r="L93" s="36" t="s">
        <x:v>1636</x:v>
      </x:c>
    </x:row>
    <x:row r="94" spans="1:12" ht="16.39999999999999857891">
      <x:c r="A94" s="13"/>
      <x:c r="B94" s="13"/>
      <x:c r="C94" s="6"/>
      <x:c r="K94" s="15" t="s">
        <x:v>1849</x:v>
      </x:c>
      <x:c r="L94" s="36" t="s">
        <x:v>4239</x:v>
      </x:c>
    </x:row>
    <x:row r="95" spans="1:12" ht="16.39999999999999857891">
      <x:c r="A95" s="13"/>
      <x:c r="B95" s="13"/>
      <x:c r="C95" s="6"/>
      <x:c r="K95" s="15" t="s">
        <x:v>3450</x:v>
      </x:c>
      <x:c r="L95" s="36" t="s">
        <x:v>2976</x:v>
      </x:c>
    </x:row>
    <x:row r="96" spans="1:12" ht="16.39999999999999857891">
      <x:c r="A96" s="13"/>
      <x:c r="B96" s="13"/>
      <x:c r="C96" s="6"/>
      <x:c r="K96" s="15" t="s">
        <x:v>3446</x:v>
      </x:c>
      <x:c r="L96" s="36" t="s">
        <x:v>2902</x:v>
      </x:c>
    </x:row>
    <x:row r="97" spans="11:12">
      <x:c r="K97" s="15" t="s">
        <x:v>3432</x:v>
      </x:c>
      <x:c r="L97" s="36" t="s">
        <x:v>2959</x:v>
      </x:c>
    </x:row>
    <x:row r="98" spans="11:12">
      <x:c r="K98" s="15" t="s">
        <x:v>3460</x:v>
      </x:c>
      <x:c r="L98" s="36" t="s">
        <x:v>3003</x:v>
      </x:c>
    </x:row>
    <x:row r="99" spans="11:12">
      <x:c r="K99" s="15" t="s">
        <x:v>3484</x:v>
      </x:c>
      <x:c r="L99" s="36" t="s">
        <x:v>2914</x:v>
      </x:c>
    </x:row>
    <x:row r="100" spans="11:12">
      <x:c r="K100" s="15" t="s">
        <x:v>3475</x:v>
      </x:c>
      <x:c r="L100" s="36" t="s">
        <x:v>788</x:v>
      </x:c>
    </x:row>
    <x:row r="101" spans="11:12">
      <x:c r="K101" s="15" t="s">
        <x:v>3468</x:v>
      </x:c>
      <x:c r="L101" s="36" t="s">
        <x:v>2843</x:v>
      </x:c>
    </x:row>
    <x:row r="102" spans="11:12">
      <x:c r="K102" s="15" t="s">
        <x:v>3473</x:v>
      </x:c>
      <x:c r="L102" s="36" t="s">
        <x:v>2855</x:v>
      </x:c>
    </x:row>
    <x:row r="103" spans="11:12">
      <x:c r="K103" s="15" t="s">
        <x:v>3479</x:v>
      </x:c>
      <x:c r="L103" s="36" t="s">
        <x:v>2835</x:v>
      </x:c>
    </x:row>
    <x:row r="104" spans="11:12">
      <x:c r="K104" s="15" t="s">
        <x:v>3495</x:v>
      </x:c>
      <x:c r="L104" s="36" t="s">
        <x:v>1659</x:v>
      </x:c>
    </x:row>
    <x:row r="105" spans="11:12">
      <x:c r="K105" s="15" t="s">
        <x:v>3467</x:v>
      </x:c>
      <x:c r="L105" s="36" t="s">
        <x:v>1674</x:v>
      </x:c>
    </x:row>
    <x:row r="106" spans="11:12">
      <x:c r="K106" s="15" t="s">
        <x:v>3046</x:v>
      </x:c>
      <x:c r="L106" s="36" t="s">
        <x:v>1826</x:v>
      </x:c>
    </x:row>
    <x:row r="107" spans="11:12">
      <x:c r="K107" s="15" t="s">
        <x:v>3510</x:v>
      </x:c>
      <x:c r="L107" s="36" t="s">
        <x:v>44</x:v>
      </x:c>
    </x:row>
    <x:row r="108" spans="11:12">
      <x:c r="K108" s="15" t="s">
        <x:v>3500</x:v>
      </x:c>
      <x:c r="L108" s="36" t="s">
        <x:v>2852</x:v>
      </x:c>
    </x:row>
    <x:row r="109" spans="11:12">
      <x:c r="K109" s="15" t="s">
        <x:v>1831</x:v>
      </x:c>
      <x:c r="L109" s="36" t="s">
        <x:v>4252</x:v>
      </x:c>
    </x:row>
    <x:row r="110" spans="11:12">
      <x:c r="K110" s="15" t="s">
        <x:v>1906</x:v>
      </x:c>
      <x:c r="L110" s="36" t="s">
        <x:v>4236</x:v>
      </x:c>
    </x:row>
    <x:row r="111" spans="11:12">
      <x:c r="K111" s="15" t="s">
        <x:v>1896</x:v>
      </x:c>
      <x:c r="L111" s="36" t="s">
        <x:v>4219</x:v>
      </x:c>
    </x:row>
    <x:row r="112" spans="11:12">
      <x:c r="K112" s="15" t="s">
        <x:v>1858</x:v>
      </x:c>
      <x:c r="L112" s="36" t="s">
        <x:v>3849</x:v>
      </x:c>
    </x:row>
    <x:row r="113" spans="11:12">
      <x:c r="K113" s="15" t="s">
        <x:v>1907</x:v>
      </x:c>
      <x:c r="L113" s="36" t="s">
        <x:v>3981</x:v>
      </x:c>
    </x:row>
    <x:row r="114" spans="11:12">
      <x:c r="K114" s="15" t="s">
        <x:v>1908</x:v>
      </x:c>
      <x:c r="L114" s="36" t="s">
        <x:v>4224</x:v>
      </x:c>
    </x:row>
    <x:row r="115" spans="11:12">
      <x:c r="K115" s="15" t="s">
        <x:v>1893</x:v>
      </x:c>
      <x:c r="L115" s="36" t="s">
        <x:v>3851</x:v>
      </x:c>
    </x:row>
    <x:row r="116" spans="11:12">
      <x:c r="K116" s="15" t="s">
        <x:v>1856</x:v>
      </x:c>
      <x:c r="L116" s="36" t="s">
        <x:v>4243</x:v>
      </x:c>
    </x:row>
    <x:row r="117" spans="11:12">
      <x:c r="K117" s="15" t="s">
        <x:v>1847</x:v>
      </x:c>
      <x:c r="L117" s="36" t="s">
        <x:v>3991</x:v>
      </x:c>
    </x:row>
    <x:row r="118" spans="11:12">
      <x:c r="K118" s="15" t="s">
        <x:v>3497</x:v>
      </x:c>
      <x:c r="L118" s="36" t="s">
        <x:v>2841</x:v>
      </x:c>
    </x:row>
    <x:row r="119" spans="11:12">
      <x:c r="K119" s="15" t="s">
        <x:v>3470</x:v>
      </x:c>
      <x:c r="L119" s="36" t="s">
        <x:v>2838</x:v>
      </x:c>
    </x:row>
    <x:row r="120" spans="11:12">
      <x:c r="K120" s="15" t="s">
        <x:v>3434</x:v>
      </x:c>
      <x:c r="L120" s="36" t="s">
        <x:v>1680</x:v>
      </x:c>
    </x:row>
    <x:row r="121" spans="11:12">
      <x:c r="K121" s="15" t="s">
        <x:v>3511</x:v>
      </x:c>
      <x:c r="L121" s="36" t="s">
        <x:v>2845</x:v>
      </x:c>
    </x:row>
    <x:row r="122" spans="11:12">
      <x:c r="K122" s="15" t="s">
        <x:v>3516</x:v>
      </x:c>
      <x:c r="L122" s="36" t="s">
        <x:v>2944</x:v>
      </x:c>
    </x:row>
    <x:row r="123" spans="11:12">
      <x:c r="K123" s="15" t="s">
        <x:v>3513</x:v>
      </x:c>
      <x:c r="L123" s="36" t="s">
        <x:v>2899</x:v>
      </x:c>
    </x:row>
    <x:row r="124" spans="11:12">
      <x:c r="K124" s="15" t="s">
        <x:v>3507</x:v>
      </x:c>
      <x:c r="L124" s="36" t="s">
        <x:v>1668</x:v>
      </x:c>
    </x:row>
    <x:row r="125" spans="11:12">
      <x:c r="K125" s="15" t="s">
        <x:v>3490</x:v>
      </x:c>
      <x:c r="L125" s="36" t="s">
        <x:v>1655</x:v>
      </x:c>
    </x:row>
    <x:row r="126" spans="11:12">
      <x:c r="K126" s="15" t="s">
        <x:v>3488</x:v>
      </x:c>
      <x:c r="L126" s="36" t="s">
        <x:v>2870</x:v>
      </x:c>
    </x:row>
    <x:row r="127" spans="11:12">
      <x:c r="K127" s="15" t="s">
        <x:v>3439</x:v>
      </x:c>
      <x:c r="L127" s="36" t="s">
        <x:v>1635</x:v>
      </x:c>
    </x:row>
    <x:row r="128" spans="11:12">
      <x:c r="K128" s="15" t="s">
        <x:v>3252</x:v>
      </x:c>
      <x:c r="L128" s="36" t="s">
        <x:v>2955</x:v>
      </x:c>
    </x:row>
    <x:row r="129" spans="11:12">
      <x:c r="K129" s="15" t="s">
        <x:v>3261</x:v>
      </x:c>
      <x:c r="L129" s="36" t="s">
        <x:v>2883</x:v>
      </x:c>
    </x:row>
    <x:row r="130" spans="11:12">
      <x:c r="K130" s="15" t="s">
        <x:v>3268</x:v>
      </x:c>
      <x:c r="L130" s="36" t="s">
        <x:v>2918</x:v>
      </x:c>
    </x:row>
    <x:row r="131" spans="11:12">
      <x:c r="K131" s="15" t="s">
        <x:v>3269</x:v>
      </x:c>
      <x:c r="L131" s="36" t="s">
        <x:v>2908</x:v>
      </x:c>
    </x:row>
    <x:row r="132" spans="11:12">
      <x:c r="K132" s="15" t="s">
        <x:v>3277</x:v>
      </x:c>
      <x:c r="L132" s="36" t="s">
        <x:v>2846</x:v>
      </x:c>
    </x:row>
    <x:row r="133" spans="11:12">
      <x:c r="K133" s="15" t="s">
        <x:v>3493</x:v>
      </x:c>
      <x:c r="L133" s="36" t="s">
        <x:v>780</x:v>
      </x:c>
    </x:row>
    <x:row r="134" spans="11:12">
      <x:c r="K134" s="15" t="s">
        <x:v>3522</x:v>
      </x:c>
      <x:c r="L134" s="36" t="s">
        <x:v>1644</x:v>
      </x:c>
    </x:row>
    <x:row r="135" spans="11:12">
      <x:c r="K135" s="15" t="s">
        <x:v>3518</x:v>
      </x:c>
      <x:c r="L135" s="36" t="s">
        <x:v>1670</x:v>
      </x:c>
    </x:row>
    <x:row r="136" spans="11:12">
      <x:c r="K136" s="15" t="s">
        <x:v>3260</x:v>
      </x:c>
      <x:c r="L136" s="36" t="s">
        <x:v>576</x:v>
      </x:c>
    </x:row>
    <x:row r="137" spans="11:12">
      <x:c r="K137" s="15" t="s">
        <x:v>3506</x:v>
      </x:c>
      <x:c r="L137" s="36" t="s">
        <x:v>2871</x:v>
      </x:c>
    </x:row>
    <x:row r="138" spans="11:12">
      <x:c r="K138" s="15" t="s">
        <x:v>3519</x:v>
      </x:c>
      <x:c r="L138" s="36" t="s">
        <x:v>2837</x:v>
      </x:c>
    </x:row>
    <x:row r="139" spans="11:12">
      <x:c r="K139" s="15" t="s">
        <x:v>3491</x:v>
      </x:c>
      <x:c r="L139" s="36" t="s">
        <x:v>2973</x:v>
      </x:c>
    </x:row>
    <x:row r="140" spans="11:12">
      <x:c r="K140" s="15" t="s">
        <x:v>3512</x:v>
      </x:c>
      <x:c r="L140" s="36" t="s">
        <x:v>1645</x:v>
      </x:c>
    </x:row>
    <x:row r="141" spans="11:12">
      <x:c r="K141" s="15" t="s">
        <x:v>1840</x:v>
      </x:c>
      <x:c r="L141" s="36" t="s">
        <x:v>3988</x:v>
      </x:c>
    </x:row>
    <x:row r="142" spans="11:12">
      <x:c r="K142" s="15" t="s">
        <x:v>3281</x:v>
      </x:c>
      <x:c r="L142" s="36" t="s">
        <x:v>768</x:v>
      </x:c>
    </x:row>
    <x:row r="143" spans="11:12">
      <x:c r="K143" s="15" t="s">
        <x:v>3270</x:v>
      </x:c>
      <x:c r="L143" s="36" t="s">
        <x:v>3016</x:v>
      </x:c>
    </x:row>
    <x:row r="144" spans="11:12">
      <x:c r="K144" s="15" t="s">
        <x:v>3502</x:v>
      </x:c>
      <x:c r="L144" s="36" t="s">
        <x:v>2980</x:v>
      </x:c>
    </x:row>
    <x:row r="145" spans="11:12">
      <x:c r="K145" s="15" t="s">
        <x:v>3489</x:v>
      </x:c>
      <x:c r="L145" s="36" t="s">
        <x:v>2999</x:v>
      </x:c>
    </x:row>
    <x:row r="146" spans="11:12">
      <x:c r="K146" s="15" t="s">
        <x:v>3492</x:v>
      </x:c>
      <x:c r="L146" s="36" t="s">
        <x:v>2979</x:v>
      </x:c>
    </x:row>
    <x:row r="147" spans="11:12">
      <x:c r="K147" s="15" t="s">
        <x:v>3498</x:v>
      </x:c>
      <x:c r="L147" s="36" t="s">
        <x:v>3015</x:v>
      </x:c>
    </x:row>
    <x:row r="148" spans="11:12">
      <x:c r="K148" s="15" t="s">
        <x:v>3501</x:v>
      </x:c>
      <x:c r="L148" s="36" t="s">
        <x:v>772</x:v>
      </x:c>
    </x:row>
    <x:row r="149" spans="11:12">
      <x:c r="K149" s="15" t="s">
        <x:v>3514</x:v>
      </x:c>
      <x:c r="L149" s="36" t="s">
        <x:v>1694</x:v>
      </x:c>
    </x:row>
    <x:row r="150" spans="11:12">
      <x:c r="K150" s="15" t="s">
        <x:v>3521</x:v>
      </x:c>
      <x:c r="L150" s="36" t="s">
        <x:v>773</x:v>
      </x:c>
    </x:row>
    <x:row r="151" spans="11:12">
      <x:c r="K151" s="15" t="s">
        <x:v>3481</x:v>
      </x:c>
      <x:c r="L151" s="36" t="s">
        <x:v>3017</x:v>
      </x:c>
    </x:row>
    <x:row r="152" spans="11:12">
      <x:c r="K152" s="15" t="s">
        <x:v>3520</x:v>
      </x:c>
      <x:c r="L152" s="36" t="s">
        <x:v>3025</x:v>
      </x:c>
    </x:row>
    <x:row r="153" spans="11:12">
      <x:c r="K153" s="15" t="s">
        <x:v>3287</x:v>
      </x:c>
      <x:c r="L153" s="36" t="s">
        <x:v>3028</x:v>
      </x:c>
    </x:row>
    <x:row r="154" spans="11:12">
      <x:c r="K154" s="15" t="s">
        <x:v>3262</x:v>
      </x:c>
      <x:c r="L154" s="36" t="s">
        <x:v>774</x:v>
      </x:c>
    </x:row>
    <x:row r="155" spans="11:12">
      <x:c r="K155" s="15" t="s">
        <x:v>3317</x:v>
      </x:c>
      <x:c r="L155" s="36" t="s">
        <x:v>1642</x:v>
      </x:c>
    </x:row>
    <x:row r="156" spans="11:12">
      <x:c r="K156" s="15" t="s">
        <x:v>3322</x:v>
      </x:c>
      <x:c r="L156" s="36" t="s">
        <x:v>1631</x:v>
      </x:c>
    </x:row>
    <x:row r="157" spans="11:12">
      <x:c r="K157" s="15" t="s">
        <x:v>1889</x:v>
      </x:c>
      <x:c r="L157" s="36" t="s">
        <x:v>4232</x:v>
      </x:c>
    </x:row>
    <x:row r="158" spans="11:12">
      <x:c r="K158" s="15" t="s">
        <x:v>3276</x:v>
      </x:c>
      <x:c r="L158" s="36" t="s">
        <x:v>3008</x:v>
      </x:c>
    </x:row>
    <x:row r="159" spans="11:12">
      <x:c r="K159" s="15" t="s">
        <x:v>3251</x:v>
      </x:c>
      <x:c r="L159" s="36" t="s">
        <x:v>2975</x:v>
      </x:c>
    </x:row>
    <x:row r="160" spans="11:12">
      <x:c r="K160" s="15" t="s">
        <x:v>3272</x:v>
      </x:c>
      <x:c r="L160" s="36" t="s">
        <x:v>2840</x:v>
      </x:c>
    </x:row>
    <x:row r="161" spans="11:12">
      <x:c r="K161" s="15" t="s">
        <x:v>3267</x:v>
      </x:c>
      <x:c r="L161" s="36" t="s">
        <x:v>785</x:v>
      </x:c>
    </x:row>
    <x:row r="162" spans="11:12">
      <x:c r="K162" s="15" t="s">
        <x:v>3259</x:v>
      </x:c>
      <x:c r="L162" s="36" t="s">
        <x:v>2982</x:v>
      </x:c>
    </x:row>
    <x:row r="163" spans="11:12">
      <x:c r="K163" s="15" t="s">
        <x:v>3285</x:v>
      </x:c>
      <x:c r="L163" s="36" t="s">
        <x:v>2891</x:v>
      </x:c>
    </x:row>
    <x:row r="164" spans="11:12">
      <x:c r="K164" s="15" t="s">
        <x:v>3253</x:v>
      </x:c>
      <x:c r="L164" s="36" t="s">
        <x:v>2991</x:v>
      </x:c>
    </x:row>
    <x:row r="165" spans="11:12">
      <x:c r="K165" s="15" t="s">
        <x:v>3292</x:v>
      </x:c>
      <x:c r="L165" s="36" t="s">
        <x:v>1689</x:v>
      </x:c>
    </x:row>
    <x:row r="166" spans="11:12">
      <x:c r="K166" s="15" t="s">
        <x:v>3257</x:v>
      </x:c>
      <x:c r="L166" s="36" t="s">
        <x:v>3019</x:v>
      </x:c>
    </x:row>
    <x:row r="167" spans="11:12">
      <x:c r="K167" s="15" t="s">
        <x:v>3266</x:v>
      </x:c>
      <x:c r="L167" s="36" t="s">
        <x:v>2987</x:v>
      </x:c>
    </x:row>
    <x:row r="168" spans="11:12">
      <x:c r="K168" s="15" t="s">
        <x:v>3271</x:v>
      </x:c>
      <x:c r="L168" s="36" t="s">
        <x:v>3030</x:v>
      </x:c>
    </x:row>
    <x:row r="169" spans="11:12">
      <x:c r="K169" s="15" t="s">
        <x:v>3265</x:v>
      </x:c>
      <x:c r="L169" s="36" t="s">
        <x:v>3011</x:v>
      </x:c>
    </x:row>
    <x:row r="170" spans="11:12">
      <x:c r="K170" s="15" t="s">
        <x:v>1700</x:v>
      </x:c>
      <x:c r="L170" s="36" t="s">
        <x:v>4253</x:v>
      </x:c>
    </x:row>
    <x:row r="171" spans="11:12">
      <x:c r="K171" s="15" t="s">
        <x:v>3291</x:v>
      </x:c>
      <x:c r="L171" s="36" t="s">
        <x:v>3018</x:v>
      </x:c>
    </x:row>
    <x:row r="172" spans="11:12">
      <x:c r="K172" s="15" t="s">
        <x:v>3302</x:v>
      </x:c>
      <x:c r="L172" s="36" t="s">
        <x:v>1691</x:v>
      </x:c>
    </x:row>
    <x:row r="173" spans="11:12">
      <x:c r="K173" s="15" t="s">
        <x:v>1895</x:v>
      </x:c>
      <x:c r="L173" s="36" t="s">
        <x:v>3969</x:v>
      </x:c>
    </x:row>
    <x:row r="174" spans="11:12">
      <x:c r="K174" s="15" t="s">
        <x:v>1898</x:v>
      </x:c>
      <x:c r="L174" s="36" t="s">
        <x:v>3951</x:v>
      </x:c>
    </x:row>
    <x:row r="175" spans="11:12">
      <x:c r="K175" s="15" t="s">
        <x:v>1904</x:v>
      </x:c>
      <x:c r="L175" s="36" t="s">
        <x:v>4139</x:v>
      </x:c>
    </x:row>
    <x:row r="176" spans="11:12">
      <x:c r="K176" s="15" t="s">
        <x:v>3466</x:v>
      </x:c>
      <x:c r="L176" s="36" t="s">
        <x:v>3013</x:v>
      </x:c>
    </x:row>
    <x:row r="177" spans="11:12">
      <x:c r="K177" s="15" t="s">
        <x:v>3483</x:v>
      </x:c>
      <x:c r="L177" s="36" t="s">
        <x:v>2997</x:v>
      </x:c>
    </x:row>
    <x:row r="178" spans="11:12">
      <x:c r="K178" s="15" t="s">
        <x:v>3311</x:v>
      </x:c>
      <x:c r="L178" s="36" t="s">
        <x:v>3006</x:v>
      </x:c>
    </x:row>
    <x:row r="179" spans="11:12">
      <x:c r="K179" s="15" t="s">
        <x:v>3290</x:v>
      </x:c>
      <x:c r="L179" s="36" t="s">
        <x:v>2930</x:v>
      </x:c>
    </x:row>
    <x:row r="180" spans="11:12">
      <x:c r="K180" s="15" t="s">
        <x:v>3307</x:v>
      </x:c>
      <x:c r="L180" s="36" t="s">
        <x:v>2895</x:v>
      </x:c>
    </x:row>
    <x:row r="181" spans="11:12">
      <x:c r="K181" s="15" t="s">
        <x:v>3279</x:v>
      </x:c>
      <x:c r="L181" s="36" t="s">
        <x:v>2922</x:v>
      </x:c>
    </x:row>
    <x:row r="182" spans="11:12">
      <x:c r="K182" s="15" t="s">
        <x:v>3305</x:v>
      </x:c>
      <x:c r="L182" s="36" t="s">
        <x:v>1658</x:v>
      </x:c>
    </x:row>
    <x:row r="183" spans="11:12">
      <x:c r="K183" s="15" t="s">
        <x:v>3299</x:v>
      </x:c>
      <x:c r="L183" s="36" t="s">
        <x:v>1677</x:v>
      </x:c>
    </x:row>
    <x:row r="184" spans="11:12">
      <x:c r="K184" s="15" t="s">
        <x:v>3304</x:v>
      </x:c>
      <x:c r="L184" s="36" t="s">
        <x:v>2875</x:v>
      </x:c>
    </x:row>
    <x:row r="185" spans="11:12">
      <x:c r="K185" s="15" t="s">
        <x:v>3310</x:v>
      </x:c>
      <x:c r="L185" s="36" t="s">
        <x:v>2911</x:v>
      </x:c>
    </x:row>
    <x:row r="186" spans="11:12">
      <x:c r="K186" s="15" t="s">
        <x:v>3296</x:v>
      </x:c>
      <x:c r="L186" s="36" t="s">
        <x:v>2869</x:v>
      </x:c>
    </x:row>
    <x:row r="187" spans="11:12">
      <x:c r="K187" s="15" t="s">
        <x:v>3295</x:v>
      </x:c>
      <x:c r="L187" s="36" t="s">
        <x:v>783</x:v>
      </x:c>
    </x:row>
    <x:row r="188" spans="11:12">
      <x:c r="K188" s="15" t="s">
        <x:v>3300</x:v>
      </x:c>
      <x:c r="L188" s="36" t="s">
        <x:v>2920</x:v>
      </x:c>
    </x:row>
    <x:row r="189" spans="11:12">
      <x:c r="K189" s="15" t="s">
        <x:v>1846</x:v>
      </x:c>
      <x:c r="L189" s="36" t="s">
        <x:v>3966</x:v>
      </x:c>
    </x:row>
    <x:row r="190" spans="11:12">
      <x:c r="K190" s="15" t="s">
        <x:v>3301</x:v>
      </x:c>
      <x:c r="L190" s="36" t="s">
        <x:v>2859</x:v>
      </x:c>
    </x:row>
    <x:row r="191" spans="11:12">
      <x:c r="K191" s="15" t="s">
        <x:v>3293</x:v>
      </x:c>
      <x:c r="L191" s="36" t="s">
        <x:v>2917</x:v>
      </x:c>
    </x:row>
    <x:row r="192" spans="11:12">
      <x:c r="K192" s="15" t="s">
        <x:v>3289</x:v>
      </x:c>
      <x:c r="L192" s="36" t="s">
        <x:v>2854</x:v>
      </x:c>
    </x:row>
    <x:row r="193" spans="11:12">
      <x:c r="K193" s="15" t="s">
        <x:v>3313</x:v>
      </x:c>
      <x:c r="L193" s="36" t="s">
        <x:v>1673</x:v>
      </x:c>
    </x:row>
    <x:row r="194" spans="11:12">
      <x:c r="K194" s="15" t="s">
        <x:v>1903</x:v>
      </x:c>
      <x:c r="L194" s="36" t="s">
        <x:v>3977</x:v>
      </x:c>
    </x:row>
    <x:row r="195" spans="11:12">
      <x:c r="K195" s="15" t="s">
        <x:v>1839</x:v>
      </x:c>
      <x:c r="L195" s="36" t="s">
        <x:v>3972</x:v>
      </x:c>
    </x:row>
    <x:row r="196" spans="11:12">
      <x:c r="K196" s="15" t="s">
        <x:v>1891</x:v>
      </x:c>
      <x:c r="L196" s="36" t="s">
        <x:v>3978</x:v>
      </x:c>
    </x:row>
    <x:row r="197" spans="11:12">
      <x:c r="K197" s="15" t="s">
        <x:v>1894</x:v>
      </x:c>
      <x:c r="L197" s="36" t="s">
        <x:v>3982</x:v>
      </x:c>
    </x:row>
    <x:row r="198" spans="11:12">
      <x:c r="K198" s="15" t="s">
        <x:v>1867</x:v>
      </x:c>
      <x:c r="L198" s="36" t="s">
        <x:v>3936</x:v>
      </x:c>
    </x:row>
    <x:row r="199" spans="11:12">
      <x:c r="K199" s="15" t="s">
        <x:v>1830</x:v>
      </x:c>
      <x:c r="L199" s="36" t="s">
        <x:v>3952</x:v>
      </x:c>
    </x:row>
    <x:row r="200" spans="11:12">
      <x:c r="K200" s="15" t="s">
        <x:v>1703</x:v>
      </x:c>
      <x:c r="L200" s="63" t="s">
        <x:v>3995</x:v>
      </x:c>
    </x:row>
    <x:row r="201" spans="11:12">
      <x:c r="K201" s="15" t="s">
        <x:v>3264</x:v>
      </x:c>
      <x:c r="L201" s="63" t="s">
        <x:v>789</x:v>
      </x:c>
    </x:row>
    <x:row r="202" spans="11:12">
      <x:c r="K202" s="15" t="s">
        <x:v>3254</x:v>
      </x:c>
      <x:c r="L202" s="63" t="s">
        <x:v>1681</x:v>
      </x:c>
    </x:row>
    <x:row r="203" spans="11:12">
      <x:c r="K203" s="15" t="s">
        <x:v>3255</x:v>
      </x:c>
      <x:c r="L203" s="63" t="s">
        <x:v>2926</x:v>
      </x:c>
    </x:row>
    <x:row r="204" spans="11:12">
      <x:c r="K204" s="15" t="s">
        <x:v>3280</x:v>
      </x:c>
      <x:c r="L204" s="63" t="s">
        <x:v>2906</x:v>
      </x:c>
    </x:row>
    <x:row r="205" spans="11:12">
      <x:c r="K205" s="15" t="s">
        <x:v>3477</x:v>
      </x:c>
      <x:c r="L205" s="63" t="s">
        <x:v>1672</x:v>
      </x:c>
    </x:row>
    <x:row r="206" spans="11:12">
      <x:c r="K206" s="15" t="s">
        <x:v>3328</x:v>
      </x:c>
      <x:c r="L206" s="63" t="s">
        <x:v>1663</x:v>
      </x:c>
    </x:row>
    <x:row r="207" spans="11:12">
      <x:c r="K207" s="15" t="s">
        <x:v>3298</x:v>
      </x:c>
      <x:c r="L207" s="63" t="s">
        <x:v>786</x:v>
      </x:c>
    </x:row>
    <x:row r="208" spans="11:12">
      <x:c r="K208" s="15" t="s">
        <x:v>3338</x:v>
      </x:c>
      <x:c r="L208" s="63" t="s">
        <x:v>2924</x:v>
      </x:c>
    </x:row>
    <x:row r="209" spans="11:12">
      <x:c r="K209" s="15" t="s">
        <x:v>3306</x:v>
      </x:c>
      <x:c r="L209" s="63" t="s">
        <x:v>2990</x:v>
      </x:c>
    </x:row>
    <x:row r="210" spans="11:12">
      <x:c r="K210" s="15" t="s">
        <x:v>3340</x:v>
      </x:c>
      <x:c r="L210" s="63" t="s">
        <x:v>1686</x:v>
      </x:c>
    </x:row>
    <x:row r="211" spans="11:12">
      <x:c r="K211" s="15" t="s">
        <x:v>3314</x:v>
      </x:c>
      <x:c r="L211" s="63" t="s">
        <x:v>2919</x:v>
      </x:c>
    </x:row>
    <x:row r="212" spans="11:12">
      <x:c r="K212" s="15" t="s">
        <x:v>3331</x:v>
      </x:c>
      <x:c r="L212" s="63" t="s">
        <x:v>2933</x:v>
      </x:c>
    </x:row>
    <x:row r="213" spans="11:12">
      <x:c r="K213" s="15" t="s">
        <x:v>3320</x:v>
      </x:c>
      <x:c r="L213" s="63" t="s">
        <x:v>2912</x:v>
      </x:c>
    </x:row>
    <x:row r="214" spans="11:12">
      <x:c r="K214" s="15" t="s">
        <x:v>3339</x:v>
      </x:c>
      <x:c r="L214" s="63" t="s">
        <x:v>2860</x:v>
      </x:c>
    </x:row>
    <x:row r="215" spans="11:12">
      <x:c r="K215" s="15" t="s">
        <x:v>3329</x:v>
      </x:c>
      <x:c r="L215" s="63" t="s">
        <x:v>1687</x:v>
      </x:c>
    </x:row>
    <x:row r="216" spans="11:12">
      <x:c r="K216" s="15" t="s">
        <x:v>3286</x:v>
      </x:c>
      <x:c r="L216" s="63" t="s">
        <x:v>2901</x:v>
      </x:c>
    </x:row>
    <x:row r="217" spans="11:12">
      <x:c r="K217" s="15" t="s">
        <x:v>3283</x:v>
      </x:c>
      <x:c r="L217" s="63" t="s">
        <x:v>2848</x:v>
      </x:c>
    </x:row>
    <x:row r="218" spans="11:12" ht="26.10000000000000142109">
      <x:c r="K218" s="15" t="s">
        <x:v>3316</x:v>
      </x:c>
      <x:c r="L218" s="63" t="s">
        <x:v>2882</x:v>
      </x:c>
    </x:row>
    <x:row r="219" spans="11:12" ht="26.10000000000000142109">
      <x:c r="K219" s="15" t="s">
        <x:v>3309</x:v>
      </x:c>
      <x:c r="L219" s="63" t="s">
        <x:v>2876</x:v>
      </x:c>
    </x:row>
    <x:row r="220" spans="11:12" ht="26.10000000000000142109">
      <x:c r="K220" s="15" t="s">
        <x:v>3274</x:v>
      </x:c>
      <x:c r="L220" s="63" t="s">
        <x:v>2932</x:v>
      </x:c>
    </x:row>
    <x:row r="221" spans="11:12" ht="26.10000000000000142109">
      <x:c r="K221" s="15" t="s">
        <x:v>3294</x:v>
      </x:c>
      <x:c r="L221" s="63" t="s">
        <x:v>1650</x:v>
      </x:c>
    </x:row>
    <x:row r="222" spans="11:12" ht="26.10000000000000142109">
      <x:c r="K222" s="15" t="s">
        <x:v>3319</x:v>
      </x:c>
      <x:c r="L222" s="63" t="s">
        <x:v>1638</x:v>
      </x:c>
    </x:row>
    <x:row r="223" spans="11:12" ht="26.10000000000000142109">
      <x:c r="K223" s="15" t="s">
        <x:v>3334</x:v>
      </x:c>
      <x:c r="L223" s="63" t="s">
        <x:v>2890</x:v>
      </x:c>
    </x:row>
    <x:row r="224" spans="11:12" ht="26.10000000000000142109">
      <x:c r="K224" s="15" t="s">
        <x:v>3341</x:v>
      </x:c>
      <x:c r="L224" s="63" t="s">
        <x:v>2907</x:v>
      </x:c>
    </x:row>
    <x:row r="225" spans="11:12">
      <x:c r="K225" s="15" t="s">
        <x:v>3303</x:v>
      </x:c>
      <x:c r="L225" s="63" t="s">
        <x:v>2893</x:v>
      </x:c>
    </x:row>
    <x:row r="226" spans="11:12">
      <x:c r="K226" s="15" t="s">
        <x:v>3323</x:v>
      </x:c>
      <x:c r="L226" s="63" t="s">
        <x:v>1676</x:v>
      </x:c>
    </x:row>
    <x:row r="227" spans="11:12">
      <x:c r="K227" s="15" t="s">
        <x:v>226</x:v>
      </x:c>
      <x:c r="L227" s="63" t="s">
        <x:v>3953</x:v>
      </x:c>
    </x:row>
    <x:row r="228" spans="11:12">
      <x:c r="K228" s="15" t="s">
        <x:v>1701</x:v>
      </x:c>
      <x:c r="L228" s="63" t="s">
        <x:v>3994</x:v>
      </x:c>
    </x:row>
    <x:row r="229" spans="11:12">
      <x:c r="K229" s="15" t="s">
        <x:v>1832</x:v>
      </x:c>
      <x:c r="L229" s="63" t="s">
        <x:v>3959</x:v>
      </x:c>
    </x:row>
    <x:row r="230" spans="11:12">
      <x:c r="K230" s="15" t="s">
        <x:v>1828</x:v>
      </x:c>
      <x:c r="L230" s="63" t="s">
        <x:v>3847</x:v>
      </x:c>
    </x:row>
    <x:row r="231" spans="11:12">
      <x:c r="K231" s="15" t="s">
        <x:v>1844</x:v>
      </x:c>
      <x:c r="L231" s="63" t="s">
        <x:v>3960</x:v>
      </x:c>
    </x:row>
    <x:row r="232" spans="11:12">
      <x:c r="K232" s="15" t="s">
        <x:v>3333</x:v>
      </x:c>
      <x:c r="L232" s="63" t="s">
        <x:v>2885</x:v>
      </x:c>
    </x:row>
    <x:row r="233" spans="11:12">
      <x:c r="K233" s="15" t="s">
        <x:v>3332</x:v>
      </x:c>
      <x:c r="L233" s="63" t="s">
        <x:v>2842</x:v>
      </x:c>
    </x:row>
    <x:row r="234" spans="11:12">
      <x:c r="K234" s="15" t="s">
        <x:v>3337</x:v>
      </x:c>
      <x:c r="L234" s="63" t="s">
        <x:v>2994</x:v>
      </x:c>
    </x:row>
    <x:row r="235" spans="11:12">
      <x:c r="K235" s="15" t="s">
        <x:v>3288</x:v>
      </x:c>
      <x:c r="L235" s="63" t="s">
        <x:v>1693</x:v>
      </x:c>
    </x:row>
    <x:row r="236" spans="11:12">
      <x:c r="K236" s="15" t="s">
        <x:v>3256</x:v>
      </x:c>
      <x:c r="L236" s="63" t="s">
        <x:v>2884</x:v>
      </x:c>
    </x:row>
    <x:row r="237" spans="11:12">
      <x:c r="K237" s="15" t="s">
        <x:v>3258</x:v>
      </x:c>
      <x:c r="L237" s="63" t="s">
        <x:v>1671</x:v>
      </x:c>
    </x:row>
    <x:row r="238" spans="11:12">
      <x:c r="K238" s="15" t="s">
        <x:v>1851</x:v>
      </x:c>
      <x:c r="L238" s="63" t="s">
        <x:v>3968</x:v>
      </x:c>
    </x:row>
    <x:row r="239" spans="11:12">
      <x:c r="K239" s="15" t="s">
        <x:v>1698</x:v>
      </x:c>
      <x:c r="L239" s="63" t="s">
        <x:v>3935</x:v>
      </x:c>
    </x:row>
    <x:row r="240" spans="11:12">
      <x:c r="K240" s="15" t="s">
        <x:v>3336</x:v>
      </x:c>
      <x:c r="L240" s="63" t="s">
        <x:v>1666</x:v>
      </x:c>
    </x:row>
    <x:row r="241" spans="11:12">
      <x:c r="K241" s="15" t="s">
        <x:v>3327</x:v>
      </x:c>
      <x:c r="L241" s="63" t="s">
        <x:v>2931</x:v>
      </x:c>
    </x:row>
    <x:row r="242" spans="11:12">
      <x:c r="K242" s="15" t="s">
        <x:v>3324</x:v>
      </x:c>
      <x:c r="L242" s="63" t="s">
        <x:v>2849</x:v>
      </x:c>
    </x:row>
    <x:row r="243" spans="11:12">
      <x:c r="K243" s="15" t="s">
        <x:v>3335</x:v>
      </x:c>
      <x:c r="L243" s="63" t="s">
        <x:v>1656</x:v>
      </x:c>
    </x:row>
    <x:row r="244" spans="11:12">
      <x:c r="K244" s="15" t="s">
        <x:v>3315</x:v>
      </x:c>
      <x:c r="L244" s="63" t="s">
        <x:v>2958</x:v>
      </x:c>
    </x:row>
    <x:row r="245" spans="11:12">
      <x:c r="K245" s="15" t="s">
        <x:v>1855</x:v>
      </x:c>
      <x:c r="L245" s="63" t="s">
        <x:v>3984</x:v>
      </x:c>
    </x:row>
    <x:row r="246" spans="11:12">
      <x:c r="K246" s="15" t="s">
        <x:v>3284</x:v>
      </x:c>
      <x:c r="L246" s="63" t="s">
        <x:v>790</x:v>
      </x:c>
    </x:row>
    <x:row r="247" spans="11:12">
      <x:c r="K247" s="15" t="s">
        <x:v>3278</x:v>
      </x:c>
      <x:c r="L247" s="63" t="s">
        <x:v>2878</x:v>
      </x:c>
    </x:row>
    <x:row r="248" spans="11:12">
      <x:c r="K248" s="15" t="s">
        <x:v>3275</x:v>
      </x:c>
      <x:c r="L248" s="63" t="s">
        <x:v>2971</x:v>
      </x:c>
    </x:row>
    <x:row r="249" spans="11:12">
      <x:c r="K249" s="15" t="s">
        <x:v>3297</x:v>
      </x:c>
      <x:c r="L249" s="63" t="s">
        <x:v>2967</x:v>
      </x:c>
    </x:row>
    <x:row r="250" spans="11:12">
      <x:c r="K250" s="15" t="s">
        <x:v>3362</x:v>
      </x:c>
      <x:c r="L250" s="63" t="s">
        <x:v>2988</x:v>
      </x:c>
    </x:row>
    <x:row r="251" spans="11:12">
      <x:c r="K251" s="15" t="s">
        <x:v>3344</x:v>
      </x:c>
      <x:c r="L251" s="63" t="s">
        <x:v>766</x:v>
      </x:c>
    </x:row>
    <x:row r="252" spans="11:12">
      <x:c r="K252" s="15" t="s">
        <x:v>3318</x:v>
      </x:c>
      <x:c r="L252" s="63" t="s">
        <x:v>2879</x:v>
      </x:c>
    </x:row>
    <x:row r="253" spans="11:12">
      <x:c r="K253" s="15" t="s">
        <x:v>3325</x:v>
      </x:c>
      <x:c r="L253" s="63" t="s">
        <x:v>2921</x:v>
      </x:c>
    </x:row>
    <x:row r="254" spans="11:12">
      <x:c r="K254" s="15" t="s">
        <x:v>3312</x:v>
      </x:c>
      <x:c r="L254" s="63" t="s">
        <x:v>2874</x:v>
      </x:c>
    </x:row>
    <x:row r="255" spans="11:12">
      <x:c r="K255" s="15" t="s">
        <x:v>3371</x:v>
      </x:c>
      <x:c r="L255" s="63" t="s">
        <x:v>1667</x:v>
      </x:c>
    </x:row>
    <x:row r="256" spans="11:12">
      <x:c r="K256" s="15" t="s">
        <x:v>3363</x:v>
      </x:c>
      <x:c r="L256" s="63" t="s">
        <x:v>3023</x:v>
      </x:c>
    </x:row>
    <x:row r="257" spans="11:12">
      <x:c r="K257" s="15" t="s">
        <x:v>1695</x:v>
      </x:c>
      <x:c r="L257" s="63" t="s">
        <x:v>3967</x:v>
      </x:c>
    </x:row>
    <x:row r="258" spans="11:12">
      <x:c r="K258" s="15" t="s">
        <x:v>3330</x:v>
      </x:c>
      <x:c r="L258" s="63" t="s">
        <x:v>1657</x:v>
      </x:c>
    </x:row>
    <x:row r="259" spans="11:12">
      <x:c r="K259" s="15" t="s">
        <x:v>3321</x:v>
      </x:c>
      <x:c r="L259" s="63" t="s">
        <x:v>2936</x:v>
      </x:c>
    </x:row>
    <x:row r="260" spans="11:12">
      <x:c r="K260" s="15" t="s">
        <x:v>3326</x:v>
      </x:c>
      <x:c r="L260" s="63" t="s">
        <x:v>2925</x:v>
      </x:c>
    </x:row>
    <x:row r="261" spans="11:12">
      <x:c r="K261" s="15" t="s">
        <x:v>1842</x:v>
      </x:c>
      <x:c r="L261" s="63" t="s">
        <x:v>3992</x:v>
      </x:c>
    </x:row>
    <x:row r="262" spans="11:12">
      <x:c r="K262" s="15" t="s">
        <x:v>1899</x:v>
      </x:c>
      <x:c r="L262" s="63" t="s">
        <x:v>4172</x:v>
      </x:c>
    </x:row>
    <x:row r="263" spans="11:12">
      <x:c r="K263" s="15" t="s">
        <x:v>3273</x:v>
      </x:c>
      <x:c r="L263" s="63" t="s">
        <x:v>2998</x:v>
      </x:c>
    </x:row>
    <x:row r="264" spans="11:12">
      <x:c r="K264" s="15" t="s">
        <x:v>3308</x:v>
      </x:c>
      <x:c r="L264" s="63" t="s">
        <x:v>2863</x:v>
      </x:c>
    </x:row>
    <x:row r="265" spans="11:12" ht="26.10000000000000142109">
      <x:c r="K265" s="15" t="s">
        <x:v>1807</x:v>
      </x:c>
      <x:c r="L265" s="63" t="s">
        <x:v>2888</x:v>
      </x:c>
    </x:row>
    <x:row r="266" spans="11:12" ht="26.10000000000000142109">
      <x:c r="K266" s="15" t="s">
        <x:v>1813</x:v>
      </x:c>
      <x:c r="L266" s="63" t="s">
        <x:v>2892</x:v>
      </x:c>
    </x:row>
    <x:row r="267" spans="11:12" ht="26.10000000000000142109">
      <x:c r="K267" s="15" t="s">
        <x:v>594</x:v>
      </x:c>
      <x:c r="L267" s="63" t="s">
        <x:v>2864</x:v>
      </x:c>
    </x:row>
    <x:row r="268" spans="11:12" ht="26.10000000000000142109">
      <x:c r="K268" s="15" t="s">
        <x:v>598</x:v>
      </x:c>
      <x:c r="L268" s="63" t="s">
        <x:v>2916</x:v>
      </x:c>
    </x:row>
    <x:row r="269" spans="11:12" ht="26.10000000000000142109">
      <x:c r="K269" s="15" t="s">
        <x:v>596</x:v>
      </x:c>
      <x:c r="L269" s="63" t="s">
        <x:v>2857</x:v>
      </x:c>
    </x:row>
    <x:row r="270" spans="11:12" ht="26.10000000000000142109">
      <x:c r="K270" s="15" t="s">
        <x:v>1787</x:v>
      </x:c>
      <x:c r="L270" s="63" t="s">
        <x:v>2894</x:v>
      </x:c>
    </x:row>
    <x:row r="271" spans="11:12" ht="26.10000000000000142109">
      <x:c r="K271" s="15" t="s">
        <x:v>1808</x:v>
      </x:c>
      <x:c r="L271" s="63" t="s">
        <x:v>1661</x:v>
      </x:c>
    </x:row>
    <x:row r="272" spans="11:12">
      <x:c r="K272" s="15" t="s">
        <x:v>3343</x:v>
      </x:c>
      <x:c r="L272" s="36" t="s">
        <x:v>2941</x:v>
      </x:c>
    </x:row>
    <x:row r="273" spans="11:12">
      <x:c r="K273" s="15" t="s">
        <x:v>3353</x:v>
      </x:c>
      <x:c r="L273" s="36" t="s">
        <x:v>2915</x:v>
      </x:c>
    </x:row>
    <x:row r="274" spans="11:12">
      <x:c r="K274" s="15" t="s">
        <x:v>1848</x:v>
      </x:c>
      <x:c r="L274" s="36" t="s">
        <x:v>4137</x:v>
      </x:c>
    </x:row>
    <x:row r="275" spans="11:12">
      <x:c r="K275" s="15" t="s">
        <x:v>1905</x:v>
      </x:c>
      <x:c r="L275" s="36" t="s">
        <x:v>4157</x:v>
      </x:c>
    </x:row>
    <x:row r="276" spans="11:12">
      <x:c r="K276" s="15" t="s">
        <x:v>1696</x:v>
      </x:c>
      <x:c r="L276" s="36" t="s">
        <x:v>4164</x:v>
      </x:c>
    </x:row>
    <x:row r="277" spans="11:12">
      <x:c r="K277" s="15" t="s">
        <x:v>3376</x:v>
      </x:c>
      <x:c r="L277" s="36" t="s">
        <x:v>4183</x:v>
      </x:c>
    </x:row>
    <x:row r="278" spans="11:12">
      <x:c r="K278" s="15" t="s">
        <x:v>3377</x:v>
      </x:c>
      <x:c r="L278" s="36" t="s">
        <x:v>4142</x:v>
      </x:c>
    </x:row>
    <x:row r="279" spans="11:12">
      <x:c r="K279" s="15" t="s">
        <x:v>3402</x:v>
      </x:c>
      <x:c r="L279" s="36" t="s">
        <x:v>4211</x:v>
      </x:c>
    </x:row>
    <x:row r="280" spans="11:12">
      <x:c r="K280" s="15" t="s">
        <x:v>3405</x:v>
      </x:c>
      <x:c r="L280" s="36" t="s">
        <x:v>4196</x:v>
      </x:c>
    </x:row>
    <x:row r="281" spans="11:12">
      <x:c r="K281" s="15" t="s">
        <x:v>3342</x:v>
      </x:c>
      <x:c r="L281" s="36" t="s">
        <x:v>4202</x:v>
      </x:c>
    </x:row>
    <x:row r="282" spans="11:12">
      <x:c r="K282" s="15" t="s">
        <x:v>3349</x:v>
      </x:c>
      <x:c r="L282" s="36" t="s">
        <x:v>4200</x:v>
      </x:c>
    </x:row>
    <x:row r="283" spans="11:12">
      <x:c r="K283" s="15" t="s">
        <x:v>3347</x:v>
      </x:c>
      <x:c r="L283" s="36" t="s">
        <x:v>4188</x:v>
      </x:c>
    </x:row>
    <x:row r="284" spans="11:12">
      <x:c r="K284" s="15" t="s">
        <x:v>3372</x:v>
      </x:c>
      <x:c r="L284" s="36" t="s">
        <x:v>4156</x:v>
      </x:c>
    </x:row>
    <x:row r="285" spans="11:12">
      <x:c r="K285" s="15" t="s">
        <x:v>1834</x:v>
      </x:c>
      <x:c r="L285" s="36" t="s">
        <x:v>4176</x:v>
      </x:c>
    </x:row>
    <x:row r="286" spans="11:12">
      <x:c r="K286" s="15" t="s">
        <x:v>3345</x:v>
      </x:c>
      <x:c r="L286" s="36" t="s">
        <x:v>4182</x:v>
      </x:c>
    </x:row>
    <x:row r="287" spans="11:12">
      <x:c r="K287" s="15" t="s">
        <x:v>3373</x:v>
      </x:c>
      <x:c r="L287" s="36" t="s">
        <x:v>4181</x:v>
      </x:c>
    </x:row>
    <x:row r="288" spans="11:12">
      <x:c r="K288" s="15" t="s">
        <x:v>3367</x:v>
      </x:c>
      <x:c r="L288" s="36" t="s">
        <x:v>4212</x:v>
      </x:c>
    </x:row>
    <x:row r="289" spans="11:12">
      <x:c r="K289" s="15" t="s">
        <x:v>3366</x:v>
      </x:c>
      <x:c r="L289" s="36" t="s">
        <x:v>4158</x:v>
      </x:c>
    </x:row>
    <x:row r="290" spans="11:12">
      <x:c r="K290" s="15" t="s">
        <x:v>3350</x:v>
      </x:c>
      <x:c r="L290" s="36" t="s">
        <x:v>4169</x:v>
      </x:c>
    </x:row>
    <x:row r="291" spans="11:12">
      <x:c r="K291" s="15" t="s">
        <x:v>3352</x:v>
      </x:c>
      <x:c r="L291" s="36" t="s">
        <x:v>4192</x:v>
      </x:c>
    </x:row>
    <x:row r="292" spans="11:12">
      <x:c r="K292" s="15" t="s">
        <x:v>3360</x:v>
      </x:c>
      <x:c r="L292" s="36" t="s">
        <x:v>4207</x:v>
      </x:c>
    </x:row>
    <x:row r="293" spans="11:12">
      <x:c r="K293" s="15" t="s">
        <x:v>3357</x:v>
      </x:c>
      <x:c r="L293" s="36" t="s">
        <x:v>4222</x:v>
      </x:c>
    </x:row>
    <x:row r="294" spans="11:12">
      <x:c r="K294" s="15" t="s">
        <x:v>3379</x:v>
      </x:c>
      <x:c r="L294" s="36" t="s">
        <x:v>4175</x:v>
      </x:c>
    </x:row>
    <x:row r="295" spans="11:12">
      <x:c r="K295" s="15" t="s">
        <x:v>3364</x:v>
      </x:c>
      <x:c r="L295" s="36" t="s">
        <x:v>4153</x:v>
      </x:c>
    </x:row>
    <x:row r="296" spans="11:12">
      <x:c r="K296" s="15" t="s">
        <x:v>3358</x:v>
      </x:c>
      <x:c r="L296" s="36" t="s">
        <x:v>4179</x:v>
      </x:c>
    </x:row>
    <x:row r="297" spans="11:12">
      <x:c r="K297" s="15" t="s">
        <x:v>3399</x:v>
      </x:c>
      <x:c r="L297" s="36" t="s">
        <x:v>4155</x:v>
      </x:c>
    </x:row>
    <x:row r="298" spans="11:12">
      <x:c r="K298" s="15" t="s">
        <x:v>3346</x:v>
      </x:c>
      <x:c r="L298" s="36" t="s">
        <x:v>4167</x:v>
      </x:c>
    </x:row>
    <x:row r="299" spans="11:12">
      <x:c r="K299" s="15" t="s">
        <x:v>3403</x:v>
      </x:c>
      <x:c r="L299" s="36" t="s">
        <x:v>4159</x:v>
      </x:c>
    </x:row>
    <x:row r="300" spans="11:12">
      <x:c r="K300" s="15" t="s">
        <x:v>3384</x:v>
      </x:c>
      <x:c r="L300" s="36" t="s">
        <x:v>4147</x:v>
      </x:c>
    </x:row>
    <x:row r="301" spans="11:12">
      <x:c r="K301" s="15" t="s">
        <x:v>3394</x:v>
      </x:c>
      <x:c r="L301" s="36" t="s">
        <x:v>4177</x:v>
      </x:c>
    </x:row>
    <x:row r="302" spans="11:12">
      <x:c r="K302" s="15" t="s">
        <x:v>3369</x:v>
      </x:c>
      <x:c r="L302" s="36" t="s">
        <x:v>3943</x:v>
      </x:c>
    </x:row>
    <x:row r="303" spans="11:12">
      <x:c r="K303" s="15" t="s">
        <x:v>3395</x:v>
      </x:c>
      <x:c r="L303" s="36" t="s">
        <x:v>4205</x:v>
      </x:c>
    </x:row>
    <x:row r="304" spans="11:12">
      <x:c r="K304" s="15" t="s">
        <x:v>3365</x:v>
      </x:c>
      <x:c r="L304" s="36" t="s">
        <x:v>4161</x:v>
      </x:c>
    </x:row>
    <x:row r="305" spans="11:12">
      <x:c r="K305" s="15" t="s">
        <x:v>3351</x:v>
      </x:c>
      <x:c r="L305" s="36" t="s">
        <x:v>3950</x:v>
      </x:c>
    </x:row>
    <x:row r="306" spans="11:12">
      <x:c r="K306" s="15" t="s">
        <x:v>3375</x:v>
      </x:c>
      <x:c r="L306" s="36" t="s">
        <x:v>4227</x:v>
      </x:c>
    </x:row>
    <x:row r="307" spans="11:12">
      <x:c r="K307" s="15" t="s">
        <x:v>3374</x:v>
      </x:c>
      <x:c r="L307" s="36" t="s">
        <x:v>4173</x:v>
      </x:c>
    </x:row>
    <x:row r="308" spans="11:12">
      <x:c r="K308" s="15" t="s">
        <x:v>3361</x:v>
      </x:c>
      <x:c r="L308" s="36" t="s">
        <x:v>4185</x:v>
      </x:c>
    </x:row>
    <x:row r="309" spans="11:12">
      <x:c r="K309" s="15" t="s">
        <x:v>3354</x:v>
      </x:c>
      <x:c r="L309" s="36" t="s">
        <x:v>3948</x:v>
      </x:c>
    </x:row>
    <x:row r="310" spans="11:12">
      <x:c r="K310" s="15" t="s">
        <x:v>3370</x:v>
      </x:c>
      <x:c r="L310" s="36" t="s">
        <x:v>4230</x:v>
      </x:c>
    </x:row>
    <x:row r="311" spans="11:12">
      <x:c r="K311" s="15" t="s">
        <x:v>3393</x:v>
      </x:c>
      <x:c r="L311" s="36" t="s">
        <x:v>3941</x:v>
      </x:c>
    </x:row>
    <x:row r="312" spans="11:12">
      <x:c r="K312" s="15" t="s">
        <x:v>3397</x:v>
      </x:c>
      <x:c r="L312" s="36" t="s">
        <x:v>3922</x:v>
      </x:c>
    </x:row>
    <x:row r="313" spans="11:12">
      <x:c r="K313" s="15" t="s">
        <x:v>3389</x:v>
      </x:c>
      <x:c r="L313" s="36" t="s">
        <x:v>4201</x:v>
      </x:c>
    </x:row>
    <x:row r="314" spans="11:12">
      <x:c r="K314" s="15" t="s">
        <x:v>3368</x:v>
      </x:c>
      <x:c r="L314" s="36" t="s">
        <x:v>4163</x:v>
      </x:c>
    </x:row>
    <x:row r="315" spans="11:12">
      <x:c r="K315" s="15" t="s">
        <x:v>3383</x:v>
      </x:c>
      <x:c r="L315" s="36" t="s">
        <x:v>4198</x:v>
      </x:c>
    </x:row>
    <x:row r="316" spans="11:12">
      <x:c r="K316" s="15" t="s">
        <x:v>3359</x:v>
      </x:c>
      <x:c r="L316" s="36" t="s">
        <x:v>4178</x:v>
      </x:c>
    </x:row>
    <x:row r="317" spans="11:12">
      <x:c r="K317" s="15" t="s">
        <x:v>3355</x:v>
      </x:c>
      <x:c r="L317" s="36" t="s">
        <x:v>3944</x:v>
      </x:c>
    </x:row>
    <x:row r="318" spans="11:12">
      <x:c r="K318" s="15" t="s">
        <x:v>3396</x:v>
      </x:c>
      <x:c r="L318" s="36" t="s">
        <x:v>1692</x:v>
      </x:c>
    </x:row>
    <x:row r="319" spans="11:12">
      <x:c r="K319" s="15" t="s">
        <x:v>3381</x:v>
      </x:c>
      <x:c r="L319" s="36" t="s">
        <x:v>4228</x:v>
      </x:c>
    </x:row>
    <x:row r="320" spans="11:12">
      <x:c r="K320" s="15" t="s">
        <x:v>3356</x:v>
      </x:c>
      <x:c r="L320" s="36" t="s">
        <x:v>3921</x:v>
      </x:c>
    </x:row>
    <x:row r="321" spans="11:12">
      <x:c r="K321" s="15" t="s">
        <x:v>3404</x:v>
      </x:c>
      <x:c r="L321" s="36" t="s">
        <x:v>4208</x:v>
      </x:c>
    </x:row>
    <x:row r="322" spans="11:12">
      <x:c r="K322" s="15" t="s">
        <x:v>3348</x:v>
      </x:c>
      <x:c r="L322" s="36" t="s">
        <x:v>3946</x:v>
      </x:c>
    </x:row>
    <x:row r="323" spans="11:12">
      <x:c r="K323" s="15" t="s">
        <x:v>3400</x:v>
      </x:c>
      <x:c r="L323" s="36" t="s">
        <x:v>3923</x:v>
      </x:c>
    </x:row>
    <x:row r="324" spans="11:12">
      <x:c r="K324" s="15" t="s">
        <x:v>3385</x:v>
      </x:c>
      <x:c r="L324" s="36" t="s">
        <x:v>3937</x:v>
      </x:c>
    </x:row>
    <x:row r="325" spans="11:12">
      <x:c r="K325" s="15" t="s">
        <x:v>3392</x:v>
      </x:c>
      <x:c r="L325" s="36" t="s">
        <x:v>3920</x:v>
      </x:c>
    </x:row>
    <x:row r="326" spans="11:12">
      <x:c r="K326" s="15" t="s">
        <x:v>3382</x:v>
      </x:c>
      <x:c r="L326" s="36" t="s">
        <x:v>4229</x:v>
      </x:c>
    </x:row>
    <x:row r="327" spans="11:12">
      <x:c r="K327" s="15" t="s">
        <x:v>1702</x:v>
      </x:c>
      <x:c r="L327" s="36" t="s">
        <x:v>2960</x:v>
      </x:c>
    </x:row>
    <x:row r="328" spans="11:12">
      <x:c r="K328" s="15" t="s">
        <x:v>1857</x:v>
      </x:c>
      <x:c r="L328" s="36" t="s">
        <x:v>3931</x:v>
      </x:c>
    </x:row>
    <x:row r="329" spans="11:12">
      <x:c r="K329" s="15" t="s">
        <x:v>1835</x:v>
      </x:c>
      <x:c r="L329" s="36" t="s">
        <x:v>4268</x:v>
      </x:c>
    </x:row>
    <x:row r="330" spans="11:12">
      <x:c r="K330" s="15" t="s">
        <x:v>1853</x:v>
      </x:c>
      <x:c r="L330" s="36" t="s">
        <x:v>4216</x:v>
      </x:c>
    </x:row>
    <x:row r="331" spans="11:12">
      <x:c r="K331" s="15" t="s">
        <x:v>3380</x:v>
      </x:c>
      <x:c r="L331" s="36" t="s">
        <x:v>2868</x:v>
      </x:c>
    </x:row>
    <x:row r="332" spans="11:12">
      <x:c r="K332" s="15" t="s">
        <x:v>3390</x:v>
      </x:c>
      <x:c r="L332" s="36" t="s">
        <x:v>1675</x:v>
      </x:c>
    </x:row>
    <x:row r="333" spans="11:12">
      <x:c r="K333" s="15" t="s">
        <x:v>3415</x:v>
      </x:c>
      <x:c r="L333" s="36" t="s">
        <x:v>1634</x:v>
      </x:c>
    </x:row>
    <x:row r="334" spans="11:12">
      <x:c r="K334" s="15" t="s">
        <x:v>3386</x:v>
      </x:c>
      <x:c r="L334" s="36" t="s">
        <x:v>1627</x:v>
      </x:c>
    </x:row>
    <x:row r="335" spans="11:12">
      <x:c r="K335" s="15" t="s">
        <x:v>3401</x:v>
      </x:c>
      <x:c r="L335" s="36" t="s">
        <x:v>1685</x:v>
      </x:c>
    </x:row>
    <x:row r="336" spans="11:12">
      <x:c r="K336" s="15" t="s">
        <x:v>3387</x:v>
      </x:c>
      <x:c r="L336" s="36" t="s">
        <x:v>2853</x:v>
      </x:c>
    </x:row>
    <x:row r="337" spans="11:12">
      <x:c r="K337" s="15" t="s">
        <x:v>3398</x:v>
      </x:c>
      <x:c r="L337" s="36" t="s">
        <x:v>1662</x:v>
      </x:c>
    </x:row>
    <x:row r="338" spans="11:12">
      <x:c r="K338" s="15" t="s">
        <x:v>3388</x:v>
      </x:c>
      <x:c r="L338" s="36" t="s">
        <x:v>1632</x:v>
      </x:c>
    </x:row>
    <x:row r="339" spans="11:12">
      <x:c r="K339" s="15" t="s">
        <x:v>3410</x:v>
      </x:c>
      <x:c r="L339" s="36" t="s">
        <x:v>1669</x:v>
      </x:c>
    </x:row>
    <x:row r="340" spans="11:12">
      <x:c r="K340" s="15" t="s">
        <x:v>3414</x:v>
      </x:c>
      <x:c r="L340" s="36" t="s">
        <x:v>2877</x:v>
      </x:c>
    </x:row>
    <x:row r="341" spans="11:12">
      <x:c r="K341" s="15" t="s">
        <x:v>1699</x:v>
      </x:c>
      <x:c r="L341" s="36" t="s">
        <x:v>3942</x:v>
      </x:c>
    </x:row>
    <x:row r="342" spans="11:12">
      <x:c r="K342" s="15" t="s">
        <x:v>1697</x:v>
      </x:c>
      <x:c r="L342" s="36" t="s">
        <x:v>3940</x:v>
      </x:c>
    </x:row>
    <x:row r="343" spans="11:12">
      <x:c r="K343" s="15" t="s">
        <x:v>3378</x:v>
      </x:c>
      <x:c r="L343" s="36" t="s">
        <x:v>1664</x:v>
      </x:c>
    </x:row>
    <x:row r="344" spans="11:12">
      <x:c r="K344" s="15" t="s">
        <x:v>3391</x:v>
      </x:c>
      <x:c r="L344" s="36" t="s">
        <x:v>2886</x:v>
      </x:c>
    </x:row>
    <x:row r="345" spans="11:12">
      <x:c r="K345" s="15" t="s">
        <x:v>3422</x:v>
      </x:c>
      <x:c r="L345" s="36" t="s">
        <x:v>2836</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30.xml><?xml version="1.0" encoding="utf-8"?>
<x:worksheet xmlns:r="http://schemas.openxmlformats.org/officeDocument/2006/relationships" xmlns:c="http://schemas.openxmlformats.org/drawingml/2006/chart" xmlns:x="http://schemas.openxmlformats.org/spreadsheetml/2006/main">
  <x:sheetPr codeName="Sheet26"/>
  <x:dimension ref="A1:M345"/>
  <x:sheetViews>
    <x:sheetView topLeftCell="A1" zoomScale="115" zoomScaleNormal="115" zoomScaleSheetLayoutView="115" workbookViewId="0">
      <x:selection activeCell="B2" activeCellId="0" sqref="B2:B11"/>
    </x:sheetView>
  </x:sheetViews>
  <x:sheetFormatPr defaultColWidth="8.7265625" defaultRowHeight="13.19999999999999928946"/>
  <x:cols>
    <x:col min="1" max="1" width="41.81640625" customWidth="1"/>
    <x:col min="2" max="2" width="29" customWidth="1"/>
    <x:col min="3" max="3" width="6.1796875" customWidth="1"/>
    <x:col min="4" max="4" width="12.54296875" customWidth="1"/>
    <x:col min="5" max="5" width="20.54296875" customWidth="1"/>
    <x:col min="6" max="6" width="19.1796875" bestFit="1" customWidth="1"/>
    <x:col min="7" max="7" width="21" customWidth="1"/>
    <x:col min="8" max="8" width="13.7265625" customWidth="1"/>
    <x:col min="11" max="11" width="24.36328125" customWidth="1"/>
    <x:col min="12" max="12" width="17.269531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11" si="0">"match (a"&amp;C2&amp;"{gid:'"&amp;D2&amp;"'}) "&amp;"match (b"&amp;C2&amp;"{gid:'"&amp;F2&amp;"'}) "</x:f>
        <x:v xml:space="preserve">match (a1{gid:'HBSGSJ(SG)02_001_PR'}) match (b1{gid:'AL001'}) </x:v>
      </x:c>
      <x:c r="B2" s="13" t="str">
        <x:f t="shared" ref="B2:B11" si="1">"create (a"&amp;C2&amp;")-[r"&amp;C2&amp;":"&amp;H2&amp;"]-&gt;(b"&amp;C2&amp;")"</x:f>
        <x:v>create (a1)-[r1:isRelatedTo]-&gt;(b1)</x:v>
      </x:c>
      <x:c r="C2" s="6">
        <x:v>1</x:v>
      </x:c>
      <x:c r="D2" s="15" t="s">
        <x:v>1885</x:v>
      </x:c>
      <x:c r="E2" s="36" t="s">
        <x:v>3965</x:v>
      </x:c>
      <x:c r="F2" s="15" t="s">
        <x:v>4482</x:v>
      </x:c>
      <x:c r="G2" s="15" t="s">
        <x:v>3537</x:v>
      </x:c>
      <x:c r="H2" s="7" t="s">
        <x:v>4337</x:v>
      </x:c>
      <x:c r="K2" s="15" t="s">
        <x:v>3449</x:v>
      </x:c>
      <x:c r="L2" s="36" t="s">
        <x:v>2844</x:v>
      </x:c>
      <x:c r="M2" s="16"/>
    </x:row>
    <x:row r="3" spans="1:12" ht="20.14999999999999857891" customHeight="1">
      <x:c r="A3" s="13" t="str">
        <x:f t="shared" si="0"/>
        <x:v xml:space="preserve">match (a2{gid:'HBSGSJ(SG)02_001_PR'}) match (b2{gid:'AL002'}) </x:v>
      </x:c>
      <x:c r="B3" s="13" t="str">
        <x:f t="shared" si="1"/>
        <x:v>create (a2)-[r2:isRelatedTo]-&gt;(b2)</x:v>
      </x:c>
      <x:c r="C3" s="6">
        <x:v>2</x:v>
      </x:c>
      <x:c r="D3" s="15" t="s">
        <x:v>1885</x:v>
      </x:c>
      <x:c r="E3" s="36" t="s">
        <x:v>3965</x:v>
      </x:c>
      <x:c r="F3" s="15" t="s">
        <x:v>41</x:v>
      </x:c>
      <x:c r="G3" s="15" t="s">
        <x:v>3538</x:v>
      </x:c>
      <x:c r="H3" s="7" t="s">
        <x:v>4337</x:v>
      </x:c>
      <x:c r="K3" s="15" t="s">
        <x:v>3437</x:v>
      </x:c>
      <x:c r="L3" s="36" t="s">
        <x:v>2968</x:v>
      </x:c>
    </x:row>
    <x:row r="4" spans="1:12" ht="20.14999999999999857891" customHeight="1">
      <x:c r="A4" s="13" t="str">
        <x:f t="shared" si="0"/>
        <x:v xml:space="preserve">match (a3{gid:'HBSGSJ(SG)02_003_PR'}) match (b3{gid:'AL003'}) </x:v>
      </x:c>
      <x:c r="B4" s="13" t="str">
        <x:f t="shared" si="1"/>
        <x:v>create (a3)-[r3:isRelatedTo]-&gt;(b3)</x:v>
      </x:c>
      <x:c r="C4" s="6">
        <x:v>3</x:v>
      </x:c>
      <x:c r="D4" s="15" t="s">
        <x:v>1869</x:v>
      </x:c>
      <x:c r="E4" s="36" t="s">
        <x:v>3971</x:v>
      </x:c>
      <x:c r="F4" s="15" t="s">
        <x:v>1728</x:v>
      </x:c>
      <x:c r="G4" s="15" t="s">
        <x:v>821</x:v>
      </x:c>
      <x:c r="H4" s="7" t="s">
        <x:v>4337</x:v>
      </x:c>
      <x:c r="K4" s="15" t="s">
        <x:v>3413</x:v>
      </x:c>
      <x:c r="L4" s="36" t="s">
        <x:v>2948</x:v>
      </x:c>
    </x:row>
    <x:row r="5" spans="1:12" ht="20.14999999999999857891" customHeight="1">
      <x:c r="A5" s="13" t="str">
        <x:f t="shared" si="0"/>
        <x:v xml:space="preserve">match (a4{gid:'HBSGSJ(SG)02_004_PR'}) match (b4{gid:'AL004'}) </x:v>
      </x:c>
      <x:c r="B5" s="13" t="str">
        <x:f t="shared" si="1"/>
        <x:v>create (a4)-[r4:isRelatedTo]-&gt;(b4)</x:v>
      </x:c>
      <x:c r="C5" s="6">
        <x:v>4</x:v>
      </x:c>
      <x:c r="D5" s="15" t="s">
        <x:v>1876</x:v>
      </x:c>
      <x:c r="E5" s="36" t="s">
        <x:v>3976</x:v>
      </x:c>
      <x:c r="F5" s="15" t="s">
        <x:v>1723</x:v>
      </x:c>
      <x:c r="G5" s="15" t="s">
        <x:v>3544</x:v>
      </x:c>
      <x:c r="H5" s="7" t="s">
        <x:v>4337</x:v>
      </x:c>
      <x:c r="K5" s="15" t="s">
        <x:v>3411</x:v>
      </x:c>
      <x:c r="L5" s="36" t="s">
        <x:v>2956</x:v>
      </x:c>
    </x:row>
    <x:row r="6" spans="1:12" ht="20.14999999999999857891" customHeight="1">
      <x:c r="A6" s="13" t="str">
        <x:f t="shared" si="0"/>
        <x:v xml:space="preserve">match (a5{gid:'HBSGSJ(SG)02_004_PR'}) match (b5{gid:'AL005'}) </x:v>
      </x:c>
      <x:c r="B6" s="13" t="str">
        <x:f t="shared" si="1"/>
        <x:v>create (a5)-[r5:isRelatedTo]-&gt;(b5)</x:v>
      </x:c>
      <x:c r="C6" s="6">
        <x:v>5</x:v>
      </x:c>
      <x:c r="D6" s="15" t="s">
        <x:v>1876</x:v>
      </x:c>
      <x:c r="E6" s="36" t="s">
        <x:v>3976</x:v>
      </x:c>
      <x:c r="F6" s="15" t="s">
        <x:v>3155</x:v>
      </x:c>
      <x:c r="G6" s="15" t="s">
        <x:v>834</x:v>
      </x:c>
      <x:c r="H6" s="7" t="s">
        <x:v>4337</x:v>
      </x:c>
      <x:c r="K6" s="15" t="s">
        <x:v>3421</x:v>
      </x:c>
      <x:c r="L6" s="36" t="s">
        <x:v>2953</x:v>
      </x:c>
    </x:row>
    <x:row r="7" spans="1:12" ht="20.14999999999999857891" customHeight="1">
      <x:c r="A7" s="13" t="str">
        <x:f t="shared" si="0"/>
        <x:v xml:space="preserve">match (a6{gid:'HBSGSJ(SG)02_005_PR'}) match (b6{gid:'AL006'}) </x:v>
      </x:c>
      <x:c r="B7" s="13" t="str">
        <x:f t="shared" si="1"/>
        <x:v>create (a6)-[r6:isRelatedTo]-&gt;(b6)</x:v>
      </x:c>
      <x:c r="C7" s="6">
        <x:v>6</x:v>
      </x:c>
      <x:c r="D7" s="15" t="s">
        <x:v>1888</x:v>
      </x:c>
      <x:c r="E7" s="36" t="s">
        <x:v>3958</x:v>
      </x:c>
      <x:c r="F7" s="15" t="s">
        <x:v>1733</x:v>
      </x:c>
      <x:c r="G7" s="15" t="s">
        <x:v>3535</x:v>
      </x:c>
      <x:c r="H7" s="7" t="s">
        <x:v>4337</x:v>
      </x:c>
      <x:c r="K7" s="15" t="s">
        <x:v>3416</x:v>
      </x:c>
      <x:c r="L7" s="36" t="s">
        <x:v>2945</x:v>
      </x:c>
    </x:row>
    <x:row r="8" spans="1:12" ht="16.39999999999999857891">
      <x:c r="A8" s="13" t="str">
        <x:f t="shared" si="0"/>
        <x:v xml:space="preserve">match (a7{gid:'HBSGSJ(SG)02_005_PR'}) match (b7{gid:'AL007'}) </x:v>
      </x:c>
      <x:c r="B8" s="13" t="str">
        <x:f t="shared" si="1"/>
        <x:v>create (a7)-[r7:isRelatedTo]-&gt;(b7)</x:v>
      </x:c>
      <x:c r="C8" s="6">
        <x:v>7</x:v>
      </x:c>
      <x:c r="D8" s="15" t="s">
        <x:v>1888</x:v>
      </x:c>
      <x:c r="E8" s="36" t="s">
        <x:v>3958</x:v>
      </x:c>
      <x:c r="F8" s="15" t="s">
        <x:v>1009</x:v>
      </x:c>
      <x:c r="G8" s="15" t="s">
        <x:v>809</x:v>
      </x:c>
      <x:c r="H8" s="7" t="s">
        <x:v>4337</x:v>
      </x:c>
      <x:c r="K8" s="15" t="s">
        <x:v>3412</x:v>
      </x:c>
      <x:c r="L8" s="36" t="s">
        <x:v>2961</x:v>
      </x:c>
    </x:row>
    <x:row r="9" spans="1:12" ht="16.39999999999999857891">
      <x:c r="A9" s="13" t="str">
        <x:f t="shared" si="0"/>
        <x:v xml:space="preserve">match (a8{gid:'HBSGSJ(SG)02_005_PR'}) match (b8{gid:'AL008'}) </x:v>
      </x:c>
      <x:c r="B9" s="13" t="str">
        <x:f t="shared" si="1"/>
        <x:v>create (a8)-[r8:isRelatedTo]-&gt;(b8)</x:v>
      </x:c>
      <x:c r="C9" s="6">
        <x:v>8</x:v>
      </x:c>
      <x:c r="D9" s="15" t="s">
        <x:v>1888</x:v>
      </x:c>
      <x:c r="E9" s="36" t="s">
        <x:v>3958</x:v>
      </x:c>
      <x:c r="F9" s="15" t="s">
        <x:v>1727</x:v>
      </x:c>
      <x:c r="G9" s="15" t="s">
        <x:v>3540</x:v>
      </x:c>
      <x:c r="H9" s="7" t="s">
        <x:v>4337</x:v>
      </x:c>
      <x:c r="K9" s="15" t="s">
        <x:v>1885</x:v>
      </x:c>
      <x:c r="L9" s="36" t="s">
        <x:v>3965</x:v>
      </x:c>
    </x:row>
    <x:row r="10" spans="1:12" ht="16.39999999999999857891">
      <x:c r="A10" s="13" t="str">
        <x:f t="shared" si="0"/>
        <x:v xml:space="preserve">match (a9{gid:'HBSGSJ(SG)02_005_PR'}) match (b9{gid:'AL009'}) </x:v>
      </x:c>
      <x:c r="B10" s="13" t="str">
        <x:f t="shared" si="1"/>
        <x:v>create (a9)-[r9:isRelatedTo]-&gt;(b9)</x:v>
      </x:c>
      <x:c r="C10" s="6">
        <x:v>9</x:v>
      </x:c>
      <x:c r="D10" s="15" t="s">
        <x:v>1888</x:v>
      </x:c>
      <x:c r="E10" s="36" t="s">
        <x:v>3958</x:v>
      </x:c>
      <x:c r="F10" s="15" t="s">
        <x:v>1035</x:v>
      </x:c>
      <x:c r="G10" s="15" t="s">
        <x:v>3542</x:v>
      </x:c>
      <x:c r="H10" s="7" t="s">
        <x:v>4337</x:v>
      </x:c>
      <x:c r="K10" s="15" t="s">
        <x:v>1860</x:v>
      </x:c>
      <x:c r="L10" s="36" t="s">
        <x:v>3975</x:v>
      </x:c>
    </x:row>
    <x:row r="11" spans="1:12" ht="16.39999999999999857891">
      <x:c r="A11" s="13" t="str">
        <x:f t="shared" si="0"/>
        <x:v xml:space="preserve">match (a10{gid:'HBSGSJ(SG)02_005_PR'}) match (b10{gid:'AL010'}) </x:v>
      </x:c>
      <x:c r="B11" s="13" t="str">
        <x:f t="shared" si="1"/>
        <x:v>create (a10)-[r10:isRelatedTo]-&gt;(b10)</x:v>
      </x:c>
      <x:c r="C11" s="6">
        <x:v>10</x:v>
      </x:c>
      <x:c r="D11" s="15" t="s">
        <x:v>1888</x:v>
      </x:c>
      <x:c r="E11" s="36" t="s">
        <x:v>3958</x:v>
      </x:c>
      <x:c r="F11" s="15" t="s">
        <x:v>1744</x:v>
      </x:c>
      <x:c r="G11" s="15" t="s">
        <x:v>3053</x:v>
      </x:c>
      <x:c r="H11" s="7" t="s">
        <x:v>4337</x:v>
      </x:c>
      <x:c r="K11" s="15" t="s">
        <x:v>1869</x:v>
      </x:c>
      <x:c r="L11" s="36" t="s">
        <x:v>3971</x:v>
      </x:c>
    </x:row>
    <x:row r="12" spans="1:12" ht="16.39999999999999857891">
      <x:c r="A12" s="13"/>
      <x:c r="B12" s="13"/>
      <x:c r="C12" s="6"/>
      <x:c r="D12" s="15"/>
      <x:c r="E12" s="36"/>
      <x:c r="F12" s="15"/>
      <x:c r="G12" s="15"/>
      <x:c r="H12" s="7"/>
      <x:c r="K12" s="15" t="s">
        <x:v>1876</x:v>
      </x:c>
      <x:c r="L12" s="36" t="s">
        <x:v>3976</x:v>
      </x:c>
    </x:row>
    <x:row r="13" spans="1:12" ht="16.39999999999999857891">
      <x:c r="A13" s="13"/>
      <x:c r="B13" s="13"/>
      <x:c r="C13" s="6"/>
      <x:c r="D13" s="15"/>
      <x:c r="E13" s="36"/>
      <x:c r="F13" s="15"/>
      <x:c r="G13" s="15"/>
      <x:c r="H13" s="7"/>
      <x:c r="K13" s="15" t="s">
        <x:v>1888</x:v>
      </x:c>
      <x:c r="L13" s="36" t="s">
        <x:v>3958</x:v>
      </x:c>
    </x:row>
    <x:row r="14" spans="1:12" ht="16.39999999999999857891">
      <x:c r="A14" s="13"/>
      <x:c r="B14" s="13"/>
      <x:c r="C14" s="6"/>
      <x:c r="D14" s="15"/>
      <x:c r="E14" s="36"/>
      <x:c r="F14" s="15"/>
      <x:c r="G14" s="15"/>
      <x:c r="H14" s="7"/>
      <x:c r="K14" s="15" t="s">
        <x:v>1862</x:v>
      </x:c>
      <x:c r="L14" s="36" t="s">
        <x:v>3957</x:v>
      </x:c>
    </x:row>
    <x:row r="15" spans="1:12" ht="16.39999999999999857891">
      <x:c r="A15" s="13"/>
      <x:c r="B15" s="13"/>
      <x:c r="C15" s="6"/>
      <x:c r="D15" s="15"/>
      <x:c r="E15" s="36"/>
      <x:c r="F15" s="15"/>
      <x:c r="G15" s="15"/>
      <x:c r="H15" s="7"/>
      <x:c r="K15" s="15" t="s">
        <x:v>1883</x:v>
      </x:c>
      <x:c r="L15" s="36" t="s">
        <x:v>4237</x:v>
      </x:c>
    </x:row>
    <x:row r="16" spans="1:12" ht="16.39999999999999857891">
      <x:c r="A16" s="13"/>
      <x:c r="B16" s="13"/>
      <x:c r="C16" s="6"/>
      <x:c r="D16" s="15"/>
      <x:c r="E16" s="36"/>
      <x:c r="F16" s="15"/>
      <x:c r="G16" s="15"/>
      <x:c r="H16" s="7"/>
      <x:c r="K16" s="15" t="s">
        <x:v>563</x:v>
      </x:c>
      <x:c r="L16" s="36" t="s">
        <x:v>3974</x:v>
      </x:c>
    </x:row>
    <x:row r="17" spans="1:12" ht="16.39999999999999857891">
      <x:c r="A17" s="13"/>
      <x:c r="B17" s="13"/>
      <x:c r="C17" s="6"/>
      <x:c r="D17" s="15"/>
      <x:c r="E17" s="36"/>
      <x:c r="F17" s="15"/>
      <x:c r="G17" s="15"/>
      <x:c r="H17" s="7"/>
      <x:c r="K17" s="15" t="s">
        <x:v>1827</x:v>
      </x:c>
      <x:c r="L17" s="36" t="s">
        <x:v>3996</x:v>
      </x:c>
    </x:row>
    <x:row r="18" spans="1:12" ht="16.39999999999999857891">
      <x:c r="A18" s="13"/>
      <x:c r="B18" s="13"/>
      <x:c r="C18" s="6"/>
      <x:c r="D18" s="15"/>
      <x:c r="E18" s="36"/>
      <x:c r="F18" s="15"/>
      <x:c r="G18" s="15"/>
      <x:c r="H18" s="7"/>
      <x:c r="K18" s="15" t="s">
        <x:v>1874</x:v>
      </x:c>
      <x:c r="L18" s="36" t="s">
        <x:v>3956</x:v>
      </x:c>
    </x:row>
    <x:row r="19" spans="1:12" ht="16.39999999999999857891">
      <x:c r="A19" s="13"/>
      <x:c r="B19" s="13"/>
      <x:c r="C19" s="6"/>
      <x:c r="D19" s="15"/>
      <x:c r="E19" s="36"/>
      <x:c r="F19" s="15"/>
      <x:c r="G19" s="15"/>
      <x:c r="H19" s="7"/>
      <x:c r="K19" s="15" t="s">
        <x:v>1875</x:v>
      </x:c>
      <x:c r="L19" s="36" t="s">
        <x:v>3850</x:v>
      </x:c>
    </x:row>
    <x:row r="20" spans="1:12" ht="16.39999999999999857891">
      <x:c r="A20" s="13"/>
      <x:c r="B20" s="13"/>
      <x:c r="C20" s="6"/>
      <x:c r="D20" s="15"/>
      <x:c r="E20" s="36"/>
      <x:c r="F20" s="15"/>
      <x:c r="G20" s="15"/>
      <x:c r="H20" s="7"/>
      <x:c r="K20" s="15" t="s">
        <x:v>560</x:v>
      </x:c>
      <x:c r="L20" s="36" t="s">
        <x:v>3973</x:v>
      </x:c>
    </x:row>
    <x:row r="21" spans="1:12" ht="16.39999999999999857891">
      <x:c r="A21" s="13"/>
      <x:c r="B21" s="13"/>
      <x:c r="C21" s="6"/>
      <x:c r="D21" s="15"/>
      <x:c r="E21" s="36"/>
      <x:c r="F21" s="15"/>
      <x:c r="G21" s="15"/>
      <x:c r="H21" s="7"/>
      <x:c r="K21" s="15" t="s">
        <x:v>3452</x:v>
      </x:c>
      <x:c r="L21" s="36" t="s">
        <x:v>1629</x:v>
      </x:c>
    </x:row>
    <x:row r="22" spans="1:12" ht="16.39999999999999857891">
      <x:c r="A22" s="13"/>
      <x:c r="B22" s="13"/>
      <x:c r="C22" s="6"/>
      <x:c r="D22" s="15"/>
      <x:c r="E22" s="36"/>
      <x:c r="F22" s="15"/>
      <x:c r="G22" s="15"/>
      <x:c r="H22" s="7"/>
      <x:c r="K22" s="15" t="s">
        <x:v>3427</x:v>
      </x:c>
      <x:c r="L22" s="36" t="s">
        <x:v>1678</x:v>
      </x:c>
    </x:row>
    <x:row r="23" spans="1:12" ht="16.39999999999999857891">
      <x:c r="A23" s="13"/>
      <x:c r="B23" s="13"/>
      <x:c r="C23" s="6"/>
      <x:c r="D23" s="15"/>
      <x:c r="E23" s="36"/>
      <x:c r="F23" s="15"/>
      <x:c r="G23" s="15"/>
      <x:c r="H23" s="7"/>
      <x:c r="K23" s="15" t="s">
        <x:v>3440</x:v>
      </x:c>
      <x:c r="L23" s="36" t="s">
        <x:v>43</x:v>
      </x:c>
    </x:row>
    <x:row r="24" spans="1:12" ht="16.39999999999999857891">
      <x:c r="A24" s="13"/>
      <x:c r="B24" s="13"/>
      <x:c r="C24" s="6"/>
      <x:c r="D24" s="15"/>
      <x:c r="E24" s="36"/>
      <x:c r="F24" s="15"/>
      <x:c r="G24" s="15"/>
      <x:c r="H24" s="7"/>
      <x:c r="K24" s="15" t="s">
        <x:v>3438</x:v>
      </x:c>
      <x:c r="L24" s="36" t="s">
        <x:v>1630</x:v>
      </x:c>
    </x:row>
    <x:row r="25" spans="1:12" ht="16.39999999999999857891">
      <x:c r="A25" s="13"/>
      <x:c r="B25" s="13"/>
      <x:c r="C25" s="6"/>
      <x:c r="D25" s="15"/>
      <x:c r="E25" s="36"/>
      <x:c r="F25" s="15"/>
      <x:c r="G25" s="15"/>
      <x:c r="H25" s="7"/>
      <x:c r="K25" s="15" t="s">
        <x:v>3429</x:v>
      </x:c>
      <x:c r="L25" s="36" t="s">
        <x:v>2905</x:v>
      </x:c>
    </x:row>
    <x:row r="26" spans="1:12" ht="16.39999999999999857891">
      <x:c r="A26" s="13"/>
      <x:c r="B26" s="13"/>
      <x:c r="C26" s="6"/>
      <x:c r="D26" s="16"/>
      <x:c r="E26" s="16"/>
      <x:c r="F26" s="15"/>
      <x:c r="G26" s="15"/>
      <x:c r="H26" s="7"/>
      <x:c r="K26" s="15" t="s">
        <x:v>3485</x:v>
      </x:c>
      <x:c r="L26" s="36" t="s">
        <x:v>2889</x:v>
      </x:c>
    </x:row>
    <x:row r="27" spans="1:12" ht="16.39999999999999857891">
      <x:c r="A27" s="13"/>
      <x:c r="B27" s="13"/>
      <x:c r="C27" s="6"/>
      <x:c r="D27" s="16"/>
      <x:c r="E27" s="16"/>
      <x:c r="F27" s="15"/>
      <x:c r="G27" s="15"/>
      <x:c r="H27" s="7"/>
      <x:c r="K27" s="15" t="s">
        <x:v>3428</x:v>
      </x:c>
      <x:c r="L27" s="36" t="s">
        <x:v>2898</x:v>
      </x:c>
    </x:row>
    <x:row r="28" spans="1:12" ht="16.39999999999999857891">
      <x:c r="A28" s="13"/>
      <x:c r="B28" s="13"/>
      <x:c r="C28" s="6"/>
      <x:c r="D28" s="16"/>
      <x:c r="E28" s="16"/>
      <x:c r="F28" s="15"/>
      <x:c r="G28" s="15"/>
      <x:c r="H28" s="7"/>
      <x:c r="K28" s="15" t="s">
        <x:v>3453</x:v>
      </x:c>
      <x:c r="L28" s="36" t="s">
        <x:v>2949</x:v>
      </x:c>
    </x:row>
    <x:row r="29" spans="1:12" ht="16.39999999999999857891">
      <x:c r="A29" s="13"/>
      <x:c r="B29" s="13"/>
      <x:c r="C29" s="6"/>
      <x:c r="D29" s="16"/>
      <x:c r="E29" s="16"/>
      <x:c r="F29" s="15"/>
      <x:c r="G29" s="15"/>
      <x:c r="H29" s="7"/>
      <x:c r="K29" s="15" t="s">
        <x:v>3447</x:v>
      </x:c>
      <x:c r="L29" s="36" t="s">
        <x:v>2851</x:v>
      </x:c>
    </x:row>
    <x:row r="30" spans="1:12" ht="16.39999999999999857891">
      <x:c r="A30" s="13"/>
      <x:c r="B30" s="13"/>
      <x:c r="C30" s="6"/>
      <x:c r="D30" s="16"/>
      <x:c r="E30" s="16"/>
      <x:c r="F30" s="15"/>
      <x:c r="G30" s="15"/>
      <x:c r="H30" s="7"/>
      <x:c r="K30" s="15" t="s">
        <x:v>3431</x:v>
      </x:c>
      <x:c r="L30" s="36" t="s">
        <x:v>776</x:v>
      </x:c>
    </x:row>
    <x:row r="31" spans="1:12" ht="16.39999999999999857891">
      <x:c r="A31" s="13"/>
      <x:c r="B31" s="13"/>
      <x:c r="C31" s="6"/>
      <x:c r="D31" s="16"/>
      <x:c r="E31" s="16"/>
      <x:c r="F31" s="15"/>
      <x:c r="G31" s="15"/>
      <x:c r="H31" s="7"/>
      <x:c r="K31" s="15" t="s">
        <x:v>3455</x:v>
      </x:c>
      <x:c r="L31" s="36" t="s">
        <x:v>1637</x:v>
      </x:c>
    </x:row>
    <x:row r="32" spans="1:12" ht="16.39999999999999857891">
      <x:c r="A32" s="13"/>
      <x:c r="B32" s="13"/>
      <x:c r="C32" s="6"/>
      <x:c r="D32" s="16"/>
      <x:c r="E32" s="16"/>
      <x:c r="F32" s="15"/>
      <x:c r="G32" s="15"/>
      <x:c r="H32" s="7"/>
      <x:c r="K32" s="15" t="s">
        <x:v>1868</x:v>
      </x:c>
      <x:c r="L32" s="36" t="s">
        <x:v>4223</x:v>
      </x:c>
    </x:row>
    <x:row r="33" spans="1:12" ht="16.39999999999999857891">
      <x:c r="A33" s="13"/>
      <x:c r="B33" s="13"/>
      <x:c r="C33" s="6"/>
      <x:c r="D33" s="16"/>
      <x:c r="E33" s="16"/>
      <x:c r="F33" s="15"/>
      <x:c r="G33" s="15"/>
      <x:c r="H33" s="7"/>
      <x:c r="K33" s="15" t="s">
        <x:v>3444</x:v>
      </x:c>
      <x:c r="L33" s="36" t="s">
        <x:v>2942</x:v>
      </x:c>
    </x:row>
    <x:row r="34" spans="1:12" ht="16.39999999999999857891">
      <x:c r="A34" s="13"/>
      <x:c r="B34" s="13"/>
      <x:c r="C34" s="6"/>
      <x:c r="D34" s="16"/>
      <x:c r="E34" s="16"/>
      <x:c r="F34" s="15"/>
      <x:c r="G34" s="15"/>
      <x:c r="H34" s="7"/>
      <x:c r="K34" s="15" t="s">
        <x:v>3451</x:v>
      </x:c>
      <x:c r="L34" s="36" t="s">
        <x:v>778</x:v>
      </x:c>
    </x:row>
    <x:row r="35" spans="1:12" ht="16.39999999999999857891">
      <x:c r="A35" s="13"/>
      <x:c r="B35" s="13"/>
      <x:c r="C35" s="6"/>
      <x:c r="D35" s="16"/>
      <x:c r="E35" s="16"/>
      <x:c r="F35" s="15"/>
      <x:c r="G35" s="15"/>
      <x:c r="H35" s="7"/>
      <x:c r="K35" s="15" t="s">
        <x:v>3084</x:v>
      </x:c>
      <x:c r="L35" s="36" t="s">
        <x:v>3983</x:v>
      </x:c>
    </x:row>
    <x:row r="36" spans="1:12" ht="16.39999999999999857891">
      <x:c r="A36" s="13"/>
      <x:c r="B36" s="13"/>
      <x:c r="C36" s="6"/>
      <x:c r="D36" s="16"/>
      <x:c r="E36" s="16"/>
      <x:c r="F36" s="15"/>
      <x:c r="G36" s="15"/>
      <x:c r="H36" s="7"/>
      <x:c r="K36" s="15" t="s">
        <x:v>3433</x:v>
      </x:c>
      <x:c r="L36" s="36" t="s">
        <x:v>767</x:v>
      </x:c>
    </x:row>
    <x:row r="37" spans="1:12" ht="16.39999999999999857891">
      <x:c r="A37" s="13"/>
      <x:c r="B37" s="13"/>
      <x:c r="C37" s="6"/>
      <x:c r="D37" s="16"/>
      <x:c r="E37" s="16"/>
      <x:c r="F37" s="15"/>
      <x:c r="G37" s="15"/>
      <x:c r="H37" s="7"/>
      <x:c r="K37" s="15" t="s">
        <x:v>3454</x:v>
      </x:c>
      <x:c r="L37" s="36" t="s">
        <x:v>2986</x:v>
      </x:c>
    </x:row>
    <x:row r="38" spans="1:12" ht="16.39999999999999857891">
      <x:c r="A38" s="13"/>
      <x:c r="B38" s="13"/>
      <x:c r="C38" s="6"/>
      <x:c r="D38" s="16"/>
      <x:c r="E38" s="16"/>
      <x:c r="F38" s="15"/>
      <x:c r="G38" s="15"/>
      <x:c r="H38" s="7"/>
      <x:c r="K38" s="15" t="s">
        <x:v>3448</x:v>
      </x:c>
      <x:c r="L38" s="36" t="s">
        <x:v>2872</x:v>
      </x:c>
    </x:row>
    <x:row r="39" spans="1:12" ht="16.39999999999999857891">
      <x:c r="A39" s="13"/>
      <x:c r="B39" s="13"/>
      <x:c r="C39" s="6"/>
      <x:c r="D39" s="16"/>
      <x:c r="E39" s="16"/>
      <x:c r="F39" s="15"/>
      <x:c r="G39" s="15"/>
      <x:c r="H39" s="7"/>
      <x:c r="K39" s="15" t="s">
        <x:v>1897</x:v>
      </x:c>
      <x:c r="L39" s="36" t="s">
        <x:v>3990</x:v>
      </x:c>
    </x:row>
    <x:row r="40" spans="1:12" ht="16.39999999999999857891">
      <x:c r="A40" s="13"/>
      <x:c r="B40" s="13"/>
      <x:c r="C40" s="6"/>
      <x:c r="D40" s="16"/>
      <x:c r="E40" s="16"/>
      <x:c r="F40" s="15"/>
      <x:c r="G40" s="15"/>
      <x:c r="H40" s="7"/>
      <x:c r="K40" s="15" t="s">
        <x:v>3445</x:v>
      </x:c>
      <x:c r="L40" s="36" t="s">
        <x:v>1653</x:v>
      </x:c>
    </x:row>
    <x:row r="41" spans="1:12" ht="16.39999999999999857891">
      <x:c r="A41" s="13"/>
      <x:c r="B41" s="13"/>
      <x:c r="C41" s="6"/>
      <x:c r="D41" s="16"/>
      <x:c r="E41" s="16"/>
      <x:c r="F41" s="15"/>
      <x:c r="G41" s="15"/>
      <x:c r="H41" s="7"/>
      <x:c r="K41" s="15" t="s">
        <x:v>3430</x:v>
      </x:c>
      <x:c r="L41" s="36" t="s">
        <x:v>775</x:v>
      </x:c>
    </x:row>
    <x:row r="42" spans="1:13" ht="16.39999999999999857891">
      <x:c r="A42" s="13"/>
      <x:c r="B42" s="13"/>
      <x:c r="C42" s="6"/>
      <x:c r="D42" s="16"/>
      <x:c r="E42" s="16"/>
      <x:c r="F42" s="15"/>
      <x:c r="G42" s="15"/>
      <x:c r="H42" s="7"/>
      <x:c r="K42" s="15" t="s">
        <x:v>3443</x:v>
      </x:c>
      <x:c r="L42" s="36" t="s">
        <x:v>2880</x:v>
      </x:c>
      <x:c r="M42" s="15"/>
    </x:row>
    <x:row r="43" spans="1:13" ht="16.39999999999999857891">
      <x:c r="A43" s="13"/>
      <x:c r="B43" s="13"/>
      <x:c r="C43" s="6"/>
      <x:c r="D43" s="16"/>
      <x:c r="E43" s="16"/>
      <x:c r="F43" s="15"/>
      <x:c r="G43" s="15"/>
      <x:c r="H43" s="7"/>
      <x:c r="K43" s="15" t="s">
        <x:v>1878</x:v>
      </x:c>
      <x:c r="L43" s="36" t="s">
        <x:v>3997</x:v>
      </x:c>
      <x:c r="M43" s="15"/>
    </x:row>
    <x:row r="44" spans="1:12" ht="16.39999999999999857891">
      <x:c r="A44" s="13"/>
      <x:c r="B44" s="13"/>
      <x:c r="C44" s="6"/>
      <x:c r="D44" s="16"/>
      <x:c r="E44" s="16"/>
      <x:c r="F44" s="15"/>
      <x:c r="G44" s="15"/>
      <x:c r="H44" s="7"/>
      <x:c r="K44" s="15" t="s">
        <x:v>1880</x:v>
      </x:c>
      <x:c r="L44" s="36" t="s">
        <x:v>3854</x:v>
      </x:c>
    </x:row>
    <x:row r="45" spans="1:13" ht="16.39999999999999857891">
      <x:c r="A45" s="13"/>
      <x:c r="B45" s="13"/>
      <x:c r="C45" s="6"/>
      <x:c r="D45" s="16"/>
      <x:c r="E45" s="16"/>
      <x:c r="F45" s="15"/>
      <x:c r="G45" s="15"/>
      <x:c r="H45" s="7"/>
      <x:c r="K45" s="15" t="s">
        <x:v>3457</x:v>
      </x:c>
      <x:c r="L45" s="36" t="s">
        <x:v>1628</x:v>
      </x:c>
      <x:c r="M45" s="15"/>
    </x:row>
    <x:row r="46" spans="1:12" ht="16.39999999999999857891">
      <x:c r="A46" s="13"/>
      <x:c r="B46" s="13"/>
      <x:c r="C46" s="6"/>
      <x:c r="D46" s="16"/>
      <x:c r="E46" s="16"/>
      <x:c r="F46" s="15"/>
      <x:c r="G46" s="15"/>
      <x:c r="H46" s="7"/>
      <x:c r="K46" s="15" t="s">
        <x:v>3464</x:v>
      </x:c>
      <x:c r="L46" s="36" t="s">
        <x:v>2950</x:v>
      </x:c>
    </x:row>
    <x:row r="47" spans="1:12" ht="16.39999999999999857891">
      <x:c r="A47" s="13"/>
      <x:c r="B47" s="13"/>
      <x:c r="C47" s="6"/>
      <x:c r="D47" s="16"/>
      <x:c r="E47" s="16"/>
      <x:c r="F47" s="15"/>
      <x:c r="G47" s="15"/>
      <x:c r="H47" s="7"/>
      <x:c r="K47" s="15" t="s">
        <x:v>3480</x:v>
      </x:c>
      <x:c r="L47" s="36" t="s">
        <x:v>2903</x:v>
      </x:c>
    </x:row>
    <x:row r="48" spans="1:12" ht="16.39999999999999857891">
      <x:c r="A48" s="13"/>
      <x:c r="B48" s="13"/>
      <x:c r="C48" s="6"/>
      <x:c r="D48" s="16"/>
      <x:c r="E48" s="16"/>
      <x:c r="F48" s="15"/>
      <x:c r="G48" s="15"/>
      <x:c r="H48" s="7"/>
      <x:c r="K48" s="15" t="s">
        <x:v>3472</x:v>
      </x:c>
      <x:c r="L48" s="36" t="s">
        <x:v>45</x:v>
      </x:c>
    </x:row>
    <x:row r="49" spans="1:12" ht="16.39999999999999857891">
      <x:c r="A49" s="13"/>
      <x:c r="B49" s="13"/>
      <x:c r="C49" s="6"/>
      <x:c r="D49" s="16"/>
      <x:c r="E49" s="16"/>
      <x:c r="F49" s="15"/>
      <x:c r="G49" s="16"/>
      <x:c r="H49" s="7"/>
      <x:c r="K49" s="15" t="s">
        <x:v>3435</x:v>
      </x:c>
      <x:c r="L49" s="36" t="s">
        <x:v>3022</x:v>
      </x:c>
    </x:row>
    <x:row r="50" spans="1:12" ht="16.39999999999999857891">
      <x:c r="A50" s="13"/>
      <x:c r="B50" s="13"/>
      <x:c r="C50" s="6"/>
      <x:c r="D50" s="16"/>
      <x:c r="E50" s="16"/>
      <x:c r="F50" s="15"/>
      <x:c r="G50" s="15"/>
      <x:c r="H50" s="7"/>
      <x:c r="K50" s="15" t="s">
        <x:v>3442</x:v>
      </x:c>
      <x:c r="L50" s="36" t="s">
        <x:v>2981</x:v>
      </x:c>
    </x:row>
    <x:row r="51" spans="1:12" ht="16.39999999999999857891">
      <x:c r="A51" s="13"/>
      <x:c r="B51" s="13"/>
      <x:c r="C51" s="6"/>
      <x:c r="D51" s="16"/>
      <x:c r="E51" s="16"/>
      <x:c r="F51" s="15"/>
      <x:c r="G51" s="16"/>
      <x:c r="H51" s="7"/>
      <x:c r="K51" s="15" t="s">
        <x:v>1845</x:v>
      </x:c>
      <x:c r="L51" s="36" t="s">
        <x:v>4240</x:v>
      </x:c>
    </x:row>
    <x:row r="52" spans="1:12" ht="16.39999999999999857891">
      <x:c r="A52" s="13"/>
      <x:c r="B52" s="13"/>
      <x:c r="C52" s="6"/>
      <x:c r="D52" s="16"/>
      <x:c r="E52" s="16"/>
      <x:c r="F52" s="15"/>
      <x:c r="G52" s="16"/>
      <x:c r="H52" s="7"/>
      <x:c r="K52" s="15" t="s">
        <x:v>1877</x:v>
      </x:c>
      <x:c r="L52" s="36" t="s">
        <x:v>3985</x:v>
      </x:c>
    </x:row>
    <x:row r="53" spans="1:12" ht="16.39999999999999857891">
      <x:c r="A53" s="13"/>
      <x:c r="B53" s="13"/>
      <x:c r="C53" s="6"/>
      <x:c r="D53" s="16"/>
      <x:c r="E53" s="16"/>
      <x:c r="F53" s="15"/>
      <x:c r="G53" s="15"/>
      <x:c r="H53" s="7"/>
      <x:c r="K53" s="15" t="s">
        <x:v>1902</x:v>
      </x:c>
      <x:c r="L53" s="36" t="s">
        <x:v>4238</x:v>
      </x:c>
    </x:row>
    <x:row r="54" spans="1:12" ht="16.39999999999999857891">
      <x:c r="A54" s="13"/>
      <x:c r="B54" s="13"/>
      <x:c r="C54" s="6"/>
      <x:c r="D54" s="16"/>
      <x:c r="E54" s="16"/>
      <x:c r="F54" s="15"/>
      <x:c r="G54" s="16"/>
      <x:c r="H54" s="7"/>
      <x:c r="K54" s="15" t="s">
        <x:v>3458</x:v>
      </x:c>
      <x:c r="L54" s="36" t="s">
        <x:v>771</x:v>
      </x:c>
    </x:row>
    <x:row r="55" spans="1:12" ht="16.39999999999999857891">
      <x:c r="A55" s="13"/>
      <x:c r="B55" s="13"/>
      <x:c r="C55" s="6"/>
      <x:c r="D55" s="16"/>
      <x:c r="E55" s="16"/>
      <x:c r="F55" s="15"/>
      <x:c r="G55" s="15"/>
      <x:c r="H55" s="7"/>
      <x:c r="K55" s="15" t="s">
        <x:v>3476</x:v>
      </x:c>
      <x:c r="L55" s="36" t="s">
        <x:v>2896</x:v>
      </x:c>
    </x:row>
    <x:row r="56" spans="1:12" ht="16.39999999999999857891">
      <x:c r="A56" s="13"/>
      <x:c r="B56" s="13"/>
      <x:c r="C56" s="6"/>
      <x:c r="D56" s="16"/>
      <x:c r="E56" s="16"/>
      <x:c r="F56" s="15"/>
      <x:c r="G56" s="15"/>
      <x:c r="H56" s="7"/>
      <x:c r="K56" s="15" t="s">
        <x:v>1836</x:v>
      </x:c>
      <x:c r="L56" s="36" t="s">
        <x:v>3961</x:v>
      </x:c>
    </x:row>
    <x:row r="57" spans="1:12" ht="16.39999999999999857891">
      <x:c r="A57" s="13"/>
      <x:c r="B57" s="13"/>
      <x:c r="C57" s="6"/>
      <x:c r="D57" s="16"/>
      <x:c r="E57" s="16"/>
      <x:c r="F57" s="15"/>
      <x:c r="G57" s="15"/>
      <x:c r="H57" s="7"/>
      <x:c r="K57" s="15" t="s">
        <x:v>1890</x:v>
      </x:c>
      <x:c r="L57" s="36" t="s">
        <x:v>3986</x:v>
      </x:c>
    </x:row>
    <x:row r="58" spans="1:12" ht="16.39999999999999857891">
      <x:c r="A58" s="13"/>
      <x:c r="B58" s="13"/>
      <x:c r="C58" s="6"/>
      <x:c r="D58" s="16"/>
      <x:c r="E58" s="16"/>
      <x:c r="F58" s="15"/>
      <x:c r="G58" s="15"/>
      <x:c r="H58" s="7"/>
      <x:c r="K58" s="15" t="s">
        <x:v>3474</x:v>
      </x:c>
      <x:c r="L58" s="36" t="s">
        <x:v>3007</x:v>
      </x:c>
    </x:row>
    <x:row r="59" spans="1:12" ht="16.39999999999999857891">
      <x:c r="A59" s="13"/>
      <x:c r="B59" s="13"/>
      <x:c r="C59" s="6"/>
      <x:c r="D59" s="16"/>
      <x:c r="E59" s="16"/>
      <x:c r="F59" s="15"/>
      <x:c r="G59" s="15"/>
      <x:c r="H59" s="7"/>
      <x:c r="K59" s="15" t="s">
        <x:v>3263</x:v>
      </x:c>
      <x:c r="L59" s="36" t="s">
        <x:v>1648</x:v>
      </x:c>
    </x:row>
    <x:row r="60" spans="1:12" ht="16.39999999999999857891">
      <x:c r="A60" s="13"/>
      <x:c r="B60" s="13"/>
      <x:c r="C60" s="6"/>
      <x:c r="D60" s="16"/>
      <x:c r="E60" s="16"/>
      <x:c r="F60" s="15"/>
      <x:c r="G60" s="16"/>
      <x:c r="H60" s="7"/>
      <x:c r="K60" s="15" t="s">
        <x:v>3517</x:v>
      </x:c>
      <x:c r="L60" s="36" t="s">
        <x:v>787</x:v>
      </x:c>
    </x:row>
    <x:row r="61" spans="1:12" ht="16.39999999999999857891">
      <x:c r="A61" s="13"/>
      <x:c r="B61" s="13"/>
      <x:c r="C61" s="6"/>
      <x:c r="D61" s="16"/>
      <x:c r="E61" s="16"/>
      <x:c r="F61" s="15"/>
      <x:c r="G61" s="16"/>
      <x:c r="H61" s="7"/>
      <x:c r="K61" s="15" t="s">
        <x:v>3463</x:v>
      </x:c>
      <x:c r="L61" s="36" t="s">
        <x:v>1640</x:v>
      </x:c>
    </x:row>
    <x:row r="62" spans="1:12" ht="16.39999999999999857891">
      <x:c r="A62" s="13"/>
      <x:c r="B62" s="13"/>
      <x:c r="C62" s="6"/>
      <x:c r="D62" s="16"/>
      <x:c r="E62" s="16"/>
      <x:c r="F62" s="15"/>
      <x:c r="G62" s="16"/>
      <x:c r="H62" s="7"/>
      <x:c r="K62" s="15" t="s">
        <x:v>3509</x:v>
      </x:c>
      <x:c r="L62" s="36" t="s">
        <x:v>1633</x:v>
      </x:c>
    </x:row>
    <x:row r="63" spans="1:12" ht="16.39999999999999857891">
      <x:c r="A63" s="13"/>
      <x:c r="B63" s="13"/>
      <x:c r="C63" s="6"/>
      <x:c r="D63" s="16"/>
      <x:c r="E63" s="16"/>
      <x:c r="F63" s="15"/>
      <x:c r="G63" s="16"/>
      <x:c r="H63" s="7"/>
      <x:c r="K63" s="15" t="s">
        <x:v>3505</x:v>
      </x:c>
      <x:c r="L63" s="36" t="s">
        <x:v>3027</x:v>
      </x:c>
    </x:row>
    <x:row r="64" spans="1:12" ht="16.39999999999999857891">
      <x:c r="A64" s="13"/>
      <x:c r="B64" s="13"/>
      <x:c r="C64" s="6"/>
      <x:c r="D64" s="16"/>
      <x:c r="E64" s="16"/>
      <x:c r="F64" s="15"/>
      <x:c r="G64" s="15"/>
      <x:c r="H64" s="7"/>
      <x:c r="K64" s="15" t="s">
        <x:v>3487</x:v>
      </x:c>
      <x:c r="L64" s="36" t="s">
        <x:v>3020</x:v>
      </x:c>
    </x:row>
    <x:row r="65" spans="1:12" ht="16.39999999999999857891">
      <x:c r="A65" s="13"/>
      <x:c r="B65" s="13"/>
      <x:c r="C65" s="6"/>
      <x:c r="D65" s="16"/>
      <x:c r="E65" s="16"/>
      <x:c r="F65" s="15"/>
      <x:c r="G65" s="15"/>
      <x:c r="H65" s="7"/>
      <x:c r="K65" s="15" t="s">
        <x:v>3496</x:v>
      </x:c>
      <x:c r="L65" s="36" t="s">
        <x:v>1684</x:v>
      </x:c>
    </x:row>
    <x:row r="66" spans="1:12" ht="16.39999999999999857891">
      <x:c r="A66" s="13"/>
      <x:c r="B66" s="13"/>
      <x:c r="C66" s="6"/>
      <x:c r="D66" s="16"/>
      <x:c r="E66" s="16"/>
      <x:c r="F66" s="15"/>
      <x:c r="G66" s="16"/>
      <x:c r="H66" s="7"/>
      <x:c r="K66" s="15" t="s">
        <x:v>3471</x:v>
      </x:c>
      <x:c r="L66" s="36" t="s">
        <x:v>2977</x:v>
      </x:c>
    </x:row>
    <x:row r="67" spans="1:12" ht="16.39999999999999857891">
      <x:c r="A67" s="13"/>
      <x:c r="B67" s="13"/>
      <x:c r="C67" s="6"/>
      <x:c r="D67" s="16"/>
      <x:c r="E67" s="16"/>
      <x:c r="F67" s="15"/>
      <x:c r="G67" s="16"/>
      <x:c r="H67" s="7"/>
      <x:c r="K67" s="15" t="s">
        <x:v>3456</x:v>
      </x:c>
      <x:c r="L67" s="36" t="s">
        <x:v>3002</x:v>
      </x:c>
    </x:row>
    <x:row r="68" spans="1:12" ht="16.39999999999999857891">
      <x:c r="A68" s="13"/>
      <x:c r="B68" s="13"/>
      <x:c r="C68" s="6"/>
      <x:c r="D68" s="16"/>
      <x:c r="E68" s="16"/>
      <x:c r="F68" s="15"/>
      <x:c r="G68" s="15"/>
      <x:c r="H68" s="7"/>
      <x:c r="K68" s="15" t="s">
        <x:v>3482</x:v>
      </x:c>
      <x:c r="L68" s="36" t="s">
        <x:v>2984</x:v>
      </x:c>
    </x:row>
    <x:row r="69" spans="1:12" ht="16.39999999999999857891">
      <x:c r="A69" s="13"/>
      <x:c r="B69" s="13"/>
      <x:c r="C69" s="6"/>
      <x:c r="D69" s="16"/>
      <x:c r="E69" s="16"/>
      <x:c r="F69" s="15"/>
      <x:c r="G69" s="15"/>
      <x:c r="H69" s="7"/>
      <x:c r="K69" s="15" t="s">
        <x:v>3465</x:v>
      </x:c>
      <x:c r="L69" s="36" t="s">
        <x:v>2969</x:v>
      </x:c>
    </x:row>
    <x:row r="70" spans="1:12" ht="16.39999999999999857891">
      <x:c r="A70" s="13"/>
      <x:c r="B70" s="13"/>
      <x:c r="C70" s="6"/>
      <x:c r="D70" s="16"/>
      <x:c r="E70" s="16"/>
      <x:c r="F70" s="15"/>
      <x:c r="G70" s="16"/>
      <x:c r="H70" s="7"/>
      <x:c r="I70" s="16"/>
      <x:c r="K70" s="15" t="s">
        <x:v>1901</x:v>
      </x:c>
      <x:c r="L70" s="36" t="s">
        <x:v>4262</x:v>
      </x:c>
    </x:row>
    <x:row r="71" spans="1:12" ht="16.39999999999999857891">
      <x:c r="A71" s="13"/>
      <x:c r="B71" s="13"/>
      <x:c r="C71" s="6"/>
      <x:c r="D71" s="16"/>
      <x:c r="E71" s="16"/>
      <x:c r="F71" s="15"/>
      <x:c r="G71" s="15"/>
      <x:c r="H71" s="7"/>
      <x:c r="K71" s="15" t="s">
        <x:v>3282</x:v>
      </x:c>
      <x:c r="L71" s="36" t="s">
        <x:v>779</x:v>
      </x:c>
    </x:row>
    <x:row r="72" spans="1:12" ht="16.39999999999999857891">
      <x:c r="A72" s="13"/>
      <x:c r="B72" s="13"/>
      <x:c r="C72" s="6"/>
      <x:c r="D72" s="16"/>
      <x:c r="E72" s="16"/>
      <x:c r="F72" s="15"/>
      <x:c r="G72" s="15"/>
      <x:c r="H72" s="7"/>
      <x:c r="K72" s="15" t="s">
        <x:v>3499</x:v>
      </x:c>
      <x:c r="L72" s="36" t="s">
        <x:v>2996</x:v>
      </x:c>
    </x:row>
    <x:row r="73" spans="1:12" ht="16.39999999999999857891">
      <x:c r="A73" s="13"/>
      <x:c r="B73" s="13"/>
      <x:c r="C73" s="6"/>
      <x:c r="D73" s="16"/>
      <x:c r="E73" s="16"/>
      <x:c r="F73" s="15"/>
      <x:c r="G73" s="16"/>
      <x:c r="H73" s="7"/>
      <x:c r="K73" s="15" t="s">
        <x:v>3494</x:v>
      </x:c>
      <x:c r="L73" s="36" t="s">
        <x:v>3012</x:v>
      </x:c>
    </x:row>
    <x:row r="74" spans="1:12" ht="16.39999999999999857891">
      <x:c r="A74" s="13"/>
      <x:c r="B74" s="13"/>
      <x:c r="C74" s="6"/>
      <x:c r="D74" s="16"/>
      <x:c r="E74" s="16"/>
      <x:c r="F74" s="15"/>
      <x:c r="G74" s="15"/>
      <x:c r="H74" s="7"/>
      <x:c r="K74" s="15" t="s">
        <x:v>3503</x:v>
      </x:c>
      <x:c r="L74" s="36" t="s">
        <x:v>770</x:v>
      </x:c>
    </x:row>
    <x:row r="75" spans="1:12" ht="16.39999999999999857891">
      <x:c r="A75" s="13"/>
      <x:c r="B75" s="13"/>
      <x:c r="C75" s="6"/>
      <x:c r="D75" s="16"/>
      <x:c r="E75" s="16"/>
      <x:c r="F75" s="15"/>
      <x:c r="G75" s="16"/>
      <x:c r="H75" s="7"/>
      <x:c r="K75" s="15" t="s">
        <x:v>3504</x:v>
      </x:c>
      <x:c r="L75" s="36" t="s">
        <x:v>3010</x:v>
      </x:c>
    </x:row>
    <x:row r="76" spans="1:12" ht="16.39999999999999857891">
      <x:c r="A76" s="13"/>
      <x:c r="B76" s="13"/>
      <x:c r="C76" s="6"/>
      <x:c r="D76" s="16"/>
      <x:c r="E76" s="16"/>
      <x:c r="F76" s="15"/>
      <x:c r="G76" s="16"/>
      <x:c r="H76" s="7"/>
      <x:c r="K76" s="15" t="s">
        <x:v>3515</x:v>
      </x:c>
      <x:c r="L76" s="36" t="s">
        <x:v>2963</x:v>
      </x:c>
    </x:row>
    <x:row r="77" spans="1:12" ht="16.39999999999999857891">
      <x:c r="A77" s="13"/>
      <x:c r="B77" s="13"/>
      <x:c r="C77" s="6"/>
      <x:c r="D77" s="16"/>
      <x:c r="E77" s="16"/>
      <x:c r="F77" s="15"/>
      <x:c r="G77" s="16"/>
      <x:c r="H77" s="7"/>
      <x:c r="K77" s="15" t="s">
        <x:v>3459</x:v>
      </x:c>
      <x:c r="L77" s="36" t="s">
        <x:v>46</x:v>
      </x:c>
    </x:row>
    <x:row r="78" spans="1:12" ht="16.39999999999999857891">
      <x:c r="A78" s="13"/>
      <x:c r="B78" s="13"/>
      <x:c r="C78" s="6"/>
      <x:c r="D78" s="16"/>
      <x:c r="E78" s="16"/>
      <x:c r="F78" s="15"/>
      <x:c r="G78" s="16"/>
      <x:c r="H78" s="7"/>
      <x:c r="K78" s="15" t="s">
        <x:v>3486</x:v>
      </x:c>
      <x:c r="L78" s="36" t="s">
        <x:v>2962</x:v>
      </x:c>
    </x:row>
    <x:row r="79" spans="1:12" ht="16.39999999999999857891">
      <x:c r="A79" s="13"/>
      <x:c r="B79" s="13"/>
      <x:c r="C79" s="6"/>
      <x:c r="D79" s="16"/>
      <x:c r="E79" s="16"/>
      <x:c r="F79" s="15"/>
      <x:c r="G79" s="16"/>
      <x:c r="H79" s="7"/>
      <x:c r="K79" s="15" t="s">
        <x:v>3461</x:v>
      </x:c>
      <x:c r="L79" s="36" t="s">
        <x:v>2978</x:v>
      </x:c>
    </x:row>
    <x:row r="80" spans="1:12" ht="16.39999999999999857891">
      <x:c r="A80" s="13"/>
      <x:c r="B80" s="13"/>
      <x:c r="C80" s="6"/>
      <x:c r="D80" s="16"/>
      <x:c r="E80" s="16"/>
      <x:c r="F80" s="15"/>
      <x:c r="G80" s="16"/>
      <x:c r="H80" s="7"/>
      <x:c r="K80" s="15" t="s">
        <x:v>3469</x:v>
      </x:c>
      <x:c r="L80" s="36" t="s">
        <x:v>2964</x:v>
      </x:c>
    </x:row>
    <x:row r="81" spans="1:12" ht="16.39999999999999857891">
      <x:c r="A81" s="13"/>
      <x:c r="B81" s="13"/>
      <x:c r="C81" s="6"/>
      <x:c r="D81" s="16"/>
      <x:c r="E81" s="16"/>
      <x:c r="F81" s="15"/>
      <x:c r="G81" s="16"/>
      <x:c r="H81" s="7"/>
      <x:c r="K81" s="15" t="s">
        <x:v>1865</x:v>
      </x:c>
      <x:c r="L81" s="36" t="s">
        <x:v>3989</x:v>
      </x:c>
    </x:row>
    <x:row r="82" spans="1:12" ht="16.39999999999999857891">
      <x:c r="A82" s="13"/>
      <x:c r="B82" s="13"/>
      <x:c r="C82" s="6"/>
      <x:c r="D82" s="16"/>
      <x:c r="E82" s="16"/>
      <x:c r="F82" s="15"/>
      <x:c r="G82" s="16"/>
      <x:c r="H82" s="7"/>
      <x:c r="K82" s="15" t="s">
        <x:v>1863</x:v>
      </x:c>
      <x:c r="L82" s="36" t="s">
        <x:v>4263</x:v>
      </x:c>
    </x:row>
    <x:row r="83" spans="1:12" ht="16.39999999999999857891">
      <x:c r="A83" s="13"/>
      <x:c r="B83" s="13"/>
      <x:c r="C83" s="6"/>
      <x:c r="D83" s="16"/>
      <x:c r="E83" s="16"/>
      <x:c r="F83" s="15"/>
      <x:c r="G83" s="16"/>
      <x:c r="H83" s="7"/>
      <x:c r="K83" s="15" t="s">
        <x:v>1837</x:v>
      </x:c>
      <x:c r="L83" s="36" t="s">
        <x:v>3979</x:v>
      </x:c>
    </x:row>
    <x:row r="84" spans="1:12" ht="16.39999999999999857891">
      <x:c r="A84" s="13"/>
      <x:c r="B84" s="13"/>
      <x:c r="C84" s="6"/>
      <x:c r="D84" s="16"/>
      <x:c r="E84" s="16"/>
      <x:c r="F84" s="15"/>
      <x:c r="G84" s="16"/>
      <x:c r="H84" s="7"/>
      <x:c r="K84" s="15" t="s">
        <x:v>1861</x:v>
      </x:c>
      <x:c r="L84" s="36" t="s">
        <x:v>4233</x:v>
      </x:c>
    </x:row>
    <x:row r="85" spans="1:12" ht="16.39999999999999857891">
      <x:c r="A85" s="13"/>
      <x:c r="B85" s="13"/>
      <x:c r="C85" s="6"/>
      <x:c r="D85" s="16"/>
      <x:c r="E85" s="16"/>
      <x:c r="F85" s="15"/>
      <x:c r="G85" s="16"/>
      <x:c r="H85" s="7"/>
      <x:c r="K85" s="15" t="s">
        <x:v>3441</x:v>
      </x:c>
      <x:c r="L85" s="36" t="s">
        <x:v>1649</x:v>
      </x:c>
    </x:row>
    <x:row r="86" spans="1:12" ht="16.39999999999999857891">
      <x:c r="A86" s="13"/>
      <x:c r="B86" s="13"/>
      <x:c r="C86" s="6"/>
      <x:c r="D86" s="16"/>
      <x:c r="E86" s="16"/>
      <x:c r="F86" s="15"/>
      <x:c r="G86" s="16"/>
      <x:c r="H86" s="7"/>
      <x:c r="K86" s="15" t="s">
        <x:v>3436</x:v>
      </x:c>
      <x:c r="L86" s="36" t="s">
        <x:v>2966</x:v>
      </x:c>
    </x:row>
    <x:row r="87" spans="1:12" ht="16.39999999999999857891">
      <x:c r="A87" s="13"/>
      <x:c r="B87" s="13"/>
      <x:c r="C87" s="6"/>
      <x:c r="K87" s="15" t="s">
        <x:v>3426</x:v>
      </x:c>
      <x:c r="L87" s="36" t="s">
        <x:v>1652</x:v>
      </x:c>
    </x:row>
    <x:row r="88" spans="1:12" ht="16.39999999999999857891">
      <x:c r="A88" s="13"/>
      <x:c r="B88" s="13"/>
      <x:c r="C88" s="6"/>
      <x:c r="K88" s="15" t="s">
        <x:v>1859</x:v>
      </x:c>
      <x:c r="L88" s="36" t="s">
        <x:v>3955</x:v>
      </x:c>
    </x:row>
    <x:row r="89" spans="1:12" ht="16.39999999999999857891">
      <x:c r="A89" s="13"/>
      <x:c r="B89" s="13"/>
      <x:c r="C89" s="6"/>
      <x:c r="K89" s="15" t="s">
        <x:v>1900</x:v>
      </x:c>
      <x:c r="L89" s="36" t="s">
        <x:v>4279</x:v>
      </x:c>
    </x:row>
    <x:row r="90" spans="1:12" ht="16.39999999999999857891">
      <x:c r="A90" s="13"/>
      <x:c r="B90" s="13"/>
      <x:c r="C90" s="6"/>
      <x:c r="K90" s="15" t="s">
        <x:v>3106</x:v>
      </x:c>
      <x:c r="L90" s="36" t="s">
        <x:v>3853</x:v>
      </x:c>
    </x:row>
    <x:row r="91" spans="1:12" ht="16.39999999999999857891">
      <x:c r="A91" s="13"/>
      <x:c r="B91" s="13"/>
      <x:c r="C91" s="6"/>
      <x:c r="K91" s="15" t="s">
        <x:v>3462</x:v>
      </x:c>
      <x:c r="L91" s="36" t="s">
        <x:v>2904</x:v>
      </x:c>
    </x:row>
    <x:row r="92" spans="1:12" ht="16.39999999999999857891">
      <x:c r="A92" s="13"/>
      <x:c r="B92" s="13"/>
      <x:c r="C92" s="6"/>
      <x:c r="K92" s="15" t="s">
        <x:v>3508</x:v>
      </x:c>
      <x:c r="L92" s="36" t="s">
        <x:v>3026</x:v>
      </x:c>
    </x:row>
    <x:row r="93" spans="1:12" ht="16.39999999999999857891">
      <x:c r="A93" s="13"/>
      <x:c r="B93" s="13"/>
      <x:c r="C93" s="6"/>
      <x:c r="K93" s="15" t="s">
        <x:v>3478</x:v>
      </x:c>
      <x:c r="L93" s="36" t="s">
        <x:v>1636</x:v>
      </x:c>
    </x:row>
    <x:row r="94" spans="1:12" ht="16.39999999999999857891">
      <x:c r="A94" s="13"/>
      <x:c r="B94" s="13"/>
      <x:c r="C94" s="6"/>
      <x:c r="K94" s="15" t="s">
        <x:v>1849</x:v>
      </x:c>
      <x:c r="L94" s="36" t="s">
        <x:v>4239</x:v>
      </x:c>
    </x:row>
    <x:row r="95" spans="1:12" ht="16.39999999999999857891">
      <x:c r="A95" s="13"/>
      <x:c r="B95" s="13"/>
      <x:c r="C95" s="6"/>
      <x:c r="K95" s="15" t="s">
        <x:v>3450</x:v>
      </x:c>
      <x:c r="L95" s="36" t="s">
        <x:v>2976</x:v>
      </x:c>
    </x:row>
    <x:row r="96" spans="1:12" ht="16.39999999999999857891">
      <x:c r="A96" s="13"/>
      <x:c r="B96" s="13"/>
      <x:c r="C96" s="6"/>
      <x:c r="K96" s="15" t="s">
        <x:v>3446</x:v>
      </x:c>
      <x:c r="L96" s="36" t="s">
        <x:v>2902</x:v>
      </x:c>
    </x:row>
    <x:row r="97" spans="11:12">
      <x:c r="K97" s="15" t="s">
        <x:v>3432</x:v>
      </x:c>
      <x:c r="L97" s="36" t="s">
        <x:v>2959</x:v>
      </x:c>
    </x:row>
    <x:row r="98" spans="11:12">
      <x:c r="K98" s="15" t="s">
        <x:v>3460</x:v>
      </x:c>
      <x:c r="L98" s="36" t="s">
        <x:v>3003</x:v>
      </x:c>
    </x:row>
    <x:row r="99" spans="11:12">
      <x:c r="K99" s="15" t="s">
        <x:v>3484</x:v>
      </x:c>
      <x:c r="L99" s="36" t="s">
        <x:v>2914</x:v>
      </x:c>
    </x:row>
    <x:row r="100" spans="11:12">
      <x:c r="K100" s="15" t="s">
        <x:v>3475</x:v>
      </x:c>
      <x:c r="L100" s="36" t="s">
        <x:v>788</x:v>
      </x:c>
    </x:row>
    <x:row r="101" spans="11:12">
      <x:c r="K101" s="15" t="s">
        <x:v>3468</x:v>
      </x:c>
      <x:c r="L101" s="36" t="s">
        <x:v>2843</x:v>
      </x:c>
    </x:row>
    <x:row r="102" spans="11:12">
      <x:c r="K102" s="15" t="s">
        <x:v>3473</x:v>
      </x:c>
      <x:c r="L102" s="36" t="s">
        <x:v>2855</x:v>
      </x:c>
    </x:row>
    <x:row r="103" spans="11:12">
      <x:c r="K103" s="15" t="s">
        <x:v>3479</x:v>
      </x:c>
      <x:c r="L103" s="36" t="s">
        <x:v>2835</x:v>
      </x:c>
    </x:row>
    <x:row r="104" spans="11:12">
      <x:c r="K104" s="15" t="s">
        <x:v>3495</x:v>
      </x:c>
      <x:c r="L104" s="36" t="s">
        <x:v>1659</x:v>
      </x:c>
    </x:row>
    <x:row r="105" spans="11:12">
      <x:c r="K105" s="15" t="s">
        <x:v>3467</x:v>
      </x:c>
      <x:c r="L105" s="36" t="s">
        <x:v>1674</x:v>
      </x:c>
    </x:row>
    <x:row r="106" spans="11:12">
      <x:c r="K106" s="15" t="s">
        <x:v>3046</x:v>
      </x:c>
      <x:c r="L106" s="36" t="s">
        <x:v>1826</x:v>
      </x:c>
    </x:row>
    <x:row r="107" spans="11:12">
      <x:c r="K107" s="15" t="s">
        <x:v>3510</x:v>
      </x:c>
      <x:c r="L107" s="36" t="s">
        <x:v>44</x:v>
      </x:c>
    </x:row>
    <x:row r="108" spans="11:12">
      <x:c r="K108" s="15" t="s">
        <x:v>3500</x:v>
      </x:c>
      <x:c r="L108" s="36" t="s">
        <x:v>2852</x:v>
      </x:c>
    </x:row>
    <x:row r="109" spans="11:12">
      <x:c r="K109" s="15" t="s">
        <x:v>1831</x:v>
      </x:c>
      <x:c r="L109" s="36" t="s">
        <x:v>4252</x:v>
      </x:c>
    </x:row>
    <x:row r="110" spans="11:12">
      <x:c r="K110" s="15" t="s">
        <x:v>1906</x:v>
      </x:c>
      <x:c r="L110" s="36" t="s">
        <x:v>4236</x:v>
      </x:c>
    </x:row>
    <x:row r="111" spans="11:12">
      <x:c r="K111" s="15" t="s">
        <x:v>1896</x:v>
      </x:c>
      <x:c r="L111" s="36" t="s">
        <x:v>4219</x:v>
      </x:c>
    </x:row>
    <x:row r="112" spans="11:12">
      <x:c r="K112" s="15" t="s">
        <x:v>1858</x:v>
      </x:c>
      <x:c r="L112" s="36" t="s">
        <x:v>3849</x:v>
      </x:c>
    </x:row>
    <x:row r="113" spans="11:12">
      <x:c r="K113" s="15" t="s">
        <x:v>1907</x:v>
      </x:c>
      <x:c r="L113" s="36" t="s">
        <x:v>3981</x:v>
      </x:c>
    </x:row>
    <x:row r="114" spans="11:12">
      <x:c r="K114" s="15" t="s">
        <x:v>1908</x:v>
      </x:c>
      <x:c r="L114" s="36" t="s">
        <x:v>4224</x:v>
      </x:c>
    </x:row>
    <x:row r="115" spans="11:12">
      <x:c r="K115" s="15" t="s">
        <x:v>1893</x:v>
      </x:c>
      <x:c r="L115" s="36" t="s">
        <x:v>3851</x:v>
      </x:c>
    </x:row>
    <x:row r="116" spans="11:12">
      <x:c r="K116" s="15" t="s">
        <x:v>1856</x:v>
      </x:c>
      <x:c r="L116" s="36" t="s">
        <x:v>4243</x:v>
      </x:c>
    </x:row>
    <x:row r="117" spans="11:12">
      <x:c r="K117" s="15" t="s">
        <x:v>1847</x:v>
      </x:c>
      <x:c r="L117" s="36" t="s">
        <x:v>3991</x:v>
      </x:c>
    </x:row>
    <x:row r="118" spans="11:12">
      <x:c r="K118" s="15" t="s">
        <x:v>3497</x:v>
      </x:c>
      <x:c r="L118" s="36" t="s">
        <x:v>2841</x:v>
      </x:c>
    </x:row>
    <x:row r="119" spans="11:12">
      <x:c r="K119" s="15" t="s">
        <x:v>3470</x:v>
      </x:c>
      <x:c r="L119" s="36" t="s">
        <x:v>2838</x:v>
      </x:c>
    </x:row>
    <x:row r="120" spans="11:12">
      <x:c r="K120" s="15" t="s">
        <x:v>3434</x:v>
      </x:c>
      <x:c r="L120" s="36" t="s">
        <x:v>1680</x:v>
      </x:c>
    </x:row>
    <x:row r="121" spans="11:12">
      <x:c r="K121" s="15" t="s">
        <x:v>3511</x:v>
      </x:c>
      <x:c r="L121" s="36" t="s">
        <x:v>2845</x:v>
      </x:c>
    </x:row>
    <x:row r="122" spans="11:12">
      <x:c r="K122" s="15" t="s">
        <x:v>3516</x:v>
      </x:c>
      <x:c r="L122" s="36" t="s">
        <x:v>2944</x:v>
      </x:c>
    </x:row>
    <x:row r="123" spans="11:12">
      <x:c r="K123" s="15" t="s">
        <x:v>3513</x:v>
      </x:c>
      <x:c r="L123" s="36" t="s">
        <x:v>2899</x:v>
      </x:c>
    </x:row>
    <x:row r="124" spans="11:12">
      <x:c r="K124" s="15" t="s">
        <x:v>3507</x:v>
      </x:c>
      <x:c r="L124" s="36" t="s">
        <x:v>1668</x:v>
      </x:c>
    </x:row>
    <x:row r="125" spans="11:12">
      <x:c r="K125" s="15" t="s">
        <x:v>3490</x:v>
      </x:c>
      <x:c r="L125" s="36" t="s">
        <x:v>1655</x:v>
      </x:c>
    </x:row>
    <x:row r="126" spans="11:12">
      <x:c r="K126" s="15" t="s">
        <x:v>3488</x:v>
      </x:c>
      <x:c r="L126" s="36" t="s">
        <x:v>2870</x:v>
      </x:c>
    </x:row>
    <x:row r="127" spans="11:12">
      <x:c r="K127" s="15" t="s">
        <x:v>3439</x:v>
      </x:c>
      <x:c r="L127" s="36" t="s">
        <x:v>1635</x:v>
      </x:c>
    </x:row>
    <x:row r="128" spans="11:12">
      <x:c r="K128" s="15" t="s">
        <x:v>3252</x:v>
      </x:c>
      <x:c r="L128" s="36" t="s">
        <x:v>2955</x:v>
      </x:c>
    </x:row>
    <x:row r="129" spans="11:12">
      <x:c r="K129" s="15" t="s">
        <x:v>3261</x:v>
      </x:c>
      <x:c r="L129" s="36" t="s">
        <x:v>2883</x:v>
      </x:c>
    </x:row>
    <x:row r="130" spans="11:12">
      <x:c r="K130" s="15" t="s">
        <x:v>3268</x:v>
      </x:c>
      <x:c r="L130" s="36" t="s">
        <x:v>2918</x:v>
      </x:c>
    </x:row>
    <x:row r="131" spans="11:12">
      <x:c r="K131" s="15" t="s">
        <x:v>3269</x:v>
      </x:c>
      <x:c r="L131" s="36" t="s">
        <x:v>2908</x:v>
      </x:c>
    </x:row>
    <x:row r="132" spans="11:12">
      <x:c r="K132" s="15" t="s">
        <x:v>3277</x:v>
      </x:c>
      <x:c r="L132" s="36" t="s">
        <x:v>2846</x:v>
      </x:c>
    </x:row>
    <x:row r="133" spans="11:12">
      <x:c r="K133" s="15" t="s">
        <x:v>3493</x:v>
      </x:c>
      <x:c r="L133" s="36" t="s">
        <x:v>780</x:v>
      </x:c>
    </x:row>
    <x:row r="134" spans="11:12">
      <x:c r="K134" s="15" t="s">
        <x:v>3522</x:v>
      </x:c>
      <x:c r="L134" s="36" t="s">
        <x:v>1644</x:v>
      </x:c>
    </x:row>
    <x:row r="135" spans="11:12">
      <x:c r="K135" s="15" t="s">
        <x:v>3518</x:v>
      </x:c>
      <x:c r="L135" s="36" t="s">
        <x:v>1670</x:v>
      </x:c>
    </x:row>
    <x:row r="136" spans="11:12">
      <x:c r="K136" s="15" t="s">
        <x:v>3260</x:v>
      </x:c>
      <x:c r="L136" s="36" t="s">
        <x:v>576</x:v>
      </x:c>
    </x:row>
    <x:row r="137" spans="11:12">
      <x:c r="K137" s="15" t="s">
        <x:v>3506</x:v>
      </x:c>
      <x:c r="L137" s="36" t="s">
        <x:v>2871</x:v>
      </x:c>
    </x:row>
    <x:row r="138" spans="11:12">
      <x:c r="K138" s="15" t="s">
        <x:v>3519</x:v>
      </x:c>
      <x:c r="L138" s="36" t="s">
        <x:v>2837</x:v>
      </x:c>
    </x:row>
    <x:row r="139" spans="11:12">
      <x:c r="K139" s="15" t="s">
        <x:v>3491</x:v>
      </x:c>
      <x:c r="L139" s="36" t="s">
        <x:v>2973</x:v>
      </x:c>
    </x:row>
    <x:row r="140" spans="11:12">
      <x:c r="K140" s="15" t="s">
        <x:v>3512</x:v>
      </x:c>
      <x:c r="L140" s="36" t="s">
        <x:v>1645</x:v>
      </x:c>
    </x:row>
    <x:row r="141" spans="11:12">
      <x:c r="K141" s="15" t="s">
        <x:v>1840</x:v>
      </x:c>
      <x:c r="L141" s="36" t="s">
        <x:v>3988</x:v>
      </x:c>
    </x:row>
    <x:row r="142" spans="11:12">
      <x:c r="K142" s="15" t="s">
        <x:v>3281</x:v>
      </x:c>
      <x:c r="L142" s="36" t="s">
        <x:v>768</x:v>
      </x:c>
    </x:row>
    <x:row r="143" spans="11:12">
      <x:c r="K143" s="15" t="s">
        <x:v>3270</x:v>
      </x:c>
      <x:c r="L143" s="36" t="s">
        <x:v>3016</x:v>
      </x:c>
    </x:row>
    <x:row r="144" spans="11:12">
      <x:c r="K144" s="15" t="s">
        <x:v>3502</x:v>
      </x:c>
      <x:c r="L144" s="36" t="s">
        <x:v>2980</x:v>
      </x:c>
    </x:row>
    <x:row r="145" spans="11:12">
      <x:c r="K145" s="15" t="s">
        <x:v>3489</x:v>
      </x:c>
      <x:c r="L145" s="36" t="s">
        <x:v>2999</x:v>
      </x:c>
    </x:row>
    <x:row r="146" spans="11:12">
      <x:c r="K146" s="15" t="s">
        <x:v>3492</x:v>
      </x:c>
      <x:c r="L146" s="36" t="s">
        <x:v>2979</x:v>
      </x:c>
    </x:row>
    <x:row r="147" spans="11:12">
      <x:c r="K147" s="15" t="s">
        <x:v>3498</x:v>
      </x:c>
      <x:c r="L147" s="36" t="s">
        <x:v>3015</x:v>
      </x:c>
    </x:row>
    <x:row r="148" spans="11:12">
      <x:c r="K148" s="15" t="s">
        <x:v>3501</x:v>
      </x:c>
      <x:c r="L148" s="36" t="s">
        <x:v>772</x:v>
      </x:c>
    </x:row>
    <x:row r="149" spans="11:12">
      <x:c r="K149" s="15" t="s">
        <x:v>3514</x:v>
      </x:c>
      <x:c r="L149" s="36" t="s">
        <x:v>1694</x:v>
      </x:c>
    </x:row>
    <x:row r="150" spans="11:12">
      <x:c r="K150" s="15" t="s">
        <x:v>3521</x:v>
      </x:c>
      <x:c r="L150" s="36" t="s">
        <x:v>773</x:v>
      </x:c>
    </x:row>
    <x:row r="151" spans="11:12">
      <x:c r="K151" s="15" t="s">
        <x:v>3481</x:v>
      </x:c>
      <x:c r="L151" s="36" t="s">
        <x:v>3017</x:v>
      </x:c>
    </x:row>
    <x:row r="152" spans="11:12">
      <x:c r="K152" s="15" t="s">
        <x:v>3520</x:v>
      </x:c>
      <x:c r="L152" s="36" t="s">
        <x:v>3025</x:v>
      </x:c>
    </x:row>
    <x:row r="153" spans="11:12">
      <x:c r="K153" s="15" t="s">
        <x:v>3287</x:v>
      </x:c>
      <x:c r="L153" s="36" t="s">
        <x:v>3028</x:v>
      </x:c>
    </x:row>
    <x:row r="154" spans="11:12">
      <x:c r="K154" s="15" t="s">
        <x:v>3262</x:v>
      </x:c>
      <x:c r="L154" s="36" t="s">
        <x:v>774</x:v>
      </x:c>
    </x:row>
    <x:row r="155" spans="11:12">
      <x:c r="K155" s="15" t="s">
        <x:v>3317</x:v>
      </x:c>
      <x:c r="L155" s="36" t="s">
        <x:v>1642</x:v>
      </x:c>
    </x:row>
    <x:row r="156" spans="11:12">
      <x:c r="K156" s="15" t="s">
        <x:v>3322</x:v>
      </x:c>
      <x:c r="L156" s="36" t="s">
        <x:v>1631</x:v>
      </x:c>
    </x:row>
    <x:row r="157" spans="11:12">
      <x:c r="K157" s="15" t="s">
        <x:v>1889</x:v>
      </x:c>
      <x:c r="L157" s="36" t="s">
        <x:v>4232</x:v>
      </x:c>
    </x:row>
    <x:row r="158" spans="11:12">
      <x:c r="K158" s="15" t="s">
        <x:v>3276</x:v>
      </x:c>
      <x:c r="L158" s="36" t="s">
        <x:v>3008</x:v>
      </x:c>
    </x:row>
    <x:row r="159" spans="11:12">
      <x:c r="K159" s="15" t="s">
        <x:v>3251</x:v>
      </x:c>
      <x:c r="L159" s="36" t="s">
        <x:v>2975</x:v>
      </x:c>
    </x:row>
    <x:row r="160" spans="11:12">
      <x:c r="K160" s="15" t="s">
        <x:v>3272</x:v>
      </x:c>
      <x:c r="L160" s="36" t="s">
        <x:v>2840</x:v>
      </x:c>
    </x:row>
    <x:row r="161" spans="11:12">
      <x:c r="K161" s="15" t="s">
        <x:v>3267</x:v>
      </x:c>
      <x:c r="L161" s="36" t="s">
        <x:v>785</x:v>
      </x:c>
    </x:row>
    <x:row r="162" spans="11:12">
      <x:c r="K162" s="15" t="s">
        <x:v>3259</x:v>
      </x:c>
      <x:c r="L162" s="36" t="s">
        <x:v>2982</x:v>
      </x:c>
    </x:row>
    <x:row r="163" spans="11:12">
      <x:c r="K163" s="15" t="s">
        <x:v>3285</x:v>
      </x:c>
      <x:c r="L163" s="36" t="s">
        <x:v>2891</x:v>
      </x:c>
    </x:row>
    <x:row r="164" spans="11:12">
      <x:c r="K164" s="15" t="s">
        <x:v>3253</x:v>
      </x:c>
      <x:c r="L164" s="36" t="s">
        <x:v>2991</x:v>
      </x:c>
    </x:row>
    <x:row r="165" spans="11:12">
      <x:c r="K165" s="15" t="s">
        <x:v>3292</x:v>
      </x:c>
      <x:c r="L165" s="36" t="s">
        <x:v>1689</x:v>
      </x:c>
    </x:row>
    <x:row r="166" spans="11:12">
      <x:c r="K166" s="15" t="s">
        <x:v>3257</x:v>
      </x:c>
      <x:c r="L166" s="36" t="s">
        <x:v>3019</x:v>
      </x:c>
    </x:row>
    <x:row r="167" spans="11:12">
      <x:c r="K167" s="15" t="s">
        <x:v>3266</x:v>
      </x:c>
      <x:c r="L167" s="36" t="s">
        <x:v>2987</x:v>
      </x:c>
    </x:row>
    <x:row r="168" spans="11:12">
      <x:c r="K168" s="15" t="s">
        <x:v>3271</x:v>
      </x:c>
      <x:c r="L168" s="36" t="s">
        <x:v>3030</x:v>
      </x:c>
    </x:row>
    <x:row r="169" spans="11:12">
      <x:c r="K169" s="15" t="s">
        <x:v>3265</x:v>
      </x:c>
      <x:c r="L169" s="36" t="s">
        <x:v>3011</x:v>
      </x:c>
    </x:row>
    <x:row r="170" spans="11:12">
      <x:c r="K170" s="15" t="s">
        <x:v>1700</x:v>
      </x:c>
      <x:c r="L170" s="36" t="s">
        <x:v>4253</x:v>
      </x:c>
    </x:row>
    <x:row r="171" spans="11:12">
      <x:c r="K171" s="15" t="s">
        <x:v>3291</x:v>
      </x:c>
      <x:c r="L171" s="36" t="s">
        <x:v>3018</x:v>
      </x:c>
    </x:row>
    <x:row r="172" spans="11:12">
      <x:c r="K172" s="15" t="s">
        <x:v>3302</x:v>
      </x:c>
      <x:c r="L172" s="36" t="s">
        <x:v>1691</x:v>
      </x:c>
    </x:row>
    <x:row r="173" spans="11:12">
      <x:c r="K173" s="15" t="s">
        <x:v>1895</x:v>
      </x:c>
      <x:c r="L173" s="36" t="s">
        <x:v>3969</x:v>
      </x:c>
    </x:row>
    <x:row r="174" spans="11:12">
      <x:c r="K174" s="15" t="s">
        <x:v>1898</x:v>
      </x:c>
      <x:c r="L174" s="36" t="s">
        <x:v>3951</x:v>
      </x:c>
    </x:row>
    <x:row r="175" spans="11:12">
      <x:c r="K175" s="15" t="s">
        <x:v>1904</x:v>
      </x:c>
      <x:c r="L175" s="36" t="s">
        <x:v>4139</x:v>
      </x:c>
    </x:row>
    <x:row r="176" spans="11:12">
      <x:c r="K176" s="15" t="s">
        <x:v>3466</x:v>
      </x:c>
      <x:c r="L176" s="36" t="s">
        <x:v>3013</x:v>
      </x:c>
    </x:row>
    <x:row r="177" spans="11:12">
      <x:c r="K177" s="15" t="s">
        <x:v>3483</x:v>
      </x:c>
      <x:c r="L177" s="36" t="s">
        <x:v>2997</x:v>
      </x:c>
    </x:row>
    <x:row r="178" spans="11:12">
      <x:c r="K178" s="15" t="s">
        <x:v>3311</x:v>
      </x:c>
      <x:c r="L178" s="36" t="s">
        <x:v>3006</x:v>
      </x:c>
    </x:row>
    <x:row r="179" spans="11:12">
      <x:c r="K179" s="15" t="s">
        <x:v>3290</x:v>
      </x:c>
      <x:c r="L179" s="36" t="s">
        <x:v>2930</x:v>
      </x:c>
    </x:row>
    <x:row r="180" spans="11:12">
      <x:c r="K180" s="15" t="s">
        <x:v>3307</x:v>
      </x:c>
      <x:c r="L180" s="36" t="s">
        <x:v>2895</x:v>
      </x:c>
    </x:row>
    <x:row r="181" spans="11:12">
      <x:c r="K181" s="15" t="s">
        <x:v>3279</x:v>
      </x:c>
      <x:c r="L181" s="36" t="s">
        <x:v>2922</x:v>
      </x:c>
    </x:row>
    <x:row r="182" spans="11:12">
      <x:c r="K182" s="15" t="s">
        <x:v>3305</x:v>
      </x:c>
      <x:c r="L182" s="36" t="s">
        <x:v>1658</x:v>
      </x:c>
    </x:row>
    <x:row r="183" spans="11:12">
      <x:c r="K183" s="15" t="s">
        <x:v>3299</x:v>
      </x:c>
      <x:c r="L183" s="36" t="s">
        <x:v>1677</x:v>
      </x:c>
    </x:row>
    <x:row r="184" spans="11:12">
      <x:c r="K184" s="15" t="s">
        <x:v>3304</x:v>
      </x:c>
      <x:c r="L184" s="36" t="s">
        <x:v>2875</x:v>
      </x:c>
    </x:row>
    <x:row r="185" spans="11:12">
      <x:c r="K185" s="15" t="s">
        <x:v>3310</x:v>
      </x:c>
      <x:c r="L185" s="36" t="s">
        <x:v>2911</x:v>
      </x:c>
    </x:row>
    <x:row r="186" spans="11:12">
      <x:c r="K186" s="15" t="s">
        <x:v>3296</x:v>
      </x:c>
      <x:c r="L186" s="36" t="s">
        <x:v>2869</x:v>
      </x:c>
    </x:row>
    <x:row r="187" spans="11:12">
      <x:c r="K187" s="15" t="s">
        <x:v>3295</x:v>
      </x:c>
      <x:c r="L187" s="36" t="s">
        <x:v>783</x:v>
      </x:c>
    </x:row>
    <x:row r="188" spans="11:12">
      <x:c r="K188" s="15" t="s">
        <x:v>3300</x:v>
      </x:c>
      <x:c r="L188" s="36" t="s">
        <x:v>2920</x:v>
      </x:c>
    </x:row>
    <x:row r="189" spans="11:12">
      <x:c r="K189" s="15" t="s">
        <x:v>1846</x:v>
      </x:c>
      <x:c r="L189" s="36" t="s">
        <x:v>3966</x:v>
      </x:c>
    </x:row>
    <x:row r="190" spans="11:12">
      <x:c r="K190" s="15" t="s">
        <x:v>3301</x:v>
      </x:c>
      <x:c r="L190" s="36" t="s">
        <x:v>2859</x:v>
      </x:c>
    </x:row>
    <x:row r="191" spans="11:12">
      <x:c r="K191" s="15" t="s">
        <x:v>3293</x:v>
      </x:c>
      <x:c r="L191" s="36" t="s">
        <x:v>2917</x:v>
      </x:c>
    </x:row>
    <x:row r="192" spans="11:12">
      <x:c r="K192" s="15" t="s">
        <x:v>3289</x:v>
      </x:c>
      <x:c r="L192" s="36" t="s">
        <x:v>2854</x:v>
      </x:c>
    </x:row>
    <x:row r="193" spans="11:12">
      <x:c r="K193" s="15" t="s">
        <x:v>3313</x:v>
      </x:c>
      <x:c r="L193" s="36" t="s">
        <x:v>1673</x:v>
      </x:c>
    </x:row>
    <x:row r="194" spans="11:12">
      <x:c r="K194" s="15" t="s">
        <x:v>1903</x:v>
      </x:c>
      <x:c r="L194" s="36" t="s">
        <x:v>3977</x:v>
      </x:c>
    </x:row>
    <x:row r="195" spans="11:12">
      <x:c r="K195" s="15" t="s">
        <x:v>1839</x:v>
      </x:c>
      <x:c r="L195" s="36" t="s">
        <x:v>3972</x:v>
      </x:c>
    </x:row>
    <x:row r="196" spans="11:12">
      <x:c r="K196" s="15" t="s">
        <x:v>1891</x:v>
      </x:c>
      <x:c r="L196" s="36" t="s">
        <x:v>3978</x:v>
      </x:c>
    </x:row>
    <x:row r="197" spans="11:12">
      <x:c r="K197" s="15" t="s">
        <x:v>1894</x:v>
      </x:c>
      <x:c r="L197" s="36" t="s">
        <x:v>3982</x:v>
      </x:c>
    </x:row>
    <x:row r="198" spans="11:12">
      <x:c r="K198" s="15" t="s">
        <x:v>1867</x:v>
      </x:c>
      <x:c r="L198" s="36" t="s">
        <x:v>3936</x:v>
      </x:c>
    </x:row>
    <x:row r="199" spans="11:12">
      <x:c r="K199" s="15" t="s">
        <x:v>1830</x:v>
      </x:c>
      <x:c r="L199" s="36" t="s">
        <x:v>3952</x:v>
      </x:c>
    </x:row>
    <x:row r="200" spans="11:12">
      <x:c r="K200" s="15" t="s">
        <x:v>1703</x:v>
      </x:c>
      <x:c r="L200" s="63" t="s">
        <x:v>3995</x:v>
      </x:c>
    </x:row>
    <x:row r="201" spans="11:12">
      <x:c r="K201" s="15" t="s">
        <x:v>3264</x:v>
      </x:c>
      <x:c r="L201" s="63" t="s">
        <x:v>789</x:v>
      </x:c>
    </x:row>
    <x:row r="202" spans="11:12">
      <x:c r="K202" s="15" t="s">
        <x:v>3254</x:v>
      </x:c>
      <x:c r="L202" s="63" t="s">
        <x:v>1681</x:v>
      </x:c>
    </x:row>
    <x:row r="203" spans="11:12">
      <x:c r="K203" s="15" t="s">
        <x:v>3255</x:v>
      </x:c>
      <x:c r="L203" s="63" t="s">
        <x:v>2926</x:v>
      </x:c>
    </x:row>
    <x:row r="204" spans="11:12">
      <x:c r="K204" s="15" t="s">
        <x:v>3280</x:v>
      </x:c>
      <x:c r="L204" s="63" t="s">
        <x:v>2906</x:v>
      </x:c>
    </x:row>
    <x:row r="205" spans="11:12">
      <x:c r="K205" s="15" t="s">
        <x:v>3477</x:v>
      </x:c>
      <x:c r="L205" s="63" t="s">
        <x:v>1672</x:v>
      </x:c>
    </x:row>
    <x:row r="206" spans="11:12">
      <x:c r="K206" s="15" t="s">
        <x:v>3328</x:v>
      </x:c>
      <x:c r="L206" s="63" t="s">
        <x:v>1663</x:v>
      </x:c>
    </x:row>
    <x:row r="207" spans="11:12">
      <x:c r="K207" s="15" t="s">
        <x:v>3298</x:v>
      </x:c>
      <x:c r="L207" s="63" t="s">
        <x:v>786</x:v>
      </x:c>
    </x:row>
    <x:row r="208" spans="11:12">
      <x:c r="K208" s="15" t="s">
        <x:v>3338</x:v>
      </x:c>
      <x:c r="L208" s="63" t="s">
        <x:v>2924</x:v>
      </x:c>
    </x:row>
    <x:row r="209" spans="11:12">
      <x:c r="K209" s="15" t="s">
        <x:v>3306</x:v>
      </x:c>
      <x:c r="L209" s="63" t="s">
        <x:v>2990</x:v>
      </x:c>
    </x:row>
    <x:row r="210" spans="11:12">
      <x:c r="K210" s="15" t="s">
        <x:v>3340</x:v>
      </x:c>
      <x:c r="L210" s="63" t="s">
        <x:v>1686</x:v>
      </x:c>
    </x:row>
    <x:row r="211" spans="11:12">
      <x:c r="K211" s="15" t="s">
        <x:v>3314</x:v>
      </x:c>
      <x:c r="L211" s="63" t="s">
        <x:v>2919</x:v>
      </x:c>
    </x:row>
    <x:row r="212" spans="11:12">
      <x:c r="K212" s="15" t="s">
        <x:v>3331</x:v>
      </x:c>
      <x:c r="L212" s="63" t="s">
        <x:v>2933</x:v>
      </x:c>
    </x:row>
    <x:row r="213" spans="11:12">
      <x:c r="K213" s="15" t="s">
        <x:v>3320</x:v>
      </x:c>
      <x:c r="L213" s="63" t="s">
        <x:v>2912</x:v>
      </x:c>
    </x:row>
    <x:row r="214" spans="11:12">
      <x:c r="K214" s="15" t="s">
        <x:v>3339</x:v>
      </x:c>
      <x:c r="L214" s="63" t="s">
        <x:v>2860</x:v>
      </x:c>
    </x:row>
    <x:row r="215" spans="11:12">
      <x:c r="K215" s="15" t="s">
        <x:v>3329</x:v>
      </x:c>
      <x:c r="L215" s="63" t="s">
        <x:v>1687</x:v>
      </x:c>
    </x:row>
    <x:row r="216" spans="11:12">
      <x:c r="K216" s="15" t="s">
        <x:v>3286</x:v>
      </x:c>
      <x:c r="L216" s="63" t="s">
        <x:v>2901</x:v>
      </x:c>
    </x:row>
    <x:row r="217" spans="11:12">
      <x:c r="K217" s="15" t="s">
        <x:v>3283</x:v>
      </x:c>
      <x:c r="L217" s="63" t="s">
        <x:v>2848</x:v>
      </x:c>
    </x:row>
    <x:row r="218" spans="11:12" ht="26.10000000000000142109">
      <x:c r="K218" s="15" t="s">
        <x:v>3316</x:v>
      </x:c>
      <x:c r="L218" s="63" t="s">
        <x:v>2882</x:v>
      </x:c>
    </x:row>
    <x:row r="219" spans="11:12" ht="26.10000000000000142109">
      <x:c r="K219" s="15" t="s">
        <x:v>3309</x:v>
      </x:c>
      <x:c r="L219" s="63" t="s">
        <x:v>2876</x:v>
      </x:c>
    </x:row>
    <x:row r="220" spans="11:12" ht="26.10000000000000142109">
      <x:c r="K220" s="15" t="s">
        <x:v>3274</x:v>
      </x:c>
      <x:c r="L220" s="63" t="s">
        <x:v>2932</x:v>
      </x:c>
    </x:row>
    <x:row r="221" spans="11:12" ht="26.10000000000000142109">
      <x:c r="K221" s="15" t="s">
        <x:v>3294</x:v>
      </x:c>
      <x:c r="L221" s="63" t="s">
        <x:v>1650</x:v>
      </x:c>
    </x:row>
    <x:row r="222" spans="11:12" ht="26.10000000000000142109">
      <x:c r="K222" s="15" t="s">
        <x:v>3319</x:v>
      </x:c>
      <x:c r="L222" s="63" t="s">
        <x:v>1638</x:v>
      </x:c>
    </x:row>
    <x:row r="223" spans="11:12" ht="26.10000000000000142109">
      <x:c r="K223" s="15" t="s">
        <x:v>3334</x:v>
      </x:c>
      <x:c r="L223" s="63" t="s">
        <x:v>2890</x:v>
      </x:c>
    </x:row>
    <x:row r="224" spans="11:12" ht="26.10000000000000142109">
      <x:c r="K224" s="15" t="s">
        <x:v>3341</x:v>
      </x:c>
      <x:c r="L224" s="63" t="s">
        <x:v>2907</x:v>
      </x:c>
    </x:row>
    <x:row r="225" spans="11:12">
      <x:c r="K225" s="15" t="s">
        <x:v>3303</x:v>
      </x:c>
      <x:c r="L225" s="63" t="s">
        <x:v>2893</x:v>
      </x:c>
    </x:row>
    <x:row r="226" spans="11:12">
      <x:c r="K226" s="15" t="s">
        <x:v>3323</x:v>
      </x:c>
      <x:c r="L226" s="63" t="s">
        <x:v>1676</x:v>
      </x:c>
    </x:row>
    <x:row r="227" spans="11:12">
      <x:c r="K227" s="15" t="s">
        <x:v>226</x:v>
      </x:c>
      <x:c r="L227" s="63" t="s">
        <x:v>3953</x:v>
      </x:c>
    </x:row>
    <x:row r="228" spans="11:12">
      <x:c r="K228" s="15" t="s">
        <x:v>1701</x:v>
      </x:c>
      <x:c r="L228" s="63" t="s">
        <x:v>3994</x:v>
      </x:c>
    </x:row>
    <x:row r="229" spans="11:12">
      <x:c r="K229" s="15" t="s">
        <x:v>1832</x:v>
      </x:c>
      <x:c r="L229" s="63" t="s">
        <x:v>3959</x:v>
      </x:c>
    </x:row>
    <x:row r="230" spans="11:12">
      <x:c r="K230" s="15" t="s">
        <x:v>1828</x:v>
      </x:c>
      <x:c r="L230" s="63" t="s">
        <x:v>3847</x:v>
      </x:c>
    </x:row>
    <x:row r="231" spans="11:12">
      <x:c r="K231" s="15" t="s">
        <x:v>1844</x:v>
      </x:c>
      <x:c r="L231" s="63" t="s">
        <x:v>3960</x:v>
      </x:c>
    </x:row>
    <x:row r="232" spans="11:12">
      <x:c r="K232" s="15" t="s">
        <x:v>3333</x:v>
      </x:c>
      <x:c r="L232" s="63" t="s">
        <x:v>2885</x:v>
      </x:c>
    </x:row>
    <x:row r="233" spans="11:12">
      <x:c r="K233" s="15" t="s">
        <x:v>3332</x:v>
      </x:c>
      <x:c r="L233" s="63" t="s">
        <x:v>2842</x:v>
      </x:c>
    </x:row>
    <x:row r="234" spans="11:12">
      <x:c r="K234" s="15" t="s">
        <x:v>3337</x:v>
      </x:c>
      <x:c r="L234" s="63" t="s">
        <x:v>2994</x:v>
      </x:c>
    </x:row>
    <x:row r="235" spans="11:12">
      <x:c r="K235" s="15" t="s">
        <x:v>3288</x:v>
      </x:c>
      <x:c r="L235" s="63" t="s">
        <x:v>1693</x:v>
      </x:c>
    </x:row>
    <x:row r="236" spans="11:12">
      <x:c r="K236" s="15" t="s">
        <x:v>3256</x:v>
      </x:c>
      <x:c r="L236" s="63" t="s">
        <x:v>2884</x:v>
      </x:c>
    </x:row>
    <x:row r="237" spans="11:12">
      <x:c r="K237" s="15" t="s">
        <x:v>3258</x:v>
      </x:c>
      <x:c r="L237" s="63" t="s">
        <x:v>1671</x:v>
      </x:c>
    </x:row>
    <x:row r="238" spans="11:12">
      <x:c r="K238" s="15" t="s">
        <x:v>1851</x:v>
      </x:c>
      <x:c r="L238" s="63" t="s">
        <x:v>3968</x:v>
      </x:c>
    </x:row>
    <x:row r="239" spans="11:12">
      <x:c r="K239" s="15" t="s">
        <x:v>1698</x:v>
      </x:c>
      <x:c r="L239" s="63" t="s">
        <x:v>3935</x:v>
      </x:c>
    </x:row>
    <x:row r="240" spans="11:12">
      <x:c r="K240" s="15" t="s">
        <x:v>3336</x:v>
      </x:c>
      <x:c r="L240" s="63" t="s">
        <x:v>1666</x:v>
      </x:c>
    </x:row>
    <x:row r="241" spans="11:12">
      <x:c r="K241" s="15" t="s">
        <x:v>3327</x:v>
      </x:c>
      <x:c r="L241" s="63" t="s">
        <x:v>2931</x:v>
      </x:c>
    </x:row>
    <x:row r="242" spans="11:12">
      <x:c r="K242" s="15" t="s">
        <x:v>3324</x:v>
      </x:c>
      <x:c r="L242" s="63" t="s">
        <x:v>2849</x:v>
      </x:c>
    </x:row>
    <x:row r="243" spans="11:12">
      <x:c r="K243" s="15" t="s">
        <x:v>3335</x:v>
      </x:c>
      <x:c r="L243" s="63" t="s">
        <x:v>1656</x:v>
      </x:c>
    </x:row>
    <x:row r="244" spans="11:12">
      <x:c r="K244" s="15" t="s">
        <x:v>3315</x:v>
      </x:c>
      <x:c r="L244" s="63" t="s">
        <x:v>2958</x:v>
      </x:c>
    </x:row>
    <x:row r="245" spans="11:12">
      <x:c r="K245" s="15" t="s">
        <x:v>1855</x:v>
      </x:c>
      <x:c r="L245" s="63" t="s">
        <x:v>3984</x:v>
      </x:c>
    </x:row>
    <x:row r="246" spans="11:12">
      <x:c r="K246" s="15" t="s">
        <x:v>3284</x:v>
      </x:c>
      <x:c r="L246" s="63" t="s">
        <x:v>790</x:v>
      </x:c>
    </x:row>
    <x:row r="247" spans="11:12">
      <x:c r="K247" s="15" t="s">
        <x:v>3278</x:v>
      </x:c>
      <x:c r="L247" s="63" t="s">
        <x:v>2878</x:v>
      </x:c>
    </x:row>
    <x:row r="248" spans="11:12">
      <x:c r="K248" s="15" t="s">
        <x:v>3275</x:v>
      </x:c>
      <x:c r="L248" s="63" t="s">
        <x:v>2971</x:v>
      </x:c>
    </x:row>
    <x:row r="249" spans="11:12">
      <x:c r="K249" s="15" t="s">
        <x:v>3297</x:v>
      </x:c>
      <x:c r="L249" s="63" t="s">
        <x:v>2967</x:v>
      </x:c>
    </x:row>
    <x:row r="250" spans="11:12">
      <x:c r="K250" s="15" t="s">
        <x:v>3362</x:v>
      </x:c>
      <x:c r="L250" s="63" t="s">
        <x:v>2988</x:v>
      </x:c>
    </x:row>
    <x:row r="251" spans="11:12">
      <x:c r="K251" s="15" t="s">
        <x:v>3344</x:v>
      </x:c>
      <x:c r="L251" s="63" t="s">
        <x:v>766</x:v>
      </x:c>
    </x:row>
    <x:row r="252" spans="11:12">
      <x:c r="K252" s="15" t="s">
        <x:v>3318</x:v>
      </x:c>
      <x:c r="L252" s="63" t="s">
        <x:v>2879</x:v>
      </x:c>
    </x:row>
    <x:row r="253" spans="11:12">
      <x:c r="K253" s="15" t="s">
        <x:v>3325</x:v>
      </x:c>
      <x:c r="L253" s="63" t="s">
        <x:v>2921</x:v>
      </x:c>
    </x:row>
    <x:row r="254" spans="11:12">
      <x:c r="K254" s="15" t="s">
        <x:v>3312</x:v>
      </x:c>
      <x:c r="L254" s="63" t="s">
        <x:v>2874</x:v>
      </x:c>
    </x:row>
    <x:row r="255" spans="11:12">
      <x:c r="K255" s="15" t="s">
        <x:v>3371</x:v>
      </x:c>
      <x:c r="L255" s="63" t="s">
        <x:v>1667</x:v>
      </x:c>
    </x:row>
    <x:row r="256" spans="11:12">
      <x:c r="K256" s="15" t="s">
        <x:v>3363</x:v>
      </x:c>
      <x:c r="L256" s="63" t="s">
        <x:v>3023</x:v>
      </x:c>
    </x:row>
    <x:row r="257" spans="11:12">
      <x:c r="K257" s="15" t="s">
        <x:v>1695</x:v>
      </x:c>
      <x:c r="L257" s="63" t="s">
        <x:v>3967</x:v>
      </x:c>
    </x:row>
    <x:row r="258" spans="11:12">
      <x:c r="K258" s="15" t="s">
        <x:v>3330</x:v>
      </x:c>
      <x:c r="L258" s="63" t="s">
        <x:v>1657</x:v>
      </x:c>
    </x:row>
    <x:row r="259" spans="11:12">
      <x:c r="K259" s="15" t="s">
        <x:v>3321</x:v>
      </x:c>
      <x:c r="L259" s="63" t="s">
        <x:v>2936</x:v>
      </x:c>
    </x:row>
    <x:row r="260" spans="11:12">
      <x:c r="K260" s="15" t="s">
        <x:v>3326</x:v>
      </x:c>
      <x:c r="L260" s="63" t="s">
        <x:v>2925</x:v>
      </x:c>
    </x:row>
    <x:row r="261" spans="11:12">
      <x:c r="K261" s="15" t="s">
        <x:v>1842</x:v>
      </x:c>
      <x:c r="L261" s="63" t="s">
        <x:v>3992</x:v>
      </x:c>
    </x:row>
    <x:row r="262" spans="11:12">
      <x:c r="K262" s="15" t="s">
        <x:v>1899</x:v>
      </x:c>
      <x:c r="L262" s="63" t="s">
        <x:v>4172</x:v>
      </x:c>
    </x:row>
    <x:row r="263" spans="11:12">
      <x:c r="K263" s="15" t="s">
        <x:v>3273</x:v>
      </x:c>
      <x:c r="L263" s="63" t="s">
        <x:v>2998</x:v>
      </x:c>
    </x:row>
    <x:row r="264" spans="11:12">
      <x:c r="K264" s="15" t="s">
        <x:v>3308</x:v>
      </x:c>
      <x:c r="L264" s="63" t="s">
        <x:v>2863</x:v>
      </x:c>
    </x:row>
    <x:row r="265" spans="11:12" ht="26.10000000000000142109">
      <x:c r="K265" s="15" t="s">
        <x:v>1807</x:v>
      </x:c>
      <x:c r="L265" s="63" t="s">
        <x:v>2888</x:v>
      </x:c>
    </x:row>
    <x:row r="266" spans="11:12" ht="26.10000000000000142109">
      <x:c r="K266" s="15" t="s">
        <x:v>1813</x:v>
      </x:c>
      <x:c r="L266" s="63" t="s">
        <x:v>2892</x:v>
      </x:c>
    </x:row>
    <x:row r="267" spans="11:12" ht="26.10000000000000142109">
      <x:c r="K267" s="15" t="s">
        <x:v>594</x:v>
      </x:c>
      <x:c r="L267" s="63" t="s">
        <x:v>2864</x:v>
      </x:c>
    </x:row>
    <x:row r="268" spans="11:12" ht="26.10000000000000142109">
      <x:c r="K268" s="15" t="s">
        <x:v>598</x:v>
      </x:c>
      <x:c r="L268" s="63" t="s">
        <x:v>2916</x:v>
      </x:c>
    </x:row>
    <x:row r="269" spans="11:12" ht="26.10000000000000142109">
      <x:c r="K269" s="15" t="s">
        <x:v>596</x:v>
      </x:c>
      <x:c r="L269" s="63" t="s">
        <x:v>2857</x:v>
      </x:c>
    </x:row>
    <x:row r="270" spans="11:12" ht="26.10000000000000142109">
      <x:c r="K270" s="15" t="s">
        <x:v>1787</x:v>
      </x:c>
      <x:c r="L270" s="63" t="s">
        <x:v>2894</x:v>
      </x:c>
    </x:row>
    <x:row r="271" spans="11:12" ht="26.10000000000000142109">
      <x:c r="K271" s="15" t="s">
        <x:v>1808</x:v>
      </x:c>
      <x:c r="L271" s="63" t="s">
        <x:v>1661</x:v>
      </x:c>
    </x:row>
    <x:row r="272" spans="11:12">
      <x:c r="K272" s="15" t="s">
        <x:v>3343</x:v>
      </x:c>
      <x:c r="L272" s="36" t="s">
        <x:v>2941</x:v>
      </x:c>
    </x:row>
    <x:row r="273" spans="11:12">
      <x:c r="K273" s="15" t="s">
        <x:v>3353</x:v>
      </x:c>
      <x:c r="L273" s="36" t="s">
        <x:v>2915</x:v>
      </x:c>
    </x:row>
    <x:row r="274" spans="11:12">
      <x:c r="K274" s="15" t="s">
        <x:v>1848</x:v>
      </x:c>
      <x:c r="L274" s="36" t="s">
        <x:v>4137</x:v>
      </x:c>
    </x:row>
    <x:row r="275" spans="11:12">
      <x:c r="K275" s="15" t="s">
        <x:v>1905</x:v>
      </x:c>
      <x:c r="L275" s="36" t="s">
        <x:v>4157</x:v>
      </x:c>
    </x:row>
    <x:row r="276" spans="11:12">
      <x:c r="K276" s="15" t="s">
        <x:v>1696</x:v>
      </x:c>
      <x:c r="L276" s="36" t="s">
        <x:v>4164</x:v>
      </x:c>
    </x:row>
    <x:row r="277" spans="11:12">
      <x:c r="K277" s="15" t="s">
        <x:v>3376</x:v>
      </x:c>
      <x:c r="L277" s="36" t="s">
        <x:v>4183</x:v>
      </x:c>
    </x:row>
    <x:row r="278" spans="11:12">
      <x:c r="K278" s="15" t="s">
        <x:v>3377</x:v>
      </x:c>
      <x:c r="L278" s="36" t="s">
        <x:v>4142</x:v>
      </x:c>
    </x:row>
    <x:row r="279" spans="11:12">
      <x:c r="K279" s="15" t="s">
        <x:v>3402</x:v>
      </x:c>
      <x:c r="L279" s="36" t="s">
        <x:v>4211</x:v>
      </x:c>
    </x:row>
    <x:row r="280" spans="11:12">
      <x:c r="K280" s="15" t="s">
        <x:v>3405</x:v>
      </x:c>
      <x:c r="L280" s="36" t="s">
        <x:v>4196</x:v>
      </x:c>
    </x:row>
    <x:row r="281" spans="11:12">
      <x:c r="K281" s="15" t="s">
        <x:v>3342</x:v>
      </x:c>
      <x:c r="L281" s="36" t="s">
        <x:v>4202</x:v>
      </x:c>
    </x:row>
    <x:row r="282" spans="11:12">
      <x:c r="K282" s="15" t="s">
        <x:v>3349</x:v>
      </x:c>
      <x:c r="L282" s="36" t="s">
        <x:v>4200</x:v>
      </x:c>
    </x:row>
    <x:row r="283" spans="11:12">
      <x:c r="K283" s="15" t="s">
        <x:v>3347</x:v>
      </x:c>
      <x:c r="L283" s="36" t="s">
        <x:v>4188</x:v>
      </x:c>
    </x:row>
    <x:row r="284" spans="11:12">
      <x:c r="K284" s="15" t="s">
        <x:v>3372</x:v>
      </x:c>
      <x:c r="L284" s="36" t="s">
        <x:v>4156</x:v>
      </x:c>
    </x:row>
    <x:row r="285" spans="11:12">
      <x:c r="K285" s="15" t="s">
        <x:v>1834</x:v>
      </x:c>
      <x:c r="L285" s="36" t="s">
        <x:v>4176</x:v>
      </x:c>
    </x:row>
    <x:row r="286" spans="11:12">
      <x:c r="K286" s="15" t="s">
        <x:v>3345</x:v>
      </x:c>
      <x:c r="L286" s="36" t="s">
        <x:v>4182</x:v>
      </x:c>
    </x:row>
    <x:row r="287" spans="11:12">
      <x:c r="K287" s="15" t="s">
        <x:v>3373</x:v>
      </x:c>
      <x:c r="L287" s="36" t="s">
        <x:v>4181</x:v>
      </x:c>
    </x:row>
    <x:row r="288" spans="11:12">
      <x:c r="K288" s="15" t="s">
        <x:v>3367</x:v>
      </x:c>
      <x:c r="L288" s="36" t="s">
        <x:v>4212</x:v>
      </x:c>
    </x:row>
    <x:row r="289" spans="11:12">
      <x:c r="K289" s="15" t="s">
        <x:v>3366</x:v>
      </x:c>
      <x:c r="L289" s="36" t="s">
        <x:v>4158</x:v>
      </x:c>
    </x:row>
    <x:row r="290" spans="11:12">
      <x:c r="K290" s="15" t="s">
        <x:v>3350</x:v>
      </x:c>
      <x:c r="L290" s="36" t="s">
        <x:v>4169</x:v>
      </x:c>
    </x:row>
    <x:row r="291" spans="11:12">
      <x:c r="K291" s="15" t="s">
        <x:v>3352</x:v>
      </x:c>
      <x:c r="L291" s="36" t="s">
        <x:v>4192</x:v>
      </x:c>
    </x:row>
    <x:row r="292" spans="11:12">
      <x:c r="K292" s="15" t="s">
        <x:v>3360</x:v>
      </x:c>
      <x:c r="L292" s="36" t="s">
        <x:v>4207</x:v>
      </x:c>
    </x:row>
    <x:row r="293" spans="11:12">
      <x:c r="K293" s="15" t="s">
        <x:v>3357</x:v>
      </x:c>
      <x:c r="L293" s="36" t="s">
        <x:v>4222</x:v>
      </x:c>
    </x:row>
    <x:row r="294" spans="11:12">
      <x:c r="K294" s="15" t="s">
        <x:v>3379</x:v>
      </x:c>
      <x:c r="L294" s="36" t="s">
        <x:v>4175</x:v>
      </x:c>
    </x:row>
    <x:row r="295" spans="11:12">
      <x:c r="K295" s="15" t="s">
        <x:v>3364</x:v>
      </x:c>
      <x:c r="L295" s="36" t="s">
        <x:v>4153</x:v>
      </x:c>
    </x:row>
    <x:row r="296" spans="11:12">
      <x:c r="K296" s="15" t="s">
        <x:v>3358</x:v>
      </x:c>
      <x:c r="L296" s="36" t="s">
        <x:v>4179</x:v>
      </x:c>
    </x:row>
    <x:row r="297" spans="11:12">
      <x:c r="K297" s="15" t="s">
        <x:v>3399</x:v>
      </x:c>
      <x:c r="L297" s="36" t="s">
        <x:v>4155</x:v>
      </x:c>
    </x:row>
    <x:row r="298" spans="11:12">
      <x:c r="K298" s="15" t="s">
        <x:v>3346</x:v>
      </x:c>
      <x:c r="L298" s="36" t="s">
        <x:v>4167</x:v>
      </x:c>
    </x:row>
    <x:row r="299" spans="11:12">
      <x:c r="K299" s="15" t="s">
        <x:v>3403</x:v>
      </x:c>
      <x:c r="L299" s="36" t="s">
        <x:v>4159</x:v>
      </x:c>
    </x:row>
    <x:row r="300" spans="11:12">
      <x:c r="K300" s="15" t="s">
        <x:v>3384</x:v>
      </x:c>
      <x:c r="L300" s="36" t="s">
        <x:v>4147</x:v>
      </x:c>
    </x:row>
    <x:row r="301" spans="11:12">
      <x:c r="K301" s="15" t="s">
        <x:v>3394</x:v>
      </x:c>
      <x:c r="L301" s="36" t="s">
        <x:v>4177</x:v>
      </x:c>
    </x:row>
    <x:row r="302" spans="11:12">
      <x:c r="K302" s="15" t="s">
        <x:v>3369</x:v>
      </x:c>
      <x:c r="L302" s="36" t="s">
        <x:v>3943</x:v>
      </x:c>
    </x:row>
    <x:row r="303" spans="11:12">
      <x:c r="K303" s="15" t="s">
        <x:v>3395</x:v>
      </x:c>
      <x:c r="L303" s="36" t="s">
        <x:v>4205</x:v>
      </x:c>
    </x:row>
    <x:row r="304" spans="11:12">
      <x:c r="K304" s="15" t="s">
        <x:v>3365</x:v>
      </x:c>
      <x:c r="L304" s="36" t="s">
        <x:v>4161</x:v>
      </x:c>
    </x:row>
    <x:row r="305" spans="11:12">
      <x:c r="K305" s="15" t="s">
        <x:v>3351</x:v>
      </x:c>
      <x:c r="L305" s="36" t="s">
        <x:v>3950</x:v>
      </x:c>
    </x:row>
    <x:row r="306" spans="11:12">
      <x:c r="K306" s="15" t="s">
        <x:v>3375</x:v>
      </x:c>
      <x:c r="L306" s="36" t="s">
        <x:v>4227</x:v>
      </x:c>
    </x:row>
    <x:row r="307" spans="11:12">
      <x:c r="K307" s="15" t="s">
        <x:v>3374</x:v>
      </x:c>
      <x:c r="L307" s="36" t="s">
        <x:v>4173</x:v>
      </x:c>
    </x:row>
    <x:row r="308" spans="11:12">
      <x:c r="K308" s="15" t="s">
        <x:v>3361</x:v>
      </x:c>
      <x:c r="L308" s="36" t="s">
        <x:v>4185</x:v>
      </x:c>
    </x:row>
    <x:row r="309" spans="11:12">
      <x:c r="K309" s="15" t="s">
        <x:v>3354</x:v>
      </x:c>
      <x:c r="L309" s="36" t="s">
        <x:v>3948</x:v>
      </x:c>
    </x:row>
    <x:row r="310" spans="11:12">
      <x:c r="K310" s="15" t="s">
        <x:v>3370</x:v>
      </x:c>
      <x:c r="L310" s="36" t="s">
        <x:v>4230</x:v>
      </x:c>
    </x:row>
    <x:row r="311" spans="11:12">
      <x:c r="K311" s="15" t="s">
        <x:v>3393</x:v>
      </x:c>
      <x:c r="L311" s="36" t="s">
        <x:v>3941</x:v>
      </x:c>
    </x:row>
    <x:row r="312" spans="11:12">
      <x:c r="K312" s="15" t="s">
        <x:v>3397</x:v>
      </x:c>
      <x:c r="L312" s="36" t="s">
        <x:v>3922</x:v>
      </x:c>
    </x:row>
    <x:row r="313" spans="11:12">
      <x:c r="K313" s="15" t="s">
        <x:v>3389</x:v>
      </x:c>
      <x:c r="L313" s="36" t="s">
        <x:v>4201</x:v>
      </x:c>
    </x:row>
    <x:row r="314" spans="11:12">
      <x:c r="K314" s="15" t="s">
        <x:v>3368</x:v>
      </x:c>
      <x:c r="L314" s="36" t="s">
        <x:v>4163</x:v>
      </x:c>
    </x:row>
    <x:row r="315" spans="11:12">
      <x:c r="K315" s="15" t="s">
        <x:v>3383</x:v>
      </x:c>
      <x:c r="L315" s="36" t="s">
        <x:v>4198</x:v>
      </x:c>
    </x:row>
    <x:row r="316" spans="11:12">
      <x:c r="K316" s="15" t="s">
        <x:v>3359</x:v>
      </x:c>
      <x:c r="L316" s="36" t="s">
        <x:v>4178</x:v>
      </x:c>
    </x:row>
    <x:row r="317" spans="11:12">
      <x:c r="K317" s="15" t="s">
        <x:v>3355</x:v>
      </x:c>
      <x:c r="L317" s="36" t="s">
        <x:v>3944</x:v>
      </x:c>
    </x:row>
    <x:row r="318" spans="11:12">
      <x:c r="K318" s="15" t="s">
        <x:v>3396</x:v>
      </x:c>
      <x:c r="L318" s="36" t="s">
        <x:v>1692</x:v>
      </x:c>
    </x:row>
    <x:row r="319" spans="11:12">
      <x:c r="K319" s="15" t="s">
        <x:v>3381</x:v>
      </x:c>
      <x:c r="L319" s="36" t="s">
        <x:v>4228</x:v>
      </x:c>
    </x:row>
    <x:row r="320" spans="11:12">
      <x:c r="K320" s="15" t="s">
        <x:v>3356</x:v>
      </x:c>
      <x:c r="L320" s="36" t="s">
        <x:v>3921</x:v>
      </x:c>
    </x:row>
    <x:row r="321" spans="11:12">
      <x:c r="K321" s="15" t="s">
        <x:v>3404</x:v>
      </x:c>
      <x:c r="L321" s="36" t="s">
        <x:v>4208</x:v>
      </x:c>
    </x:row>
    <x:row r="322" spans="11:12">
      <x:c r="K322" s="15" t="s">
        <x:v>3348</x:v>
      </x:c>
      <x:c r="L322" s="36" t="s">
        <x:v>3946</x:v>
      </x:c>
    </x:row>
    <x:row r="323" spans="11:12">
      <x:c r="K323" s="15" t="s">
        <x:v>3400</x:v>
      </x:c>
      <x:c r="L323" s="36" t="s">
        <x:v>3923</x:v>
      </x:c>
    </x:row>
    <x:row r="324" spans="11:12">
      <x:c r="K324" s="15" t="s">
        <x:v>3385</x:v>
      </x:c>
      <x:c r="L324" s="36" t="s">
        <x:v>3937</x:v>
      </x:c>
    </x:row>
    <x:row r="325" spans="11:12">
      <x:c r="K325" s="15" t="s">
        <x:v>3392</x:v>
      </x:c>
      <x:c r="L325" s="36" t="s">
        <x:v>3920</x:v>
      </x:c>
    </x:row>
    <x:row r="326" spans="11:12">
      <x:c r="K326" s="15" t="s">
        <x:v>3382</x:v>
      </x:c>
      <x:c r="L326" s="36" t="s">
        <x:v>4229</x:v>
      </x:c>
    </x:row>
    <x:row r="327" spans="11:12">
      <x:c r="K327" s="15" t="s">
        <x:v>1702</x:v>
      </x:c>
      <x:c r="L327" s="36" t="s">
        <x:v>2960</x:v>
      </x:c>
    </x:row>
    <x:row r="328" spans="11:12">
      <x:c r="K328" s="15" t="s">
        <x:v>1857</x:v>
      </x:c>
      <x:c r="L328" s="36" t="s">
        <x:v>3931</x:v>
      </x:c>
    </x:row>
    <x:row r="329" spans="11:12">
      <x:c r="K329" s="15" t="s">
        <x:v>1835</x:v>
      </x:c>
      <x:c r="L329" s="36" t="s">
        <x:v>4268</x:v>
      </x:c>
    </x:row>
    <x:row r="330" spans="11:12">
      <x:c r="K330" s="15" t="s">
        <x:v>1853</x:v>
      </x:c>
      <x:c r="L330" s="36" t="s">
        <x:v>4216</x:v>
      </x:c>
    </x:row>
    <x:row r="331" spans="11:12">
      <x:c r="K331" s="15" t="s">
        <x:v>3380</x:v>
      </x:c>
      <x:c r="L331" s="36" t="s">
        <x:v>2868</x:v>
      </x:c>
    </x:row>
    <x:row r="332" spans="11:12">
      <x:c r="K332" s="15" t="s">
        <x:v>3390</x:v>
      </x:c>
      <x:c r="L332" s="36" t="s">
        <x:v>1675</x:v>
      </x:c>
    </x:row>
    <x:row r="333" spans="11:12">
      <x:c r="K333" s="15" t="s">
        <x:v>3415</x:v>
      </x:c>
      <x:c r="L333" s="36" t="s">
        <x:v>1634</x:v>
      </x:c>
    </x:row>
    <x:row r="334" spans="11:12">
      <x:c r="K334" s="15" t="s">
        <x:v>3386</x:v>
      </x:c>
      <x:c r="L334" s="36" t="s">
        <x:v>1627</x:v>
      </x:c>
    </x:row>
    <x:row r="335" spans="11:12">
      <x:c r="K335" s="15" t="s">
        <x:v>3401</x:v>
      </x:c>
      <x:c r="L335" s="36" t="s">
        <x:v>1685</x:v>
      </x:c>
    </x:row>
    <x:row r="336" spans="11:12">
      <x:c r="K336" s="15" t="s">
        <x:v>3387</x:v>
      </x:c>
      <x:c r="L336" s="36" t="s">
        <x:v>2853</x:v>
      </x:c>
    </x:row>
    <x:row r="337" spans="11:12">
      <x:c r="K337" s="15" t="s">
        <x:v>3398</x:v>
      </x:c>
      <x:c r="L337" s="36" t="s">
        <x:v>1662</x:v>
      </x:c>
    </x:row>
    <x:row r="338" spans="11:12">
      <x:c r="K338" s="15" t="s">
        <x:v>3388</x:v>
      </x:c>
      <x:c r="L338" s="36" t="s">
        <x:v>1632</x:v>
      </x:c>
    </x:row>
    <x:row r="339" spans="11:12">
      <x:c r="K339" s="15" t="s">
        <x:v>3410</x:v>
      </x:c>
      <x:c r="L339" s="36" t="s">
        <x:v>1669</x:v>
      </x:c>
    </x:row>
    <x:row r="340" spans="11:12">
      <x:c r="K340" s="15" t="s">
        <x:v>3414</x:v>
      </x:c>
      <x:c r="L340" s="36" t="s">
        <x:v>2877</x:v>
      </x:c>
    </x:row>
    <x:row r="341" spans="11:12">
      <x:c r="K341" s="15" t="s">
        <x:v>1699</x:v>
      </x:c>
      <x:c r="L341" s="36" t="s">
        <x:v>3942</x:v>
      </x:c>
    </x:row>
    <x:row r="342" spans="11:12">
      <x:c r="K342" s="15" t="s">
        <x:v>1697</x:v>
      </x:c>
      <x:c r="L342" s="36" t="s">
        <x:v>3940</x:v>
      </x:c>
    </x:row>
    <x:row r="343" spans="11:12">
      <x:c r="K343" s="15" t="s">
        <x:v>3378</x:v>
      </x:c>
      <x:c r="L343" s="36" t="s">
        <x:v>1664</x:v>
      </x:c>
    </x:row>
    <x:row r="344" spans="11:12">
      <x:c r="K344" s="15" t="s">
        <x:v>3391</x:v>
      </x:c>
      <x:c r="L344" s="36" t="s">
        <x:v>2886</x:v>
      </x:c>
    </x:row>
    <x:row r="345" spans="11:12">
      <x:c r="K345" s="15" t="s">
        <x:v>3422</x:v>
      </x:c>
      <x:c r="L345" s="36" t="s">
        <x:v>2836</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31.xml><?xml version="1.0" encoding="utf-8"?>
<x:worksheet xmlns:r="http://schemas.openxmlformats.org/officeDocument/2006/relationships" xmlns:c="http://schemas.openxmlformats.org/drawingml/2006/chart" xmlns:x="http://schemas.openxmlformats.org/spreadsheetml/2006/main">
  <x:sheetPr codeName="Sheet27"/>
  <x:dimension ref="A1:M345"/>
  <x:sheetViews>
    <x:sheetView topLeftCell="A1" zoomScale="115" zoomScaleNormal="115" zoomScaleSheetLayoutView="115" workbookViewId="0">
      <x:selection activeCell="B2" activeCellId="0" sqref="B2:B12"/>
    </x:sheetView>
  </x:sheetViews>
  <x:sheetFormatPr defaultColWidth="8.7265625" defaultRowHeight="13.19999999999999928946"/>
  <x:cols>
    <x:col min="1" max="1" width="41.81640625" customWidth="1"/>
    <x:col min="2" max="2" width="29" customWidth="1"/>
    <x:col min="3" max="3" width="6.1796875" customWidth="1"/>
    <x:col min="4" max="4" width="12.54296875" customWidth="1"/>
    <x:col min="5" max="5" width="20.54296875" customWidth="1"/>
    <x:col min="6" max="6" width="19.1796875" bestFit="1" customWidth="1"/>
    <x:col min="7" max="7" width="21" customWidth="1"/>
    <x:col min="8" max="8" width="13.7265625" customWidth="1"/>
    <x:col min="11" max="11" width="24.36328125" customWidth="1"/>
    <x:col min="12" max="12" width="17.269531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12" si="0">"match (a"&amp;C2&amp;"{gid:'"&amp;D2&amp;"'}) "&amp;"match (b"&amp;C2&amp;"{gid:'"&amp;F2&amp;"'}) "</x:f>
        <x:v xml:space="preserve">match (a1{gid:'HBSGSJ(SG)02_001_PR'}) match (b1{gid:'EV001'}) </x:v>
      </x:c>
      <x:c r="B2" s="13" t="str">
        <x:f t="shared" ref="B2:B12" si="1">"create (a"&amp;C2&amp;")-[r"&amp;C2&amp;":"&amp;H2&amp;"]-&gt;(b"&amp;C2&amp;")"</x:f>
        <x:v>create (a1)-[r1:isRelatedTo]-&gt;(b1)</x:v>
      </x:c>
      <x:c r="C2" s="6">
        <x:v>1</x:v>
      </x:c>
      <x:c r="D2" s="15" t="s">
        <x:v>1885</x:v>
      </x:c>
      <x:c r="E2" s="36" t="s">
        <x:v>3965</x:v>
      </x:c>
      <x:c r="F2" s="15" t="s">
        <x:v>4479</x:v>
      </x:c>
      <x:c r="G2" s="15" t="s">
        <x:v>4258</x:v>
      </x:c>
      <x:c r="H2" s="7" t="s">
        <x:v>4337</x:v>
      </x:c>
      <x:c r="K2" s="15" t="s">
        <x:v>3449</x:v>
      </x:c>
      <x:c r="L2" s="36" t="s">
        <x:v>2844</x:v>
      </x:c>
      <x:c r="M2" s="16"/>
    </x:row>
    <x:row r="3" spans="1:12" ht="20.14999999999999857891" customHeight="1">
      <x:c r="A3" s="13" t="str">
        <x:f t="shared" si="0"/>
        <x:v xml:space="preserve">match (a2{gid:'HBSGSJ(SG)02_002_PR'}) match (b2{gid:'EV001'}) </x:v>
      </x:c>
      <x:c r="B3" s="13" t="str">
        <x:f t="shared" si="1"/>
        <x:v>create (a2)-[r2:isRelatedTo]-&gt;(b2)</x:v>
      </x:c>
      <x:c r="C3" s="6">
        <x:v>2</x:v>
      </x:c>
      <x:c r="D3" s="15" t="s">
        <x:v>1860</x:v>
      </x:c>
      <x:c r="E3" s="36" t="s">
        <x:v>3975</x:v>
      </x:c>
      <x:c r="F3" s="15" t="s">
        <x:v>4479</x:v>
      </x:c>
      <x:c r="G3" s="15" t="s">
        <x:v>4258</x:v>
      </x:c>
      <x:c r="H3" s="7" t="s">
        <x:v>4337</x:v>
      </x:c>
      <x:c r="K3" s="15" t="s">
        <x:v>3437</x:v>
      </x:c>
      <x:c r="L3" s="36" t="s">
        <x:v>2968</x:v>
      </x:c>
    </x:row>
    <x:row r="4" spans="1:12" ht="20.14999999999999857891" customHeight="1">
      <x:c r="A4" s="13" t="str">
        <x:f t="shared" si="0"/>
        <x:v xml:space="preserve">match (a3{gid:'HBSGSJ(SG)02_003_PR'}) match (b3{gid:'EV002'}) </x:v>
      </x:c>
      <x:c r="B4" s="13" t="str">
        <x:f t="shared" si="1"/>
        <x:v>create (a3)-[r3:isRelatedTo]-&gt;(b3)</x:v>
      </x:c>
      <x:c r="C4" s="6">
        <x:v>3</x:v>
      </x:c>
      <x:c r="D4" s="15" t="s">
        <x:v>1869</x:v>
      </x:c>
      <x:c r="E4" s="36" t="s">
        <x:v>3971</x:v>
      </x:c>
      <x:c r="F4" s="15" t="s">
        <x:v>4518</x:v>
      </x:c>
      <x:c r="G4" s="15" t="s">
        <x:v>1346</x:v>
      </x:c>
      <x:c r="H4" s="7" t="s">
        <x:v>4337</x:v>
      </x:c>
      <x:c r="K4" s="15" t="s">
        <x:v>3413</x:v>
      </x:c>
      <x:c r="L4" s="36" t="s">
        <x:v>2948</x:v>
      </x:c>
    </x:row>
    <x:row r="5" spans="1:12" ht="20.14999999999999857891" customHeight="1">
      <x:c r="A5" s="13" t="str">
        <x:f t="shared" si="0"/>
        <x:v xml:space="preserve">match (a4{gid:'HBSGSJ(SG)02_004_PR'}) match (b4{gid:'EV003'}) </x:v>
      </x:c>
      <x:c r="B5" s="13" t="str">
        <x:f t="shared" si="1"/>
        <x:v>create (a4)-[r4:isRelatedTo]-&gt;(b4)</x:v>
      </x:c>
      <x:c r="C5" s="6">
        <x:v>4</x:v>
      </x:c>
      <x:c r="D5" s="15" t="s">
        <x:v>1876</x:v>
      </x:c>
      <x:c r="E5" s="36" t="s">
        <x:v>3976</x:v>
      </x:c>
      <x:c r="F5" s="15" t="s">
        <x:v>4574</x:v>
      </x:c>
      <x:c r="G5" s="15" t="s">
        <x:v>4235</x:v>
      </x:c>
      <x:c r="H5" s="7" t="s">
        <x:v>4337</x:v>
      </x:c>
      <x:c r="K5" s="15" t="s">
        <x:v>3411</x:v>
      </x:c>
      <x:c r="L5" s="36" t="s">
        <x:v>2956</x:v>
      </x:c>
    </x:row>
    <x:row r="6" spans="1:12" ht="20.14999999999999857891" customHeight="1">
      <x:c r="A6" s="13" t="str">
        <x:f t="shared" si="0"/>
        <x:v xml:space="preserve">match (a5{gid:'HBSGSJ(SG)02_007_PR'}) match (b5{gid:'EV004'}) </x:v>
      </x:c>
      <x:c r="B6" s="13" t="str">
        <x:f t="shared" si="1"/>
        <x:v>create (a5)-[r5:isRelatedTo]-&gt;(b5)</x:v>
      </x:c>
      <x:c r="C6" s="6">
        <x:v>5</x:v>
      </x:c>
      <x:c r="D6" s="15" t="s">
        <x:v>1883</x:v>
      </x:c>
      <x:c r="E6" s="36" t="s">
        <x:v>4237</x:v>
      </x:c>
      <x:c r="F6" s="15" t="s">
        <x:v>4543</x:v>
      </x:c>
      <x:c r="G6" s="15" t="s">
        <x:v>2974</x:v>
      </x:c>
      <x:c r="H6" s="7" t="s">
        <x:v>4337</x:v>
      </x:c>
      <x:c r="K6" s="15" t="s">
        <x:v>3421</x:v>
      </x:c>
      <x:c r="L6" s="36" t="s">
        <x:v>2953</x:v>
      </x:c>
    </x:row>
    <x:row r="7" spans="1:12" ht="20.14999999999999857891" customHeight="1">
      <x:c r="A7" s="13" t="str">
        <x:f t="shared" si="0"/>
        <x:v xml:space="preserve">match (a6{gid:'HBSGSJ(SG)02_005_PR'}) match (b6{gid:'EV005'}) </x:v>
      </x:c>
      <x:c r="B7" s="13" t="str">
        <x:f t="shared" si="1"/>
        <x:v>create (a6)-[r6:isRelatedTo]-&gt;(b6)</x:v>
      </x:c>
      <x:c r="C7" s="6">
        <x:v>6</x:v>
      </x:c>
      <x:c r="D7" s="15" t="s">
        <x:v>1888</x:v>
      </x:c>
      <x:c r="E7" s="36" t="s">
        <x:v>3958</x:v>
      </x:c>
      <x:c r="F7" s="15" t="s">
        <x:v>4533</x:v>
      </x:c>
      <x:c r="G7" s="15" t="s">
        <x:v>958</x:v>
      </x:c>
      <x:c r="H7" s="7" t="s">
        <x:v>4337</x:v>
      </x:c>
      <x:c r="K7" s="15" t="s">
        <x:v>3416</x:v>
      </x:c>
      <x:c r="L7" s="36" t="s">
        <x:v>2945</x:v>
      </x:c>
    </x:row>
    <x:row r="8" spans="1:12" ht="16.39999999999999857891">
      <x:c r="A8" s="13" t="str">
        <x:f t="shared" si="0"/>
        <x:v xml:space="preserve">match (a7{gid:'HBSGSJ(SG)02_006_PR'}) match (b7{gid:'EV006'}) </x:v>
      </x:c>
      <x:c r="B8" s="13" t="str">
        <x:f t="shared" si="1"/>
        <x:v>create (a7)-[r7:isRelatedTo]-&gt;(b7)</x:v>
      </x:c>
      <x:c r="C8" s="6">
        <x:v>7</x:v>
      </x:c>
      <x:c r="D8" s="15" t="s">
        <x:v>1862</x:v>
      </x:c>
      <x:c r="E8" s="36" t="s">
        <x:v>3957</x:v>
      </x:c>
      <x:c r="F8" s="15" t="s">
        <x:v>4521</x:v>
      </x:c>
      <x:c r="G8" s="15" t="s">
        <x:v>3024</x:v>
      </x:c>
      <x:c r="H8" s="7" t="s">
        <x:v>4337</x:v>
      </x:c>
      <x:c r="K8" s="15" t="s">
        <x:v>3412</x:v>
      </x:c>
      <x:c r="L8" s="36" t="s">
        <x:v>2961</x:v>
      </x:c>
    </x:row>
    <x:row r="9" spans="1:12" ht="16.39999999999999857891">
      <x:c r="A9" s="13" t="str">
        <x:f t="shared" si="0"/>
        <x:v xml:space="preserve">match (a8{gid:'HBSGSJ(SG)02_008_PR'}) match (b8{gid:'EV007'}) </x:v>
      </x:c>
      <x:c r="B9" s="13" t="str">
        <x:f t="shared" si="1"/>
        <x:v>create (a8)-[r8:isRelatedTo]-&gt;(b8)</x:v>
      </x:c>
      <x:c r="C9" s="6">
        <x:v>8</x:v>
      </x:c>
      <x:c r="D9" s="15" t="s">
        <x:v>563</x:v>
      </x:c>
      <x:c r="E9" s="36" t="s">
        <x:v>3974</x:v>
      </x:c>
      <x:c r="F9" s="15" t="s">
        <x:v>4568</x:v>
      </x:c>
      <x:c r="G9" s="15" t="s">
        <x:v>3031</x:v>
      </x:c>
      <x:c r="H9" s="7" t="s">
        <x:v>4337</x:v>
      </x:c>
      <x:c r="K9" s="15" t="s">
        <x:v>1885</x:v>
      </x:c>
      <x:c r="L9" s="36" t="s">
        <x:v>3965</x:v>
      </x:c>
    </x:row>
    <x:row r="10" spans="1:12" ht="16.39999999999999857891">
      <x:c r="A10" s="13" t="str">
        <x:f t="shared" si="0"/>
        <x:v xml:space="preserve">match (a9{gid:'HBSGSJ(SG)02_076_PR'}) match (b9{gid:'EV011'}) </x:v>
      </x:c>
      <x:c r="B10" s="13" t="str">
        <x:f t="shared" si="1"/>
        <x:v>create (a9)-[r9:isRelatedTo]-&gt;(b9)</x:v>
      </x:c>
      <x:c r="C10" s="6">
        <x:v>9</x:v>
      </x:c>
      <x:c r="D10" s="15" t="s">
        <x:v>1895</x:v>
      </x:c>
      <x:c r="E10" s="36" t="s">
        <x:v>3969</x:v>
      </x:c>
      <x:c r="F10" s="15" t="s">
        <x:v>4556</x:v>
      </x:c>
      <x:c r="G10" s="15" t="s">
        <x:v>2965</x:v>
      </x:c>
      <x:c r="H10" s="7" t="s">
        <x:v>4337</x:v>
      </x:c>
      <x:c r="K10" s="15" t="s">
        <x:v>1860</x:v>
      </x:c>
      <x:c r="L10" s="36" t="s">
        <x:v>3975</x:v>
      </x:c>
    </x:row>
    <x:row r="11" spans="1:12" ht="16.39999999999999857891">
      <x:c r="A11" s="13" t="str">
        <x:f t="shared" si="0"/>
        <x:v xml:space="preserve">match (a10{gid:'HBSGSJ(SG)02_077_PR'}) match (b10{gid:'EV011'}) </x:v>
      </x:c>
      <x:c r="B11" s="13" t="str">
        <x:f t="shared" si="1"/>
        <x:v>create (a10)-[r10:isRelatedTo]-&gt;(b10)</x:v>
      </x:c>
      <x:c r="C11" s="6">
        <x:v>10</x:v>
      </x:c>
      <x:c r="D11" s="15" t="s">
        <x:v>1898</x:v>
      </x:c>
      <x:c r="E11" s="36" t="s">
        <x:v>3951</x:v>
      </x:c>
      <x:c r="F11" s="15" t="s">
        <x:v>4556</x:v>
      </x:c>
      <x:c r="G11" s="15" t="s">
        <x:v>2965</x:v>
      </x:c>
      <x:c r="H11" s="7" t="s">
        <x:v>4337</x:v>
      </x:c>
      <x:c r="K11" s="15" t="s">
        <x:v>1869</x:v>
      </x:c>
      <x:c r="L11" s="36" t="s">
        <x:v>3971</x:v>
      </x:c>
    </x:row>
    <x:row r="12" spans="1:12" ht="16.39999999999999857891">
      <x:c r="A12" s="13" t="str">
        <x:f t="shared" si="0"/>
        <x:v xml:space="preserve">match (a11{gid:'HBSGSJ(SG)02_078_PR'}) match (b11{gid:'EV011'}) </x:v>
      </x:c>
      <x:c r="B12" s="13" t="str">
        <x:f t="shared" si="1"/>
        <x:v>create (a11)-[r11:isRelatedTo]-&gt;(b11)</x:v>
      </x:c>
      <x:c r="C12" s="6">
        <x:v>11</x:v>
      </x:c>
      <x:c r="D12" s="15" t="s">
        <x:v>1904</x:v>
      </x:c>
      <x:c r="E12" s="36" t="s">
        <x:v>4139</x:v>
      </x:c>
      <x:c r="F12" s="15" t="s">
        <x:v>4556</x:v>
      </x:c>
      <x:c r="G12" s="15" t="s">
        <x:v>2965</x:v>
      </x:c>
      <x:c r="H12" s="7" t="s">
        <x:v>4337</x:v>
      </x:c>
      <x:c r="K12" s="15" t="s">
        <x:v>1876</x:v>
      </x:c>
      <x:c r="L12" s="36" t="s">
        <x:v>3976</x:v>
      </x:c>
    </x:row>
    <x:row r="13" spans="1:12" ht="16.39999999999999857891">
      <x:c r="A13" s="13"/>
      <x:c r="B13" s="13"/>
      <x:c r="C13" s="6"/>
      <x:c r="D13" s="15"/>
      <x:c r="E13" s="36"/>
      <x:c r="F13" s="15"/>
      <x:c r="G13" s="15"/>
      <x:c r="H13" s="7"/>
      <x:c r="K13" s="15" t="s">
        <x:v>1888</x:v>
      </x:c>
      <x:c r="L13" s="36" t="s">
        <x:v>3958</x:v>
      </x:c>
    </x:row>
    <x:row r="14" spans="1:12" ht="16.39999999999999857891">
      <x:c r="A14" s="13"/>
      <x:c r="B14" s="13"/>
      <x:c r="C14" s="6"/>
      <x:c r="D14" s="15"/>
      <x:c r="E14" s="36"/>
      <x:c r="F14" s="15"/>
      <x:c r="G14" s="15"/>
      <x:c r="H14" s="7"/>
      <x:c r="K14" s="15" t="s">
        <x:v>1862</x:v>
      </x:c>
      <x:c r="L14" s="36" t="s">
        <x:v>3957</x:v>
      </x:c>
    </x:row>
    <x:row r="15" spans="1:12" ht="16.39999999999999857891">
      <x:c r="A15" s="13"/>
      <x:c r="B15" s="13"/>
      <x:c r="C15" s="6"/>
      <x:c r="D15" s="15"/>
      <x:c r="E15" s="36"/>
      <x:c r="F15" s="15"/>
      <x:c r="G15" s="15"/>
      <x:c r="H15" s="7"/>
      <x:c r="K15" s="15" t="s">
        <x:v>1883</x:v>
      </x:c>
      <x:c r="L15" s="36" t="s">
        <x:v>4237</x:v>
      </x:c>
    </x:row>
    <x:row r="16" spans="1:12" ht="16.39999999999999857891">
      <x:c r="A16" s="13"/>
      <x:c r="B16" s="13"/>
      <x:c r="C16" s="6"/>
      <x:c r="D16" s="15"/>
      <x:c r="E16" s="36"/>
      <x:c r="F16" s="15"/>
      <x:c r="G16" s="15"/>
      <x:c r="H16" s="7"/>
      <x:c r="K16" s="15" t="s">
        <x:v>563</x:v>
      </x:c>
      <x:c r="L16" s="36" t="s">
        <x:v>3974</x:v>
      </x:c>
    </x:row>
    <x:row r="17" spans="1:12" ht="16.39999999999999857891">
      <x:c r="A17" s="13"/>
      <x:c r="B17" s="13"/>
      <x:c r="C17" s="6"/>
      <x:c r="D17" s="15"/>
      <x:c r="E17" s="36"/>
      <x:c r="F17" s="15"/>
      <x:c r="G17" s="15"/>
      <x:c r="H17" s="7"/>
      <x:c r="K17" s="15" t="s">
        <x:v>1827</x:v>
      </x:c>
      <x:c r="L17" s="36" t="s">
        <x:v>3996</x:v>
      </x:c>
    </x:row>
    <x:row r="18" spans="1:12" ht="16.39999999999999857891">
      <x:c r="A18" s="13"/>
      <x:c r="B18" s="13"/>
      <x:c r="C18" s="6"/>
      <x:c r="D18" s="15"/>
      <x:c r="E18" s="36"/>
      <x:c r="F18" s="15"/>
      <x:c r="G18" s="15"/>
      <x:c r="H18" s="7"/>
      <x:c r="K18" s="15" t="s">
        <x:v>1874</x:v>
      </x:c>
      <x:c r="L18" s="36" t="s">
        <x:v>3956</x:v>
      </x:c>
    </x:row>
    <x:row r="19" spans="1:12" ht="16.39999999999999857891">
      <x:c r="A19" s="13"/>
      <x:c r="B19" s="13"/>
      <x:c r="C19" s="6"/>
      <x:c r="D19" s="15"/>
      <x:c r="E19" s="36"/>
      <x:c r="F19" s="15"/>
      <x:c r="G19" s="15"/>
      <x:c r="H19" s="7"/>
      <x:c r="K19" s="15" t="s">
        <x:v>1875</x:v>
      </x:c>
      <x:c r="L19" s="36" t="s">
        <x:v>3850</x:v>
      </x:c>
    </x:row>
    <x:row r="20" spans="1:12" ht="16.39999999999999857891">
      <x:c r="A20" s="13"/>
      <x:c r="B20" s="13"/>
      <x:c r="C20" s="6"/>
      <x:c r="D20" s="15"/>
      <x:c r="E20" s="36"/>
      <x:c r="F20" s="15" t="s">
        <x:v>4533</x:v>
      </x:c>
      <x:c r="G20" s="15" t="s">
        <x:v>958</x:v>
      </x:c>
      <x:c r="H20" s="7"/>
      <x:c r="K20" s="15" t="s">
        <x:v>560</x:v>
      </x:c>
      <x:c r="L20" s="36" t="s">
        <x:v>3973</x:v>
      </x:c>
    </x:row>
    <x:row r="21" spans="1:12" ht="16.39999999999999857891">
      <x:c r="A21" s="13"/>
      <x:c r="B21" s="13"/>
      <x:c r="C21" s="6"/>
      <x:c r="D21" s="15"/>
      <x:c r="E21" s="36"/>
      <x:c r="F21" s="15" t="s">
        <x:v>4521</x:v>
      </x:c>
      <x:c r="G21" s="15" t="s">
        <x:v>3024</x:v>
      </x:c>
      <x:c r="H21" s="7"/>
      <x:c r="K21" s="15" t="s">
        <x:v>3452</x:v>
      </x:c>
      <x:c r="L21" s="36" t="s">
        <x:v>1629</x:v>
      </x:c>
    </x:row>
    <x:row r="22" spans="1:12" ht="16.39999999999999857891">
      <x:c r="A22" s="13"/>
      <x:c r="B22" s="13"/>
      <x:c r="C22" s="6"/>
      <x:c r="D22" s="15"/>
      <x:c r="E22" s="36"/>
      <x:c r="F22" s="15" t="s">
        <x:v>4568</x:v>
      </x:c>
      <x:c r="G22" s="15" t="s">
        <x:v>3031</x:v>
      </x:c>
      <x:c r="H22" s="7"/>
      <x:c r="K22" s="15" t="s">
        <x:v>3427</x:v>
      </x:c>
      <x:c r="L22" s="36" t="s">
        <x:v>1678</x:v>
      </x:c>
    </x:row>
    <x:row r="23" spans="1:12" ht="16.39999999999999857891">
      <x:c r="A23" s="13"/>
      <x:c r="B23" s="13"/>
      <x:c r="C23" s="6"/>
      <x:c r="D23" s="15"/>
      <x:c r="E23" s="36"/>
      <x:c r="F23" s="15" t="s">
        <x:v>4526</x:v>
      </x:c>
      <x:c r="G23" s="15" t="s">
        <x:v>1600</x:v>
      </x:c>
      <x:c r="H23" s="7"/>
      <x:c r="K23" s="15" t="s">
        <x:v>3440</x:v>
      </x:c>
      <x:c r="L23" s="36" t="s">
        <x:v>43</x:v>
      </x:c>
    </x:row>
    <x:row r="24" spans="1:12" ht="16.39999999999999857891">
      <x:c r="A24" s="13"/>
      <x:c r="B24" s="13"/>
      <x:c r="C24" s="6"/>
      <x:c r="D24" s="15"/>
      <x:c r="E24" s="36"/>
      <x:c r="F24" s="15" t="s">
        <x:v>4566</x:v>
      </x:c>
      <x:c r="G24" s="15" t="s">
        <x:v>1597</x:v>
      </x:c>
      <x:c r="H24" s="7"/>
      <x:c r="K24" s="15" t="s">
        <x:v>3438</x:v>
      </x:c>
      <x:c r="L24" s="36" t="s">
        <x:v>1630</x:v>
      </x:c>
    </x:row>
    <x:row r="25" spans="1:12" ht="16.39999999999999857891">
      <x:c r="A25" s="13"/>
      <x:c r="B25" s="13"/>
      <x:c r="C25" s="6"/>
      <x:c r="D25" s="15"/>
      <x:c r="E25" s="36"/>
      <x:c r="F25" s="15" t="s">
        <x:v>4577</x:v>
      </x:c>
      <x:c r="G25" s="15" t="s">
        <x:v>769</x:v>
      </x:c>
      <x:c r="H25" s="7"/>
      <x:c r="K25" s="15" t="s">
        <x:v>3429</x:v>
      </x:c>
      <x:c r="L25" s="36" t="s">
        <x:v>2905</x:v>
      </x:c>
    </x:row>
    <x:row r="26" spans="1:12" ht="16.39999999999999857891">
      <x:c r="A26" s="13"/>
      <x:c r="B26" s="13"/>
      <x:c r="C26" s="6"/>
      <x:c r="D26" s="16"/>
      <x:c r="E26" s="16"/>
      <x:c r="F26" s="15" t="s">
        <x:v>4556</x:v>
      </x:c>
      <x:c r="G26" s="15" t="s">
        <x:v>2965</x:v>
      </x:c>
      <x:c r="H26" s="7"/>
      <x:c r="K26" s="15" t="s">
        <x:v>3485</x:v>
      </x:c>
      <x:c r="L26" s="36" t="s">
        <x:v>2889</x:v>
      </x:c>
    </x:row>
    <x:row r="27" spans="1:12" ht="16.39999999999999857891">
      <x:c r="A27" s="13"/>
      <x:c r="B27" s="13"/>
      <x:c r="C27" s="6"/>
      <x:c r="D27" s="16"/>
      <x:c r="E27" s="16"/>
      <x:c r="F27" s="15"/>
      <x:c r="G27" s="15"/>
      <x:c r="H27" s="7"/>
      <x:c r="K27" s="15" t="s">
        <x:v>3428</x:v>
      </x:c>
      <x:c r="L27" s="36" t="s">
        <x:v>2898</x:v>
      </x:c>
    </x:row>
    <x:row r="28" spans="1:12" ht="16.39999999999999857891">
      <x:c r="A28" s="13"/>
      <x:c r="B28" s="13"/>
      <x:c r="C28" s="6"/>
      <x:c r="D28" s="16"/>
      <x:c r="E28" s="16"/>
      <x:c r="F28" s="15"/>
      <x:c r="G28" s="15"/>
      <x:c r="H28" s="7"/>
      <x:c r="K28" s="15" t="s">
        <x:v>3453</x:v>
      </x:c>
      <x:c r="L28" s="36" t="s">
        <x:v>2949</x:v>
      </x:c>
    </x:row>
    <x:row r="29" spans="1:12" ht="16.39999999999999857891">
      <x:c r="A29" s="13"/>
      <x:c r="B29" s="13"/>
      <x:c r="C29" s="6"/>
      <x:c r="D29" s="16"/>
      <x:c r="E29" s="16"/>
      <x:c r="F29" s="15"/>
      <x:c r="G29" s="15"/>
      <x:c r="H29" s="7"/>
      <x:c r="K29" s="15" t="s">
        <x:v>3447</x:v>
      </x:c>
      <x:c r="L29" s="36" t="s">
        <x:v>2851</x:v>
      </x:c>
    </x:row>
    <x:row r="30" spans="1:12" ht="16.39999999999999857891">
      <x:c r="A30" s="13"/>
      <x:c r="B30" s="13"/>
      <x:c r="C30" s="6"/>
      <x:c r="D30" s="16"/>
      <x:c r="E30" s="16"/>
      <x:c r="F30" s="15"/>
      <x:c r="G30" s="15"/>
      <x:c r="H30" s="7"/>
      <x:c r="K30" s="15" t="s">
        <x:v>3431</x:v>
      </x:c>
      <x:c r="L30" s="36" t="s">
        <x:v>776</x:v>
      </x:c>
    </x:row>
    <x:row r="31" spans="1:12" ht="16.39999999999999857891">
      <x:c r="A31" s="13"/>
      <x:c r="B31" s="13"/>
      <x:c r="C31" s="6"/>
      <x:c r="D31" s="16"/>
      <x:c r="E31" s="16"/>
      <x:c r="F31" s="15"/>
      <x:c r="G31" s="15"/>
      <x:c r="H31" s="7"/>
      <x:c r="K31" s="15" t="s">
        <x:v>3455</x:v>
      </x:c>
      <x:c r="L31" s="36" t="s">
        <x:v>1637</x:v>
      </x:c>
    </x:row>
    <x:row r="32" spans="1:12" ht="16.39999999999999857891">
      <x:c r="A32" s="13"/>
      <x:c r="B32" s="13"/>
      <x:c r="C32" s="6"/>
      <x:c r="D32" s="16"/>
      <x:c r="E32" s="16"/>
      <x:c r="F32" s="15"/>
      <x:c r="G32" s="15"/>
      <x:c r="H32" s="7"/>
      <x:c r="K32" s="15" t="s">
        <x:v>1868</x:v>
      </x:c>
      <x:c r="L32" s="36" t="s">
        <x:v>4223</x:v>
      </x:c>
    </x:row>
    <x:row r="33" spans="1:12" ht="16.39999999999999857891">
      <x:c r="A33" s="13"/>
      <x:c r="B33" s="13"/>
      <x:c r="C33" s="6"/>
      <x:c r="D33" s="16"/>
      <x:c r="E33" s="16"/>
      <x:c r="F33" s="15"/>
      <x:c r="G33" s="15"/>
      <x:c r="H33" s="7"/>
      <x:c r="K33" s="15" t="s">
        <x:v>3444</x:v>
      </x:c>
      <x:c r="L33" s="36" t="s">
        <x:v>2942</x:v>
      </x:c>
    </x:row>
    <x:row r="34" spans="1:12" ht="16.39999999999999857891">
      <x:c r="A34" s="13"/>
      <x:c r="B34" s="13"/>
      <x:c r="C34" s="6"/>
      <x:c r="D34" s="16"/>
      <x:c r="E34" s="16"/>
      <x:c r="F34" s="15"/>
      <x:c r="G34" s="15"/>
      <x:c r="H34" s="7"/>
      <x:c r="K34" s="15" t="s">
        <x:v>3451</x:v>
      </x:c>
      <x:c r="L34" s="36" t="s">
        <x:v>778</x:v>
      </x:c>
    </x:row>
    <x:row r="35" spans="1:12" ht="16.39999999999999857891">
      <x:c r="A35" s="13"/>
      <x:c r="B35" s="13"/>
      <x:c r="C35" s="6"/>
      <x:c r="D35" s="16"/>
      <x:c r="E35" s="16"/>
      <x:c r="F35" s="15"/>
      <x:c r="G35" s="15"/>
      <x:c r="H35" s="7"/>
      <x:c r="K35" s="15" t="s">
        <x:v>3084</x:v>
      </x:c>
      <x:c r="L35" s="36" t="s">
        <x:v>3983</x:v>
      </x:c>
    </x:row>
    <x:row r="36" spans="1:12" ht="16.39999999999999857891">
      <x:c r="A36" s="13"/>
      <x:c r="B36" s="13"/>
      <x:c r="C36" s="6"/>
      <x:c r="D36" s="16"/>
      <x:c r="E36" s="16"/>
      <x:c r="F36" s="15"/>
      <x:c r="G36" s="15"/>
      <x:c r="H36" s="7"/>
      <x:c r="K36" s="15" t="s">
        <x:v>3433</x:v>
      </x:c>
      <x:c r="L36" s="36" t="s">
        <x:v>767</x:v>
      </x:c>
    </x:row>
    <x:row r="37" spans="1:12" ht="16.39999999999999857891">
      <x:c r="A37" s="13"/>
      <x:c r="B37" s="13"/>
      <x:c r="C37" s="6"/>
      <x:c r="D37" s="16"/>
      <x:c r="E37" s="16"/>
      <x:c r="F37" s="15"/>
      <x:c r="G37" s="15"/>
      <x:c r="H37" s="7"/>
      <x:c r="K37" s="15" t="s">
        <x:v>3454</x:v>
      </x:c>
      <x:c r="L37" s="36" t="s">
        <x:v>2986</x:v>
      </x:c>
    </x:row>
    <x:row r="38" spans="1:12" ht="16.39999999999999857891">
      <x:c r="A38" s="13"/>
      <x:c r="B38" s="13"/>
      <x:c r="C38" s="6"/>
      <x:c r="D38" s="16"/>
      <x:c r="E38" s="16"/>
      <x:c r="F38" s="15"/>
      <x:c r="G38" s="15"/>
      <x:c r="H38" s="7"/>
      <x:c r="K38" s="15" t="s">
        <x:v>3448</x:v>
      </x:c>
      <x:c r="L38" s="36" t="s">
        <x:v>2872</x:v>
      </x:c>
    </x:row>
    <x:row r="39" spans="1:12" ht="16.39999999999999857891">
      <x:c r="A39" s="13"/>
      <x:c r="B39" s="13"/>
      <x:c r="C39" s="6"/>
      <x:c r="D39" s="16"/>
      <x:c r="E39" s="16"/>
      <x:c r="F39" s="15"/>
      <x:c r="G39" s="15"/>
      <x:c r="H39" s="7"/>
      <x:c r="K39" s="15" t="s">
        <x:v>1897</x:v>
      </x:c>
      <x:c r="L39" s="36" t="s">
        <x:v>3990</x:v>
      </x:c>
    </x:row>
    <x:row r="40" spans="1:12" ht="16.39999999999999857891">
      <x:c r="A40" s="13"/>
      <x:c r="B40" s="13"/>
      <x:c r="C40" s="6"/>
      <x:c r="D40" s="16"/>
      <x:c r="E40" s="16"/>
      <x:c r="F40" s="15"/>
      <x:c r="G40" s="15"/>
      <x:c r="H40" s="7"/>
      <x:c r="K40" s="15" t="s">
        <x:v>3445</x:v>
      </x:c>
      <x:c r="L40" s="36" t="s">
        <x:v>1653</x:v>
      </x:c>
    </x:row>
    <x:row r="41" spans="1:12" ht="16.39999999999999857891">
      <x:c r="A41" s="13"/>
      <x:c r="B41" s="13"/>
      <x:c r="C41" s="6"/>
      <x:c r="D41" s="16"/>
      <x:c r="E41" s="16"/>
      <x:c r="F41" s="15"/>
      <x:c r="G41" s="15"/>
      <x:c r="H41" s="7"/>
      <x:c r="K41" s="15" t="s">
        <x:v>3430</x:v>
      </x:c>
      <x:c r="L41" s="36" t="s">
        <x:v>775</x:v>
      </x:c>
    </x:row>
    <x:row r="42" spans="1:13" ht="16.39999999999999857891">
      <x:c r="A42" s="13"/>
      <x:c r="B42" s="13"/>
      <x:c r="C42" s="6"/>
      <x:c r="D42" s="16"/>
      <x:c r="E42" s="16"/>
      <x:c r="F42" s="15"/>
      <x:c r="G42" s="15"/>
      <x:c r="H42" s="7"/>
      <x:c r="K42" s="15" t="s">
        <x:v>3443</x:v>
      </x:c>
      <x:c r="L42" s="36" t="s">
        <x:v>2880</x:v>
      </x:c>
      <x:c r="M42" s="15"/>
    </x:row>
    <x:row r="43" spans="1:13" ht="16.39999999999999857891">
      <x:c r="A43" s="13"/>
      <x:c r="B43" s="13"/>
      <x:c r="C43" s="6"/>
      <x:c r="D43" s="16"/>
      <x:c r="E43" s="16"/>
      <x:c r="F43" s="15"/>
      <x:c r="G43" s="15"/>
      <x:c r="H43" s="7"/>
      <x:c r="K43" s="15" t="s">
        <x:v>1878</x:v>
      </x:c>
      <x:c r="L43" s="36" t="s">
        <x:v>3997</x:v>
      </x:c>
      <x:c r="M43" s="15"/>
    </x:row>
    <x:row r="44" spans="1:12" ht="16.39999999999999857891">
      <x:c r="A44" s="13"/>
      <x:c r="B44" s="13"/>
      <x:c r="C44" s="6"/>
      <x:c r="D44" s="16"/>
      <x:c r="E44" s="16"/>
      <x:c r="F44" s="15"/>
      <x:c r="G44" s="15"/>
      <x:c r="H44" s="7"/>
      <x:c r="K44" s="15" t="s">
        <x:v>1880</x:v>
      </x:c>
      <x:c r="L44" s="36" t="s">
        <x:v>3854</x:v>
      </x:c>
    </x:row>
    <x:row r="45" spans="1:13" ht="16.39999999999999857891">
      <x:c r="A45" s="13"/>
      <x:c r="B45" s="13"/>
      <x:c r="C45" s="6"/>
      <x:c r="D45" s="16"/>
      <x:c r="E45" s="16"/>
      <x:c r="F45" s="15"/>
      <x:c r="G45" s="15"/>
      <x:c r="H45" s="7"/>
      <x:c r="K45" s="15" t="s">
        <x:v>3457</x:v>
      </x:c>
      <x:c r="L45" s="36" t="s">
        <x:v>1628</x:v>
      </x:c>
      <x:c r="M45" s="15"/>
    </x:row>
    <x:row r="46" spans="1:12" ht="16.39999999999999857891">
      <x:c r="A46" s="13"/>
      <x:c r="B46" s="13"/>
      <x:c r="C46" s="6"/>
      <x:c r="D46" s="16"/>
      <x:c r="E46" s="16"/>
      <x:c r="F46" s="15"/>
      <x:c r="G46" s="15"/>
      <x:c r="H46" s="7"/>
      <x:c r="K46" s="15" t="s">
        <x:v>3464</x:v>
      </x:c>
      <x:c r="L46" s="36" t="s">
        <x:v>2950</x:v>
      </x:c>
    </x:row>
    <x:row r="47" spans="1:12" ht="16.39999999999999857891">
      <x:c r="A47" s="13"/>
      <x:c r="B47" s="13"/>
      <x:c r="C47" s="6"/>
      <x:c r="D47" s="16"/>
      <x:c r="E47" s="16"/>
      <x:c r="F47" s="15"/>
      <x:c r="G47" s="15"/>
      <x:c r="H47" s="7"/>
      <x:c r="K47" s="15" t="s">
        <x:v>3480</x:v>
      </x:c>
      <x:c r="L47" s="36" t="s">
        <x:v>2903</x:v>
      </x:c>
    </x:row>
    <x:row r="48" spans="1:12" ht="16.39999999999999857891">
      <x:c r="A48" s="13"/>
      <x:c r="B48" s="13"/>
      <x:c r="C48" s="6"/>
      <x:c r="D48" s="16"/>
      <x:c r="E48" s="16"/>
      <x:c r="F48" s="15"/>
      <x:c r="G48" s="15"/>
      <x:c r="H48" s="7"/>
      <x:c r="K48" s="15" t="s">
        <x:v>3472</x:v>
      </x:c>
      <x:c r="L48" s="36" t="s">
        <x:v>45</x:v>
      </x:c>
    </x:row>
    <x:row r="49" spans="1:12" ht="16.39999999999999857891">
      <x:c r="A49" s="13"/>
      <x:c r="B49" s="13"/>
      <x:c r="C49" s="6"/>
      <x:c r="D49" s="16"/>
      <x:c r="E49" s="16"/>
      <x:c r="F49" s="15"/>
      <x:c r="G49" s="16"/>
      <x:c r="H49" s="7"/>
      <x:c r="K49" s="15" t="s">
        <x:v>3435</x:v>
      </x:c>
      <x:c r="L49" s="36" t="s">
        <x:v>3022</x:v>
      </x:c>
    </x:row>
    <x:row r="50" spans="1:12" ht="16.39999999999999857891">
      <x:c r="A50" s="13"/>
      <x:c r="B50" s="13"/>
      <x:c r="C50" s="6"/>
      <x:c r="D50" s="16"/>
      <x:c r="E50" s="16"/>
      <x:c r="F50" s="15"/>
      <x:c r="G50" s="15"/>
      <x:c r="H50" s="7"/>
      <x:c r="K50" s="15" t="s">
        <x:v>3442</x:v>
      </x:c>
      <x:c r="L50" s="36" t="s">
        <x:v>2981</x:v>
      </x:c>
    </x:row>
    <x:row r="51" spans="1:12" ht="16.39999999999999857891">
      <x:c r="A51" s="13"/>
      <x:c r="B51" s="13"/>
      <x:c r="C51" s="6"/>
      <x:c r="D51" s="16"/>
      <x:c r="E51" s="16"/>
      <x:c r="F51" s="15"/>
      <x:c r="G51" s="16"/>
      <x:c r="H51" s="7"/>
      <x:c r="K51" s="15" t="s">
        <x:v>1845</x:v>
      </x:c>
      <x:c r="L51" s="36" t="s">
        <x:v>4240</x:v>
      </x:c>
    </x:row>
    <x:row r="52" spans="1:12" ht="16.39999999999999857891">
      <x:c r="A52" s="13"/>
      <x:c r="B52" s="13"/>
      <x:c r="C52" s="6"/>
      <x:c r="D52" s="16"/>
      <x:c r="E52" s="16"/>
      <x:c r="F52" s="15"/>
      <x:c r="G52" s="16"/>
      <x:c r="H52" s="7"/>
      <x:c r="K52" s="15" t="s">
        <x:v>1877</x:v>
      </x:c>
      <x:c r="L52" s="36" t="s">
        <x:v>3985</x:v>
      </x:c>
    </x:row>
    <x:row r="53" spans="1:12" ht="16.39999999999999857891">
      <x:c r="A53" s="13"/>
      <x:c r="B53" s="13"/>
      <x:c r="C53" s="6"/>
      <x:c r="D53" s="16"/>
      <x:c r="E53" s="16"/>
      <x:c r="F53" s="15"/>
      <x:c r="G53" s="15"/>
      <x:c r="H53" s="7"/>
      <x:c r="K53" s="15" t="s">
        <x:v>1902</x:v>
      </x:c>
      <x:c r="L53" s="36" t="s">
        <x:v>4238</x:v>
      </x:c>
    </x:row>
    <x:row r="54" spans="1:12" ht="16.39999999999999857891">
      <x:c r="A54" s="13"/>
      <x:c r="B54" s="13"/>
      <x:c r="C54" s="6"/>
      <x:c r="D54" s="16"/>
      <x:c r="E54" s="16"/>
      <x:c r="F54" s="15"/>
      <x:c r="G54" s="16"/>
      <x:c r="H54" s="7"/>
      <x:c r="K54" s="15" t="s">
        <x:v>3458</x:v>
      </x:c>
      <x:c r="L54" s="36" t="s">
        <x:v>771</x:v>
      </x:c>
    </x:row>
    <x:row r="55" spans="1:12" ht="16.39999999999999857891">
      <x:c r="A55" s="13"/>
      <x:c r="B55" s="13"/>
      <x:c r="C55" s="6"/>
      <x:c r="D55" s="16"/>
      <x:c r="E55" s="16"/>
      <x:c r="F55" s="15"/>
      <x:c r="G55" s="15"/>
      <x:c r="H55" s="7"/>
      <x:c r="K55" s="15" t="s">
        <x:v>3476</x:v>
      </x:c>
      <x:c r="L55" s="36" t="s">
        <x:v>2896</x:v>
      </x:c>
    </x:row>
    <x:row r="56" spans="1:12" ht="16.39999999999999857891">
      <x:c r="A56" s="13"/>
      <x:c r="B56" s="13"/>
      <x:c r="C56" s="6"/>
      <x:c r="D56" s="16"/>
      <x:c r="E56" s="16"/>
      <x:c r="F56" s="15"/>
      <x:c r="G56" s="15"/>
      <x:c r="H56" s="7"/>
      <x:c r="K56" s="15" t="s">
        <x:v>1836</x:v>
      </x:c>
      <x:c r="L56" s="36" t="s">
        <x:v>3961</x:v>
      </x:c>
    </x:row>
    <x:row r="57" spans="1:12" ht="16.39999999999999857891">
      <x:c r="A57" s="13"/>
      <x:c r="B57" s="13"/>
      <x:c r="C57" s="6"/>
      <x:c r="D57" s="16"/>
      <x:c r="E57" s="16"/>
      <x:c r="F57" s="15"/>
      <x:c r="G57" s="15"/>
      <x:c r="H57" s="7"/>
      <x:c r="K57" s="15" t="s">
        <x:v>1890</x:v>
      </x:c>
      <x:c r="L57" s="36" t="s">
        <x:v>3986</x:v>
      </x:c>
    </x:row>
    <x:row r="58" spans="1:12" ht="16.39999999999999857891">
      <x:c r="A58" s="13"/>
      <x:c r="B58" s="13"/>
      <x:c r="C58" s="6"/>
      <x:c r="D58" s="16"/>
      <x:c r="E58" s="16"/>
      <x:c r="F58" s="15"/>
      <x:c r="G58" s="15"/>
      <x:c r="H58" s="7"/>
      <x:c r="K58" s="15" t="s">
        <x:v>3474</x:v>
      </x:c>
      <x:c r="L58" s="36" t="s">
        <x:v>3007</x:v>
      </x:c>
    </x:row>
    <x:row r="59" spans="1:12" ht="16.39999999999999857891">
      <x:c r="A59" s="13"/>
      <x:c r="B59" s="13"/>
      <x:c r="C59" s="6"/>
      <x:c r="D59" s="16"/>
      <x:c r="E59" s="16"/>
      <x:c r="F59" s="15"/>
      <x:c r="G59" s="15"/>
      <x:c r="H59" s="7"/>
      <x:c r="K59" s="15" t="s">
        <x:v>3263</x:v>
      </x:c>
      <x:c r="L59" s="36" t="s">
        <x:v>1648</x:v>
      </x:c>
    </x:row>
    <x:row r="60" spans="1:12" ht="16.39999999999999857891">
      <x:c r="A60" s="13"/>
      <x:c r="B60" s="13"/>
      <x:c r="C60" s="6"/>
      <x:c r="D60" s="16"/>
      <x:c r="E60" s="16"/>
      <x:c r="F60" s="15"/>
      <x:c r="G60" s="16"/>
      <x:c r="H60" s="7"/>
      <x:c r="K60" s="15" t="s">
        <x:v>3517</x:v>
      </x:c>
      <x:c r="L60" s="36" t="s">
        <x:v>787</x:v>
      </x:c>
    </x:row>
    <x:row r="61" spans="1:12" ht="16.39999999999999857891">
      <x:c r="A61" s="13"/>
      <x:c r="B61" s="13"/>
      <x:c r="C61" s="6"/>
      <x:c r="D61" s="16"/>
      <x:c r="E61" s="16"/>
      <x:c r="F61" s="15"/>
      <x:c r="G61" s="16"/>
      <x:c r="H61" s="7"/>
      <x:c r="K61" s="15" t="s">
        <x:v>3463</x:v>
      </x:c>
      <x:c r="L61" s="36" t="s">
        <x:v>1640</x:v>
      </x:c>
    </x:row>
    <x:row r="62" spans="1:12" ht="16.39999999999999857891">
      <x:c r="A62" s="13"/>
      <x:c r="B62" s="13"/>
      <x:c r="C62" s="6"/>
      <x:c r="D62" s="16"/>
      <x:c r="E62" s="16"/>
      <x:c r="F62" s="15"/>
      <x:c r="G62" s="16"/>
      <x:c r="H62" s="7"/>
      <x:c r="K62" s="15" t="s">
        <x:v>3509</x:v>
      </x:c>
      <x:c r="L62" s="36" t="s">
        <x:v>1633</x:v>
      </x:c>
    </x:row>
    <x:row r="63" spans="1:12" ht="16.39999999999999857891">
      <x:c r="A63" s="13"/>
      <x:c r="B63" s="13"/>
      <x:c r="C63" s="6"/>
      <x:c r="D63" s="16"/>
      <x:c r="E63" s="16"/>
      <x:c r="F63" s="15"/>
      <x:c r="G63" s="16"/>
      <x:c r="H63" s="7"/>
      <x:c r="K63" s="15" t="s">
        <x:v>3505</x:v>
      </x:c>
      <x:c r="L63" s="36" t="s">
        <x:v>3027</x:v>
      </x:c>
    </x:row>
    <x:row r="64" spans="1:12" ht="16.39999999999999857891">
      <x:c r="A64" s="13"/>
      <x:c r="B64" s="13"/>
      <x:c r="C64" s="6"/>
      <x:c r="D64" s="16"/>
      <x:c r="E64" s="16"/>
      <x:c r="F64" s="15"/>
      <x:c r="G64" s="15"/>
      <x:c r="H64" s="7"/>
      <x:c r="K64" s="15" t="s">
        <x:v>3487</x:v>
      </x:c>
      <x:c r="L64" s="36" t="s">
        <x:v>3020</x:v>
      </x:c>
    </x:row>
    <x:row r="65" spans="1:12" ht="16.39999999999999857891">
      <x:c r="A65" s="13"/>
      <x:c r="B65" s="13"/>
      <x:c r="C65" s="6"/>
      <x:c r="D65" s="16"/>
      <x:c r="E65" s="16"/>
      <x:c r="F65" s="15"/>
      <x:c r="G65" s="15"/>
      <x:c r="H65" s="7"/>
      <x:c r="K65" s="15" t="s">
        <x:v>3496</x:v>
      </x:c>
      <x:c r="L65" s="36" t="s">
        <x:v>1684</x:v>
      </x:c>
    </x:row>
    <x:row r="66" spans="1:12" ht="16.39999999999999857891">
      <x:c r="A66" s="13"/>
      <x:c r="B66" s="13"/>
      <x:c r="C66" s="6"/>
      <x:c r="D66" s="16"/>
      <x:c r="E66" s="16"/>
      <x:c r="F66" s="15"/>
      <x:c r="G66" s="16"/>
      <x:c r="H66" s="7"/>
      <x:c r="K66" s="15" t="s">
        <x:v>3471</x:v>
      </x:c>
      <x:c r="L66" s="36" t="s">
        <x:v>2977</x:v>
      </x:c>
    </x:row>
    <x:row r="67" spans="1:12" ht="16.39999999999999857891">
      <x:c r="A67" s="13"/>
      <x:c r="B67" s="13"/>
      <x:c r="C67" s="6"/>
      <x:c r="D67" s="16"/>
      <x:c r="E67" s="16"/>
      <x:c r="F67" s="15"/>
      <x:c r="G67" s="16"/>
      <x:c r="H67" s="7"/>
      <x:c r="K67" s="15" t="s">
        <x:v>3456</x:v>
      </x:c>
      <x:c r="L67" s="36" t="s">
        <x:v>3002</x:v>
      </x:c>
    </x:row>
    <x:row r="68" spans="1:12" ht="16.39999999999999857891">
      <x:c r="A68" s="13"/>
      <x:c r="B68" s="13"/>
      <x:c r="C68" s="6"/>
      <x:c r="D68" s="16"/>
      <x:c r="E68" s="16"/>
      <x:c r="F68" s="15"/>
      <x:c r="G68" s="15"/>
      <x:c r="H68" s="7"/>
      <x:c r="K68" s="15" t="s">
        <x:v>3482</x:v>
      </x:c>
      <x:c r="L68" s="36" t="s">
        <x:v>2984</x:v>
      </x:c>
    </x:row>
    <x:row r="69" spans="1:12" ht="16.39999999999999857891">
      <x:c r="A69" s="13"/>
      <x:c r="B69" s="13"/>
      <x:c r="C69" s="6"/>
      <x:c r="D69" s="16"/>
      <x:c r="E69" s="16"/>
      <x:c r="F69" s="15"/>
      <x:c r="G69" s="15"/>
      <x:c r="H69" s="7"/>
      <x:c r="K69" s="15" t="s">
        <x:v>3465</x:v>
      </x:c>
      <x:c r="L69" s="36" t="s">
        <x:v>2969</x:v>
      </x:c>
    </x:row>
    <x:row r="70" spans="1:12" ht="16.39999999999999857891">
      <x:c r="A70" s="13"/>
      <x:c r="B70" s="13"/>
      <x:c r="C70" s="6"/>
      <x:c r="D70" s="16"/>
      <x:c r="E70" s="16"/>
      <x:c r="F70" s="15"/>
      <x:c r="G70" s="16"/>
      <x:c r="H70" s="7"/>
      <x:c r="I70" s="16"/>
      <x:c r="K70" s="15" t="s">
        <x:v>1901</x:v>
      </x:c>
      <x:c r="L70" s="36" t="s">
        <x:v>4262</x:v>
      </x:c>
    </x:row>
    <x:row r="71" spans="1:12" ht="16.39999999999999857891">
      <x:c r="A71" s="13"/>
      <x:c r="B71" s="13"/>
      <x:c r="C71" s="6"/>
      <x:c r="D71" s="16"/>
      <x:c r="E71" s="16"/>
      <x:c r="F71" s="15"/>
      <x:c r="G71" s="15"/>
      <x:c r="H71" s="7"/>
      <x:c r="K71" s="15" t="s">
        <x:v>3282</x:v>
      </x:c>
      <x:c r="L71" s="36" t="s">
        <x:v>779</x:v>
      </x:c>
    </x:row>
    <x:row r="72" spans="1:12" ht="16.39999999999999857891">
      <x:c r="A72" s="13"/>
      <x:c r="B72" s="13"/>
      <x:c r="C72" s="6"/>
      <x:c r="D72" s="16"/>
      <x:c r="E72" s="16"/>
      <x:c r="F72" s="15"/>
      <x:c r="G72" s="15"/>
      <x:c r="H72" s="7"/>
      <x:c r="K72" s="15" t="s">
        <x:v>3499</x:v>
      </x:c>
      <x:c r="L72" s="36" t="s">
        <x:v>2996</x:v>
      </x:c>
    </x:row>
    <x:row r="73" spans="1:12" ht="16.39999999999999857891">
      <x:c r="A73" s="13"/>
      <x:c r="B73" s="13"/>
      <x:c r="C73" s="6"/>
      <x:c r="D73" s="16"/>
      <x:c r="E73" s="16"/>
      <x:c r="F73" s="15"/>
      <x:c r="G73" s="16"/>
      <x:c r="H73" s="7"/>
      <x:c r="K73" s="15" t="s">
        <x:v>3494</x:v>
      </x:c>
      <x:c r="L73" s="36" t="s">
        <x:v>3012</x:v>
      </x:c>
    </x:row>
    <x:row r="74" spans="1:12" ht="16.39999999999999857891">
      <x:c r="A74" s="13"/>
      <x:c r="B74" s="13"/>
      <x:c r="C74" s="6"/>
      <x:c r="D74" s="16"/>
      <x:c r="E74" s="16"/>
      <x:c r="F74" s="15"/>
      <x:c r="G74" s="15"/>
      <x:c r="H74" s="7"/>
      <x:c r="K74" s="15" t="s">
        <x:v>3503</x:v>
      </x:c>
      <x:c r="L74" s="36" t="s">
        <x:v>770</x:v>
      </x:c>
    </x:row>
    <x:row r="75" spans="1:12" ht="16.39999999999999857891">
      <x:c r="A75" s="13"/>
      <x:c r="B75" s="13"/>
      <x:c r="C75" s="6"/>
      <x:c r="D75" s="16"/>
      <x:c r="E75" s="16"/>
      <x:c r="F75" s="15"/>
      <x:c r="G75" s="16"/>
      <x:c r="H75" s="7"/>
      <x:c r="K75" s="15" t="s">
        <x:v>3504</x:v>
      </x:c>
      <x:c r="L75" s="36" t="s">
        <x:v>3010</x:v>
      </x:c>
    </x:row>
    <x:row r="76" spans="1:12" ht="16.39999999999999857891">
      <x:c r="A76" s="13"/>
      <x:c r="B76" s="13"/>
      <x:c r="C76" s="6"/>
      <x:c r="D76" s="16"/>
      <x:c r="E76" s="16"/>
      <x:c r="F76" s="15"/>
      <x:c r="G76" s="16"/>
      <x:c r="H76" s="7"/>
      <x:c r="K76" s="15" t="s">
        <x:v>3515</x:v>
      </x:c>
      <x:c r="L76" s="36" t="s">
        <x:v>2963</x:v>
      </x:c>
    </x:row>
    <x:row r="77" spans="1:12" ht="16.39999999999999857891">
      <x:c r="A77" s="13"/>
      <x:c r="B77" s="13"/>
      <x:c r="C77" s="6"/>
      <x:c r="D77" s="16"/>
      <x:c r="E77" s="16"/>
      <x:c r="F77" s="15"/>
      <x:c r="G77" s="16"/>
      <x:c r="H77" s="7"/>
      <x:c r="K77" s="15" t="s">
        <x:v>3459</x:v>
      </x:c>
      <x:c r="L77" s="36" t="s">
        <x:v>46</x:v>
      </x:c>
    </x:row>
    <x:row r="78" spans="1:12" ht="16.39999999999999857891">
      <x:c r="A78" s="13"/>
      <x:c r="B78" s="13"/>
      <x:c r="C78" s="6"/>
      <x:c r="D78" s="16"/>
      <x:c r="E78" s="16"/>
      <x:c r="F78" s="15"/>
      <x:c r="G78" s="16"/>
      <x:c r="H78" s="7"/>
      <x:c r="K78" s="15" t="s">
        <x:v>3486</x:v>
      </x:c>
      <x:c r="L78" s="36" t="s">
        <x:v>2962</x:v>
      </x:c>
    </x:row>
    <x:row r="79" spans="1:12" ht="16.39999999999999857891">
      <x:c r="A79" s="13"/>
      <x:c r="B79" s="13"/>
      <x:c r="C79" s="6"/>
      <x:c r="D79" s="16"/>
      <x:c r="E79" s="16"/>
      <x:c r="F79" s="15"/>
      <x:c r="G79" s="16"/>
      <x:c r="H79" s="7"/>
      <x:c r="K79" s="15" t="s">
        <x:v>3461</x:v>
      </x:c>
      <x:c r="L79" s="36" t="s">
        <x:v>2978</x:v>
      </x:c>
    </x:row>
    <x:row r="80" spans="1:12" ht="16.39999999999999857891">
      <x:c r="A80" s="13"/>
      <x:c r="B80" s="13"/>
      <x:c r="C80" s="6"/>
      <x:c r="D80" s="16"/>
      <x:c r="E80" s="16"/>
      <x:c r="F80" s="15"/>
      <x:c r="G80" s="16"/>
      <x:c r="H80" s="7"/>
      <x:c r="K80" s="15" t="s">
        <x:v>3469</x:v>
      </x:c>
      <x:c r="L80" s="36" t="s">
        <x:v>2964</x:v>
      </x:c>
    </x:row>
    <x:row r="81" spans="1:12" ht="16.39999999999999857891">
      <x:c r="A81" s="13"/>
      <x:c r="B81" s="13"/>
      <x:c r="C81" s="6"/>
      <x:c r="D81" s="16"/>
      <x:c r="E81" s="16"/>
      <x:c r="F81" s="15"/>
      <x:c r="G81" s="16"/>
      <x:c r="H81" s="7"/>
      <x:c r="K81" s="15" t="s">
        <x:v>1865</x:v>
      </x:c>
      <x:c r="L81" s="36" t="s">
        <x:v>3989</x:v>
      </x:c>
    </x:row>
    <x:row r="82" spans="1:12" ht="16.39999999999999857891">
      <x:c r="A82" s="13"/>
      <x:c r="B82" s="13"/>
      <x:c r="C82" s="6"/>
      <x:c r="D82" s="16"/>
      <x:c r="E82" s="16"/>
      <x:c r="F82" s="15"/>
      <x:c r="G82" s="16"/>
      <x:c r="H82" s="7"/>
      <x:c r="K82" s="15" t="s">
        <x:v>1863</x:v>
      </x:c>
      <x:c r="L82" s="36" t="s">
        <x:v>4263</x:v>
      </x:c>
    </x:row>
    <x:row r="83" spans="1:12" ht="16.39999999999999857891">
      <x:c r="A83" s="13"/>
      <x:c r="B83" s="13"/>
      <x:c r="C83" s="6"/>
      <x:c r="D83" s="16"/>
      <x:c r="E83" s="16"/>
      <x:c r="F83" s="15"/>
      <x:c r="G83" s="16"/>
      <x:c r="H83" s="7"/>
      <x:c r="K83" s="15" t="s">
        <x:v>1837</x:v>
      </x:c>
      <x:c r="L83" s="36" t="s">
        <x:v>3979</x:v>
      </x:c>
    </x:row>
    <x:row r="84" spans="1:12" ht="16.39999999999999857891">
      <x:c r="A84" s="13"/>
      <x:c r="B84" s="13"/>
      <x:c r="C84" s="6"/>
      <x:c r="D84" s="16"/>
      <x:c r="E84" s="16"/>
      <x:c r="F84" s="15"/>
      <x:c r="G84" s="16"/>
      <x:c r="H84" s="7"/>
      <x:c r="K84" s="15" t="s">
        <x:v>1861</x:v>
      </x:c>
      <x:c r="L84" s="36" t="s">
        <x:v>4233</x:v>
      </x:c>
    </x:row>
    <x:row r="85" spans="1:12" ht="16.39999999999999857891">
      <x:c r="A85" s="13"/>
      <x:c r="B85" s="13"/>
      <x:c r="C85" s="6"/>
      <x:c r="D85" s="16"/>
      <x:c r="E85" s="16"/>
      <x:c r="F85" s="15"/>
      <x:c r="G85" s="16"/>
      <x:c r="H85" s="7"/>
      <x:c r="K85" s="15" t="s">
        <x:v>3441</x:v>
      </x:c>
      <x:c r="L85" s="36" t="s">
        <x:v>1649</x:v>
      </x:c>
    </x:row>
    <x:row r="86" spans="1:12" ht="16.39999999999999857891">
      <x:c r="A86" s="13"/>
      <x:c r="B86" s="13"/>
      <x:c r="C86" s="6"/>
      <x:c r="D86" s="16"/>
      <x:c r="E86" s="16"/>
      <x:c r="F86" s="15"/>
      <x:c r="G86" s="16"/>
      <x:c r="H86" s="7"/>
      <x:c r="K86" s="15" t="s">
        <x:v>3436</x:v>
      </x:c>
      <x:c r="L86" s="36" t="s">
        <x:v>2966</x:v>
      </x:c>
    </x:row>
    <x:row r="87" spans="1:12" ht="16.39999999999999857891">
      <x:c r="A87" s="13"/>
      <x:c r="B87" s="13"/>
      <x:c r="C87" s="6"/>
      <x:c r="K87" s="15" t="s">
        <x:v>3426</x:v>
      </x:c>
      <x:c r="L87" s="36" t="s">
        <x:v>1652</x:v>
      </x:c>
    </x:row>
    <x:row r="88" spans="1:12" ht="16.39999999999999857891">
      <x:c r="A88" s="13"/>
      <x:c r="B88" s="13"/>
      <x:c r="C88" s="6"/>
      <x:c r="K88" s="15" t="s">
        <x:v>1859</x:v>
      </x:c>
      <x:c r="L88" s="36" t="s">
        <x:v>3955</x:v>
      </x:c>
    </x:row>
    <x:row r="89" spans="1:12" ht="16.39999999999999857891">
      <x:c r="A89" s="13"/>
      <x:c r="B89" s="13"/>
      <x:c r="C89" s="6"/>
      <x:c r="K89" s="15" t="s">
        <x:v>1900</x:v>
      </x:c>
      <x:c r="L89" s="36" t="s">
        <x:v>4279</x:v>
      </x:c>
    </x:row>
    <x:row r="90" spans="1:12" ht="16.39999999999999857891">
      <x:c r="A90" s="13"/>
      <x:c r="B90" s="13"/>
      <x:c r="C90" s="6"/>
      <x:c r="K90" s="15" t="s">
        <x:v>3106</x:v>
      </x:c>
      <x:c r="L90" s="36" t="s">
        <x:v>3853</x:v>
      </x:c>
    </x:row>
    <x:row r="91" spans="1:12" ht="16.39999999999999857891">
      <x:c r="A91" s="13"/>
      <x:c r="B91" s="13"/>
      <x:c r="C91" s="6"/>
      <x:c r="K91" s="15" t="s">
        <x:v>3462</x:v>
      </x:c>
      <x:c r="L91" s="36" t="s">
        <x:v>2904</x:v>
      </x:c>
    </x:row>
    <x:row r="92" spans="1:12" ht="16.39999999999999857891">
      <x:c r="A92" s="13"/>
      <x:c r="B92" s="13"/>
      <x:c r="C92" s="6"/>
      <x:c r="K92" s="15" t="s">
        <x:v>3508</x:v>
      </x:c>
      <x:c r="L92" s="36" t="s">
        <x:v>3026</x:v>
      </x:c>
    </x:row>
    <x:row r="93" spans="1:12" ht="16.39999999999999857891">
      <x:c r="A93" s="13"/>
      <x:c r="B93" s="13"/>
      <x:c r="C93" s="6"/>
      <x:c r="K93" s="15" t="s">
        <x:v>3478</x:v>
      </x:c>
      <x:c r="L93" s="36" t="s">
        <x:v>1636</x:v>
      </x:c>
    </x:row>
    <x:row r="94" spans="1:12" ht="16.39999999999999857891">
      <x:c r="A94" s="13"/>
      <x:c r="B94" s="13"/>
      <x:c r="C94" s="6"/>
      <x:c r="K94" s="15" t="s">
        <x:v>1849</x:v>
      </x:c>
      <x:c r="L94" s="36" t="s">
        <x:v>4239</x:v>
      </x:c>
    </x:row>
    <x:row r="95" spans="1:12" ht="16.39999999999999857891">
      <x:c r="A95" s="13"/>
      <x:c r="B95" s="13"/>
      <x:c r="C95" s="6"/>
      <x:c r="K95" s="15" t="s">
        <x:v>3450</x:v>
      </x:c>
      <x:c r="L95" s="36" t="s">
        <x:v>2976</x:v>
      </x:c>
    </x:row>
    <x:row r="96" spans="1:12" ht="16.39999999999999857891">
      <x:c r="A96" s="13"/>
      <x:c r="B96" s="13"/>
      <x:c r="C96" s="6"/>
      <x:c r="K96" s="15" t="s">
        <x:v>3446</x:v>
      </x:c>
      <x:c r="L96" s="36" t="s">
        <x:v>2902</x:v>
      </x:c>
    </x:row>
    <x:row r="97" spans="11:12">
      <x:c r="K97" s="15" t="s">
        <x:v>3432</x:v>
      </x:c>
      <x:c r="L97" s="36" t="s">
        <x:v>2959</x:v>
      </x:c>
    </x:row>
    <x:row r="98" spans="11:12">
      <x:c r="K98" s="15" t="s">
        <x:v>3460</x:v>
      </x:c>
      <x:c r="L98" s="36" t="s">
        <x:v>3003</x:v>
      </x:c>
    </x:row>
    <x:row r="99" spans="11:12">
      <x:c r="K99" s="15" t="s">
        <x:v>3484</x:v>
      </x:c>
      <x:c r="L99" s="36" t="s">
        <x:v>2914</x:v>
      </x:c>
    </x:row>
    <x:row r="100" spans="11:12">
      <x:c r="K100" s="15" t="s">
        <x:v>3475</x:v>
      </x:c>
      <x:c r="L100" s="36" t="s">
        <x:v>788</x:v>
      </x:c>
    </x:row>
    <x:row r="101" spans="11:12">
      <x:c r="K101" s="15" t="s">
        <x:v>3468</x:v>
      </x:c>
      <x:c r="L101" s="36" t="s">
        <x:v>2843</x:v>
      </x:c>
    </x:row>
    <x:row r="102" spans="11:12">
      <x:c r="K102" s="15" t="s">
        <x:v>3473</x:v>
      </x:c>
      <x:c r="L102" s="36" t="s">
        <x:v>2855</x:v>
      </x:c>
    </x:row>
    <x:row r="103" spans="11:12">
      <x:c r="K103" s="15" t="s">
        <x:v>3479</x:v>
      </x:c>
      <x:c r="L103" s="36" t="s">
        <x:v>2835</x:v>
      </x:c>
    </x:row>
    <x:row r="104" spans="11:12">
      <x:c r="K104" s="15" t="s">
        <x:v>3495</x:v>
      </x:c>
      <x:c r="L104" s="36" t="s">
        <x:v>1659</x:v>
      </x:c>
    </x:row>
    <x:row r="105" spans="11:12">
      <x:c r="K105" s="15" t="s">
        <x:v>3467</x:v>
      </x:c>
      <x:c r="L105" s="36" t="s">
        <x:v>1674</x:v>
      </x:c>
    </x:row>
    <x:row r="106" spans="11:12">
      <x:c r="K106" s="15" t="s">
        <x:v>3046</x:v>
      </x:c>
      <x:c r="L106" s="36" t="s">
        <x:v>1826</x:v>
      </x:c>
    </x:row>
    <x:row r="107" spans="11:12">
      <x:c r="K107" s="15" t="s">
        <x:v>3510</x:v>
      </x:c>
      <x:c r="L107" s="36" t="s">
        <x:v>44</x:v>
      </x:c>
    </x:row>
    <x:row r="108" spans="11:12">
      <x:c r="K108" s="15" t="s">
        <x:v>3500</x:v>
      </x:c>
      <x:c r="L108" s="36" t="s">
        <x:v>2852</x:v>
      </x:c>
    </x:row>
    <x:row r="109" spans="11:12">
      <x:c r="K109" s="15" t="s">
        <x:v>1831</x:v>
      </x:c>
      <x:c r="L109" s="36" t="s">
        <x:v>4252</x:v>
      </x:c>
    </x:row>
    <x:row r="110" spans="11:12">
      <x:c r="K110" s="15" t="s">
        <x:v>1906</x:v>
      </x:c>
      <x:c r="L110" s="36" t="s">
        <x:v>4236</x:v>
      </x:c>
    </x:row>
    <x:row r="111" spans="11:12">
      <x:c r="K111" s="15" t="s">
        <x:v>1896</x:v>
      </x:c>
      <x:c r="L111" s="36" t="s">
        <x:v>4219</x:v>
      </x:c>
    </x:row>
    <x:row r="112" spans="11:12">
      <x:c r="K112" s="15" t="s">
        <x:v>1858</x:v>
      </x:c>
      <x:c r="L112" s="36" t="s">
        <x:v>3849</x:v>
      </x:c>
    </x:row>
    <x:row r="113" spans="11:12">
      <x:c r="K113" s="15" t="s">
        <x:v>1907</x:v>
      </x:c>
      <x:c r="L113" s="36" t="s">
        <x:v>3981</x:v>
      </x:c>
    </x:row>
    <x:row r="114" spans="11:12">
      <x:c r="K114" s="15" t="s">
        <x:v>1908</x:v>
      </x:c>
      <x:c r="L114" s="36" t="s">
        <x:v>4224</x:v>
      </x:c>
    </x:row>
    <x:row r="115" spans="11:12">
      <x:c r="K115" s="15" t="s">
        <x:v>1893</x:v>
      </x:c>
      <x:c r="L115" s="36" t="s">
        <x:v>3851</x:v>
      </x:c>
    </x:row>
    <x:row r="116" spans="11:12">
      <x:c r="K116" s="15" t="s">
        <x:v>1856</x:v>
      </x:c>
      <x:c r="L116" s="36" t="s">
        <x:v>4243</x:v>
      </x:c>
    </x:row>
    <x:row r="117" spans="11:12">
      <x:c r="K117" s="15" t="s">
        <x:v>1847</x:v>
      </x:c>
      <x:c r="L117" s="36" t="s">
        <x:v>3991</x:v>
      </x:c>
    </x:row>
    <x:row r="118" spans="11:12">
      <x:c r="K118" s="15" t="s">
        <x:v>3497</x:v>
      </x:c>
      <x:c r="L118" s="36" t="s">
        <x:v>2841</x:v>
      </x:c>
    </x:row>
    <x:row r="119" spans="11:12">
      <x:c r="K119" s="15" t="s">
        <x:v>3470</x:v>
      </x:c>
      <x:c r="L119" s="36" t="s">
        <x:v>2838</x:v>
      </x:c>
    </x:row>
    <x:row r="120" spans="11:12">
      <x:c r="K120" s="15" t="s">
        <x:v>3434</x:v>
      </x:c>
      <x:c r="L120" s="36" t="s">
        <x:v>1680</x:v>
      </x:c>
    </x:row>
    <x:row r="121" spans="11:12">
      <x:c r="K121" s="15" t="s">
        <x:v>3511</x:v>
      </x:c>
      <x:c r="L121" s="36" t="s">
        <x:v>2845</x:v>
      </x:c>
    </x:row>
    <x:row r="122" spans="11:12">
      <x:c r="K122" s="15" t="s">
        <x:v>3516</x:v>
      </x:c>
      <x:c r="L122" s="36" t="s">
        <x:v>2944</x:v>
      </x:c>
    </x:row>
    <x:row r="123" spans="11:12">
      <x:c r="K123" s="15" t="s">
        <x:v>3513</x:v>
      </x:c>
      <x:c r="L123" s="36" t="s">
        <x:v>2899</x:v>
      </x:c>
    </x:row>
    <x:row r="124" spans="11:12">
      <x:c r="K124" s="15" t="s">
        <x:v>3507</x:v>
      </x:c>
      <x:c r="L124" s="36" t="s">
        <x:v>1668</x:v>
      </x:c>
    </x:row>
    <x:row r="125" spans="11:12">
      <x:c r="K125" s="15" t="s">
        <x:v>3490</x:v>
      </x:c>
      <x:c r="L125" s="36" t="s">
        <x:v>1655</x:v>
      </x:c>
    </x:row>
    <x:row r="126" spans="11:12">
      <x:c r="K126" s="15" t="s">
        <x:v>3488</x:v>
      </x:c>
      <x:c r="L126" s="36" t="s">
        <x:v>2870</x:v>
      </x:c>
    </x:row>
    <x:row r="127" spans="11:12">
      <x:c r="K127" s="15" t="s">
        <x:v>3439</x:v>
      </x:c>
      <x:c r="L127" s="36" t="s">
        <x:v>1635</x:v>
      </x:c>
    </x:row>
    <x:row r="128" spans="11:12">
      <x:c r="K128" s="15" t="s">
        <x:v>3252</x:v>
      </x:c>
      <x:c r="L128" s="36" t="s">
        <x:v>2955</x:v>
      </x:c>
    </x:row>
    <x:row r="129" spans="11:12">
      <x:c r="K129" s="15" t="s">
        <x:v>3261</x:v>
      </x:c>
      <x:c r="L129" s="36" t="s">
        <x:v>2883</x:v>
      </x:c>
    </x:row>
    <x:row r="130" spans="11:12">
      <x:c r="K130" s="15" t="s">
        <x:v>3268</x:v>
      </x:c>
      <x:c r="L130" s="36" t="s">
        <x:v>2918</x:v>
      </x:c>
    </x:row>
    <x:row r="131" spans="11:12">
      <x:c r="K131" s="15" t="s">
        <x:v>3269</x:v>
      </x:c>
      <x:c r="L131" s="36" t="s">
        <x:v>2908</x:v>
      </x:c>
    </x:row>
    <x:row r="132" spans="11:12">
      <x:c r="K132" s="15" t="s">
        <x:v>3277</x:v>
      </x:c>
      <x:c r="L132" s="36" t="s">
        <x:v>2846</x:v>
      </x:c>
    </x:row>
    <x:row r="133" spans="11:12">
      <x:c r="K133" s="15" t="s">
        <x:v>3493</x:v>
      </x:c>
      <x:c r="L133" s="36" t="s">
        <x:v>780</x:v>
      </x:c>
    </x:row>
    <x:row r="134" spans="11:12">
      <x:c r="K134" s="15" t="s">
        <x:v>3522</x:v>
      </x:c>
      <x:c r="L134" s="36" t="s">
        <x:v>1644</x:v>
      </x:c>
    </x:row>
    <x:row r="135" spans="11:12">
      <x:c r="K135" s="15" t="s">
        <x:v>3518</x:v>
      </x:c>
      <x:c r="L135" s="36" t="s">
        <x:v>1670</x:v>
      </x:c>
    </x:row>
    <x:row r="136" spans="11:12">
      <x:c r="K136" s="15" t="s">
        <x:v>3260</x:v>
      </x:c>
      <x:c r="L136" s="36" t="s">
        <x:v>576</x:v>
      </x:c>
    </x:row>
    <x:row r="137" spans="11:12">
      <x:c r="K137" s="15" t="s">
        <x:v>3506</x:v>
      </x:c>
      <x:c r="L137" s="36" t="s">
        <x:v>2871</x:v>
      </x:c>
    </x:row>
    <x:row r="138" spans="11:12">
      <x:c r="K138" s="15" t="s">
        <x:v>3519</x:v>
      </x:c>
      <x:c r="L138" s="36" t="s">
        <x:v>2837</x:v>
      </x:c>
    </x:row>
    <x:row r="139" spans="11:12">
      <x:c r="K139" s="15" t="s">
        <x:v>3491</x:v>
      </x:c>
      <x:c r="L139" s="36" t="s">
        <x:v>2973</x:v>
      </x:c>
    </x:row>
    <x:row r="140" spans="11:12">
      <x:c r="K140" s="15" t="s">
        <x:v>3512</x:v>
      </x:c>
      <x:c r="L140" s="36" t="s">
        <x:v>1645</x:v>
      </x:c>
    </x:row>
    <x:row r="141" spans="11:12">
      <x:c r="K141" s="15" t="s">
        <x:v>1840</x:v>
      </x:c>
      <x:c r="L141" s="36" t="s">
        <x:v>3988</x:v>
      </x:c>
    </x:row>
    <x:row r="142" spans="11:12">
      <x:c r="K142" s="15" t="s">
        <x:v>3281</x:v>
      </x:c>
      <x:c r="L142" s="36" t="s">
        <x:v>768</x:v>
      </x:c>
    </x:row>
    <x:row r="143" spans="11:12">
      <x:c r="K143" s="15" t="s">
        <x:v>3270</x:v>
      </x:c>
      <x:c r="L143" s="36" t="s">
        <x:v>3016</x:v>
      </x:c>
    </x:row>
    <x:row r="144" spans="11:12">
      <x:c r="K144" s="15" t="s">
        <x:v>3502</x:v>
      </x:c>
      <x:c r="L144" s="36" t="s">
        <x:v>2980</x:v>
      </x:c>
    </x:row>
    <x:row r="145" spans="11:12">
      <x:c r="K145" s="15" t="s">
        <x:v>3489</x:v>
      </x:c>
      <x:c r="L145" s="36" t="s">
        <x:v>2999</x:v>
      </x:c>
    </x:row>
    <x:row r="146" spans="11:12">
      <x:c r="K146" s="15" t="s">
        <x:v>3492</x:v>
      </x:c>
      <x:c r="L146" s="36" t="s">
        <x:v>2979</x:v>
      </x:c>
    </x:row>
    <x:row r="147" spans="11:12">
      <x:c r="K147" s="15" t="s">
        <x:v>3498</x:v>
      </x:c>
      <x:c r="L147" s="36" t="s">
        <x:v>3015</x:v>
      </x:c>
    </x:row>
    <x:row r="148" spans="11:12">
      <x:c r="K148" s="15" t="s">
        <x:v>3501</x:v>
      </x:c>
      <x:c r="L148" s="36" t="s">
        <x:v>772</x:v>
      </x:c>
    </x:row>
    <x:row r="149" spans="11:12">
      <x:c r="K149" s="15" t="s">
        <x:v>3514</x:v>
      </x:c>
      <x:c r="L149" s="36" t="s">
        <x:v>1694</x:v>
      </x:c>
    </x:row>
    <x:row r="150" spans="11:12">
      <x:c r="K150" s="15" t="s">
        <x:v>3521</x:v>
      </x:c>
      <x:c r="L150" s="36" t="s">
        <x:v>773</x:v>
      </x:c>
    </x:row>
    <x:row r="151" spans="11:12">
      <x:c r="K151" s="15" t="s">
        <x:v>3481</x:v>
      </x:c>
      <x:c r="L151" s="36" t="s">
        <x:v>3017</x:v>
      </x:c>
    </x:row>
    <x:row r="152" spans="11:12">
      <x:c r="K152" s="15" t="s">
        <x:v>3520</x:v>
      </x:c>
      <x:c r="L152" s="36" t="s">
        <x:v>3025</x:v>
      </x:c>
    </x:row>
    <x:row r="153" spans="11:12">
      <x:c r="K153" s="15" t="s">
        <x:v>3287</x:v>
      </x:c>
      <x:c r="L153" s="36" t="s">
        <x:v>3028</x:v>
      </x:c>
    </x:row>
    <x:row r="154" spans="11:12">
      <x:c r="K154" s="15" t="s">
        <x:v>3262</x:v>
      </x:c>
      <x:c r="L154" s="36" t="s">
        <x:v>774</x:v>
      </x:c>
    </x:row>
    <x:row r="155" spans="11:12">
      <x:c r="K155" s="15" t="s">
        <x:v>3317</x:v>
      </x:c>
      <x:c r="L155" s="36" t="s">
        <x:v>1642</x:v>
      </x:c>
    </x:row>
    <x:row r="156" spans="11:12">
      <x:c r="K156" s="15" t="s">
        <x:v>3322</x:v>
      </x:c>
      <x:c r="L156" s="36" t="s">
        <x:v>1631</x:v>
      </x:c>
    </x:row>
    <x:row r="157" spans="11:12">
      <x:c r="K157" s="15" t="s">
        <x:v>1889</x:v>
      </x:c>
      <x:c r="L157" s="36" t="s">
        <x:v>4232</x:v>
      </x:c>
    </x:row>
    <x:row r="158" spans="11:12">
      <x:c r="K158" s="15" t="s">
        <x:v>3276</x:v>
      </x:c>
      <x:c r="L158" s="36" t="s">
        <x:v>3008</x:v>
      </x:c>
    </x:row>
    <x:row r="159" spans="11:12">
      <x:c r="K159" s="15" t="s">
        <x:v>3251</x:v>
      </x:c>
      <x:c r="L159" s="36" t="s">
        <x:v>2975</x:v>
      </x:c>
    </x:row>
    <x:row r="160" spans="11:12">
      <x:c r="K160" s="15" t="s">
        <x:v>3272</x:v>
      </x:c>
      <x:c r="L160" s="36" t="s">
        <x:v>2840</x:v>
      </x:c>
    </x:row>
    <x:row r="161" spans="11:12">
      <x:c r="K161" s="15" t="s">
        <x:v>3267</x:v>
      </x:c>
      <x:c r="L161" s="36" t="s">
        <x:v>785</x:v>
      </x:c>
    </x:row>
    <x:row r="162" spans="11:12">
      <x:c r="K162" s="15" t="s">
        <x:v>3259</x:v>
      </x:c>
      <x:c r="L162" s="36" t="s">
        <x:v>2982</x:v>
      </x:c>
    </x:row>
    <x:row r="163" spans="11:12">
      <x:c r="K163" s="15" t="s">
        <x:v>3285</x:v>
      </x:c>
      <x:c r="L163" s="36" t="s">
        <x:v>2891</x:v>
      </x:c>
    </x:row>
    <x:row r="164" spans="11:12">
      <x:c r="K164" s="15" t="s">
        <x:v>3253</x:v>
      </x:c>
      <x:c r="L164" s="36" t="s">
        <x:v>2991</x:v>
      </x:c>
    </x:row>
    <x:row r="165" spans="11:12">
      <x:c r="K165" s="15" t="s">
        <x:v>3292</x:v>
      </x:c>
      <x:c r="L165" s="36" t="s">
        <x:v>1689</x:v>
      </x:c>
    </x:row>
    <x:row r="166" spans="11:12">
      <x:c r="K166" s="15" t="s">
        <x:v>3257</x:v>
      </x:c>
      <x:c r="L166" s="36" t="s">
        <x:v>3019</x:v>
      </x:c>
    </x:row>
    <x:row r="167" spans="11:12">
      <x:c r="K167" s="15" t="s">
        <x:v>3266</x:v>
      </x:c>
      <x:c r="L167" s="36" t="s">
        <x:v>2987</x:v>
      </x:c>
    </x:row>
    <x:row r="168" spans="11:12">
      <x:c r="K168" s="15" t="s">
        <x:v>3271</x:v>
      </x:c>
      <x:c r="L168" s="36" t="s">
        <x:v>3030</x:v>
      </x:c>
    </x:row>
    <x:row r="169" spans="11:12">
      <x:c r="K169" s="15" t="s">
        <x:v>3265</x:v>
      </x:c>
      <x:c r="L169" s="36" t="s">
        <x:v>3011</x:v>
      </x:c>
    </x:row>
    <x:row r="170" spans="11:12">
      <x:c r="K170" s="15" t="s">
        <x:v>1700</x:v>
      </x:c>
      <x:c r="L170" s="36" t="s">
        <x:v>4253</x:v>
      </x:c>
    </x:row>
    <x:row r="171" spans="11:12">
      <x:c r="K171" s="15" t="s">
        <x:v>3291</x:v>
      </x:c>
      <x:c r="L171" s="36" t="s">
        <x:v>3018</x:v>
      </x:c>
    </x:row>
    <x:row r="172" spans="11:12">
      <x:c r="K172" s="15" t="s">
        <x:v>3302</x:v>
      </x:c>
      <x:c r="L172" s="36" t="s">
        <x:v>1691</x:v>
      </x:c>
    </x:row>
    <x:row r="173" spans="11:12">
      <x:c r="K173" s="15" t="s">
        <x:v>1895</x:v>
      </x:c>
      <x:c r="L173" s="36" t="s">
        <x:v>3969</x:v>
      </x:c>
    </x:row>
    <x:row r="174" spans="11:12">
      <x:c r="K174" s="15" t="s">
        <x:v>1898</x:v>
      </x:c>
      <x:c r="L174" s="36" t="s">
        <x:v>3951</x:v>
      </x:c>
    </x:row>
    <x:row r="175" spans="11:12">
      <x:c r="K175" s="15" t="s">
        <x:v>1904</x:v>
      </x:c>
      <x:c r="L175" s="36" t="s">
        <x:v>4139</x:v>
      </x:c>
    </x:row>
    <x:row r="176" spans="11:12">
      <x:c r="K176" s="15" t="s">
        <x:v>3466</x:v>
      </x:c>
      <x:c r="L176" s="36" t="s">
        <x:v>3013</x:v>
      </x:c>
    </x:row>
    <x:row r="177" spans="11:12">
      <x:c r="K177" s="15" t="s">
        <x:v>3483</x:v>
      </x:c>
      <x:c r="L177" s="36" t="s">
        <x:v>2997</x:v>
      </x:c>
    </x:row>
    <x:row r="178" spans="11:12">
      <x:c r="K178" s="15" t="s">
        <x:v>3311</x:v>
      </x:c>
      <x:c r="L178" s="36" t="s">
        <x:v>3006</x:v>
      </x:c>
    </x:row>
    <x:row r="179" spans="11:12">
      <x:c r="K179" s="15" t="s">
        <x:v>3290</x:v>
      </x:c>
      <x:c r="L179" s="36" t="s">
        <x:v>2930</x:v>
      </x:c>
    </x:row>
    <x:row r="180" spans="11:12">
      <x:c r="K180" s="15" t="s">
        <x:v>3307</x:v>
      </x:c>
      <x:c r="L180" s="36" t="s">
        <x:v>2895</x:v>
      </x:c>
    </x:row>
    <x:row r="181" spans="11:12">
      <x:c r="K181" s="15" t="s">
        <x:v>3279</x:v>
      </x:c>
      <x:c r="L181" s="36" t="s">
        <x:v>2922</x:v>
      </x:c>
    </x:row>
    <x:row r="182" spans="11:12">
      <x:c r="K182" s="15" t="s">
        <x:v>3305</x:v>
      </x:c>
      <x:c r="L182" s="36" t="s">
        <x:v>1658</x:v>
      </x:c>
    </x:row>
    <x:row r="183" spans="11:12">
      <x:c r="K183" s="15" t="s">
        <x:v>3299</x:v>
      </x:c>
      <x:c r="L183" s="36" t="s">
        <x:v>1677</x:v>
      </x:c>
    </x:row>
    <x:row r="184" spans="11:12">
      <x:c r="K184" s="15" t="s">
        <x:v>3304</x:v>
      </x:c>
      <x:c r="L184" s="36" t="s">
        <x:v>2875</x:v>
      </x:c>
    </x:row>
    <x:row r="185" spans="11:12">
      <x:c r="K185" s="15" t="s">
        <x:v>3310</x:v>
      </x:c>
      <x:c r="L185" s="36" t="s">
        <x:v>2911</x:v>
      </x:c>
    </x:row>
    <x:row r="186" spans="11:12">
      <x:c r="K186" s="15" t="s">
        <x:v>3296</x:v>
      </x:c>
      <x:c r="L186" s="36" t="s">
        <x:v>2869</x:v>
      </x:c>
    </x:row>
    <x:row r="187" spans="11:12">
      <x:c r="K187" s="15" t="s">
        <x:v>3295</x:v>
      </x:c>
      <x:c r="L187" s="36" t="s">
        <x:v>783</x:v>
      </x:c>
    </x:row>
    <x:row r="188" spans="11:12">
      <x:c r="K188" s="15" t="s">
        <x:v>3300</x:v>
      </x:c>
      <x:c r="L188" s="36" t="s">
        <x:v>2920</x:v>
      </x:c>
    </x:row>
    <x:row r="189" spans="11:12">
      <x:c r="K189" s="15" t="s">
        <x:v>1846</x:v>
      </x:c>
      <x:c r="L189" s="36" t="s">
        <x:v>3966</x:v>
      </x:c>
    </x:row>
    <x:row r="190" spans="11:12">
      <x:c r="K190" s="15" t="s">
        <x:v>3301</x:v>
      </x:c>
      <x:c r="L190" s="36" t="s">
        <x:v>2859</x:v>
      </x:c>
    </x:row>
    <x:row r="191" spans="11:12">
      <x:c r="K191" s="15" t="s">
        <x:v>3293</x:v>
      </x:c>
      <x:c r="L191" s="36" t="s">
        <x:v>2917</x:v>
      </x:c>
    </x:row>
    <x:row r="192" spans="11:12">
      <x:c r="K192" s="15" t="s">
        <x:v>3289</x:v>
      </x:c>
      <x:c r="L192" s="36" t="s">
        <x:v>2854</x:v>
      </x:c>
    </x:row>
    <x:row r="193" spans="11:12">
      <x:c r="K193" s="15" t="s">
        <x:v>3313</x:v>
      </x:c>
      <x:c r="L193" s="36" t="s">
        <x:v>1673</x:v>
      </x:c>
    </x:row>
    <x:row r="194" spans="11:12">
      <x:c r="K194" s="15" t="s">
        <x:v>1903</x:v>
      </x:c>
      <x:c r="L194" s="36" t="s">
        <x:v>3977</x:v>
      </x:c>
    </x:row>
    <x:row r="195" spans="11:12">
      <x:c r="K195" s="15" t="s">
        <x:v>1839</x:v>
      </x:c>
      <x:c r="L195" s="36" t="s">
        <x:v>3972</x:v>
      </x:c>
    </x:row>
    <x:row r="196" spans="11:12">
      <x:c r="K196" s="15" t="s">
        <x:v>1891</x:v>
      </x:c>
      <x:c r="L196" s="36" t="s">
        <x:v>3978</x:v>
      </x:c>
    </x:row>
    <x:row r="197" spans="11:12">
      <x:c r="K197" s="15" t="s">
        <x:v>1894</x:v>
      </x:c>
      <x:c r="L197" s="36" t="s">
        <x:v>3982</x:v>
      </x:c>
    </x:row>
    <x:row r="198" spans="11:12">
      <x:c r="K198" s="15" t="s">
        <x:v>1867</x:v>
      </x:c>
      <x:c r="L198" s="36" t="s">
        <x:v>3936</x:v>
      </x:c>
    </x:row>
    <x:row r="199" spans="11:12">
      <x:c r="K199" s="15" t="s">
        <x:v>1830</x:v>
      </x:c>
      <x:c r="L199" s="36" t="s">
        <x:v>3952</x:v>
      </x:c>
    </x:row>
    <x:row r="200" spans="11:12">
      <x:c r="K200" s="15" t="s">
        <x:v>1703</x:v>
      </x:c>
      <x:c r="L200" s="63" t="s">
        <x:v>3995</x:v>
      </x:c>
    </x:row>
    <x:row r="201" spans="11:12">
      <x:c r="K201" s="15" t="s">
        <x:v>3264</x:v>
      </x:c>
      <x:c r="L201" s="63" t="s">
        <x:v>789</x:v>
      </x:c>
    </x:row>
    <x:row r="202" spans="11:12">
      <x:c r="K202" s="15" t="s">
        <x:v>3254</x:v>
      </x:c>
      <x:c r="L202" s="63" t="s">
        <x:v>1681</x:v>
      </x:c>
    </x:row>
    <x:row r="203" spans="11:12">
      <x:c r="K203" s="15" t="s">
        <x:v>3255</x:v>
      </x:c>
      <x:c r="L203" s="63" t="s">
        <x:v>2926</x:v>
      </x:c>
    </x:row>
    <x:row r="204" spans="11:12">
      <x:c r="K204" s="15" t="s">
        <x:v>3280</x:v>
      </x:c>
      <x:c r="L204" s="63" t="s">
        <x:v>2906</x:v>
      </x:c>
    </x:row>
    <x:row r="205" spans="11:12">
      <x:c r="K205" s="15" t="s">
        <x:v>3477</x:v>
      </x:c>
      <x:c r="L205" s="63" t="s">
        <x:v>1672</x:v>
      </x:c>
    </x:row>
    <x:row r="206" spans="11:12">
      <x:c r="K206" s="15" t="s">
        <x:v>3328</x:v>
      </x:c>
      <x:c r="L206" s="63" t="s">
        <x:v>1663</x:v>
      </x:c>
    </x:row>
    <x:row r="207" spans="11:12">
      <x:c r="K207" s="15" t="s">
        <x:v>3298</x:v>
      </x:c>
      <x:c r="L207" s="63" t="s">
        <x:v>786</x:v>
      </x:c>
    </x:row>
    <x:row r="208" spans="11:12">
      <x:c r="K208" s="15" t="s">
        <x:v>3338</x:v>
      </x:c>
      <x:c r="L208" s="63" t="s">
        <x:v>2924</x:v>
      </x:c>
    </x:row>
    <x:row r="209" spans="11:12">
      <x:c r="K209" s="15" t="s">
        <x:v>3306</x:v>
      </x:c>
      <x:c r="L209" s="63" t="s">
        <x:v>2990</x:v>
      </x:c>
    </x:row>
    <x:row r="210" spans="11:12">
      <x:c r="K210" s="15" t="s">
        <x:v>3340</x:v>
      </x:c>
      <x:c r="L210" s="63" t="s">
        <x:v>1686</x:v>
      </x:c>
    </x:row>
    <x:row r="211" spans="11:12">
      <x:c r="K211" s="15" t="s">
        <x:v>3314</x:v>
      </x:c>
      <x:c r="L211" s="63" t="s">
        <x:v>2919</x:v>
      </x:c>
    </x:row>
    <x:row r="212" spans="11:12">
      <x:c r="K212" s="15" t="s">
        <x:v>3331</x:v>
      </x:c>
      <x:c r="L212" s="63" t="s">
        <x:v>2933</x:v>
      </x:c>
    </x:row>
    <x:row r="213" spans="11:12">
      <x:c r="K213" s="15" t="s">
        <x:v>3320</x:v>
      </x:c>
      <x:c r="L213" s="63" t="s">
        <x:v>2912</x:v>
      </x:c>
    </x:row>
    <x:row r="214" spans="11:12">
      <x:c r="K214" s="15" t="s">
        <x:v>3339</x:v>
      </x:c>
      <x:c r="L214" s="63" t="s">
        <x:v>2860</x:v>
      </x:c>
    </x:row>
    <x:row r="215" spans="11:12">
      <x:c r="K215" s="15" t="s">
        <x:v>3329</x:v>
      </x:c>
      <x:c r="L215" s="63" t="s">
        <x:v>1687</x:v>
      </x:c>
    </x:row>
    <x:row r="216" spans="11:12">
      <x:c r="K216" s="15" t="s">
        <x:v>3286</x:v>
      </x:c>
      <x:c r="L216" s="63" t="s">
        <x:v>2901</x:v>
      </x:c>
    </x:row>
    <x:row r="217" spans="11:12">
      <x:c r="K217" s="15" t="s">
        <x:v>3283</x:v>
      </x:c>
      <x:c r="L217" s="63" t="s">
        <x:v>2848</x:v>
      </x:c>
    </x:row>
    <x:row r="218" spans="11:12" ht="26.10000000000000142109">
      <x:c r="K218" s="15" t="s">
        <x:v>3316</x:v>
      </x:c>
      <x:c r="L218" s="63" t="s">
        <x:v>2882</x:v>
      </x:c>
    </x:row>
    <x:row r="219" spans="11:12" ht="26.10000000000000142109">
      <x:c r="K219" s="15" t="s">
        <x:v>3309</x:v>
      </x:c>
      <x:c r="L219" s="63" t="s">
        <x:v>2876</x:v>
      </x:c>
    </x:row>
    <x:row r="220" spans="11:12" ht="26.10000000000000142109">
      <x:c r="K220" s="15" t="s">
        <x:v>3274</x:v>
      </x:c>
      <x:c r="L220" s="63" t="s">
        <x:v>2932</x:v>
      </x:c>
    </x:row>
    <x:row r="221" spans="11:12" ht="26.10000000000000142109">
      <x:c r="K221" s="15" t="s">
        <x:v>3294</x:v>
      </x:c>
      <x:c r="L221" s="63" t="s">
        <x:v>1650</x:v>
      </x:c>
    </x:row>
    <x:row r="222" spans="11:12" ht="26.10000000000000142109">
      <x:c r="K222" s="15" t="s">
        <x:v>3319</x:v>
      </x:c>
      <x:c r="L222" s="63" t="s">
        <x:v>1638</x:v>
      </x:c>
    </x:row>
    <x:row r="223" spans="11:12" ht="26.10000000000000142109">
      <x:c r="K223" s="15" t="s">
        <x:v>3334</x:v>
      </x:c>
      <x:c r="L223" s="63" t="s">
        <x:v>2890</x:v>
      </x:c>
    </x:row>
    <x:row r="224" spans="11:12" ht="26.10000000000000142109">
      <x:c r="K224" s="15" t="s">
        <x:v>3341</x:v>
      </x:c>
      <x:c r="L224" s="63" t="s">
        <x:v>2907</x:v>
      </x:c>
    </x:row>
    <x:row r="225" spans="11:12">
      <x:c r="K225" s="15" t="s">
        <x:v>3303</x:v>
      </x:c>
      <x:c r="L225" s="63" t="s">
        <x:v>2893</x:v>
      </x:c>
    </x:row>
    <x:row r="226" spans="11:12">
      <x:c r="K226" s="15" t="s">
        <x:v>3323</x:v>
      </x:c>
      <x:c r="L226" s="63" t="s">
        <x:v>1676</x:v>
      </x:c>
    </x:row>
    <x:row r="227" spans="11:12">
      <x:c r="K227" s="15" t="s">
        <x:v>226</x:v>
      </x:c>
      <x:c r="L227" s="63" t="s">
        <x:v>3953</x:v>
      </x:c>
    </x:row>
    <x:row r="228" spans="11:12">
      <x:c r="K228" s="15" t="s">
        <x:v>1701</x:v>
      </x:c>
      <x:c r="L228" s="63" t="s">
        <x:v>3994</x:v>
      </x:c>
    </x:row>
    <x:row r="229" spans="11:12">
      <x:c r="K229" s="15" t="s">
        <x:v>1832</x:v>
      </x:c>
      <x:c r="L229" s="63" t="s">
        <x:v>3959</x:v>
      </x:c>
    </x:row>
    <x:row r="230" spans="11:12">
      <x:c r="K230" s="15" t="s">
        <x:v>1828</x:v>
      </x:c>
      <x:c r="L230" s="63" t="s">
        <x:v>3847</x:v>
      </x:c>
    </x:row>
    <x:row r="231" spans="11:12">
      <x:c r="K231" s="15" t="s">
        <x:v>1844</x:v>
      </x:c>
      <x:c r="L231" s="63" t="s">
        <x:v>3960</x:v>
      </x:c>
    </x:row>
    <x:row r="232" spans="11:12">
      <x:c r="K232" s="15" t="s">
        <x:v>3333</x:v>
      </x:c>
      <x:c r="L232" s="63" t="s">
        <x:v>2885</x:v>
      </x:c>
    </x:row>
    <x:row r="233" spans="11:12">
      <x:c r="K233" s="15" t="s">
        <x:v>3332</x:v>
      </x:c>
      <x:c r="L233" s="63" t="s">
        <x:v>2842</x:v>
      </x:c>
    </x:row>
    <x:row r="234" spans="11:12">
      <x:c r="K234" s="15" t="s">
        <x:v>3337</x:v>
      </x:c>
      <x:c r="L234" s="63" t="s">
        <x:v>2994</x:v>
      </x:c>
    </x:row>
    <x:row r="235" spans="11:12">
      <x:c r="K235" s="15" t="s">
        <x:v>3288</x:v>
      </x:c>
      <x:c r="L235" s="63" t="s">
        <x:v>1693</x:v>
      </x:c>
    </x:row>
    <x:row r="236" spans="11:12">
      <x:c r="K236" s="15" t="s">
        <x:v>3256</x:v>
      </x:c>
      <x:c r="L236" s="63" t="s">
        <x:v>2884</x:v>
      </x:c>
    </x:row>
    <x:row r="237" spans="11:12">
      <x:c r="K237" s="15" t="s">
        <x:v>3258</x:v>
      </x:c>
      <x:c r="L237" s="63" t="s">
        <x:v>1671</x:v>
      </x:c>
    </x:row>
    <x:row r="238" spans="11:12">
      <x:c r="K238" s="15" t="s">
        <x:v>1851</x:v>
      </x:c>
      <x:c r="L238" s="63" t="s">
        <x:v>3968</x:v>
      </x:c>
    </x:row>
    <x:row r="239" spans="11:12">
      <x:c r="K239" s="15" t="s">
        <x:v>1698</x:v>
      </x:c>
      <x:c r="L239" s="63" t="s">
        <x:v>3935</x:v>
      </x:c>
    </x:row>
    <x:row r="240" spans="11:12">
      <x:c r="K240" s="15" t="s">
        <x:v>3336</x:v>
      </x:c>
      <x:c r="L240" s="63" t="s">
        <x:v>1666</x:v>
      </x:c>
    </x:row>
    <x:row r="241" spans="11:12">
      <x:c r="K241" s="15" t="s">
        <x:v>3327</x:v>
      </x:c>
      <x:c r="L241" s="63" t="s">
        <x:v>2931</x:v>
      </x:c>
    </x:row>
    <x:row r="242" spans="11:12">
      <x:c r="K242" s="15" t="s">
        <x:v>3324</x:v>
      </x:c>
      <x:c r="L242" s="63" t="s">
        <x:v>2849</x:v>
      </x:c>
    </x:row>
    <x:row r="243" spans="11:12">
      <x:c r="K243" s="15" t="s">
        <x:v>3335</x:v>
      </x:c>
      <x:c r="L243" s="63" t="s">
        <x:v>1656</x:v>
      </x:c>
    </x:row>
    <x:row r="244" spans="11:12">
      <x:c r="K244" s="15" t="s">
        <x:v>3315</x:v>
      </x:c>
      <x:c r="L244" s="63" t="s">
        <x:v>2958</x:v>
      </x:c>
    </x:row>
    <x:row r="245" spans="11:12">
      <x:c r="K245" s="15" t="s">
        <x:v>1855</x:v>
      </x:c>
      <x:c r="L245" s="63" t="s">
        <x:v>3984</x:v>
      </x:c>
    </x:row>
    <x:row r="246" spans="11:12">
      <x:c r="K246" s="15" t="s">
        <x:v>3284</x:v>
      </x:c>
      <x:c r="L246" s="63" t="s">
        <x:v>790</x:v>
      </x:c>
    </x:row>
    <x:row r="247" spans="11:12">
      <x:c r="K247" s="15" t="s">
        <x:v>3278</x:v>
      </x:c>
      <x:c r="L247" s="63" t="s">
        <x:v>2878</x:v>
      </x:c>
    </x:row>
    <x:row r="248" spans="11:12">
      <x:c r="K248" s="15" t="s">
        <x:v>3275</x:v>
      </x:c>
      <x:c r="L248" s="63" t="s">
        <x:v>2971</x:v>
      </x:c>
    </x:row>
    <x:row r="249" spans="11:12">
      <x:c r="K249" s="15" t="s">
        <x:v>3297</x:v>
      </x:c>
      <x:c r="L249" s="63" t="s">
        <x:v>2967</x:v>
      </x:c>
    </x:row>
    <x:row r="250" spans="11:12">
      <x:c r="K250" s="15" t="s">
        <x:v>3362</x:v>
      </x:c>
      <x:c r="L250" s="63" t="s">
        <x:v>2988</x:v>
      </x:c>
    </x:row>
    <x:row r="251" spans="11:12">
      <x:c r="K251" s="15" t="s">
        <x:v>3344</x:v>
      </x:c>
      <x:c r="L251" s="63" t="s">
        <x:v>766</x:v>
      </x:c>
    </x:row>
    <x:row r="252" spans="11:12">
      <x:c r="K252" s="15" t="s">
        <x:v>3318</x:v>
      </x:c>
      <x:c r="L252" s="63" t="s">
        <x:v>2879</x:v>
      </x:c>
    </x:row>
    <x:row r="253" spans="11:12">
      <x:c r="K253" s="15" t="s">
        <x:v>3325</x:v>
      </x:c>
      <x:c r="L253" s="63" t="s">
        <x:v>2921</x:v>
      </x:c>
    </x:row>
    <x:row r="254" spans="11:12">
      <x:c r="K254" s="15" t="s">
        <x:v>3312</x:v>
      </x:c>
      <x:c r="L254" s="63" t="s">
        <x:v>2874</x:v>
      </x:c>
    </x:row>
    <x:row r="255" spans="11:12">
      <x:c r="K255" s="15" t="s">
        <x:v>3371</x:v>
      </x:c>
      <x:c r="L255" s="63" t="s">
        <x:v>1667</x:v>
      </x:c>
    </x:row>
    <x:row r="256" spans="11:12">
      <x:c r="K256" s="15" t="s">
        <x:v>3363</x:v>
      </x:c>
      <x:c r="L256" s="63" t="s">
        <x:v>3023</x:v>
      </x:c>
    </x:row>
    <x:row r="257" spans="11:12">
      <x:c r="K257" s="15" t="s">
        <x:v>1695</x:v>
      </x:c>
      <x:c r="L257" s="63" t="s">
        <x:v>3967</x:v>
      </x:c>
    </x:row>
    <x:row r="258" spans="11:12">
      <x:c r="K258" s="15" t="s">
        <x:v>3330</x:v>
      </x:c>
      <x:c r="L258" s="63" t="s">
        <x:v>1657</x:v>
      </x:c>
    </x:row>
    <x:row r="259" spans="11:12">
      <x:c r="K259" s="15" t="s">
        <x:v>3321</x:v>
      </x:c>
      <x:c r="L259" s="63" t="s">
        <x:v>2936</x:v>
      </x:c>
    </x:row>
    <x:row r="260" spans="11:12">
      <x:c r="K260" s="15" t="s">
        <x:v>3326</x:v>
      </x:c>
      <x:c r="L260" s="63" t="s">
        <x:v>2925</x:v>
      </x:c>
    </x:row>
    <x:row r="261" spans="11:12">
      <x:c r="K261" s="15" t="s">
        <x:v>1842</x:v>
      </x:c>
      <x:c r="L261" s="63" t="s">
        <x:v>3992</x:v>
      </x:c>
    </x:row>
    <x:row r="262" spans="11:12">
      <x:c r="K262" s="15" t="s">
        <x:v>1899</x:v>
      </x:c>
      <x:c r="L262" s="63" t="s">
        <x:v>4172</x:v>
      </x:c>
    </x:row>
    <x:row r="263" spans="11:12">
      <x:c r="K263" s="15" t="s">
        <x:v>3273</x:v>
      </x:c>
      <x:c r="L263" s="63" t="s">
        <x:v>2998</x:v>
      </x:c>
    </x:row>
    <x:row r="264" spans="11:12">
      <x:c r="K264" s="15" t="s">
        <x:v>3308</x:v>
      </x:c>
      <x:c r="L264" s="63" t="s">
        <x:v>2863</x:v>
      </x:c>
    </x:row>
    <x:row r="265" spans="11:12" ht="26.10000000000000142109">
      <x:c r="K265" s="15" t="s">
        <x:v>1807</x:v>
      </x:c>
      <x:c r="L265" s="63" t="s">
        <x:v>2888</x:v>
      </x:c>
    </x:row>
    <x:row r="266" spans="11:12" ht="26.10000000000000142109">
      <x:c r="K266" s="15" t="s">
        <x:v>1813</x:v>
      </x:c>
      <x:c r="L266" s="63" t="s">
        <x:v>2892</x:v>
      </x:c>
    </x:row>
    <x:row r="267" spans="11:12" ht="26.10000000000000142109">
      <x:c r="K267" s="15" t="s">
        <x:v>594</x:v>
      </x:c>
      <x:c r="L267" s="63" t="s">
        <x:v>2864</x:v>
      </x:c>
    </x:row>
    <x:row r="268" spans="11:12" ht="26.10000000000000142109">
      <x:c r="K268" s="15" t="s">
        <x:v>598</x:v>
      </x:c>
      <x:c r="L268" s="63" t="s">
        <x:v>2916</x:v>
      </x:c>
    </x:row>
    <x:row r="269" spans="11:12" ht="26.10000000000000142109">
      <x:c r="K269" s="15" t="s">
        <x:v>596</x:v>
      </x:c>
      <x:c r="L269" s="63" t="s">
        <x:v>2857</x:v>
      </x:c>
    </x:row>
    <x:row r="270" spans="11:12" ht="26.10000000000000142109">
      <x:c r="K270" s="15" t="s">
        <x:v>1787</x:v>
      </x:c>
      <x:c r="L270" s="63" t="s">
        <x:v>2894</x:v>
      </x:c>
    </x:row>
    <x:row r="271" spans="11:12" ht="26.10000000000000142109">
      <x:c r="K271" s="15" t="s">
        <x:v>1808</x:v>
      </x:c>
      <x:c r="L271" s="63" t="s">
        <x:v>1661</x:v>
      </x:c>
    </x:row>
    <x:row r="272" spans="11:12">
      <x:c r="K272" s="15" t="s">
        <x:v>3343</x:v>
      </x:c>
      <x:c r="L272" s="36" t="s">
        <x:v>2941</x:v>
      </x:c>
    </x:row>
    <x:row r="273" spans="11:12">
      <x:c r="K273" s="15" t="s">
        <x:v>3353</x:v>
      </x:c>
      <x:c r="L273" s="36" t="s">
        <x:v>2915</x:v>
      </x:c>
    </x:row>
    <x:row r="274" spans="11:12">
      <x:c r="K274" s="15" t="s">
        <x:v>1848</x:v>
      </x:c>
      <x:c r="L274" s="36" t="s">
        <x:v>4137</x:v>
      </x:c>
    </x:row>
    <x:row r="275" spans="11:12">
      <x:c r="K275" s="15" t="s">
        <x:v>1905</x:v>
      </x:c>
      <x:c r="L275" s="36" t="s">
        <x:v>4157</x:v>
      </x:c>
    </x:row>
    <x:row r="276" spans="11:12">
      <x:c r="K276" s="15" t="s">
        <x:v>1696</x:v>
      </x:c>
      <x:c r="L276" s="36" t="s">
        <x:v>4164</x:v>
      </x:c>
    </x:row>
    <x:row r="277" spans="11:12">
      <x:c r="K277" s="15" t="s">
        <x:v>3376</x:v>
      </x:c>
      <x:c r="L277" s="36" t="s">
        <x:v>4183</x:v>
      </x:c>
    </x:row>
    <x:row r="278" spans="11:12">
      <x:c r="K278" s="15" t="s">
        <x:v>3377</x:v>
      </x:c>
      <x:c r="L278" s="36" t="s">
        <x:v>4142</x:v>
      </x:c>
    </x:row>
    <x:row r="279" spans="11:12">
      <x:c r="K279" s="15" t="s">
        <x:v>3402</x:v>
      </x:c>
      <x:c r="L279" s="36" t="s">
        <x:v>4211</x:v>
      </x:c>
    </x:row>
    <x:row r="280" spans="11:12">
      <x:c r="K280" s="15" t="s">
        <x:v>3405</x:v>
      </x:c>
      <x:c r="L280" s="36" t="s">
        <x:v>4196</x:v>
      </x:c>
    </x:row>
    <x:row r="281" spans="11:12">
      <x:c r="K281" s="15" t="s">
        <x:v>3342</x:v>
      </x:c>
      <x:c r="L281" s="36" t="s">
        <x:v>4202</x:v>
      </x:c>
    </x:row>
    <x:row r="282" spans="11:12">
      <x:c r="K282" s="15" t="s">
        <x:v>3349</x:v>
      </x:c>
      <x:c r="L282" s="36" t="s">
        <x:v>4200</x:v>
      </x:c>
    </x:row>
    <x:row r="283" spans="11:12">
      <x:c r="K283" s="15" t="s">
        <x:v>3347</x:v>
      </x:c>
      <x:c r="L283" s="36" t="s">
        <x:v>4188</x:v>
      </x:c>
    </x:row>
    <x:row r="284" spans="11:12">
      <x:c r="K284" s="15" t="s">
        <x:v>3372</x:v>
      </x:c>
      <x:c r="L284" s="36" t="s">
        <x:v>4156</x:v>
      </x:c>
    </x:row>
    <x:row r="285" spans="11:12">
      <x:c r="K285" s="15" t="s">
        <x:v>1834</x:v>
      </x:c>
      <x:c r="L285" s="36" t="s">
        <x:v>4176</x:v>
      </x:c>
    </x:row>
    <x:row r="286" spans="11:12">
      <x:c r="K286" s="15" t="s">
        <x:v>3345</x:v>
      </x:c>
      <x:c r="L286" s="36" t="s">
        <x:v>4182</x:v>
      </x:c>
    </x:row>
    <x:row r="287" spans="11:12">
      <x:c r="K287" s="15" t="s">
        <x:v>3373</x:v>
      </x:c>
      <x:c r="L287" s="36" t="s">
        <x:v>4181</x:v>
      </x:c>
    </x:row>
    <x:row r="288" spans="11:12">
      <x:c r="K288" s="15" t="s">
        <x:v>3367</x:v>
      </x:c>
      <x:c r="L288" s="36" t="s">
        <x:v>4212</x:v>
      </x:c>
    </x:row>
    <x:row r="289" spans="11:12">
      <x:c r="K289" s="15" t="s">
        <x:v>3366</x:v>
      </x:c>
      <x:c r="L289" s="36" t="s">
        <x:v>4158</x:v>
      </x:c>
    </x:row>
    <x:row r="290" spans="11:12">
      <x:c r="K290" s="15" t="s">
        <x:v>3350</x:v>
      </x:c>
      <x:c r="L290" s="36" t="s">
        <x:v>4169</x:v>
      </x:c>
    </x:row>
    <x:row r="291" spans="11:12">
      <x:c r="K291" s="15" t="s">
        <x:v>3352</x:v>
      </x:c>
      <x:c r="L291" s="36" t="s">
        <x:v>4192</x:v>
      </x:c>
    </x:row>
    <x:row r="292" spans="11:12">
      <x:c r="K292" s="15" t="s">
        <x:v>3360</x:v>
      </x:c>
      <x:c r="L292" s="36" t="s">
        <x:v>4207</x:v>
      </x:c>
    </x:row>
    <x:row r="293" spans="11:12">
      <x:c r="K293" s="15" t="s">
        <x:v>3357</x:v>
      </x:c>
      <x:c r="L293" s="36" t="s">
        <x:v>4222</x:v>
      </x:c>
    </x:row>
    <x:row r="294" spans="11:12">
      <x:c r="K294" s="15" t="s">
        <x:v>3379</x:v>
      </x:c>
      <x:c r="L294" s="36" t="s">
        <x:v>4175</x:v>
      </x:c>
    </x:row>
    <x:row r="295" spans="11:12">
      <x:c r="K295" s="15" t="s">
        <x:v>3364</x:v>
      </x:c>
      <x:c r="L295" s="36" t="s">
        <x:v>4153</x:v>
      </x:c>
    </x:row>
    <x:row r="296" spans="11:12">
      <x:c r="K296" s="15" t="s">
        <x:v>3358</x:v>
      </x:c>
      <x:c r="L296" s="36" t="s">
        <x:v>4179</x:v>
      </x:c>
    </x:row>
    <x:row r="297" spans="11:12">
      <x:c r="K297" s="15" t="s">
        <x:v>3399</x:v>
      </x:c>
      <x:c r="L297" s="36" t="s">
        <x:v>4155</x:v>
      </x:c>
    </x:row>
    <x:row r="298" spans="11:12">
      <x:c r="K298" s="15" t="s">
        <x:v>3346</x:v>
      </x:c>
      <x:c r="L298" s="36" t="s">
        <x:v>4167</x:v>
      </x:c>
    </x:row>
    <x:row r="299" spans="11:12">
      <x:c r="K299" s="15" t="s">
        <x:v>3403</x:v>
      </x:c>
      <x:c r="L299" s="36" t="s">
        <x:v>4159</x:v>
      </x:c>
    </x:row>
    <x:row r="300" spans="11:12">
      <x:c r="K300" s="15" t="s">
        <x:v>3384</x:v>
      </x:c>
      <x:c r="L300" s="36" t="s">
        <x:v>4147</x:v>
      </x:c>
    </x:row>
    <x:row r="301" spans="11:12">
      <x:c r="K301" s="15" t="s">
        <x:v>3394</x:v>
      </x:c>
      <x:c r="L301" s="36" t="s">
        <x:v>4177</x:v>
      </x:c>
    </x:row>
    <x:row r="302" spans="11:12">
      <x:c r="K302" s="15" t="s">
        <x:v>3369</x:v>
      </x:c>
      <x:c r="L302" s="36" t="s">
        <x:v>3943</x:v>
      </x:c>
    </x:row>
    <x:row r="303" spans="11:12">
      <x:c r="K303" s="15" t="s">
        <x:v>3395</x:v>
      </x:c>
      <x:c r="L303" s="36" t="s">
        <x:v>4205</x:v>
      </x:c>
    </x:row>
    <x:row r="304" spans="11:12">
      <x:c r="K304" s="15" t="s">
        <x:v>3365</x:v>
      </x:c>
      <x:c r="L304" s="36" t="s">
        <x:v>4161</x:v>
      </x:c>
    </x:row>
    <x:row r="305" spans="11:12">
      <x:c r="K305" s="15" t="s">
        <x:v>3351</x:v>
      </x:c>
      <x:c r="L305" s="36" t="s">
        <x:v>3950</x:v>
      </x:c>
    </x:row>
    <x:row r="306" spans="11:12">
      <x:c r="K306" s="15" t="s">
        <x:v>3375</x:v>
      </x:c>
      <x:c r="L306" s="36" t="s">
        <x:v>4227</x:v>
      </x:c>
    </x:row>
    <x:row r="307" spans="11:12">
      <x:c r="K307" s="15" t="s">
        <x:v>3374</x:v>
      </x:c>
      <x:c r="L307" s="36" t="s">
        <x:v>4173</x:v>
      </x:c>
    </x:row>
    <x:row r="308" spans="11:12">
      <x:c r="K308" s="15" t="s">
        <x:v>3361</x:v>
      </x:c>
      <x:c r="L308" s="36" t="s">
        <x:v>4185</x:v>
      </x:c>
    </x:row>
    <x:row r="309" spans="11:12">
      <x:c r="K309" s="15" t="s">
        <x:v>3354</x:v>
      </x:c>
      <x:c r="L309" s="36" t="s">
        <x:v>3948</x:v>
      </x:c>
    </x:row>
    <x:row r="310" spans="11:12">
      <x:c r="K310" s="15" t="s">
        <x:v>3370</x:v>
      </x:c>
      <x:c r="L310" s="36" t="s">
        <x:v>4230</x:v>
      </x:c>
    </x:row>
    <x:row r="311" spans="11:12">
      <x:c r="K311" s="15" t="s">
        <x:v>3393</x:v>
      </x:c>
      <x:c r="L311" s="36" t="s">
        <x:v>3941</x:v>
      </x:c>
    </x:row>
    <x:row r="312" spans="11:12">
      <x:c r="K312" s="15" t="s">
        <x:v>3397</x:v>
      </x:c>
      <x:c r="L312" s="36" t="s">
        <x:v>3922</x:v>
      </x:c>
    </x:row>
    <x:row r="313" spans="11:12">
      <x:c r="K313" s="15" t="s">
        <x:v>3389</x:v>
      </x:c>
      <x:c r="L313" s="36" t="s">
        <x:v>4201</x:v>
      </x:c>
    </x:row>
    <x:row r="314" spans="11:12">
      <x:c r="K314" s="15" t="s">
        <x:v>3368</x:v>
      </x:c>
      <x:c r="L314" s="36" t="s">
        <x:v>4163</x:v>
      </x:c>
    </x:row>
    <x:row r="315" spans="11:12">
      <x:c r="K315" s="15" t="s">
        <x:v>3383</x:v>
      </x:c>
      <x:c r="L315" s="36" t="s">
        <x:v>4198</x:v>
      </x:c>
    </x:row>
    <x:row r="316" spans="11:12">
      <x:c r="K316" s="15" t="s">
        <x:v>3359</x:v>
      </x:c>
      <x:c r="L316" s="36" t="s">
        <x:v>4178</x:v>
      </x:c>
    </x:row>
    <x:row r="317" spans="11:12">
      <x:c r="K317" s="15" t="s">
        <x:v>3355</x:v>
      </x:c>
      <x:c r="L317" s="36" t="s">
        <x:v>3944</x:v>
      </x:c>
    </x:row>
    <x:row r="318" spans="11:12">
      <x:c r="K318" s="15" t="s">
        <x:v>3396</x:v>
      </x:c>
      <x:c r="L318" s="36" t="s">
        <x:v>1692</x:v>
      </x:c>
    </x:row>
    <x:row r="319" spans="11:12">
      <x:c r="K319" s="15" t="s">
        <x:v>3381</x:v>
      </x:c>
      <x:c r="L319" s="36" t="s">
        <x:v>4228</x:v>
      </x:c>
    </x:row>
    <x:row r="320" spans="11:12">
      <x:c r="K320" s="15" t="s">
        <x:v>3356</x:v>
      </x:c>
      <x:c r="L320" s="36" t="s">
        <x:v>3921</x:v>
      </x:c>
    </x:row>
    <x:row r="321" spans="11:12">
      <x:c r="K321" s="15" t="s">
        <x:v>3404</x:v>
      </x:c>
      <x:c r="L321" s="36" t="s">
        <x:v>4208</x:v>
      </x:c>
    </x:row>
    <x:row r="322" spans="11:12">
      <x:c r="K322" s="15" t="s">
        <x:v>3348</x:v>
      </x:c>
      <x:c r="L322" s="36" t="s">
        <x:v>3946</x:v>
      </x:c>
    </x:row>
    <x:row r="323" spans="11:12">
      <x:c r="K323" s="15" t="s">
        <x:v>3400</x:v>
      </x:c>
      <x:c r="L323" s="36" t="s">
        <x:v>3923</x:v>
      </x:c>
    </x:row>
    <x:row r="324" spans="11:12">
      <x:c r="K324" s="15" t="s">
        <x:v>3385</x:v>
      </x:c>
      <x:c r="L324" s="36" t="s">
        <x:v>3937</x:v>
      </x:c>
    </x:row>
    <x:row r="325" spans="11:12">
      <x:c r="K325" s="15" t="s">
        <x:v>3392</x:v>
      </x:c>
      <x:c r="L325" s="36" t="s">
        <x:v>3920</x:v>
      </x:c>
    </x:row>
    <x:row r="326" spans="11:12">
      <x:c r="K326" s="15" t="s">
        <x:v>3382</x:v>
      </x:c>
      <x:c r="L326" s="36" t="s">
        <x:v>4229</x:v>
      </x:c>
    </x:row>
    <x:row r="327" spans="11:12">
      <x:c r="K327" s="15" t="s">
        <x:v>1702</x:v>
      </x:c>
      <x:c r="L327" s="36" t="s">
        <x:v>2960</x:v>
      </x:c>
    </x:row>
    <x:row r="328" spans="11:12">
      <x:c r="K328" s="15" t="s">
        <x:v>1857</x:v>
      </x:c>
      <x:c r="L328" s="36" t="s">
        <x:v>3931</x:v>
      </x:c>
    </x:row>
    <x:row r="329" spans="11:12">
      <x:c r="K329" s="15" t="s">
        <x:v>1835</x:v>
      </x:c>
      <x:c r="L329" s="36" t="s">
        <x:v>4268</x:v>
      </x:c>
    </x:row>
    <x:row r="330" spans="11:12">
      <x:c r="K330" s="15" t="s">
        <x:v>1853</x:v>
      </x:c>
      <x:c r="L330" s="36" t="s">
        <x:v>4216</x:v>
      </x:c>
    </x:row>
    <x:row r="331" spans="11:12">
      <x:c r="K331" s="15" t="s">
        <x:v>3380</x:v>
      </x:c>
      <x:c r="L331" s="36" t="s">
        <x:v>2868</x:v>
      </x:c>
    </x:row>
    <x:row r="332" spans="11:12">
      <x:c r="K332" s="15" t="s">
        <x:v>3390</x:v>
      </x:c>
      <x:c r="L332" s="36" t="s">
        <x:v>1675</x:v>
      </x:c>
    </x:row>
    <x:row r="333" spans="11:12">
      <x:c r="K333" s="15" t="s">
        <x:v>3415</x:v>
      </x:c>
      <x:c r="L333" s="36" t="s">
        <x:v>1634</x:v>
      </x:c>
    </x:row>
    <x:row r="334" spans="11:12">
      <x:c r="K334" s="15" t="s">
        <x:v>3386</x:v>
      </x:c>
      <x:c r="L334" s="36" t="s">
        <x:v>1627</x:v>
      </x:c>
    </x:row>
    <x:row r="335" spans="11:12">
      <x:c r="K335" s="15" t="s">
        <x:v>3401</x:v>
      </x:c>
      <x:c r="L335" s="36" t="s">
        <x:v>1685</x:v>
      </x:c>
    </x:row>
    <x:row r="336" spans="11:12">
      <x:c r="K336" s="15" t="s">
        <x:v>3387</x:v>
      </x:c>
      <x:c r="L336" s="36" t="s">
        <x:v>2853</x:v>
      </x:c>
    </x:row>
    <x:row r="337" spans="11:12">
      <x:c r="K337" s="15" t="s">
        <x:v>3398</x:v>
      </x:c>
      <x:c r="L337" s="36" t="s">
        <x:v>1662</x:v>
      </x:c>
    </x:row>
    <x:row r="338" spans="11:12">
      <x:c r="K338" s="15" t="s">
        <x:v>3388</x:v>
      </x:c>
      <x:c r="L338" s="36" t="s">
        <x:v>1632</x:v>
      </x:c>
    </x:row>
    <x:row r="339" spans="11:12">
      <x:c r="K339" s="15" t="s">
        <x:v>3410</x:v>
      </x:c>
      <x:c r="L339" s="36" t="s">
        <x:v>1669</x:v>
      </x:c>
    </x:row>
    <x:row r="340" spans="11:12">
      <x:c r="K340" s="15" t="s">
        <x:v>3414</x:v>
      </x:c>
      <x:c r="L340" s="36" t="s">
        <x:v>2877</x:v>
      </x:c>
    </x:row>
    <x:row r="341" spans="11:12">
      <x:c r="K341" s="15" t="s">
        <x:v>1699</x:v>
      </x:c>
      <x:c r="L341" s="36" t="s">
        <x:v>3942</x:v>
      </x:c>
    </x:row>
    <x:row r="342" spans="11:12">
      <x:c r="K342" s="15" t="s">
        <x:v>1697</x:v>
      </x:c>
      <x:c r="L342" s="36" t="s">
        <x:v>3940</x:v>
      </x:c>
    </x:row>
    <x:row r="343" spans="11:12">
      <x:c r="K343" s="15" t="s">
        <x:v>3378</x:v>
      </x:c>
      <x:c r="L343" s="36" t="s">
        <x:v>1664</x:v>
      </x:c>
    </x:row>
    <x:row r="344" spans="11:12">
      <x:c r="K344" s="15" t="s">
        <x:v>3391</x:v>
      </x:c>
      <x:c r="L344" s="36" t="s">
        <x:v>2886</x:v>
      </x:c>
    </x:row>
    <x:row r="345" spans="11:12">
      <x:c r="K345" s="15" t="s">
        <x:v>3422</x:v>
      </x:c>
      <x:c r="L345" s="36" t="s">
        <x:v>2836</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32.xml><?xml version="1.0" encoding="utf-8"?>
<x:worksheet xmlns:r="http://schemas.openxmlformats.org/officeDocument/2006/relationships" xmlns:c="http://schemas.openxmlformats.org/drawingml/2006/chart" xmlns:x="http://schemas.openxmlformats.org/spreadsheetml/2006/main">
  <x:sheetPr codeName="Sheet30"/>
  <x:dimension ref="A1:M345"/>
  <x:sheetViews>
    <x:sheetView topLeftCell="A1" zoomScale="115" zoomScaleNormal="115" zoomScaleSheetLayoutView="115" workbookViewId="0">
      <x:selection activeCell="B2" activeCellId="0" sqref="B2:B9"/>
    </x:sheetView>
  </x:sheetViews>
  <x:sheetFormatPr defaultColWidth="8.7265625" defaultRowHeight="13.19999999999999928946"/>
  <x:cols>
    <x:col min="1" max="1" width="41.81640625" customWidth="1"/>
    <x:col min="2" max="2" width="29" customWidth="1"/>
    <x:col min="3" max="3" width="6.1796875" customWidth="1"/>
    <x:col min="4" max="4" width="12.54296875" customWidth="1"/>
    <x:col min="5" max="5" width="20.54296875" customWidth="1"/>
    <x:col min="6" max="6" width="19.1796875" bestFit="1" customWidth="1"/>
    <x:col min="7" max="7" width="21" customWidth="1"/>
    <x:col min="8" max="8" width="13.7265625" customWidth="1"/>
    <x:col min="11" max="11" width="24.36328125" customWidth="1"/>
    <x:col min="12" max="12" width="17.269531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9" si="0">"match (a"&amp;C2&amp;"{gid:'"&amp;D2&amp;"'}) "&amp;"match (b"&amp;C2&amp;"{gid:'"&amp;F2&amp;"'}) "</x:f>
        <x:v xml:space="preserve">match (a1{gid:'HBSGSJ(SG)02_001_PR'}) match (b1{gid:'D001'}) </x:v>
      </x:c>
      <x:c r="B2" s="13" t="str">
        <x:f t="shared" ref="B2:B9" si="1">"create (a"&amp;C2&amp;")-[r"&amp;C2&amp;":"&amp;H2&amp;"]-&gt;(b"&amp;C2&amp;")"</x:f>
        <x:v>create (a1)-[r1:contains]-&gt;(b1)</x:v>
      </x:c>
      <x:c r="C2" s="6">
        <x:v>1</x:v>
      </x:c>
      <x:c r="D2" s="15" t="s">
        <x:v>1885</x:v>
      </x:c>
      <x:c r="E2" s="36" t="s">
        <x:v>3965</x:v>
      </x:c>
      <x:c r="F2" s="15" t="s">
        <x:v>1571</x:v>
      </x:c>
      <x:c r="G2" s="15" t="s">
        <x:v>811</x:v>
      </x:c>
      <x:c r="H2" s="7" t="s">
        <x:v>3534</x:v>
      </x:c>
      <x:c r="K2" s="15" t="s">
        <x:v>3449</x:v>
      </x:c>
      <x:c r="L2" s="36" t="s">
        <x:v>2844</x:v>
      </x:c>
      <x:c r="M2" s="16"/>
    </x:row>
    <x:row r="3" spans="1:12" ht="20.14999999999999857891" customHeight="1">
      <x:c r="A3" s="13" t="str">
        <x:f t="shared" si="0"/>
        <x:v xml:space="preserve">match (a2{gid:'HBSGSJ(SG)02_003_PR'}) match (b2{gid:'D002'}) </x:v>
      </x:c>
      <x:c r="B3" s="13" t="str">
        <x:f t="shared" si="1"/>
        <x:v>create (a2)-[r2:contains]-&gt;(b2)</x:v>
      </x:c>
      <x:c r="C3" s="6">
        <x:v>2</x:v>
      </x:c>
      <x:c r="D3" s="15" t="s">
        <x:v>1869</x:v>
      </x:c>
      <x:c r="E3" s="36" t="s">
        <x:v>3971</x:v>
      </x:c>
      <x:c r="F3" s="15" t="s">
        <x:v>930</x:v>
      </x:c>
      <x:c r="G3" s="15" t="s">
        <x:v>835</x:v>
      </x:c>
      <x:c r="H3" s="7" t="s">
        <x:v>3534</x:v>
      </x:c>
      <x:c r="K3" s="15" t="s">
        <x:v>3437</x:v>
      </x:c>
      <x:c r="L3" s="36" t="s">
        <x:v>2968</x:v>
      </x:c>
    </x:row>
    <x:row r="4" spans="1:12" ht="20.14999999999999857891" customHeight="1">
      <x:c r="A4" s="13" t="str">
        <x:f t="shared" si="0"/>
        <x:v xml:space="preserve">match (a3{gid:'HBSGSJ(SG)02_005_PR'}) match (b3{gid:'D003'}) </x:v>
      </x:c>
      <x:c r="B4" s="13" t="str">
        <x:f t="shared" si="1"/>
        <x:v>create (a3)-[r3:contains]-&gt;(b3)</x:v>
      </x:c>
      <x:c r="C4" s="6">
        <x:v>3</x:v>
      </x:c>
      <x:c r="D4" s="15" t="s">
        <x:v>1888</x:v>
      </x:c>
      <x:c r="E4" s="36" t="s">
        <x:v>3958</x:v>
      </x:c>
      <x:c r="F4" s="15" t="s">
        <x:v>923</x:v>
      </x:c>
      <x:c r="G4" s="15" t="s">
        <x:v>3536</x:v>
      </x:c>
      <x:c r="H4" s="7" t="s">
        <x:v>3534</x:v>
      </x:c>
      <x:c r="K4" s="15" t="s">
        <x:v>3413</x:v>
      </x:c>
      <x:c r="L4" s="36" t="s">
        <x:v>2948</x:v>
      </x:c>
    </x:row>
    <x:row r="5" spans="1:12" ht="20.14999999999999857891" customHeight="1">
      <x:c r="A5" s="13" t="str">
        <x:f t="shared" si="0"/>
        <x:v xml:space="preserve">match (a4{gid:'HBSGSJ(SG)02_006_PR'}) match (b4{gid:'D004'}) </x:v>
      </x:c>
      <x:c r="B5" s="13" t="str">
        <x:f t="shared" si="1"/>
        <x:v>create (a4)-[r4:contains]-&gt;(b4)</x:v>
      </x:c>
      <x:c r="C5" s="6">
        <x:v>4</x:v>
      </x:c>
      <x:c r="D5" s="15" t="s">
        <x:v>1862</x:v>
      </x:c>
      <x:c r="E5" s="36" t="s">
        <x:v>3957</x:v>
      </x:c>
      <x:c r="F5" s="15" t="s">
        <x:v>3834</x:v>
      </x:c>
      <x:c r="G5" s="15" t="s">
        <x:v>3541</x:v>
      </x:c>
      <x:c r="H5" s="7" t="s">
        <x:v>3534</x:v>
      </x:c>
      <x:c r="K5" s="15" t="s">
        <x:v>3411</x:v>
      </x:c>
      <x:c r="L5" s="36" t="s">
        <x:v>2956</x:v>
      </x:c>
    </x:row>
    <x:row r="6" spans="1:12" ht="20.14999999999999857891" customHeight="1">
      <x:c r="A6" s="13" t="str">
        <x:f t="shared" si="0"/>
        <x:v xml:space="preserve">match (a5{gid:'HBSGSJ(SG)02_007_PR'}) match (b5{gid:'D005'}) </x:v>
      </x:c>
      <x:c r="B6" s="13" t="str">
        <x:f t="shared" si="1"/>
        <x:v>create (a5)-[r5:contains]-&gt;(b5)</x:v>
      </x:c>
      <x:c r="C6" s="6">
        <x:v>5</x:v>
      </x:c>
      <x:c r="D6" s="15" t="s">
        <x:v>1883</x:v>
      </x:c>
      <x:c r="E6" s="36" t="s">
        <x:v>4237</x:v>
      </x:c>
      <x:c r="F6" s="15" t="s">
        <x:v>3712</x:v>
      </x:c>
      <x:c r="G6" s="15" t="s">
        <x:v>814</x:v>
      </x:c>
      <x:c r="H6" s="7" t="s">
        <x:v>3534</x:v>
      </x:c>
      <x:c r="K6" s="15" t="s">
        <x:v>3421</x:v>
      </x:c>
      <x:c r="L6" s="36" t="s">
        <x:v>2953</x:v>
      </x:c>
    </x:row>
    <x:row r="7" spans="1:12" ht="20.14999999999999857891" customHeight="1">
      <x:c r="A7" s="13" t="str">
        <x:f t="shared" si="0"/>
        <x:v xml:space="preserve">match (a6{gid:'HBSGSJ(SG)02_008_PR'}) match (b6{gid:'D006'}) </x:v>
      </x:c>
      <x:c r="B7" s="13" t="str">
        <x:f t="shared" si="1"/>
        <x:v>create (a6)-[r6:contains]-&gt;(b6)</x:v>
      </x:c>
      <x:c r="C7" s="6">
        <x:v>6</x:v>
      </x:c>
      <x:c r="D7" s="15" t="s">
        <x:v>563</x:v>
      </x:c>
      <x:c r="E7" s="36" t="s">
        <x:v>3974</x:v>
      </x:c>
      <x:c r="F7" s="15" t="s">
        <x:v>3710</x:v>
      </x:c>
      <x:c r="G7" s="15" t="s">
        <x:v>3543</x:v>
      </x:c>
      <x:c r="H7" s="7" t="s">
        <x:v>3534</x:v>
      </x:c>
      <x:c r="K7" s="15" t="s">
        <x:v>3416</x:v>
      </x:c>
      <x:c r="L7" s="36" t="s">
        <x:v>2945</x:v>
      </x:c>
    </x:row>
    <x:row r="8" spans="1:12" ht="16.39999999999999857891">
      <x:c r="A8" s="13" t="str">
        <x:f t="shared" si="0"/>
        <x:v xml:space="preserve">match (a7{gid:'HBSGSJ(SG)02_009_PR'}) match (b7{gid:'D007'}) </x:v>
      </x:c>
      <x:c r="B8" s="13" t="str">
        <x:f t="shared" si="1"/>
        <x:v>create (a7)-[r7:contains]-&gt;(b7)</x:v>
      </x:c>
      <x:c r="C8" s="6">
        <x:v>7</x:v>
      </x:c>
      <x:c r="D8" s="15" t="s">
        <x:v>1827</x:v>
      </x:c>
      <x:c r="E8" s="36" t="s">
        <x:v>3996</x:v>
      </x:c>
      <x:c r="F8" s="15" t="s">
        <x:v>914</x:v>
      </x:c>
      <x:c r="G8" s="15" t="s">
        <x:v>3539</x:v>
      </x:c>
      <x:c r="H8" s="7" t="s">
        <x:v>3534</x:v>
      </x:c>
      <x:c r="K8" s="15" t="s">
        <x:v>3412</x:v>
      </x:c>
      <x:c r="L8" s="36" t="s">
        <x:v>2961</x:v>
      </x:c>
    </x:row>
    <x:row r="9" spans="1:12" ht="16.39999999999999857891">
      <x:c r="A9" s="13" t="str">
        <x:f t="shared" si="0"/>
        <x:v xml:space="preserve">match (a8{gid:'HBSGSJ(SG)02_010_PR'}) match (b8{gid:'D008'}) </x:v>
      </x:c>
      <x:c r="B9" s="13" t="str">
        <x:f t="shared" si="1"/>
        <x:v>create (a8)-[r8:contains]-&gt;(b8)</x:v>
      </x:c>
      <x:c r="C9" s="6">
        <x:v>8</x:v>
      </x:c>
      <x:c r="D9" s="15" t="s">
        <x:v>1874</x:v>
      </x:c>
      <x:c r="E9" s="36" t="s">
        <x:v>3956</x:v>
      </x:c>
      <x:c r="F9" s="15" t="s">
        <x:v>3690</x:v>
      </x:c>
      <x:c r="G9" s="15" t="s">
        <x:v>822</x:v>
      </x:c>
      <x:c r="H9" s="7" t="s">
        <x:v>3534</x:v>
      </x:c>
      <x:c r="K9" s="15" t="s">
        <x:v>1885</x:v>
      </x:c>
      <x:c r="L9" s="36" t="s">
        <x:v>3965</x:v>
      </x:c>
    </x:row>
    <x:row r="10" spans="1:12" ht="16.39999999999999857891">
      <x:c r="A10" s="13"/>
      <x:c r="B10" s="13"/>
      <x:c r="C10" s="6"/>
      <x:c r="D10" s="15"/>
      <x:c r="E10" s="36"/>
      <x:c r="F10" s="15"/>
      <x:c r="G10" s="15"/>
      <x:c r="H10" s="7"/>
      <x:c r="K10" s="15" t="s">
        <x:v>1860</x:v>
      </x:c>
      <x:c r="L10" s="36" t="s">
        <x:v>3975</x:v>
      </x:c>
    </x:row>
    <x:row r="11" spans="1:12" ht="16.39999999999999857891">
      <x:c r="A11" s="13"/>
      <x:c r="B11" s="13"/>
      <x:c r="C11" s="6"/>
      <x:c r="D11" s="15"/>
      <x:c r="E11" s="36"/>
      <x:c r="F11" s="15"/>
      <x:c r="G11" s="15"/>
      <x:c r="H11" s="7"/>
      <x:c r="K11" s="15" t="s">
        <x:v>1869</x:v>
      </x:c>
      <x:c r="L11" s="36" t="s">
        <x:v>3971</x:v>
      </x:c>
    </x:row>
    <x:row r="12" spans="1:12" ht="16.39999999999999857891">
      <x:c r="A12" s="13"/>
      <x:c r="B12" s="13"/>
      <x:c r="C12" s="6"/>
      <x:c r="D12" s="15"/>
      <x:c r="E12" s="36"/>
      <x:c r="F12" s="15"/>
      <x:c r="G12" s="15"/>
      <x:c r="H12" s="7"/>
      <x:c r="K12" s="15" t="s">
        <x:v>1876</x:v>
      </x:c>
      <x:c r="L12" s="36" t="s">
        <x:v>3976</x:v>
      </x:c>
    </x:row>
    <x:row r="13" spans="1:12" ht="16.39999999999999857891">
      <x:c r="A13" s="13"/>
      <x:c r="B13" s="13"/>
      <x:c r="C13" s="6"/>
      <x:c r="D13" s="15"/>
      <x:c r="E13" s="36"/>
      <x:c r="F13" s="15"/>
      <x:c r="G13" s="15"/>
      <x:c r="H13" s="7"/>
      <x:c r="K13" s="15" t="s">
        <x:v>1888</x:v>
      </x:c>
      <x:c r="L13" s="36" t="s">
        <x:v>3958</x:v>
      </x:c>
    </x:row>
    <x:row r="14" spans="1:12" ht="16.39999999999999857891">
      <x:c r="A14" s="13"/>
      <x:c r="B14" s="13"/>
      <x:c r="C14" s="6"/>
      <x:c r="D14" s="15"/>
      <x:c r="E14" s="36"/>
      <x:c r="F14" s="15"/>
      <x:c r="G14" s="15"/>
      <x:c r="H14" s="7"/>
      <x:c r="K14" s="15" t="s">
        <x:v>1862</x:v>
      </x:c>
      <x:c r="L14" s="36" t="s">
        <x:v>3957</x:v>
      </x:c>
    </x:row>
    <x:row r="15" spans="1:12" ht="16.39999999999999857891">
      <x:c r="A15" s="13"/>
      <x:c r="B15" s="13"/>
      <x:c r="C15" s="6"/>
      <x:c r="D15" s="15"/>
      <x:c r="E15" s="36"/>
      <x:c r="F15" s="15"/>
      <x:c r="G15" s="15"/>
      <x:c r="H15" s="7"/>
      <x:c r="K15" s="15" t="s">
        <x:v>1883</x:v>
      </x:c>
      <x:c r="L15" s="36" t="s">
        <x:v>4237</x:v>
      </x:c>
    </x:row>
    <x:row r="16" spans="1:12" ht="16.39999999999999857891">
      <x:c r="A16" s="13"/>
      <x:c r="B16" s="13"/>
      <x:c r="C16" s="6"/>
      <x:c r="D16" s="15"/>
      <x:c r="E16" s="36"/>
      <x:c r="F16" s="15"/>
      <x:c r="G16" s="15"/>
      <x:c r="H16" s="7"/>
      <x:c r="K16" s="15" t="s">
        <x:v>563</x:v>
      </x:c>
      <x:c r="L16" s="36" t="s">
        <x:v>3974</x:v>
      </x:c>
    </x:row>
    <x:row r="17" spans="1:12" ht="16.39999999999999857891">
      <x:c r="A17" s="13"/>
      <x:c r="B17" s="13"/>
      <x:c r="C17" s="6"/>
      <x:c r="D17" s="15"/>
      <x:c r="E17" s="36"/>
      <x:c r="F17" s="15"/>
      <x:c r="G17" s="15"/>
      <x:c r="H17" s="7"/>
      <x:c r="K17" s="15" t="s">
        <x:v>1827</x:v>
      </x:c>
      <x:c r="L17" s="36" t="s">
        <x:v>3996</x:v>
      </x:c>
    </x:row>
    <x:row r="18" spans="1:12" ht="16.39999999999999857891">
      <x:c r="A18" s="13"/>
      <x:c r="B18" s="13"/>
      <x:c r="C18" s="6"/>
      <x:c r="D18" s="15"/>
      <x:c r="E18" s="36"/>
      <x:c r="F18" s="15"/>
      <x:c r="G18" s="15"/>
      <x:c r="H18" s="7"/>
      <x:c r="K18" s="15" t="s">
        <x:v>1874</x:v>
      </x:c>
      <x:c r="L18" s="36" t="s">
        <x:v>3956</x:v>
      </x:c>
    </x:row>
    <x:row r="19" spans="1:12" ht="16.39999999999999857891">
      <x:c r="A19" s="13"/>
      <x:c r="B19" s="13"/>
      <x:c r="C19" s="6"/>
      <x:c r="D19" s="15"/>
      <x:c r="E19" s="36"/>
      <x:c r="F19" s="15"/>
      <x:c r="G19" s="15"/>
      <x:c r="H19" s="7"/>
      <x:c r="K19" s="15" t="s">
        <x:v>1875</x:v>
      </x:c>
      <x:c r="L19" s="36" t="s">
        <x:v>3850</x:v>
      </x:c>
    </x:row>
    <x:row r="20" spans="1:12" ht="16.39999999999999857891">
      <x:c r="A20" s="13"/>
      <x:c r="B20" s="13"/>
      <x:c r="C20" s="6"/>
      <x:c r="D20" s="15"/>
      <x:c r="E20" s="36"/>
      <x:c r="F20" s="15"/>
      <x:c r="G20" s="15"/>
      <x:c r="H20" s="7"/>
      <x:c r="K20" s="15" t="s">
        <x:v>560</x:v>
      </x:c>
      <x:c r="L20" s="36" t="s">
        <x:v>3973</x:v>
      </x:c>
    </x:row>
    <x:row r="21" spans="1:12" ht="16.39999999999999857891">
      <x:c r="A21" s="13"/>
      <x:c r="B21" s="13"/>
      <x:c r="C21" s="6"/>
      <x:c r="D21" s="15"/>
      <x:c r="E21" s="36"/>
      <x:c r="F21" s="15"/>
      <x:c r="G21" s="15"/>
      <x:c r="H21" s="7"/>
      <x:c r="K21" s="15" t="s">
        <x:v>3452</x:v>
      </x:c>
      <x:c r="L21" s="36" t="s">
        <x:v>1629</x:v>
      </x:c>
    </x:row>
    <x:row r="22" spans="1:12" ht="16.39999999999999857891">
      <x:c r="A22" s="13"/>
      <x:c r="B22" s="13"/>
      <x:c r="C22" s="6"/>
      <x:c r="D22" s="15"/>
      <x:c r="E22" s="36"/>
      <x:c r="F22" s="15"/>
      <x:c r="G22" s="15"/>
      <x:c r="H22" s="7"/>
      <x:c r="K22" s="15" t="s">
        <x:v>3427</x:v>
      </x:c>
      <x:c r="L22" s="36" t="s">
        <x:v>1678</x:v>
      </x:c>
    </x:row>
    <x:row r="23" spans="1:12" ht="16.39999999999999857891">
      <x:c r="A23" s="13"/>
      <x:c r="B23" s="13"/>
      <x:c r="C23" s="6"/>
      <x:c r="D23" s="15"/>
      <x:c r="E23" s="36"/>
      <x:c r="F23" s="15"/>
      <x:c r="G23" s="15"/>
      <x:c r="H23" s="7"/>
      <x:c r="K23" s="15" t="s">
        <x:v>3440</x:v>
      </x:c>
      <x:c r="L23" s="36" t="s">
        <x:v>43</x:v>
      </x:c>
    </x:row>
    <x:row r="24" spans="1:12" ht="16.39999999999999857891">
      <x:c r="A24" s="13"/>
      <x:c r="B24" s="13"/>
      <x:c r="C24" s="6"/>
      <x:c r="D24" s="15"/>
      <x:c r="E24" s="36"/>
      <x:c r="F24" s="15"/>
      <x:c r="G24" s="15"/>
      <x:c r="H24" s="7"/>
      <x:c r="K24" s="15" t="s">
        <x:v>3438</x:v>
      </x:c>
      <x:c r="L24" s="36" t="s">
        <x:v>1630</x:v>
      </x:c>
    </x:row>
    <x:row r="25" spans="1:12" ht="16.39999999999999857891">
      <x:c r="A25" s="13"/>
      <x:c r="B25" s="13"/>
      <x:c r="C25" s="6"/>
      <x:c r="D25" s="15"/>
      <x:c r="E25" s="36"/>
      <x:c r="F25" s="15"/>
      <x:c r="G25" s="15"/>
      <x:c r="H25" s="7"/>
      <x:c r="K25" s="15" t="s">
        <x:v>3429</x:v>
      </x:c>
      <x:c r="L25" s="36" t="s">
        <x:v>2905</x:v>
      </x:c>
    </x:row>
    <x:row r="26" spans="1:12" ht="16.39999999999999857891">
      <x:c r="A26" s="13"/>
      <x:c r="B26" s="13"/>
      <x:c r="C26" s="6"/>
      <x:c r="D26" s="16"/>
      <x:c r="E26" s="16"/>
      <x:c r="F26" s="15"/>
      <x:c r="G26" s="15"/>
      <x:c r="H26" s="7"/>
      <x:c r="K26" s="15" t="s">
        <x:v>3485</x:v>
      </x:c>
      <x:c r="L26" s="36" t="s">
        <x:v>2889</x:v>
      </x:c>
    </x:row>
    <x:row r="27" spans="1:12" ht="16.39999999999999857891">
      <x:c r="A27" s="13"/>
      <x:c r="B27" s="13"/>
      <x:c r="C27" s="6"/>
      <x:c r="D27" s="16"/>
      <x:c r="E27" s="16"/>
      <x:c r="F27" s="15"/>
      <x:c r="G27" s="15"/>
      <x:c r="H27" s="7"/>
      <x:c r="K27" s="15" t="s">
        <x:v>3428</x:v>
      </x:c>
      <x:c r="L27" s="36" t="s">
        <x:v>2898</x:v>
      </x:c>
    </x:row>
    <x:row r="28" spans="1:12" ht="16.39999999999999857891">
      <x:c r="A28" s="13"/>
      <x:c r="B28" s="13"/>
      <x:c r="C28" s="6"/>
      <x:c r="D28" s="16"/>
      <x:c r="E28" s="16"/>
      <x:c r="F28" s="15"/>
      <x:c r="G28" s="15"/>
      <x:c r="H28" s="7"/>
      <x:c r="K28" s="15" t="s">
        <x:v>3453</x:v>
      </x:c>
      <x:c r="L28" s="36" t="s">
        <x:v>2949</x:v>
      </x:c>
    </x:row>
    <x:row r="29" spans="1:12" ht="16.39999999999999857891">
      <x:c r="A29" s="13"/>
      <x:c r="B29" s="13"/>
      <x:c r="C29" s="6"/>
      <x:c r="D29" s="16"/>
      <x:c r="E29" s="16"/>
      <x:c r="F29" s="15"/>
      <x:c r="G29" s="15"/>
      <x:c r="H29" s="7"/>
      <x:c r="K29" s="15" t="s">
        <x:v>3447</x:v>
      </x:c>
      <x:c r="L29" s="36" t="s">
        <x:v>2851</x:v>
      </x:c>
    </x:row>
    <x:row r="30" spans="1:12" ht="16.39999999999999857891">
      <x:c r="A30" s="13"/>
      <x:c r="B30" s="13"/>
      <x:c r="C30" s="6"/>
      <x:c r="D30" s="16"/>
      <x:c r="E30" s="16"/>
      <x:c r="F30" s="15"/>
      <x:c r="G30" s="15"/>
      <x:c r="H30" s="7"/>
      <x:c r="K30" s="15" t="s">
        <x:v>3431</x:v>
      </x:c>
      <x:c r="L30" s="36" t="s">
        <x:v>776</x:v>
      </x:c>
    </x:row>
    <x:row r="31" spans="1:12" ht="16.39999999999999857891">
      <x:c r="A31" s="13"/>
      <x:c r="B31" s="13"/>
      <x:c r="C31" s="6"/>
      <x:c r="D31" s="16"/>
      <x:c r="E31" s="16"/>
      <x:c r="F31" s="15"/>
      <x:c r="G31" s="15"/>
      <x:c r="H31" s="7"/>
      <x:c r="K31" s="15" t="s">
        <x:v>3455</x:v>
      </x:c>
      <x:c r="L31" s="36" t="s">
        <x:v>1637</x:v>
      </x:c>
    </x:row>
    <x:row r="32" spans="1:12" ht="16.39999999999999857891">
      <x:c r="A32" s="13"/>
      <x:c r="B32" s="13"/>
      <x:c r="C32" s="6"/>
      <x:c r="D32" s="16"/>
      <x:c r="E32" s="16"/>
      <x:c r="F32" s="15"/>
      <x:c r="G32" s="15"/>
      <x:c r="H32" s="7"/>
      <x:c r="K32" s="15" t="s">
        <x:v>1868</x:v>
      </x:c>
      <x:c r="L32" s="36" t="s">
        <x:v>4223</x:v>
      </x:c>
    </x:row>
    <x:row r="33" spans="1:12" ht="16.39999999999999857891">
      <x:c r="A33" s="13"/>
      <x:c r="B33" s="13"/>
      <x:c r="C33" s="6"/>
      <x:c r="D33" s="16"/>
      <x:c r="E33" s="16"/>
      <x:c r="F33" s="15"/>
      <x:c r="G33" s="15"/>
      <x:c r="H33" s="7"/>
      <x:c r="K33" s="15" t="s">
        <x:v>3444</x:v>
      </x:c>
      <x:c r="L33" s="36" t="s">
        <x:v>2942</x:v>
      </x:c>
    </x:row>
    <x:row r="34" spans="1:12" ht="16.39999999999999857891">
      <x:c r="A34" s="13"/>
      <x:c r="B34" s="13"/>
      <x:c r="C34" s="6"/>
      <x:c r="D34" s="16"/>
      <x:c r="E34" s="16"/>
      <x:c r="F34" s="15"/>
      <x:c r="G34" s="15"/>
      <x:c r="H34" s="7"/>
      <x:c r="K34" s="15" t="s">
        <x:v>3451</x:v>
      </x:c>
      <x:c r="L34" s="36" t="s">
        <x:v>778</x:v>
      </x:c>
    </x:row>
    <x:row r="35" spans="1:12" ht="16.39999999999999857891">
      <x:c r="A35" s="13"/>
      <x:c r="B35" s="13"/>
      <x:c r="C35" s="6"/>
      <x:c r="D35" s="16"/>
      <x:c r="E35" s="16"/>
      <x:c r="F35" s="15"/>
      <x:c r="G35" s="15"/>
      <x:c r="H35" s="7"/>
      <x:c r="K35" s="15" t="s">
        <x:v>3084</x:v>
      </x:c>
      <x:c r="L35" s="36" t="s">
        <x:v>3983</x:v>
      </x:c>
    </x:row>
    <x:row r="36" spans="1:12" ht="16.39999999999999857891">
      <x:c r="A36" s="13"/>
      <x:c r="B36" s="13"/>
      <x:c r="C36" s="6"/>
      <x:c r="D36" s="16"/>
      <x:c r="E36" s="16"/>
      <x:c r="F36" s="15"/>
      <x:c r="G36" s="15"/>
      <x:c r="H36" s="7"/>
      <x:c r="K36" s="15" t="s">
        <x:v>3433</x:v>
      </x:c>
      <x:c r="L36" s="36" t="s">
        <x:v>767</x:v>
      </x:c>
    </x:row>
    <x:row r="37" spans="1:12" ht="16.39999999999999857891">
      <x:c r="A37" s="13"/>
      <x:c r="B37" s="13"/>
      <x:c r="C37" s="6"/>
      <x:c r="D37" s="16"/>
      <x:c r="E37" s="16"/>
      <x:c r="F37" s="15"/>
      <x:c r="G37" s="15"/>
      <x:c r="H37" s="7"/>
      <x:c r="K37" s="15" t="s">
        <x:v>3454</x:v>
      </x:c>
      <x:c r="L37" s="36" t="s">
        <x:v>2986</x:v>
      </x:c>
    </x:row>
    <x:row r="38" spans="1:12" ht="16.39999999999999857891">
      <x:c r="A38" s="13"/>
      <x:c r="B38" s="13"/>
      <x:c r="C38" s="6"/>
      <x:c r="D38" s="16"/>
      <x:c r="E38" s="16"/>
      <x:c r="F38" s="15"/>
      <x:c r="G38" s="15"/>
      <x:c r="H38" s="7"/>
      <x:c r="K38" s="15" t="s">
        <x:v>3448</x:v>
      </x:c>
      <x:c r="L38" s="36" t="s">
        <x:v>2872</x:v>
      </x:c>
    </x:row>
    <x:row r="39" spans="1:12" ht="16.39999999999999857891">
      <x:c r="A39" s="13"/>
      <x:c r="B39" s="13"/>
      <x:c r="C39" s="6"/>
      <x:c r="D39" s="16"/>
      <x:c r="E39" s="16"/>
      <x:c r="F39" s="15"/>
      <x:c r="G39" s="15"/>
      <x:c r="H39" s="7"/>
      <x:c r="K39" s="15" t="s">
        <x:v>1897</x:v>
      </x:c>
      <x:c r="L39" s="36" t="s">
        <x:v>3990</x:v>
      </x:c>
    </x:row>
    <x:row r="40" spans="1:12" ht="16.39999999999999857891">
      <x:c r="A40" s="13"/>
      <x:c r="B40" s="13"/>
      <x:c r="C40" s="6"/>
      <x:c r="D40" s="16"/>
      <x:c r="E40" s="16"/>
      <x:c r="F40" s="15"/>
      <x:c r="G40" s="15"/>
      <x:c r="H40" s="7"/>
      <x:c r="K40" s="15" t="s">
        <x:v>3445</x:v>
      </x:c>
      <x:c r="L40" s="36" t="s">
        <x:v>1653</x:v>
      </x:c>
    </x:row>
    <x:row r="41" spans="1:12" ht="16.39999999999999857891">
      <x:c r="A41" s="13"/>
      <x:c r="B41" s="13"/>
      <x:c r="C41" s="6"/>
      <x:c r="D41" s="16"/>
      <x:c r="E41" s="16"/>
      <x:c r="F41" s="15"/>
      <x:c r="G41" s="15"/>
      <x:c r="H41" s="7"/>
      <x:c r="K41" s="15" t="s">
        <x:v>3430</x:v>
      </x:c>
      <x:c r="L41" s="36" t="s">
        <x:v>775</x:v>
      </x:c>
    </x:row>
    <x:row r="42" spans="1:13" ht="16.39999999999999857891">
      <x:c r="A42" s="13"/>
      <x:c r="B42" s="13"/>
      <x:c r="C42" s="6"/>
      <x:c r="D42" s="16"/>
      <x:c r="E42" s="16"/>
      <x:c r="F42" s="15"/>
      <x:c r="G42" s="15"/>
      <x:c r="H42" s="7"/>
      <x:c r="K42" s="15" t="s">
        <x:v>3443</x:v>
      </x:c>
      <x:c r="L42" s="36" t="s">
        <x:v>2880</x:v>
      </x:c>
      <x:c r="M42" s="15"/>
    </x:row>
    <x:row r="43" spans="1:13" ht="16.39999999999999857891">
      <x:c r="A43" s="13"/>
      <x:c r="B43" s="13"/>
      <x:c r="C43" s="6"/>
      <x:c r="D43" s="16"/>
      <x:c r="E43" s="16"/>
      <x:c r="F43" s="15"/>
      <x:c r="G43" s="15"/>
      <x:c r="H43" s="7"/>
      <x:c r="K43" s="15" t="s">
        <x:v>1878</x:v>
      </x:c>
      <x:c r="L43" s="36" t="s">
        <x:v>3997</x:v>
      </x:c>
      <x:c r="M43" s="15"/>
    </x:row>
    <x:row r="44" spans="1:12" ht="16.39999999999999857891">
      <x:c r="A44" s="13"/>
      <x:c r="B44" s="13"/>
      <x:c r="C44" s="6"/>
      <x:c r="D44" s="16"/>
      <x:c r="E44" s="16"/>
      <x:c r="F44" s="15"/>
      <x:c r="G44" s="15"/>
      <x:c r="H44" s="7"/>
      <x:c r="K44" s="15" t="s">
        <x:v>1880</x:v>
      </x:c>
      <x:c r="L44" s="36" t="s">
        <x:v>3854</x:v>
      </x:c>
    </x:row>
    <x:row r="45" spans="1:13" ht="16.39999999999999857891">
      <x:c r="A45" s="13"/>
      <x:c r="B45" s="13"/>
      <x:c r="C45" s="6"/>
      <x:c r="D45" s="16"/>
      <x:c r="E45" s="16"/>
      <x:c r="F45" s="15"/>
      <x:c r="G45" s="15"/>
      <x:c r="H45" s="7"/>
      <x:c r="K45" s="15" t="s">
        <x:v>3457</x:v>
      </x:c>
      <x:c r="L45" s="36" t="s">
        <x:v>1628</x:v>
      </x:c>
      <x:c r="M45" s="15"/>
    </x:row>
    <x:row r="46" spans="1:12" ht="16.39999999999999857891">
      <x:c r="A46" s="13"/>
      <x:c r="B46" s="13"/>
      <x:c r="C46" s="6"/>
      <x:c r="D46" s="16"/>
      <x:c r="E46" s="16"/>
      <x:c r="F46" s="15"/>
      <x:c r="G46" s="15"/>
      <x:c r="H46" s="7"/>
      <x:c r="K46" s="15" t="s">
        <x:v>3464</x:v>
      </x:c>
      <x:c r="L46" s="36" t="s">
        <x:v>2950</x:v>
      </x:c>
    </x:row>
    <x:row r="47" spans="1:12" ht="16.39999999999999857891">
      <x:c r="A47" s="13"/>
      <x:c r="B47" s="13"/>
      <x:c r="C47" s="6"/>
      <x:c r="D47" s="16"/>
      <x:c r="E47" s="16"/>
      <x:c r="F47" s="15"/>
      <x:c r="G47" s="15"/>
      <x:c r="H47" s="7"/>
      <x:c r="K47" s="15" t="s">
        <x:v>3480</x:v>
      </x:c>
      <x:c r="L47" s="36" t="s">
        <x:v>2903</x:v>
      </x:c>
    </x:row>
    <x:row r="48" spans="1:12" ht="16.39999999999999857891">
      <x:c r="A48" s="13"/>
      <x:c r="B48" s="13"/>
      <x:c r="C48" s="6"/>
      <x:c r="D48" s="16"/>
      <x:c r="E48" s="16"/>
      <x:c r="F48" s="15"/>
      <x:c r="G48" s="15"/>
      <x:c r="H48" s="7"/>
      <x:c r="K48" s="15" t="s">
        <x:v>3472</x:v>
      </x:c>
      <x:c r="L48" s="36" t="s">
        <x:v>45</x:v>
      </x:c>
    </x:row>
    <x:row r="49" spans="1:12" ht="16.39999999999999857891">
      <x:c r="A49" s="13"/>
      <x:c r="B49" s="13"/>
      <x:c r="C49" s="6"/>
      <x:c r="D49" s="16"/>
      <x:c r="E49" s="16"/>
      <x:c r="F49" s="15"/>
      <x:c r="G49" s="16"/>
      <x:c r="H49" s="7"/>
      <x:c r="K49" s="15" t="s">
        <x:v>3435</x:v>
      </x:c>
      <x:c r="L49" s="36" t="s">
        <x:v>3022</x:v>
      </x:c>
    </x:row>
    <x:row r="50" spans="1:12" ht="16.39999999999999857891">
      <x:c r="A50" s="13"/>
      <x:c r="B50" s="13"/>
      <x:c r="C50" s="6"/>
      <x:c r="D50" s="16"/>
      <x:c r="E50" s="16"/>
      <x:c r="F50" s="15"/>
      <x:c r="G50" s="15"/>
      <x:c r="H50" s="7"/>
      <x:c r="K50" s="15" t="s">
        <x:v>3442</x:v>
      </x:c>
      <x:c r="L50" s="36" t="s">
        <x:v>2981</x:v>
      </x:c>
    </x:row>
    <x:row r="51" spans="1:12" ht="16.39999999999999857891">
      <x:c r="A51" s="13"/>
      <x:c r="B51" s="13"/>
      <x:c r="C51" s="6"/>
      <x:c r="D51" s="16"/>
      <x:c r="E51" s="16"/>
      <x:c r="F51" s="15"/>
      <x:c r="G51" s="16"/>
      <x:c r="H51" s="7"/>
      <x:c r="K51" s="15" t="s">
        <x:v>1845</x:v>
      </x:c>
      <x:c r="L51" s="36" t="s">
        <x:v>4240</x:v>
      </x:c>
    </x:row>
    <x:row r="52" spans="1:12" ht="16.39999999999999857891">
      <x:c r="A52" s="13"/>
      <x:c r="B52" s="13"/>
      <x:c r="C52" s="6"/>
      <x:c r="D52" s="16"/>
      <x:c r="E52" s="16"/>
      <x:c r="F52" s="15"/>
      <x:c r="G52" s="16"/>
      <x:c r="H52" s="7"/>
      <x:c r="K52" s="15" t="s">
        <x:v>1877</x:v>
      </x:c>
      <x:c r="L52" s="36" t="s">
        <x:v>3985</x:v>
      </x:c>
    </x:row>
    <x:row r="53" spans="1:12" ht="16.39999999999999857891">
      <x:c r="A53" s="13"/>
      <x:c r="B53" s="13"/>
      <x:c r="C53" s="6"/>
      <x:c r="D53" s="16"/>
      <x:c r="E53" s="16"/>
      <x:c r="F53" s="15"/>
      <x:c r="G53" s="15"/>
      <x:c r="H53" s="7"/>
      <x:c r="K53" s="15" t="s">
        <x:v>1902</x:v>
      </x:c>
      <x:c r="L53" s="36" t="s">
        <x:v>4238</x:v>
      </x:c>
    </x:row>
    <x:row r="54" spans="1:12" ht="16.39999999999999857891">
      <x:c r="A54" s="13"/>
      <x:c r="B54" s="13"/>
      <x:c r="C54" s="6"/>
      <x:c r="D54" s="16"/>
      <x:c r="E54" s="16"/>
      <x:c r="F54" s="15"/>
      <x:c r="G54" s="16"/>
      <x:c r="H54" s="7"/>
      <x:c r="K54" s="15" t="s">
        <x:v>3458</x:v>
      </x:c>
      <x:c r="L54" s="36" t="s">
        <x:v>771</x:v>
      </x:c>
    </x:row>
    <x:row r="55" spans="1:12" ht="16.39999999999999857891">
      <x:c r="A55" s="13"/>
      <x:c r="B55" s="13"/>
      <x:c r="C55" s="6"/>
      <x:c r="D55" s="16"/>
      <x:c r="E55" s="16"/>
      <x:c r="F55" s="15"/>
      <x:c r="G55" s="15"/>
      <x:c r="H55" s="7"/>
      <x:c r="K55" s="15" t="s">
        <x:v>3476</x:v>
      </x:c>
      <x:c r="L55" s="36" t="s">
        <x:v>2896</x:v>
      </x:c>
    </x:row>
    <x:row r="56" spans="1:12" ht="16.39999999999999857891">
      <x:c r="A56" s="13"/>
      <x:c r="B56" s="13"/>
      <x:c r="C56" s="6"/>
      <x:c r="D56" s="16"/>
      <x:c r="E56" s="16"/>
      <x:c r="F56" s="15"/>
      <x:c r="G56" s="15"/>
      <x:c r="H56" s="7"/>
      <x:c r="K56" s="15" t="s">
        <x:v>1836</x:v>
      </x:c>
      <x:c r="L56" s="36" t="s">
        <x:v>3961</x:v>
      </x:c>
    </x:row>
    <x:row r="57" spans="1:12" ht="16.39999999999999857891">
      <x:c r="A57" s="13"/>
      <x:c r="B57" s="13"/>
      <x:c r="C57" s="6"/>
      <x:c r="D57" s="16"/>
      <x:c r="E57" s="16"/>
      <x:c r="F57" s="15"/>
      <x:c r="G57" s="15"/>
      <x:c r="H57" s="7"/>
      <x:c r="K57" s="15" t="s">
        <x:v>1890</x:v>
      </x:c>
      <x:c r="L57" s="36" t="s">
        <x:v>3986</x:v>
      </x:c>
    </x:row>
    <x:row r="58" spans="1:12" ht="16.39999999999999857891">
      <x:c r="A58" s="13"/>
      <x:c r="B58" s="13"/>
      <x:c r="C58" s="6"/>
      <x:c r="D58" s="16"/>
      <x:c r="E58" s="16"/>
      <x:c r="F58" s="15"/>
      <x:c r="G58" s="15"/>
      <x:c r="H58" s="7"/>
      <x:c r="K58" s="15" t="s">
        <x:v>3474</x:v>
      </x:c>
      <x:c r="L58" s="36" t="s">
        <x:v>3007</x:v>
      </x:c>
    </x:row>
    <x:row r="59" spans="1:12" ht="16.39999999999999857891">
      <x:c r="A59" s="13"/>
      <x:c r="B59" s="13"/>
      <x:c r="C59" s="6"/>
      <x:c r="D59" s="16"/>
      <x:c r="E59" s="16"/>
      <x:c r="F59" s="15"/>
      <x:c r="G59" s="15"/>
      <x:c r="H59" s="7"/>
      <x:c r="K59" s="15" t="s">
        <x:v>3263</x:v>
      </x:c>
      <x:c r="L59" s="36" t="s">
        <x:v>1648</x:v>
      </x:c>
    </x:row>
    <x:row r="60" spans="1:12" ht="16.39999999999999857891">
      <x:c r="A60" s="13"/>
      <x:c r="B60" s="13"/>
      <x:c r="C60" s="6"/>
      <x:c r="D60" s="16"/>
      <x:c r="E60" s="16"/>
      <x:c r="F60" s="15"/>
      <x:c r="G60" s="16"/>
      <x:c r="H60" s="7"/>
      <x:c r="K60" s="15" t="s">
        <x:v>3517</x:v>
      </x:c>
      <x:c r="L60" s="36" t="s">
        <x:v>787</x:v>
      </x:c>
    </x:row>
    <x:row r="61" spans="1:12" ht="16.39999999999999857891">
      <x:c r="A61" s="13"/>
      <x:c r="B61" s="13"/>
      <x:c r="C61" s="6"/>
      <x:c r="D61" s="16"/>
      <x:c r="E61" s="16"/>
      <x:c r="F61" s="15"/>
      <x:c r="G61" s="16"/>
      <x:c r="H61" s="7"/>
      <x:c r="K61" s="15" t="s">
        <x:v>3463</x:v>
      </x:c>
      <x:c r="L61" s="36" t="s">
        <x:v>1640</x:v>
      </x:c>
    </x:row>
    <x:row r="62" spans="1:12" ht="16.39999999999999857891">
      <x:c r="A62" s="13"/>
      <x:c r="B62" s="13"/>
      <x:c r="C62" s="6"/>
      <x:c r="D62" s="16"/>
      <x:c r="E62" s="16"/>
      <x:c r="F62" s="15"/>
      <x:c r="G62" s="16"/>
      <x:c r="H62" s="7"/>
      <x:c r="K62" s="15" t="s">
        <x:v>3509</x:v>
      </x:c>
      <x:c r="L62" s="36" t="s">
        <x:v>1633</x:v>
      </x:c>
    </x:row>
    <x:row r="63" spans="1:12" ht="16.39999999999999857891">
      <x:c r="A63" s="13"/>
      <x:c r="B63" s="13"/>
      <x:c r="C63" s="6"/>
      <x:c r="D63" s="16"/>
      <x:c r="E63" s="16"/>
      <x:c r="F63" s="15"/>
      <x:c r="G63" s="16"/>
      <x:c r="H63" s="7"/>
      <x:c r="K63" s="15" t="s">
        <x:v>3505</x:v>
      </x:c>
      <x:c r="L63" s="36" t="s">
        <x:v>3027</x:v>
      </x:c>
    </x:row>
    <x:row r="64" spans="1:12" ht="16.39999999999999857891">
      <x:c r="A64" s="13"/>
      <x:c r="B64" s="13"/>
      <x:c r="C64" s="6"/>
      <x:c r="D64" s="16"/>
      <x:c r="E64" s="16"/>
      <x:c r="F64" s="15"/>
      <x:c r="G64" s="15"/>
      <x:c r="H64" s="7"/>
      <x:c r="K64" s="15" t="s">
        <x:v>3487</x:v>
      </x:c>
      <x:c r="L64" s="36" t="s">
        <x:v>3020</x:v>
      </x:c>
    </x:row>
    <x:row r="65" spans="1:12" ht="16.39999999999999857891">
      <x:c r="A65" s="13"/>
      <x:c r="B65" s="13"/>
      <x:c r="C65" s="6"/>
      <x:c r="D65" s="16"/>
      <x:c r="E65" s="16"/>
      <x:c r="F65" s="15"/>
      <x:c r="G65" s="15"/>
      <x:c r="H65" s="7"/>
      <x:c r="K65" s="15" t="s">
        <x:v>3496</x:v>
      </x:c>
      <x:c r="L65" s="36" t="s">
        <x:v>1684</x:v>
      </x:c>
    </x:row>
    <x:row r="66" spans="1:12" ht="16.39999999999999857891">
      <x:c r="A66" s="13"/>
      <x:c r="B66" s="13"/>
      <x:c r="C66" s="6"/>
      <x:c r="D66" s="16"/>
      <x:c r="E66" s="16"/>
      <x:c r="F66" s="15"/>
      <x:c r="G66" s="16"/>
      <x:c r="H66" s="7"/>
      <x:c r="K66" s="15" t="s">
        <x:v>3471</x:v>
      </x:c>
      <x:c r="L66" s="36" t="s">
        <x:v>2977</x:v>
      </x:c>
    </x:row>
    <x:row r="67" spans="1:12" ht="16.39999999999999857891">
      <x:c r="A67" s="13"/>
      <x:c r="B67" s="13"/>
      <x:c r="C67" s="6"/>
      <x:c r="D67" s="16"/>
      <x:c r="E67" s="16"/>
      <x:c r="F67" s="15"/>
      <x:c r="G67" s="16"/>
      <x:c r="H67" s="7"/>
      <x:c r="K67" s="15" t="s">
        <x:v>3456</x:v>
      </x:c>
      <x:c r="L67" s="36" t="s">
        <x:v>3002</x:v>
      </x:c>
    </x:row>
    <x:row r="68" spans="1:12" ht="16.39999999999999857891">
      <x:c r="A68" s="13"/>
      <x:c r="B68" s="13"/>
      <x:c r="C68" s="6"/>
      <x:c r="D68" s="16"/>
      <x:c r="E68" s="16"/>
      <x:c r="F68" s="15"/>
      <x:c r="G68" s="15"/>
      <x:c r="H68" s="7"/>
      <x:c r="K68" s="15" t="s">
        <x:v>3482</x:v>
      </x:c>
      <x:c r="L68" s="36" t="s">
        <x:v>2984</x:v>
      </x:c>
    </x:row>
    <x:row r="69" spans="1:12" ht="16.39999999999999857891">
      <x:c r="A69" s="13"/>
      <x:c r="B69" s="13"/>
      <x:c r="C69" s="6"/>
      <x:c r="D69" s="16"/>
      <x:c r="E69" s="16"/>
      <x:c r="F69" s="15"/>
      <x:c r="G69" s="15"/>
      <x:c r="H69" s="7"/>
      <x:c r="K69" s="15" t="s">
        <x:v>3465</x:v>
      </x:c>
      <x:c r="L69" s="36" t="s">
        <x:v>2969</x:v>
      </x:c>
    </x:row>
    <x:row r="70" spans="1:12" ht="16.39999999999999857891">
      <x:c r="A70" s="13"/>
      <x:c r="B70" s="13"/>
      <x:c r="C70" s="6"/>
      <x:c r="D70" s="16"/>
      <x:c r="E70" s="16"/>
      <x:c r="F70" s="15"/>
      <x:c r="G70" s="16"/>
      <x:c r="H70" s="7"/>
      <x:c r="I70" s="16"/>
      <x:c r="K70" s="15" t="s">
        <x:v>1901</x:v>
      </x:c>
      <x:c r="L70" s="36" t="s">
        <x:v>4262</x:v>
      </x:c>
    </x:row>
    <x:row r="71" spans="1:12" ht="16.39999999999999857891">
      <x:c r="A71" s="13"/>
      <x:c r="B71" s="13"/>
      <x:c r="C71" s="6"/>
      <x:c r="D71" s="16"/>
      <x:c r="E71" s="16"/>
      <x:c r="F71" s="15"/>
      <x:c r="G71" s="15"/>
      <x:c r="H71" s="7"/>
      <x:c r="K71" s="15" t="s">
        <x:v>3282</x:v>
      </x:c>
      <x:c r="L71" s="36" t="s">
        <x:v>779</x:v>
      </x:c>
    </x:row>
    <x:row r="72" spans="1:12" ht="16.39999999999999857891">
      <x:c r="A72" s="13"/>
      <x:c r="B72" s="13"/>
      <x:c r="C72" s="6"/>
      <x:c r="D72" s="16"/>
      <x:c r="E72" s="16"/>
      <x:c r="F72" s="15"/>
      <x:c r="G72" s="15"/>
      <x:c r="H72" s="7"/>
      <x:c r="K72" s="15" t="s">
        <x:v>3499</x:v>
      </x:c>
      <x:c r="L72" s="36" t="s">
        <x:v>2996</x:v>
      </x:c>
    </x:row>
    <x:row r="73" spans="1:12" ht="16.39999999999999857891">
      <x:c r="A73" s="13"/>
      <x:c r="B73" s="13"/>
      <x:c r="C73" s="6"/>
      <x:c r="D73" s="16"/>
      <x:c r="E73" s="16"/>
      <x:c r="F73" s="15"/>
      <x:c r="G73" s="16"/>
      <x:c r="H73" s="7"/>
      <x:c r="K73" s="15" t="s">
        <x:v>3494</x:v>
      </x:c>
      <x:c r="L73" s="36" t="s">
        <x:v>3012</x:v>
      </x:c>
    </x:row>
    <x:row r="74" spans="1:12" ht="16.39999999999999857891">
      <x:c r="A74" s="13"/>
      <x:c r="B74" s="13"/>
      <x:c r="C74" s="6"/>
      <x:c r="D74" s="16"/>
      <x:c r="E74" s="16"/>
      <x:c r="F74" s="15"/>
      <x:c r="G74" s="15"/>
      <x:c r="H74" s="7"/>
      <x:c r="K74" s="15" t="s">
        <x:v>3503</x:v>
      </x:c>
      <x:c r="L74" s="36" t="s">
        <x:v>770</x:v>
      </x:c>
    </x:row>
    <x:row r="75" spans="1:12" ht="16.39999999999999857891">
      <x:c r="A75" s="13"/>
      <x:c r="B75" s="13"/>
      <x:c r="C75" s="6"/>
      <x:c r="D75" s="16"/>
      <x:c r="E75" s="16"/>
      <x:c r="F75" s="15"/>
      <x:c r="G75" s="16"/>
      <x:c r="H75" s="7"/>
      <x:c r="K75" s="15" t="s">
        <x:v>3504</x:v>
      </x:c>
      <x:c r="L75" s="36" t="s">
        <x:v>3010</x:v>
      </x:c>
    </x:row>
    <x:row r="76" spans="1:12" ht="16.39999999999999857891">
      <x:c r="A76" s="13"/>
      <x:c r="B76" s="13"/>
      <x:c r="C76" s="6"/>
      <x:c r="D76" s="16"/>
      <x:c r="E76" s="16"/>
      <x:c r="F76" s="15"/>
      <x:c r="G76" s="16"/>
      <x:c r="H76" s="7"/>
      <x:c r="K76" s="15" t="s">
        <x:v>3515</x:v>
      </x:c>
      <x:c r="L76" s="36" t="s">
        <x:v>2963</x:v>
      </x:c>
    </x:row>
    <x:row r="77" spans="1:12" ht="16.39999999999999857891">
      <x:c r="A77" s="13"/>
      <x:c r="B77" s="13"/>
      <x:c r="C77" s="6"/>
      <x:c r="D77" s="16"/>
      <x:c r="E77" s="16"/>
      <x:c r="F77" s="15"/>
      <x:c r="G77" s="16"/>
      <x:c r="H77" s="7"/>
      <x:c r="K77" s="15" t="s">
        <x:v>3459</x:v>
      </x:c>
      <x:c r="L77" s="36" t="s">
        <x:v>46</x:v>
      </x:c>
    </x:row>
    <x:row r="78" spans="1:12" ht="16.39999999999999857891">
      <x:c r="A78" s="13"/>
      <x:c r="B78" s="13"/>
      <x:c r="C78" s="6"/>
      <x:c r="D78" s="16"/>
      <x:c r="E78" s="16"/>
      <x:c r="F78" s="15"/>
      <x:c r="G78" s="16"/>
      <x:c r="H78" s="7"/>
      <x:c r="K78" s="15" t="s">
        <x:v>3486</x:v>
      </x:c>
      <x:c r="L78" s="36" t="s">
        <x:v>2962</x:v>
      </x:c>
    </x:row>
    <x:row r="79" spans="1:12" ht="16.39999999999999857891">
      <x:c r="A79" s="13"/>
      <x:c r="B79" s="13"/>
      <x:c r="C79" s="6"/>
      <x:c r="D79" s="16"/>
      <x:c r="E79" s="16"/>
      <x:c r="F79" s="15"/>
      <x:c r="G79" s="16"/>
      <x:c r="H79" s="7"/>
      <x:c r="K79" s="15" t="s">
        <x:v>3461</x:v>
      </x:c>
      <x:c r="L79" s="36" t="s">
        <x:v>2978</x:v>
      </x:c>
    </x:row>
    <x:row r="80" spans="1:12" ht="16.39999999999999857891">
      <x:c r="A80" s="13"/>
      <x:c r="B80" s="13"/>
      <x:c r="C80" s="6"/>
      <x:c r="D80" s="16"/>
      <x:c r="E80" s="16"/>
      <x:c r="F80" s="15"/>
      <x:c r="G80" s="16"/>
      <x:c r="H80" s="7"/>
      <x:c r="K80" s="15" t="s">
        <x:v>3469</x:v>
      </x:c>
      <x:c r="L80" s="36" t="s">
        <x:v>2964</x:v>
      </x:c>
    </x:row>
    <x:row r="81" spans="1:12" ht="16.39999999999999857891">
      <x:c r="A81" s="13"/>
      <x:c r="B81" s="13"/>
      <x:c r="C81" s="6"/>
      <x:c r="D81" s="16"/>
      <x:c r="E81" s="16"/>
      <x:c r="F81" s="15"/>
      <x:c r="G81" s="16"/>
      <x:c r="H81" s="7"/>
      <x:c r="K81" s="15" t="s">
        <x:v>1865</x:v>
      </x:c>
      <x:c r="L81" s="36" t="s">
        <x:v>3989</x:v>
      </x:c>
    </x:row>
    <x:row r="82" spans="1:12" ht="16.39999999999999857891">
      <x:c r="A82" s="13"/>
      <x:c r="B82" s="13"/>
      <x:c r="C82" s="6"/>
      <x:c r="D82" s="16"/>
      <x:c r="E82" s="16"/>
      <x:c r="F82" s="15"/>
      <x:c r="G82" s="16"/>
      <x:c r="H82" s="7"/>
      <x:c r="K82" s="15" t="s">
        <x:v>1863</x:v>
      </x:c>
      <x:c r="L82" s="36" t="s">
        <x:v>4263</x:v>
      </x:c>
    </x:row>
    <x:row r="83" spans="1:12" ht="16.39999999999999857891">
      <x:c r="A83" s="13"/>
      <x:c r="B83" s="13"/>
      <x:c r="C83" s="6"/>
      <x:c r="D83" s="16"/>
      <x:c r="E83" s="16"/>
      <x:c r="F83" s="15"/>
      <x:c r="G83" s="16"/>
      <x:c r="H83" s="7"/>
      <x:c r="K83" s="15" t="s">
        <x:v>1837</x:v>
      </x:c>
      <x:c r="L83" s="36" t="s">
        <x:v>3979</x:v>
      </x:c>
    </x:row>
    <x:row r="84" spans="1:12" ht="16.39999999999999857891">
      <x:c r="A84" s="13"/>
      <x:c r="B84" s="13"/>
      <x:c r="C84" s="6"/>
      <x:c r="D84" s="16"/>
      <x:c r="E84" s="16"/>
      <x:c r="F84" s="15"/>
      <x:c r="G84" s="16"/>
      <x:c r="H84" s="7"/>
      <x:c r="K84" s="15" t="s">
        <x:v>1861</x:v>
      </x:c>
      <x:c r="L84" s="36" t="s">
        <x:v>4233</x:v>
      </x:c>
    </x:row>
    <x:row r="85" spans="1:12" ht="16.39999999999999857891">
      <x:c r="A85" s="13"/>
      <x:c r="B85" s="13"/>
      <x:c r="C85" s="6"/>
      <x:c r="D85" s="16"/>
      <x:c r="E85" s="16"/>
      <x:c r="F85" s="15"/>
      <x:c r="G85" s="16"/>
      <x:c r="H85" s="7"/>
      <x:c r="K85" s="15" t="s">
        <x:v>3441</x:v>
      </x:c>
      <x:c r="L85" s="36" t="s">
        <x:v>1649</x:v>
      </x:c>
    </x:row>
    <x:row r="86" spans="1:12" ht="16.39999999999999857891">
      <x:c r="A86" s="13"/>
      <x:c r="B86" s="13"/>
      <x:c r="C86" s="6"/>
      <x:c r="D86" s="16"/>
      <x:c r="E86" s="16"/>
      <x:c r="F86" s="15"/>
      <x:c r="G86" s="16"/>
      <x:c r="H86" s="7"/>
      <x:c r="K86" s="15" t="s">
        <x:v>3436</x:v>
      </x:c>
      <x:c r="L86" s="36" t="s">
        <x:v>2966</x:v>
      </x:c>
    </x:row>
    <x:row r="87" spans="1:12" ht="16.39999999999999857891">
      <x:c r="A87" s="13"/>
      <x:c r="B87" s="13"/>
      <x:c r="C87" s="6"/>
      <x:c r="K87" s="15" t="s">
        <x:v>3426</x:v>
      </x:c>
      <x:c r="L87" s="36" t="s">
        <x:v>1652</x:v>
      </x:c>
    </x:row>
    <x:row r="88" spans="1:12" ht="16.39999999999999857891">
      <x:c r="A88" s="13"/>
      <x:c r="B88" s="13"/>
      <x:c r="C88" s="6"/>
      <x:c r="K88" s="15" t="s">
        <x:v>1859</x:v>
      </x:c>
      <x:c r="L88" s="36" t="s">
        <x:v>3955</x:v>
      </x:c>
    </x:row>
    <x:row r="89" spans="1:12" ht="16.39999999999999857891">
      <x:c r="A89" s="13"/>
      <x:c r="B89" s="13"/>
      <x:c r="C89" s="6"/>
      <x:c r="K89" s="15" t="s">
        <x:v>1900</x:v>
      </x:c>
      <x:c r="L89" s="36" t="s">
        <x:v>4279</x:v>
      </x:c>
    </x:row>
    <x:row r="90" spans="1:12" ht="16.39999999999999857891">
      <x:c r="A90" s="13"/>
      <x:c r="B90" s="13"/>
      <x:c r="C90" s="6"/>
      <x:c r="K90" s="15" t="s">
        <x:v>3106</x:v>
      </x:c>
      <x:c r="L90" s="36" t="s">
        <x:v>3853</x:v>
      </x:c>
    </x:row>
    <x:row r="91" spans="1:12" ht="16.39999999999999857891">
      <x:c r="A91" s="13"/>
      <x:c r="B91" s="13"/>
      <x:c r="C91" s="6"/>
      <x:c r="K91" s="15" t="s">
        <x:v>3462</x:v>
      </x:c>
      <x:c r="L91" s="36" t="s">
        <x:v>2904</x:v>
      </x:c>
    </x:row>
    <x:row r="92" spans="1:12" ht="16.39999999999999857891">
      <x:c r="A92" s="13"/>
      <x:c r="B92" s="13"/>
      <x:c r="C92" s="6"/>
      <x:c r="K92" s="15" t="s">
        <x:v>3508</x:v>
      </x:c>
      <x:c r="L92" s="36" t="s">
        <x:v>3026</x:v>
      </x:c>
    </x:row>
    <x:row r="93" spans="1:12" ht="16.39999999999999857891">
      <x:c r="A93" s="13"/>
      <x:c r="B93" s="13"/>
      <x:c r="C93" s="6"/>
      <x:c r="K93" s="15" t="s">
        <x:v>3478</x:v>
      </x:c>
      <x:c r="L93" s="36" t="s">
        <x:v>1636</x:v>
      </x:c>
    </x:row>
    <x:row r="94" spans="1:12" ht="16.39999999999999857891">
      <x:c r="A94" s="13"/>
      <x:c r="B94" s="13"/>
      <x:c r="C94" s="6"/>
      <x:c r="K94" s="15" t="s">
        <x:v>1849</x:v>
      </x:c>
      <x:c r="L94" s="36" t="s">
        <x:v>4239</x:v>
      </x:c>
    </x:row>
    <x:row r="95" spans="1:12" ht="16.39999999999999857891">
      <x:c r="A95" s="13"/>
      <x:c r="B95" s="13"/>
      <x:c r="C95" s="6"/>
      <x:c r="K95" s="15" t="s">
        <x:v>3450</x:v>
      </x:c>
      <x:c r="L95" s="36" t="s">
        <x:v>2976</x:v>
      </x:c>
    </x:row>
    <x:row r="96" spans="1:12" ht="16.39999999999999857891">
      <x:c r="A96" s="13"/>
      <x:c r="B96" s="13"/>
      <x:c r="C96" s="6"/>
      <x:c r="K96" s="15" t="s">
        <x:v>3446</x:v>
      </x:c>
      <x:c r="L96" s="36" t="s">
        <x:v>2902</x:v>
      </x:c>
    </x:row>
    <x:row r="97" spans="11:12">
      <x:c r="K97" s="15" t="s">
        <x:v>3432</x:v>
      </x:c>
      <x:c r="L97" s="36" t="s">
        <x:v>2959</x:v>
      </x:c>
    </x:row>
    <x:row r="98" spans="11:12">
      <x:c r="K98" s="15" t="s">
        <x:v>3460</x:v>
      </x:c>
      <x:c r="L98" s="36" t="s">
        <x:v>3003</x:v>
      </x:c>
    </x:row>
    <x:row r="99" spans="11:12">
      <x:c r="K99" s="15" t="s">
        <x:v>3484</x:v>
      </x:c>
      <x:c r="L99" s="36" t="s">
        <x:v>2914</x:v>
      </x:c>
    </x:row>
    <x:row r="100" spans="11:12">
      <x:c r="K100" s="15" t="s">
        <x:v>3475</x:v>
      </x:c>
      <x:c r="L100" s="36" t="s">
        <x:v>788</x:v>
      </x:c>
    </x:row>
    <x:row r="101" spans="11:12">
      <x:c r="K101" s="15" t="s">
        <x:v>3468</x:v>
      </x:c>
      <x:c r="L101" s="36" t="s">
        <x:v>2843</x:v>
      </x:c>
    </x:row>
    <x:row r="102" spans="11:12">
      <x:c r="K102" s="15" t="s">
        <x:v>3473</x:v>
      </x:c>
      <x:c r="L102" s="36" t="s">
        <x:v>2855</x:v>
      </x:c>
    </x:row>
    <x:row r="103" spans="11:12">
      <x:c r="K103" s="15" t="s">
        <x:v>3479</x:v>
      </x:c>
      <x:c r="L103" s="36" t="s">
        <x:v>2835</x:v>
      </x:c>
    </x:row>
    <x:row r="104" spans="11:12">
      <x:c r="K104" s="15" t="s">
        <x:v>3495</x:v>
      </x:c>
      <x:c r="L104" s="36" t="s">
        <x:v>1659</x:v>
      </x:c>
    </x:row>
    <x:row r="105" spans="11:12">
      <x:c r="K105" s="15" t="s">
        <x:v>3467</x:v>
      </x:c>
      <x:c r="L105" s="36" t="s">
        <x:v>1674</x:v>
      </x:c>
    </x:row>
    <x:row r="106" spans="11:12">
      <x:c r="K106" s="15" t="s">
        <x:v>3046</x:v>
      </x:c>
      <x:c r="L106" s="36" t="s">
        <x:v>1826</x:v>
      </x:c>
    </x:row>
    <x:row r="107" spans="11:12">
      <x:c r="K107" s="15" t="s">
        <x:v>3510</x:v>
      </x:c>
      <x:c r="L107" s="36" t="s">
        <x:v>44</x:v>
      </x:c>
    </x:row>
    <x:row r="108" spans="11:12">
      <x:c r="K108" s="15" t="s">
        <x:v>3500</x:v>
      </x:c>
      <x:c r="L108" s="36" t="s">
        <x:v>2852</x:v>
      </x:c>
    </x:row>
    <x:row r="109" spans="11:12">
      <x:c r="K109" s="15" t="s">
        <x:v>1831</x:v>
      </x:c>
      <x:c r="L109" s="36" t="s">
        <x:v>4252</x:v>
      </x:c>
    </x:row>
    <x:row r="110" spans="11:12">
      <x:c r="K110" s="15" t="s">
        <x:v>1906</x:v>
      </x:c>
      <x:c r="L110" s="36" t="s">
        <x:v>4236</x:v>
      </x:c>
    </x:row>
    <x:row r="111" spans="11:12">
      <x:c r="K111" s="15" t="s">
        <x:v>1896</x:v>
      </x:c>
      <x:c r="L111" s="36" t="s">
        <x:v>4219</x:v>
      </x:c>
    </x:row>
    <x:row r="112" spans="11:12">
      <x:c r="K112" s="15" t="s">
        <x:v>1858</x:v>
      </x:c>
      <x:c r="L112" s="36" t="s">
        <x:v>3849</x:v>
      </x:c>
    </x:row>
    <x:row r="113" spans="11:12">
      <x:c r="K113" s="15" t="s">
        <x:v>1907</x:v>
      </x:c>
      <x:c r="L113" s="36" t="s">
        <x:v>3981</x:v>
      </x:c>
    </x:row>
    <x:row r="114" spans="11:12">
      <x:c r="K114" s="15" t="s">
        <x:v>1908</x:v>
      </x:c>
      <x:c r="L114" s="36" t="s">
        <x:v>4224</x:v>
      </x:c>
    </x:row>
    <x:row r="115" spans="11:12">
      <x:c r="K115" s="15" t="s">
        <x:v>1893</x:v>
      </x:c>
      <x:c r="L115" s="36" t="s">
        <x:v>3851</x:v>
      </x:c>
    </x:row>
    <x:row r="116" spans="11:12">
      <x:c r="K116" s="15" t="s">
        <x:v>1856</x:v>
      </x:c>
      <x:c r="L116" s="36" t="s">
        <x:v>4243</x:v>
      </x:c>
    </x:row>
    <x:row r="117" spans="11:12">
      <x:c r="K117" s="15" t="s">
        <x:v>1847</x:v>
      </x:c>
      <x:c r="L117" s="36" t="s">
        <x:v>3991</x:v>
      </x:c>
    </x:row>
    <x:row r="118" spans="11:12">
      <x:c r="K118" s="15" t="s">
        <x:v>3497</x:v>
      </x:c>
      <x:c r="L118" s="36" t="s">
        <x:v>2841</x:v>
      </x:c>
    </x:row>
    <x:row r="119" spans="11:12">
      <x:c r="K119" s="15" t="s">
        <x:v>3470</x:v>
      </x:c>
      <x:c r="L119" s="36" t="s">
        <x:v>2838</x:v>
      </x:c>
    </x:row>
    <x:row r="120" spans="11:12">
      <x:c r="K120" s="15" t="s">
        <x:v>3434</x:v>
      </x:c>
      <x:c r="L120" s="36" t="s">
        <x:v>1680</x:v>
      </x:c>
    </x:row>
    <x:row r="121" spans="11:12">
      <x:c r="K121" s="15" t="s">
        <x:v>3511</x:v>
      </x:c>
      <x:c r="L121" s="36" t="s">
        <x:v>2845</x:v>
      </x:c>
    </x:row>
    <x:row r="122" spans="11:12">
      <x:c r="K122" s="15" t="s">
        <x:v>3516</x:v>
      </x:c>
      <x:c r="L122" s="36" t="s">
        <x:v>2944</x:v>
      </x:c>
    </x:row>
    <x:row r="123" spans="11:12">
      <x:c r="K123" s="15" t="s">
        <x:v>3513</x:v>
      </x:c>
      <x:c r="L123" s="36" t="s">
        <x:v>2899</x:v>
      </x:c>
    </x:row>
    <x:row r="124" spans="11:12">
      <x:c r="K124" s="15" t="s">
        <x:v>3507</x:v>
      </x:c>
      <x:c r="L124" s="36" t="s">
        <x:v>1668</x:v>
      </x:c>
    </x:row>
    <x:row r="125" spans="11:12">
      <x:c r="K125" s="15" t="s">
        <x:v>3490</x:v>
      </x:c>
      <x:c r="L125" s="36" t="s">
        <x:v>1655</x:v>
      </x:c>
    </x:row>
    <x:row r="126" spans="11:12">
      <x:c r="K126" s="15" t="s">
        <x:v>3488</x:v>
      </x:c>
      <x:c r="L126" s="36" t="s">
        <x:v>2870</x:v>
      </x:c>
    </x:row>
    <x:row r="127" spans="11:12">
      <x:c r="K127" s="15" t="s">
        <x:v>3439</x:v>
      </x:c>
      <x:c r="L127" s="36" t="s">
        <x:v>1635</x:v>
      </x:c>
    </x:row>
    <x:row r="128" spans="11:12">
      <x:c r="K128" s="15" t="s">
        <x:v>3252</x:v>
      </x:c>
      <x:c r="L128" s="36" t="s">
        <x:v>2955</x:v>
      </x:c>
    </x:row>
    <x:row r="129" spans="11:12">
      <x:c r="K129" s="15" t="s">
        <x:v>3261</x:v>
      </x:c>
      <x:c r="L129" s="36" t="s">
        <x:v>2883</x:v>
      </x:c>
    </x:row>
    <x:row r="130" spans="11:12">
      <x:c r="K130" s="15" t="s">
        <x:v>3268</x:v>
      </x:c>
      <x:c r="L130" s="36" t="s">
        <x:v>2918</x:v>
      </x:c>
    </x:row>
    <x:row r="131" spans="11:12">
      <x:c r="K131" s="15" t="s">
        <x:v>3269</x:v>
      </x:c>
      <x:c r="L131" s="36" t="s">
        <x:v>2908</x:v>
      </x:c>
    </x:row>
    <x:row r="132" spans="11:12">
      <x:c r="K132" s="15" t="s">
        <x:v>3277</x:v>
      </x:c>
      <x:c r="L132" s="36" t="s">
        <x:v>2846</x:v>
      </x:c>
    </x:row>
    <x:row r="133" spans="11:12">
      <x:c r="K133" s="15" t="s">
        <x:v>3493</x:v>
      </x:c>
      <x:c r="L133" s="36" t="s">
        <x:v>780</x:v>
      </x:c>
    </x:row>
    <x:row r="134" spans="11:12">
      <x:c r="K134" s="15" t="s">
        <x:v>3522</x:v>
      </x:c>
      <x:c r="L134" s="36" t="s">
        <x:v>1644</x:v>
      </x:c>
    </x:row>
    <x:row r="135" spans="11:12">
      <x:c r="K135" s="15" t="s">
        <x:v>3518</x:v>
      </x:c>
      <x:c r="L135" s="36" t="s">
        <x:v>1670</x:v>
      </x:c>
    </x:row>
    <x:row r="136" spans="11:12">
      <x:c r="K136" s="15" t="s">
        <x:v>3260</x:v>
      </x:c>
      <x:c r="L136" s="36" t="s">
        <x:v>576</x:v>
      </x:c>
    </x:row>
    <x:row r="137" spans="11:12">
      <x:c r="K137" s="15" t="s">
        <x:v>3506</x:v>
      </x:c>
      <x:c r="L137" s="36" t="s">
        <x:v>2871</x:v>
      </x:c>
    </x:row>
    <x:row r="138" spans="11:12">
      <x:c r="K138" s="15" t="s">
        <x:v>3519</x:v>
      </x:c>
      <x:c r="L138" s="36" t="s">
        <x:v>2837</x:v>
      </x:c>
    </x:row>
    <x:row r="139" spans="11:12">
      <x:c r="K139" s="15" t="s">
        <x:v>3491</x:v>
      </x:c>
      <x:c r="L139" s="36" t="s">
        <x:v>2973</x:v>
      </x:c>
    </x:row>
    <x:row r="140" spans="11:12">
      <x:c r="K140" s="15" t="s">
        <x:v>3512</x:v>
      </x:c>
      <x:c r="L140" s="36" t="s">
        <x:v>1645</x:v>
      </x:c>
    </x:row>
    <x:row r="141" spans="11:12">
      <x:c r="K141" s="15" t="s">
        <x:v>1840</x:v>
      </x:c>
      <x:c r="L141" s="36" t="s">
        <x:v>3988</x:v>
      </x:c>
    </x:row>
    <x:row r="142" spans="11:12">
      <x:c r="K142" s="15" t="s">
        <x:v>3281</x:v>
      </x:c>
      <x:c r="L142" s="36" t="s">
        <x:v>768</x:v>
      </x:c>
    </x:row>
    <x:row r="143" spans="11:12">
      <x:c r="K143" s="15" t="s">
        <x:v>3270</x:v>
      </x:c>
      <x:c r="L143" s="36" t="s">
        <x:v>3016</x:v>
      </x:c>
    </x:row>
    <x:row r="144" spans="11:12">
      <x:c r="K144" s="15" t="s">
        <x:v>3502</x:v>
      </x:c>
      <x:c r="L144" s="36" t="s">
        <x:v>2980</x:v>
      </x:c>
    </x:row>
    <x:row r="145" spans="11:12">
      <x:c r="K145" s="15" t="s">
        <x:v>3489</x:v>
      </x:c>
      <x:c r="L145" s="36" t="s">
        <x:v>2999</x:v>
      </x:c>
    </x:row>
    <x:row r="146" spans="11:12">
      <x:c r="K146" s="15" t="s">
        <x:v>3492</x:v>
      </x:c>
      <x:c r="L146" s="36" t="s">
        <x:v>2979</x:v>
      </x:c>
    </x:row>
    <x:row r="147" spans="11:12">
      <x:c r="K147" s="15" t="s">
        <x:v>3498</x:v>
      </x:c>
      <x:c r="L147" s="36" t="s">
        <x:v>3015</x:v>
      </x:c>
    </x:row>
    <x:row r="148" spans="11:12">
      <x:c r="K148" s="15" t="s">
        <x:v>3501</x:v>
      </x:c>
      <x:c r="L148" s="36" t="s">
        <x:v>772</x:v>
      </x:c>
    </x:row>
    <x:row r="149" spans="11:12">
      <x:c r="K149" s="15" t="s">
        <x:v>3514</x:v>
      </x:c>
      <x:c r="L149" s="36" t="s">
        <x:v>1694</x:v>
      </x:c>
    </x:row>
    <x:row r="150" spans="11:12">
      <x:c r="K150" s="15" t="s">
        <x:v>3521</x:v>
      </x:c>
      <x:c r="L150" s="36" t="s">
        <x:v>773</x:v>
      </x:c>
    </x:row>
    <x:row r="151" spans="11:12">
      <x:c r="K151" s="15" t="s">
        <x:v>3481</x:v>
      </x:c>
      <x:c r="L151" s="36" t="s">
        <x:v>3017</x:v>
      </x:c>
    </x:row>
    <x:row r="152" spans="11:12">
      <x:c r="K152" s="15" t="s">
        <x:v>3520</x:v>
      </x:c>
      <x:c r="L152" s="36" t="s">
        <x:v>3025</x:v>
      </x:c>
    </x:row>
    <x:row r="153" spans="11:12">
      <x:c r="K153" s="15" t="s">
        <x:v>3287</x:v>
      </x:c>
      <x:c r="L153" s="36" t="s">
        <x:v>3028</x:v>
      </x:c>
    </x:row>
    <x:row r="154" spans="11:12">
      <x:c r="K154" s="15" t="s">
        <x:v>3262</x:v>
      </x:c>
      <x:c r="L154" s="36" t="s">
        <x:v>774</x:v>
      </x:c>
    </x:row>
    <x:row r="155" spans="11:12">
      <x:c r="K155" s="15" t="s">
        <x:v>3317</x:v>
      </x:c>
      <x:c r="L155" s="36" t="s">
        <x:v>1642</x:v>
      </x:c>
    </x:row>
    <x:row r="156" spans="11:12">
      <x:c r="K156" s="15" t="s">
        <x:v>3322</x:v>
      </x:c>
      <x:c r="L156" s="36" t="s">
        <x:v>1631</x:v>
      </x:c>
    </x:row>
    <x:row r="157" spans="11:12">
      <x:c r="K157" s="15" t="s">
        <x:v>1889</x:v>
      </x:c>
      <x:c r="L157" s="36" t="s">
        <x:v>4232</x:v>
      </x:c>
    </x:row>
    <x:row r="158" spans="11:12">
      <x:c r="K158" s="15" t="s">
        <x:v>3276</x:v>
      </x:c>
      <x:c r="L158" s="36" t="s">
        <x:v>3008</x:v>
      </x:c>
    </x:row>
    <x:row r="159" spans="11:12">
      <x:c r="K159" s="15" t="s">
        <x:v>3251</x:v>
      </x:c>
      <x:c r="L159" s="36" t="s">
        <x:v>2975</x:v>
      </x:c>
    </x:row>
    <x:row r="160" spans="11:12">
      <x:c r="K160" s="15" t="s">
        <x:v>3272</x:v>
      </x:c>
      <x:c r="L160" s="36" t="s">
        <x:v>2840</x:v>
      </x:c>
    </x:row>
    <x:row r="161" spans="11:12">
      <x:c r="K161" s="15" t="s">
        <x:v>3267</x:v>
      </x:c>
      <x:c r="L161" s="36" t="s">
        <x:v>785</x:v>
      </x:c>
    </x:row>
    <x:row r="162" spans="11:12">
      <x:c r="K162" s="15" t="s">
        <x:v>3259</x:v>
      </x:c>
      <x:c r="L162" s="36" t="s">
        <x:v>2982</x:v>
      </x:c>
    </x:row>
    <x:row r="163" spans="11:12">
      <x:c r="K163" s="15" t="s">
        <x:v>3285</x:v>
      </x:c>
      <x:c r="L163" s="36" t="s">
        <x:v>2891</x:v>
      </x:c>
    </x:row>
    <x:row r="164" spans="11:12">
      <x:c r="K164" s="15" t="s">
        <x:v>3253</x:v>
      </x:c>
      <x:c r="L164" s="36" t="s">
        <x:v>2991</x:v>
      </x:c>
    </x:row>
    <x:row r="165" spans="11:12">
      <x:c r="K165" s="15" t="s">
        <x:v>3292</x:v>
      </x:c>
      <x:c r="L165" s="36" t="s">
        <x:v>1689</x:v>
      </x:c>
    </x:row>
    <x:row r="166" spans="11:12">
      <x:c r="K166" s="15" t="s">
        <x:v>3257</x:v>
      </x:c>
      <x:c r="L166" s="36" t="s">
        <x:v>3019</x:v>
      </x:c>
    </x:row>
    <x:row r="167" spans="11:12">
      <x:c r="K167" s="15" t="s">
        <x:v>3266</x:v>
      </x:c>
      <x:c r="L167" s="36" t="s">
        <x:v>2987</x:v>
      </x:c>
    </x:row>
    <x:row r="168" spans="11:12">
      <x:c r="K168" s="15" t="s">
        <x:v>3271</x:v>
      </x:c>
      <x:c r="L168" s="36" t="s">
        <x:v>3030</x:v>
      </x:c>
    </x:row>
    <x:row r="169" spans="11:12">
      <x:c r="K169" s="15" t="s">
        <x:v>3265</x:v>
      </x:c>
      <x:c r="L169" s="36" t="s">
        <x:v>3011</x:v>
      </x:c>
    </x:row>
    <x:row r="170" spans="11:12">
      <x:c r="K170" s="15" t="s">
        <x:v>1700</x:v>
      </x:c>
      <x:c r="L170" s="36" t="s">
        <x:v>4253</x:v>
      </x:c>
    </x:row>
    <x:row r="171" spans="11:12">
      <x:c r="K171" s="15" t="s">
        <x:v>3291</x:v>
      </x:c>
      <x:c r="L171" s="36" t="s">
        <x:v>3018</x:v>
      </x:c>
    </x:row>
    <x:row r="172" spans="11:12">
      <x:c r="K172" s="15" t="s">
        <x:v>3302</x:v>
      </x:c>
      <x:c r="L172" s="36" t="s">
        <x:v>1691</x:v>
      </x:c>
    </x:row>
    <x:row r="173" spans="11:12">
      <x:c r="K173" s="15" t="s">
        <x:v>1895</x:v>
      </x:c>
      <x:c r="L173" s="36" t="s">
        <x:v>3969</x:v>
      </x:c>
    </x:row>
    <x:row r="174" spans="11:12">
      <x:c r="K174" s="15" t="s">
        <x:v>1898</x:v>
      </x:c>
      <x:c r="L174" s="36" t="s">
        <x:v>3951</x:v>
      </x:c>
    </x:row>
    <x:row r="175" spans="11:12">
      <x:c r="K175" s="15" t="s">
        <x:v>1904</x:v>
      </x:c>
      <x:c r="L175" s="36" t="s">
        <x:v>4139</x:v>
      </x:c>
    </x:row>
    <x:row r="176" spans="11:12">
      <x:c r="K176" s="15" t="s">
        <x:v>3466</x:v>
      </x:c>
      <x:c r="L176" s="36" t="s">
        <x:v>3013</x:v>
      </x:c>
    </x:row>
    <x:row r="177" spans="11:12">
      <x:c r="K177" s="15" t="s">
        <x:v>3483</x:v>
      </x:c>
      <x:c r="L177" s="36" t="s">
        <x:v>2997</x:v>
      </x:c>
    </x:row>
    <x:row r="178" spans="11:12">
      <x:c r="K178" s="15" t="s">
        <x:v>3311</x:v>
      </x:c>
      <x:c r="L178" s="36" t="s">
        <x:v>3006</x:v>
      </x:c>
    </x:row>
    <x:row r="179" spans="11:12">
      <x:c r="K179" s="15" t="s">
        <x:v>3290</x:v>
      </x:c>
      <x:c r="L179" s="36" t="s">
        <x:v>2930</x:v>
      </x:c>
    </x:row>
    <x:row r="180" spans="11:12">
      <x:c r="K180" s="15" t="s">
        <x:v>3307</x:v>
      </x:c>
      <x:c r="L180" s="36" t="s">
        <x:v>2895</x:v>
      </x:c>
    </x:row>
    <x:row r="181" spans="11:12">
      <x:c r="K181" s="15" t="s">
        <x:v>3279</x:v>
      </x:c>
      <x:c r="L181" s="36" t="s">
        <x:v>2922</x:v>
      </x:c>
    </x:row>
    <x:row r="182" spans="11:12">
      <x:c r="K182" s="15" t="s">
        <x:v>3305</x:v>
      </x:c>
      <x:c r="L182" s="36" t="s">
        <x:v>1658</x:v>
      </x:c>
    </x:row>
    <x:row r="183" spans="11:12">
      <x:c r="K183" s="15" t="s">
        <x:v>3299</x:v>
      </x:c>
      <x:c r="L183" s="36" t="s">
        <x:v>1677</x:v>
      </x:c>
    </x:row>
    <x:row r="184" spans="11:12">
      <x:c r="K184" s="15" t="s">
        <x:v>3304</x:v>
      </x:c>
      <x:c r="L184" s="36" t="s">
        <x:v>2875</x:v>
      </x:c>
    </x:row>
    <x:row r="185" spans="11:12">
      <x:c r="K185" s="15" t="s">
        <x:v>3310</x:v>
      </x:c>
      <x:c r="L185" s="36" t="s">
        <x:v>2911</x:v>
      </x:c>
    </x:row>
    <x:row r="186" spans="11:12">
      <x:c r="K186" s="15" t="s">
        <x:v>3296</x:v>
      </x:c>
      <x:c r="L186" s="36" t="s">
        <x:v>2869</x:v>
      </x:c>
    </x:row>
    <x:row r="187" spans="11:12">
      <x:c r="K187" s="15" t="s">
        <x:v>3295</x:v>
      </x:c>
      <x:c r="L187" s="36" t="s">
        <x:v>783</x:v>
      </x:c>
    </x:row>
    <x:row r="188" spans="11:12">
      <x:c r="K188" s="15" t="s">
        <x:v>3300</x:v>
      </x:c>
      <x:c r="L188" s="36" t="s">
        <x:v>2920</x:v>
      </x:c>
    </x:row>
    <x:row r="189" spans="11:12">
      <x:c r="K189" s="15" t="s">
        <x:v>1846</x:v>
      </x:c>
      <x:c r="L189" s="36" t="s">
        <x:v>3966</x:v>
      </x:c>
    </x:row>
    <x:row r="190" spans="11:12">
      <x:c r="K190" s="15" t="s">
        <x:v>3301</x:v>
      </x:c>
      <x:c r="L190" s="36" t="s">
        <x:v>2859</x:v>
      </x:c>
    </x:row>
    <x:row r="191" spans="11:12">
      <x:c r="K191" s="15" t="s">
        <x:v>3293</x:v>
      </x:c>
      <x:c r="L191" s="36" t="s">
        <x:v>2917</x:v>
      </x:c>
    </x:row>
    <x:row r="192" spans="11:12">
      <x:c r="K192" s="15" t="s">
        <x:v>3289</x:v>
      </x:c>
      <x:c r="L192" s="36" t="s">
        <x:v>2854</x:v>
      </x:c>
    </x:row>
    <x:row r="193" spans="11:12">
      <x:c r="K193" s="15" t="s">
        <x:v>3313</x:v>
      </x:c>
      <x:c r="L193" s="36" t="s">
        <x:v>1673</x:v>
      </x:c>
    </x:row>
    <x:row r="194" spans="11:12">
      <x:c r="K194" s="15" t="s">
        <x:v>1903</x:v>
      </x:c>
      <x:c r="L194" s="36" t="s">
        <x:v>3977</x:v>
      </x:c>
    </x:row>
    <x:row r="195" spans="11:12">
      <x:c r="K195" s="15" t="s">
        <x:v>1839</x:v>
      </x:c>
      <x:c r="L195" s="36" t="s">
        <x:v>3972</x:v>
      </x:c>
    </x:row>
    <x:row r="196" spans="11:12">
      <x:c r="K196" s="15" t="s">
        <x:v>1891</x:v>
      </x:c>
      <x:c r="L196" s="36" t="s">
        <x:v>3978</x:v>
      </x:c>
    </x:row>
    <x:row r="197" spans="11:12">
      <x:c r="K197" s="15" t="s">
        <x:v>1894</x:v>
      </x:c>
      <x:c r="L197" s="36" t="s">
        <x:v>3982</x:v>
      </x:c>
    </x:row>
    <x:row r="198" spans="11:12">
      <x:c r="K198" s="15" t="s">
        <x:v>1867</x:v>
      </x:c>
      <x:c r="L198" s="36" t="s">
        <x:v>3936</x:v>
      </x:c>
    </x:row>
    <x:row r="199" spans="11:12">
      <x:c r="K199" s="15" t="s">
        <x:v>1830</x:v>
      </x:c>
      <x:c r="L199" s="36" t="s">
        <x:v>3952</x:v>
      </x:c>
    </x:row>
    <x:row r="200" spans="11:12">
      <x:c r="K200" s="15" t="s">
        <x:v>1703</x:v>
      </x:c>
      <x:c r="L200" s="63" t="s">
        <x:v>3995</x:v>
      </x:c>
    </x:row>
    <x:row r="201" spans="11:12">
      <x:c r="K201" s="15" t="s">
        <x:v>3264</x:v>
      </x:c>
      <x:c r="L201" s="63" t="s">
        <x:v>789</x:v>
      </x:c>
    </x:row>
    <x:row r="202" spans="11:12">
      <x:c r="K202" s="15" t="s">
        <x:v>3254</x:v>
      </x:c>
      <x:c r="L202" s="63" t="s">
        <x:v>1681</x:v>
      </x:c>
    </x:row>
    <x:row r="203" spans="11:12">
      <x:c r="K203" s="15" t="s">
        <x:v>3255</x:v>
      </x:c>
      <x:c r="L203" s="63" t="s">
        <x:v>2926</x:v>
      </x:c>
    </x:row>
    <x:row r="204" spans="11:12">
      <x:c r="K204" s="15" t="s">
        <x:v>3280</x:v>
      </x:c>
      <x:c r="L204" s="63" t="s">
        <x:v>2906</x:v>
      </x:c>
    </x:row>
    <x:row r="205" spans="11:12">
      <x:c r="K205" s="15" t="s">
        <x:v>3477</x:v>
      </x:c>
      <x:c r="L205" s="63" t="s">
        <x:v>1672</x:v>
      </x:c>
    </x:row>
    <x:row r="206" spans="11:12">
      <x:c r="K206" s="15" t="s">
        <x:v>3328</x:v>
      </x:c>
      <x:c r="L206" s="63" t="s">
        <x:v>1663</x:v>
      </x:c>
    </x:row>
    <x:row r="207" spans="11:12">
      <x:c r="K207" s="15" t="s">
        <x:v>3298</x:v>
      </x:c>
      <x:c r="L207" s="63" t="s">
        <x:v>786</x:v>
      </x:c>
    </x:row>
    <x:row r="208" spans="11:12">
      <x:c r="K208" s="15" t="s">
        <x:v>3338</x:v>
      </x:c>
      <x:c r="L208" s="63" t="s">
        <x:v>2924</x:v>
      </x:c>
    </x:row>
    <x:row r="209" spans="11:12">
      <x:c r="K209" s="15" t="s">
        <x:v>3306</x:v>
      </x:c>
      <x:c r="L209" s="63" t="s">
        <x:v>2990</x:v>
      </x:c>
    </x:row>
    <x:row r="210" spans="11:12">
      <x:c r="K210" s="15" t="s">
        <x:v>3340</x:v>
      </x:c>
      <x:c r="L210" s="63" t="s">
        <x:v>1686</x:v>
      </x:c>
    </x:row>
    <x:row r="211" spans="11:12">
      <x:c r="K211" s="15" t="s">
        <x:v>3314</x:v>
      </x:c>
      <x:c r="L211" s="63" t="s">
        <x:v>2919</x:v>
      </x:c>
    </x:row>
    <x:row r="212" spans="11:12">
      <x:c r="K212" s="15" t="s">
        <x:v>3331</x:v>
      </x:c>
      <x:c r="L212" s="63" t="s">
        <x:v>2933</x:v>
      </x:c>
    </x:row>
    <x:row r="213" spans="11:12">
      <x:c r="K213" s="15" t="s">
        <x:v>3320</x:v>
      </x:c>
      <x:c r="L213" s="63" t="s">
        <x:v>2912</x:v>
      </x:c>
    </x:row>
    <x:row r="214" spans="11:12">
      <x:c r="K214" s="15" t="s">
        <x:v>3339</x:v>
      </x:c>
      <x:c r="L214" s="63" t="s">
        <x:v>2860</x:v>
      </x:c>
    </x:row>
    <x:row r="215" spans="11:12">
      <x:c r="K215" s="15" t="s">
        <x:v>3329</x:v>
      </x:c>
      <x:c r="L215" s="63" t="s">
        <x:v>1687</x:v>
      </x:c>
    </x:row>
    <x:row r="216" spans="11:12">
      <x:c r="K216" s="15" t="s">
        <x:v>3286</x:v>
      </x:c>
      <x:c r="L216" s="63" t="s">
        <x:v>2901</x:v>
      </x:c>
    </x:row>
    <x:row r="217" spans="11:12">
      <x:c r="K217" s="15" t="s">
        <x:v>3283</x:v>
      </x:c>
      <x:c r="L217" s="63" t="s">
        <x:v>2848</x:v>
      </x:c>
    </x:row>
    <x:row r="218" spans="11:12" ht="26.10000000000000142109">
      <x:c r="K218" s="15" t="s">
        <x:v>3316</x:v>
      </x:c>
      <x:c r="L218" s="63" t="s">
        <x:v>2882</x:v>
      </x:c>
    </x:row>
    <x:row r="219" spans="11:12" ht="26.10000000000000142109">
      <x:c r="K219" s="15" t="s">
        <x:v>3309</x:v>
      </x:c>
      <x:c r="L219" s="63" t="s">
        <x:v>2876</x:v>
      </x:c>
    </x:row>
    <x:row r="220" spans="11:12" ht="26.10000000000000142109">
      <x:c r="K220" s="15" t="s">
        <x:v>3274</x:v>
      </x:c>
      <x:c r="L220" s="63" t="s">
        <x:v>2932</x:v>
      </x:c>
    </x:row>
    <x:row r="221" spans="11:12" ht="26.10000000000000142109">
      <x:c r="K221" s="15" t="s">
        <x:v>3294</x:v>
      </x:c>
      <x:c r="L221" s="63" t="s">
        <x:v>1650</x:v>
      </x:c>
    </x:row>
    <x:row r="222" spans="11:12" ht="26.10000000000000142109">
      <x:c r="K222" s="15" t="s">
        <x:v>3319</x:v>
      </x:c>
      <x:c r="L222" s="63" t="s">
        <x:v>1638</x:v>
      </x:c>
    </x:row>
    <x:row r="223" spans="11:12" ht="26.10000000000000142109">
      <x:c r="K223" s="15" t="s">
        <x:v>3334</x:v>
      </x:c>
      <x:c r="L223" s="63" t="s">
        <x:v>2890</x:v>
      </x:c>
    </x:row>
    <x:row r="224" spans="11:12" ht="26.10000000000000142109">
      <x:c r="K224" s="15" t="s">
        <x:v>3341</x:v>
      </x:c>
      <x:c r="L224" s="63" t="s">
        <x:v>2907</x:v>
      </x:c>
    </x:row>
    <x:row r="225" spans="11:12">
      <x:c r="K225" s="15" t="s">
        <x:v>3303</x:v>
      </x:c>
      <x:c r="L225" s="63" t="s">
        <x:v>2893</x:v>
      </x:c>
    </x:row>
    <x:row r="226" spans="11:12">
      <x:c r="K226" s="15" t="s">
        <x:v>3323</x:v>
      </x:c>
      <x:c r="L226" s="63" t="s">
        <x:v>1676</x:v>
      </x:c>
    </x:row>
    <x:row r="227" spans="11:12">
      <x:c r="K227" s="15" t="s">
        <x:v>226</x:v>
      </x:c>
      <x:c r="L227" s="63" t="s">
        <x:v>3953</x:v>
      </x:c>
    </x:row>
    <x:row r="228" spans="11:12">
      <x:c r="K228" s="15" t="s">
        <x:v>1701</x:v>
      </x:c>
      <x:c r="L228" s="63" t="s">
        <x:v>3994</x:v>
      </x:c>
    </x:row>
    <x:row r="229" spans="11:12">
      <x:c r="K229" s="15" t="s">
        <x:v>1832</x:v>
      </x:c>
      <x:c r="L229" s="63" t="s">
        <x:v>3959</x:v>
      </x:c>
    </x:row>
    <x:row r="230" spans="11:12">
      <x:c r="K230" s="15" t="s">
        <x:v>1828</x:v>
      </x:c>
      <x:c r="L230" s="63" t="s">
        <x:v>3847</x:v>
      </x:c>
    </x:row>
    <x:row r="231" spans="11:12">
      <x:c r="K231" s="15" t="s">
        <x:v>1844</x:v>
      </x:c>
      <x:c r="L231" s="63" t="s">
        <x:v>3960</x:v>
      </x:c>
    </x:row>
    <x:row r="232" spans="11:12">
      <x:c r="K232" s="15" t="s">
        <x:v>3333</x:v>
      </x:c>
      <x:c r="L232" s="63" t="s">
        <x:v>2885</x:v>
      </x:c>
    </x:row>
    <x:row r="233" spans="11:12">
      <x:c r="K233" s="15" t="s">
        <x:v>3332</x:v>
      </x:c>
      <x:c r="L233" s="63" t="s">
        <x:v>2842</x:v>
      </x:c>
    </x:row>
    <x:row r="234" spans="11:12">
      <x:c r="K234" s="15" t="s">
        <x:v>3337</x:v>
      </x:c>
      <x:c r="L234" s="63" t="s">
        <x:v>2994</x:v>
      </x:c>
    </x:row>
    <x:row r="235" spans="11:12">
      <x:c r="K235" s="15" t="s">
        <x:v>3288</x:v>
      </x:c>
      <x:c r="L235" s="63" t="s">
        <x:v>1693</x:v>
      </x:c>
    </x:row>
    <x:row r="236" spans="11:12">
      <x:c r="K236" s="15" t="s">
        <x:v>3256</x:v>
      </x:c>
      <x:c r="L236" s="63" t="s">
        <x:v>2884</x:v>
      </x:c>
    </x:row>
    <x:row r="237" spans="11:12">
      <x:c r="K237" s="15" t="s">
        <x:v>3258</x:v>
      </x:c>
      <x:c r="L237" s="63" t="s">
        <x:v>1671</x:v>
      </x:c>
    </x:row>
    <x:row r="238" spans="11:12">
      <x:c r="K238" s="15" t="s">
        <x:v>1851</x:v>
      </x:c>
      <x:c r="L238" s="63" t="s">
        <x:v>3968</x:v>
      </x:c>
    </x:row>
    <x:row r="239" spans="11:12">
      <x:c r="K239" s="15" t="s">
        <x:v>1698</x:v>
      </x:c>
      <x:c r="L239" s="63" t="s">
        <x:v>3935</x:v>
      </x:c>
    </x:row>
    <x:row r="240" spans="11:12">
      <x:c r="K240" s="15" t="s">
        <x:v>3336</x:v>
      </x:c>
      <x:c r="L240" s="63" t="s">
        <x:v>1666</x:v>
      </x:c>
    </x:row>
    <x:row r="241" spans="11:12">
      <x:c r="K241" s="15" t="s">
        <x:v>3327</x:v>
      </x:c>
      <x:c r="L241" s="63" t="s">
        <x:v>2931</x:v>
      </x:c>
    </x:row>
    <x:row r="242" spans="11:12">
      <x:c r="K242" s="15" t="s">
        <x:v>3324</x:v>
      </x:c>
      <x:c r="L242" s="63" t="s">
        <x:v>2849</x:v>
      </x:c>
    </x:row>
    <x:row r="243" spans="11:12">
      <x:c r="K243" s="15" t="s">
        <x:v>3335</x:v>
      </x:c>
      <x:c r="L243" s="63" t="s">
        <x:v>1656</x:v>
      </x:c>
    </x:row>
    <x:row r="244" spans="11:12">
      <x:c r="K244" s="15" t="s">
        <x:v>3315</x:v>
      </x:c>
      <x:c r="L244" s="63" t="s">
        <x:v>2958</x:v>
      </x:c>
    </x:row>
    <x:row r="245" spans="11:12">
      <x:c r="K245" s="15" t="s">
        <x:v>1855</x:v>
      </x:c>
      <x:c r="L245" s="63" t="s">
        <x:v>3984</x:v>
      </x:c>
    </x:row>
    <x:row r="246" spans="11:12">
      <x:c r="K246" s="15" t="s">
        <x:v>3284</x:v>
      </x:c>
      <x:c r="L246" s="63" t="s">
        <x:v>790</x:v>
      </x:c>
    </x:row>
    <x:row r="247" spans="11:12">
      <x:c r="K247" s="15" t="s">
        <x:v>3278</x:v>
      </x:c>
      <x:c r="L247" s="63" t="s">
        <x:v>2878</x:v>
      </x:c>
    </x:row>
    <x:row r="248" spans="11:12">
      <x:c r="K248" s="15" t="s">
        <x:v>3275</x:v>
      </x:c>
      <x:c r="L248" s="63" t="s">
        <x:v>2971</x:v>
      </x:c>
    </x:row>
    <x:row r="249" spans="11:12">
      <x:c r="K249" s="15" t="s">
        <x:v>3297</x:v>
      </x:c>
      <x:c r="L249" s="63" t="s">
        <x:v>2967</x:v>
      </x:c>
    </x:row>
    <x:row r="250" spans="11:12">
      <x:c r="K250" s="15" t="s">
        <x:v>3362</x:v>
      </x:c>
      <x:c r="L250" s="63" t="s">
        <x:v>2988</x:v>
      </x:c>
    </x:row>
    <x:row r="251" spans="11:12">
      <x:c r="K251" s="15" t="s">
        <x:v>3344</x:v>
      </x:c>
      <x:c r="L251" s="63" t="s">
        <x:v>766</x:v>
      </x:c>
    </x:row>
    <x:row r="252" spans="11:12">
      <x:c r="K252" s="15" t="s">
        <x:v>3318</x:v>
      </x:c>
      <x:c r="L252" s="63" t="s">
        <x:v>2879</x:v>
      </x:c>
    </x:row>
    <x:row r="253" spans="11:12">
      <x:c r="K253" s="15" t="s">
        <x:v>3325</x:v>
      </x:c>
      <x:c r="L253" s="63" t="s">
        <x:v>2921</x:v>
      </x:c>
    </x:row>
    <x:row r="254" spans="11:12">
      <x:c r="K254" s="15" t="s">
        <x:v>3312</x:v>
      </x:c>
      <x:c r="L254" s="63" t="s">
        <x:v>2874</x:v>
      </x:c>
    </x:row>
    <x:row r="255" spans="11:12">
      <x:c r="K255" s="15" t="s">
        <x:v>3371</x:v>
      </x:c>
      <x:c r="L255" s="63" t="s">
        <x:v>1667</x:v>
      </x:c>
    </x:row>
    <x:row r="256" spans="11:12">
      <x:c r="K256" s="15" t="s">
        <x:v>3363</x:v>
      </x:c>
      <x:c r="L256" s="63" t="s">
        <x:v>3023</x:v>
      </x:c>
    </x:row>
    <x:row r="257" spans="11:12">
      <x:c r="K257" s="15" t="s">
        <x:v>1695</x:v>
      </x:c>
      <x:c r="L257" s="63" t="s">
        <x:v>3967</x:v>
      </x:c>
    </x:row>
    <x:row r="258" spans="11:12">
      <x:c r="K258" s="15" t="s">
        <x:v>3330</x:v>
      </x:c>
      <x:c r="L258" s="63" t="s">
        <x:v>1657</x:v>
      </x:c>
    </x:row>
    <x:row r="259" spans="11:12">
      <x:c r="K259" s="15" t="s">
        <x:v>3321</x:v>
      </x:c>
      <x:c r="L259" s="63" t="s">
        <x:v>2936</x:v>
      </x:c>
    </x:row>
    <x:row r="260" spans="11:12">
      <x:c r="K260" s="15" t="s">
        <x:v>3326</x:v>
      </x:c>
      <x:c r="L260" s="63" t="s">
        <x:v>2925</x:v>
      </x:c>
    </x:row>
    <x:row r="261" spans="11:12">
      <x:c r="K261" s="15" t="s">
        <x:v>1842</x:v>
      </x:c>
      <x:c r="L261" s="63" t="s">
        <x:v>3992</x:v>
      </x:c>
    </x:row>
    <x:row r="262" spans="11:12">
      <x:c r="K262" s="15" t="s">
        <x:v>1899</x:v>
      </x:c>
      <x:c r="L262" s="63" t="s">
        <x:v>4172</x:v>
      </x:c>
    </x:row>
    <x:row r="263" spans="11:12">
      <x:c r="K263" s="15" t="s">
        <x:v>3273</x:v>
      </x:c>
      <x:c r="L263" s="63" t="s">
        <x:v>2998</x:v>
      </x:c>
    </x:row>
    <x:row r="264" spans="11:12">
      <x:c r="K264" s="15" t="s">
        <x:v>3308</x:v>
      </x:c>
      <x:c r="L264" s="63" t="s">
        <x:v>2863</x:v>
      </x:c>
    </x:row>
    <x:row r="265" spans="11:12" ht="26.10000000000000142109">
      <x:c r="K265" s="15" t="s">
        <x:v>1807</x:v>
      </x:c>
      <x:c r="L265" s="63" t="s">
        <x:v>2888</x:v>
      </x:c>
    </x:row>
    <x:row r="266" spans="11:12" ht="26.10000000000000142109">
      <x:c r="K266" s="15" t="s">
        <x:v>1813</x:v>
      </x:c>
      <x:c r="L266" s="63" t="s">
        <x:v>2892</x:v>
      </x:c>
    </x:row>
    <x:row r="267" spans="11:12" ht="26.10000000000000142109">
      <x:c r="K267" s="15" t="s">
        <x:v>594</x:v>
      </x:c>
      <x:c r="L267" s="63" t="s">
        <x:v>2864</x:v>
      </x:c>
    </x:row>
    <x:row r="268" spans="11:12" ht="26.10000000000000142109">
      <x:c r="K268" s="15" t="s">
        <x:v>598</x:v>
      </x:c>
      <x:c r="L268" s="63" t="s">
        <x:v>2916</x:v>
      </x:c>
    </x:row>
    <x:row r="269" spans="11:12" ht="26.10000000000000142109">
      <x:c r="K269" s="15" t="s">
        <x:v>596</x:v>
      </x:c>
      <x:c r="L269" s="63" t="s">
        <x:v>2857</x:v>
      </x:c>
    </x:row>
    <x:row r="270" spans="11:12" ht="26.10000000000000142109">
      <x:c r="K270" s="15" t="s">
        <x:v>1787</x:v>
      </x:c>
      <x:c r="L270" s="63" t="s">
        <x:v>2894</x:v>
      </x:c>
    </x:row>
    <x:row r="271" spans="11:12" ht="26.10000000000000142109">
      <x:c r="K271" s="15" t="s">
        <x:v>1808</x:v>
      </x:c>
      <x:c r="L271" s="63" t="s">
        <x:v>1661</x:v>
      </x:c>
    </x:row>
    <x:row r="272" spans="11:12">
      <x:c r="K272" s="15" t="s">
        <x:v>3343</x:v>
      </x:c>
      <x:c r="L272" s="36" t="s">
        <x:v>2941</x:v>
      </x:c>
    </x:row>
    <x:row r="273" spans="11:12">
      <x:c r="K273" s="15" t="s">
        <x:v>3353</x:v>
      </x:c>
      <x:c r="L273" s="36" t="s">
        <x:v>2915</x:v>
      </x:c>
    </x:row>
    <x:row r="274" spans="11:12">
      <x:c r="K274" s="15" t="s">
        <x:v>1848</x:v>
      </x:c>
      <x:c r="L274" s="36" t="s">
        <x:v>4137</x:v>
      </x:c>
    </x:row>
    <x:row r="275" spans="11:12">
      <x:c r="K275" s="15" t="s">
        <x:v>1905</x:v>
      </x:c>
      <x:c r="L275" s="36" t="s">
        <x:v>4157</x:v>
      </x:c>
    </x:row>
    <x:row r="276" spans="11:12">
      <x:c r="K276" s="15" t="s">
        <x:v>1696</x:v>
      </x:c>
      <x:c r="L276" s="36" t="s">
        <x:v>4164</x:v>
      </x:c>
    </x:row>
    <x:row r="277" spans="11:12">
      <x:c r="K277" s="15" t="s">
        <x:v>3376</x:v>
      </x:c>
      <x:c r="L277" s="36" t="s">
        <x:v>4183</x:v>
      </x:c>
    </x:row>
    <x:row r="278" spans="11:12">
      <x:c r="K278" s="15" t="s">
        <x:v>3377</x:v>
      </x:c>
      <x:c r="L278" s="36" t="s">
        <x:v>4142</x:v>
      </x:c>
    </x:row>
    <x:row r="279" spans="11:12">
      <x:c r="K279" s="15" t="s">
        <x:v>3402</x:v>
      </x:c>
      <x:c r="L279" s="36" t="s">
        <x:v>4211</x:v>
      </x:c>
    </x:row>
    <x:row r="280" spans="11:12">
      <x:c r="K280" s="15" t="s">
        <x:v>3405</x:v>
      </x:c>
      <x:c r="L280" s="36" t="s">
        <x:v>4196</x:v>
      </x:c>
    </x:row>
    <x:row r="281" spans="11:12">
      <x:c r="K281" s="15" t="s">
        <x:v>3342</x:v>
      </x:c>
      <x:c r="L281" s="36" t="s">
        <x:v>4202</x:v>
      </x:c>
    </x:row>
    <x:row r="282" spans="11:12">
      <x:c r="K282" s="15" t="s">
        <x:v>3349</x:v>
      </x:c>
      <x:c r="L282" s="36" t="s">
        <x:v>4200</x:v>
      </x:c>
    </x:row>
    <x:row r="283" spans="11:12">
      <x:c r="K283" s="15" t="s">
        <x:v>3347</x:v>
      </x:c>
      <x:c r="L283" s="36" t="s">
        <x:v>4188</x:v>
      </x:c>
    </x:row>
    <x:row r="284" spans="11:12">
      <x:c r="K284" s="15" t="s">
        <x:v>3372</x:v>
      </x:c>
      <x:c r="L284" s="36" t="s">
        <x:v>4156</x:v>
      </x:c>
    </x:row>
    <x:row r="285" spans="11:12">
      <x:c r="K285" s="15" t="s">
        <x:v>1834</x:v>
      </x:c>
      <x:c r="L285" s="36" t="s">
        <x:v>4176</x:v>
      </x:c>
    </x:row>
    <x:row r="286" spans="11:12">
      <x:c r="K286" s="15" t="s">
        <x:v>3345</x:v>
      </x:c>
      <x:c r="L286" s="36" t="s">
        <x:v>4182</x:v>
      </x:c>
    </x:row>
    <x:row r="287" spans="11:12">
      <x:c r="K287" s="15" t="s">
        <x:v>3373</x:v>
      </x:c>
      <x:c r="L287" s="36" t="s">
        <x:v>4181</x:v>
      </x:c>
    </x:row>
    <x:row r="288" spans="11:12">
      <x:c r="K288" s="15" t="s">
        <x:v>3367</x:v>
      </x:c>
      <x:c r="L288" s="36" t="s">
        <x:v>4212</x:v>
      </x:c>
    </x:row>
    <x:row r="289" spans="11:12">
      <x:c r="K289" s="15" t="s">
        <x:v>3366</x:v>
      </x:c>
      <x:c r="L289" s="36" t="s">
        <x:v>4158</x:v>
      </x:c>
    </x:row>
    <x:row r="290" spans="11:12">
      <x:c r="K290" s="15" t="s">
        <x:v>3350</x:v>
      </x:c>
      <x:c r="L290" s="36" t="s">
        <x:v>4169</x:v>
      </x:c>
    </x:row>
    <x:row r="291" spans="11:12">
      <x:c r="K291" s="15" t="s">
        <x:v>3352</x:v>
      </x:c>
      <x:c r="L291" s="36" t="s">
        <x:v>4192</x:v>
      </x:c>
    </x:row>
    <x:row r="292" spans="11:12">
      <x:c r="K292" s="15" t="s">
        <x:v>3360</x:v>
      </x:c>
      <x:c r="L292" s="36" t="s">
        <x:v>4207</x:v>
      </x:c>
    </x:row>
    <x:row r="293" spans="11:12">
      <x:c r="K293" s="15" t="s">
        <x:v>3357</x:v>
      </x:c>
      <x:c r="L293" s="36" t="s">
        <x:v>4222</x:v>
      </x:c>
    </x:row>
    <x:row r="294" spans="11:12">
      <x:c r="K294" s="15" t="s">
        <x:v>3379</x:v>
      </x:c>
      <x:c r="L294" s="36" t="s">
        <x:v>4175</x:v>
      </x:c>
    </x:row>
    <x:row r="295" spans="11:12">
      <x:c r="K295" s="15" t="s">
        <x:v>3364</x:v>
      </x:c>
      <x:c r="L295" s="36" t="s">
        <x:v>4153</x:v>
      </x:c>
    </x:row>
    <x:row r="296" spans="11:12">
      <x:c r="K296" s="15" t="s">
        <x:v>3358</x:v>
      </x:c>
      <x:c r="L296" s="36" t="s">
        <x:v>4179</x:v>
      </x:c>
    </x:row>
    <x:row r="297" spans="11:12">
      <x:c r="K297" s="15" t="s">
        <x:v>3399</x:v>
      </x:c>
      <x:c r="L297" s="36" t="s">
        <x:v>4155</x:v>
      </x:c>
    </x:row>
    <x:row r="298" spans="11:12">
      <x:c r="K298" s="15" t="s">
        <x:v>3346</x:v>
      </x:c>
      <x:c r="L298" s="36" t="s">
        <x:v>4167</x:v>
      </x:c>
    </x:row>
    <x:row r="299" spans="11:12">
      <x:c r="K299" s="15" t="s">
        <x:v>3403</x:v>
      </x:c>
      <x:c r="L299" s="36" t="s">
        <x:v>4159</x:v>
      </x:c>
    </x:row>
    <x:row r="300" spans="11:12">
      <x:c r="K300" s="15" t="s">
        <x:v>3384</x:v>
      </x:c>
      <x:c r="L300" s="36" t="s">
        <x:v>4147</x:v>
      </x:c>
    </x:row>
    <x:row r="301" spans="11:12">
      <x:c r="K301" s="15" t="s">
        <x:v>3394</x:v>
      </x:c>
      <x:c r="L301" s="36" t="s">
        <x:v>4177</x:v>
      </x:c>
    </x:row>
    <x:row r="302" spans="11:12">
      <x:c r="K302" s="15" t="s">
        <x:v>3369</x:v>
      </x:c>
      <x:c r="L302" s="36" t="s">
        <x:v>3943</x:v>
      </x:c>
    </x:row>
    <x:row r="303" spans="11:12">
      <x:c r="K303" s="15" t="s">
        <x:v>3395</x:v>
      </x:c>
      <x:c r="L303" s="36" t="s">
        <x:v>4205</x:v>
      </x:c>
    </x:row>
    <x:row r="304" spans="11:12">
      <x:c r="K304" s="15" t="s">
        <x:v>3365</x:v>
      </x:c>
      <x:c r="L304" s="36" t="s">
        <x:v>4161</x:v>
      </x:c>
    </x:row>
    <x:row r="305" spans="11:12">
      <x:c r="K305" s="15" t="s">
        <x:v>3351</x:v>
      </x:c>
      <x:c r="L305" s="36" t="s">
        <x:v>3950</x:v>
      </x:c>
    </x:row>
    <x:row r="306" spans="11:12">
      <x:c r="K306" s="15" t="s">
        <x:v>3375</x:v>
      </x:c>
      <x:c r="L306" s="36" t="s">
        <x:v>4227</x:v>
      </x:c>
    </x:row>
    <x:row r="307" spans="11:12">
      <x:c r="K307" s="15" t="s">
        <x:v>3374</x:v>
      </x:c>
      <x:c r="L307" s="36" t="s">
        <x:v>4173</x:v>
      </x:c>
    </x:row>
    <x:row r="308" spans="11:12">
      <x:c r="K308" s="15" t="s">
        <x:v>3361</x:v>
      </x:c>
      <x:c r="L308" s="36" t="s">
        <x:v>4185</x:v>
      </x:c>
    </x:row>
    <x:row r="309" spans="11:12">
      <x:c r="K309" s="15" t="s">
        <x:v>3354</x:v>
      </x:c>
      <x:c r="L309" s="36" t="s">
        <x:v>3948</x:v>
      </x:c>
    </x:row>
    <x:row r="310" spans="11:12">
      <x:c r="K310" s="15" t="s">
        <x:v>3370</x:v>
      </x:c>
      <x:c r="L310" s="36" t="s">
        <x:v>4230</x:v>
      </x:c>
    </x:row>
    <x:row r="311" spans="11:12">
      <x:c r="K311" s="15" t="s">
        <x:v>3393</x:v>
      </x:c>
      <x:c r="L311" s="36" t="s">
        <x:v>3941</x:v>
      </x:c>
    </x:row>
    <x:row r="312" spans="11:12">
      <x:c r="K312" s="15" t="s">
        <x:v>3397</x:v>
      </x:c>
      <x:c r="L312" s="36" t="s">
        <x:v>3922</x:v>
      </x:c>
    </x:row>
    <x:row r="313" spans="11:12">
      <x:c r="K313" s="15" t="s">
        <x:v>3389</x:v>
      </x:c>
      <x:c r="L313" s="36" t="s">
        <x:v>4201</x:v>
      </x:c>
    </x:row>
    <x:row r="314" spans="11:12">
      <x:c r="K314" s="15" t="s">
        <x:v>3368</x:v>
      </x:c>
      <x:c r="L314" s="36" t="s">
        <x:v>4163</x:v>
      </x:c>
    </x:row>
    <x:row r="315" spans="11:12">
      <x:c r="K315" s="15" t="s">
        <x:v>3383</x:v>
      </x:c>
      <x:c r="L315" s="36" t="s">
        <x:v>4198</x:v>
      </x:c>
    </x:row>
    <x:row r="316" spans="11:12">
      <x:c r="K316" s="15" t="s">
        <x:v>3359</x:v>
      </x:c>
      <x:c r="L316" s="36" t="s">
        <x:v>4178</x:v>
      </x:c>
    </x:row>
    <x:row r="317" spans="11:12">
      <x:c r="K317" s="15" t="s">
        <x:v>3355</x:v>
      </x:c>
      <x:c r="L317" s="36" t="s">
        <x:v>3944</x:v>
      </x:c>
    </x:row>
    <x:row r="318" spans="11:12">
      <x:c r="K318" s="15" t="s">
        <x:v>3396</x:v>
      </x:c>
      <x:c r="L318" s="36" t="s">
        <x:v>1692</x:v>
      </x:c>
    </x:row>
    <x:row r="319" spans="11:12">
      <x:c r="K319" s="15" t="s">
        <x:v>3381</x:v>
      </x:c>
      <x:c r="L319" s="36" t="s">
        <x:v>4228</x:v>
      </x:c>
    </x:row>
    <x:row r="320" spans="11:12">
      <x:c r="K320" s="15" t="s">
        <x:v>3356</x:v>
      </x:c>
      <x:c r="L320" s="36" t="s">
        <x:v>3921</x:v>
      </x:c>
    </x:row>
    <x:row r="321" spans="11:12">
      <x:c r="K321" s="15" t="s">
        <x:v>3404</x:v>
      </x:c>
      <x:c r="L321" s="36" t="s">
        <x:v>4208</x:v>
      </x:c>
    </x:row>
    <x:row r="322" spans="11:12">
      <x:c r="K322" s="15" t="s">
        <x:v>3348</x:v>
      </x:c>
      <x:c r="L322" s="36" t="s">
        <x:v>3946</x:v>
      </x:c>
    </x:row>
    <x:row r="323" spans="11:12">
      <x:c r="K323" s="15" t="s">
        <x:v>3400</x:v>
      </x:c>
      <x:c r="L323" s="36" t="s">
        <x:v>3923</x:v>
      </x:c>
    </x:row>
    <x:row r="324" spans="11:12">
      <x:c r="K324" s="15" t="s">
        <x:v>3385</x:v>
      </x:c>
      <x:c r="L324" s="36" t="s">
        <x:v>3937</x:v>
      </x:c>
    </x:row>
    <x:row r="325" spans="11:12">
      <x:c r="K325" s="15" t="s">
        <x:v>3392</x:v>
      </x:c>
      <x:c r="L325" s="36" t="s">
        <x:v>3920</x:v>
      </x:c>
    </x:row>
    <x:row r="326" spans="11:12">
      <x:c r="K326" s="15" t="s">
        <x:v>3382</x:v>
      </x:c>
      <x:c r="L326" s="36" t="s">
        <x:v>4229</x:v>
      </x:c>
    </x:row>
    <x:row r="327" spans="11:12">
      <x:c r="K327" s="15" t="s">
        <x:v>1702</x:v>
      </x:c>
      <x:c r="L327" s="36" t="s">
        <x:v>2960</x:v>
      </x:c>
    </x:row>
    <x:row r="328" spans="11:12">
      <x:c r="K328" s="15" t="s">
        <x:v>1857</x:v>
      </x:c>
      <x:c r="L328" s="36" t="s">
        <x:v>3931</x:v>
      </x:c>
    </x:row>
    <x:row r="329" spans="11:12">
      <x:c r="K329" s="15" t="s">
        <x:v>1835</x:v>
      </x:c>
      <x:c r="L329" s="36" t="s">
        <x:v>4268</x:v>
      </x:c>
    </x:row>
    <x:row r="330" spans="11:12">
      <x:c r="K330" s="15" t="s">
        <x:v>1853</x:v>
      </x:c>
      <x:c r="L330" s="36" t="s">
        <x:v>4216</x:v>
      </x:c>
    </x:row>
    <x:row r="331" spans="11:12">
      <x:c r="K331" s="15" t="s">
        <x:v>3380</x:v>
      </x:c>
      <x:c r="L331" s="36" t="s">
        <x:v>2868</x:v>
      </x:c>
    </x:row>
    <x:row r="332" spans="11:12">
      <x:c r="K332" s="15" t="s">
        <x:v>3390</x:v>
      </x:c>
      <x:c r="L332" s="36" t="s">
        <x:v>1675</x:v>
      </x:c>
    </x:row>
    <x:row r="333" spans="11:12">
      <x:c r="K333" s="15" t="s">
        <x:v>3415</x:v>
      </x:c>
      <x:c r="L333" s="36" t="s">
        <x:v>1634</x:v>
      </x:c>
    </x:row>
    <x:row r="334" spans="11:12">
      <x:c r="K334" s="15" t="s">
        <x:v>3386</x:v>
      </x:c>
      <x:c r="L334" s="36" t="s">
        <x:v>1627</x:v>
      </x:c>
    </x:row>
    <x:row r="335" spans="11:12">
      <x:c r="K335" s="15" t="s">
        <x:v>3401</x:v>
      </x:c>
      <x:c r="L335" s="36" t="s">
        <x:v>1685</x:v>
      </x:c>
    </x:row>
    <x:row r="336" spans="11:12">
      <x:c r="K336" s="15" t="s">
        <x:v>3387</x:v>
      </x:c>
      <x:c r="L336" s="36" t="s">
        <x:v>2853</x:v>
      </x:c>
    </x:row>
    <x:row r="337" spans="11:12">
      <x:c r="K337" s="15" t="s">
        <x:v>3398</x:v>
      </x:c>
      <x:c r="L337" s="36" t="s">
        <x:v>1662</x:v>
      </x:c>
    </x:row>
    <x:row r="338" spans="11:12">
      <x:c r="K338" s="15" t="s">
        <x:v>3388</x:v>
      </x:c>
      <x:c r="L338" s="36" t="s">
        <x:v>1632</x:v>
      </x:c>
    </x:row>
    <x:row r="339" spans="11:12">
      <x:c r="K339" s="15" t="s">
        <x:v>3410</x:v>
      </x:c>
      <x:c r="L339" s="36" t="s">
        <x:v>1669</x:v>
      </x:c>
    </x:row>
    <x:row r="340" spans="11:12">
      <x:c r="K340" s="15" t="s">
        <x:v>3414</x:v>
      </x:c>
      <x:c r="L340" s="36" t="s">
        <x:v>2877</x:v>
      </x:c>
    </x:row>
    <x:row r="341" spans="11:12">
      <x:c r="K341" s="15" t="s">
        <x:v>1699</x:v>
      </x:c>
      <x:c r="L341" s="36" t="s">
        <x:v>3942</x:v>
      </x:c>
    </x:row>
    <x:row r="342" spans="11:12">
      <x:c r="K342" s="15" t="s">
        <x:v>1697</x:v>
      </x:c>
      <x:c r="L342" s="36" t="s">
        <x:v>3940</x:v>
      </x:c>
    </x:row>
    <x:row r="343" spans="11:12">
      <x:c r="K343" s="15" t="s">
        <x:v>3378</x:v>
      </x:c>
      <x:c r="L343" s="36" t="s">
        <x:v>1664</x:v>
      </x:c>
    </x:row>
    <x:row r="344" spans="11:12">
      <x:c r="K344" s="15" t="s">
        <x:v>3391</x:v>
      </x:c>
      <x:c r="L344" s="36" t="s">
        <x:v>2886</x:v>
      </x:c>
    </x:row>
    <x:row r="345" spans="11:12">
      <x:c r="K345" s="15" t="s">
        <x:v>3422</x:v>
      </x:c>
      <x:c r="L345" s="36" t="s">
        <x:v>2836</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xl/worksheets/sheet33.xml><?xml version="1.0" encoding="utf-8"?>
<x:worksheet xmlns:r="http://schemas.openxmlformats.org/officeDocument/2006/relationships" xmlns:c="http://schemas.openxmlformats.org/drawingml/2006/chart" xmlns:x="http://schemas.openxmlformats.org/spreadsheetml/2006/main">
  <x:sheetPr codeName="Sheet31"/>
  <x:dimension ref="A1:M345"/>
  <x:sheetViews>
    <x:sheetView topLeftCell="A1" zoomScale="115" zoomScaleNormal="115" zoomScaleSheetLayoutView="115" workbookViewId="0">
      <x:selection activeCell="E6" activeCellId="0" sqref="E6:E6"/>
    </x:sheetView>
  </x:sheetViews>
  <x:sheetFormatPr defaultColWidth="8.7265625" defaultRowHeight="13.19999999999999928946"/>
  <x:cols>
    <x:col min="1" max="1" width="41.81640625" customWidth="1"/>
    <x:col min="2" max="2" width="29" customWidth="1"/>
    <x:col min="3" max="3" width="6.1796875" customWidth="1"/>
    <x:col min="4" max="4" width="12.54296875" customWidth="1"/>
    <x:col min="5" max="5" width="20.54296875" customWidth="1"/>
    <x:col min="6" max="6" width="19.1796875" bestFit="1" customWidth="1"/>
    <x:col min="7" max="7" width="29.90625" customWidth="1"/>
    <x:col min="8" max="8" width="13.7265625" customWidth="1"/>
    <x:col min="11" max="11" width="24.36328125" customWidth="1"/>
    <x:col min="12" max="12" width="17.26953125" customWidth="1"/>
  </x:cols>
  <x:sheetData>
    <x:row r="1" spans="1:8" s="12" customFormat="1" ht="20.14999999999999857891" customHeight="1">
      <x:c r="A1" s="9" t="s">
        <x:v>4136</x:v>
      </x:c>
      <x:c r="B1" s="9" t="s">
        <x:v>3638</x:v>
      </x:c>
      <x:c r="C1" s="10" t="s">
        <x:v>2311</x:v>
      </x:c>
      <x:c r="D1" s="11" t="s">
        <x:v>3852</x:v>
      </x:c>
      <x:c r="E1" s="11" t="s">
        <x:v>3872</x:v>
      </x:c>
      <x:c r="F1" s="11" t="s">
        <x:v>3846</x:v>
      </x:c>
      <x:c r="G1" s="11" t="s">
        <x:v>4131</x:v>
      </x:c>
      <x:c r="H1" s="11" t="s">
        <x:v>4124</x:v>
      </x:c>
    </x:row>
    <x:row r="2" spans="1:13" s="12" customFormat="1" ht="20.14999999999999857891" customHeight="1">
      <x:c r="A2" s="13" t="str">
        <x:f t="shared" ref="A2:A11" si="0">"match (a"&amp;C2&amp;"{gid:'"&amp;D2&amp;"'}) "&amp;"match (b"&amp;C2&amp;"{gid:'"&amp;F2&amp;"'}) "</x:f>
        <x:v xml:space="preserve">match (a1{gid:'HBSGSJ(SG)02_001_PR'}) match (b1{gid:'EM001'}) </x:v>
      </x:c>
      <x:c r="B2" s="13" t="str">
        <x:f t="shared" ref="B2:B11" si="1">"create (a"&amp;C2&amp;")-[r"&amp;C2&amp;":"&amp;H2&amp;"]-&gt;(b"&amp;C2&amp;")"</x:f>
        <x:v>create (a1)-[r1:mentions]-&gt;(b1)</x:v>
      </x:c>
      <x:c r="C2" s="6">
        <x:v>1</x:v>
      </x:c>
      <x:c r="D2" s="15" t="s">
        <x:v>1885</x:v>
      </x:c>
      <x:c r="E2" s="36" t="s">
        <x:v>3965</x:v>
      </x:c>
      <x:c r="F2" s="15" t="s">
        <x:v>1028</x:v>
      </x:c>
      <x:c r="G2" s="15" t="s">
        <x:v>3102</x:v>
      </x:c>
      <x:c r="H2" s="7" t="s">
        <x:v>4319</x:v>
      </x:c>
      <x:c r="K2" s="15" t="s">
        <x:v>3449</x:v>
      </x:c>
      <x:c r="L2" s="36" t="s">
        <x:v>2844</x:v>
      </x:c>
      <x:c r="M2" s="16"/>
    </x:row>
    <x:row r="3" spans="1:12" ht="20.14999999999999857891" customHeight="1">
      <x:c r="A3" s="13" t="str">
        <x:f t="shared" si="0"/>
        <x:v xml:space="preserve">match (a2{gid:'HBSGSJ(SG)02_002_PR'}) match (b2{gid:'EM002'}) </x:v>
      </x:c>
      <x:c r="B3" s="13" t="str">
        <x:f t="shared" si="1"/>
        <x:v>create (a2)-[r2:mentions]-&gt;(b2)</x:v>
      </x:c>
      <x:c r="C3" s="6">
        <x:v>2</x:v>
      </x:c>
      <x:c r="D3" s="15" t="s">
        <x:v>1860</x:v>
      </x:c>
      <x:c r="E3" s="36" t="s">
        <x:v>3975</x:v>
      </x:c>
      <x:c r="F3" s="15" t="s">
        <x:v>4550</x:v>
      </x:c>
      <x:c r="G3" s="15" t="s">
        <x:v>3055</x:v>
      </x:c>
      <x:c r="H3" s="7" t="s">
        <x:v>4319</x:v>
      </x:c>
      <x:c r="K3" s="15" t="s">
        <x:v>3437</x:v>
      </x:c>
      <x:c r="L3" s="36" t="s">
        <x:v>2968</x:v>
      </x:c>
    </x:row>
    <x:row r="4" spans="1:12" ht="20.14999999999999857891" customHeight="1">
      <x:c r="A4" s="13" t="str">
        <x:f t="shared" si="0"/>
        <x:v xml:space="preserve">match (a3{gid:'HBSGSJ(SG)02_003_PR'}) match (b3{gid:'EM003'}) </x:v>
      </x:c>
      <x:c r="B4" s="13" t="str">
        <x:f t="shared" si="1"/>
        <x:v>create (a3)-[r3:mentions]-&gt;(b3)</x:v>
      </x:c>
      <x:c r="C4" s="6">
        <x:v>3</x:v>
      </x:c>
      <x:c r="D4" s="15" t="s">
        <x:v>1869</x:v>
      </x:c>
      <x:c r="E4" s="36" t="s">
        <x:v>3971</x:v>
      </x:c>
      <x:c r="F4" s="15" t="s">
        <x:v>4564</x:v>
      </x:c>
      <x:c r="G4" s="15" t="s">
        <x:v>3038</x:v>
      </x:c>
      <x:c r="H4" s="7" t="s">
        <x:v>4319</x:v>
      </x:c>
      <x:c r="K4" s="15" t="s">
        <x:v>3413</x:v>
      </x:c>
      <x:c r="L4" s="36" t="s">
        <x:v>2948</x:v>
      </x:c>
    </x:row>
    <x:row r="5" spans="1:12" ht="20.14999999999999857891" customHeight="1">
      <x:c r="A5" s="13" t="str">
        <x:f t="shared" si="0"/>
        <x:v xml:space="preserve">match (a4{gid:'HBSGSJ(SG)02_004_PR'}) match (b4{gid:'EM004'}) </x:v>
      </x:c>
      <x:c r="B5" s="13" t="str">
        <x:f t="shared" si="1"/>
        <x:v>create (a4)-[r4:mentions]-&gt;(b4)</x:v>
      </x:c>
      <x:c r="C5" s="6">
        <x:v>4</x:v>
      </x:c>
      <x:c r="D5" s="15" t="s">
        <x:v>1876</x:v>
      </x:c>
      <x:c r="E5" s="36" t="s">
        <x:v>3976</x:v>
      </x:c>
      <x:c r="F5" s="15" t="s">
        <x:v>4549</x:v>
      </x:c>
      <x:c r="G5" s="15" t="s">
        <x:v>3109</x:v>
      </x:c>
      <x:c r="H5" s="7" t="s">
        <x:v>4319</x:v>
      </x:c>
      <x:c r="K5" s="15" t="s">
        <x:v>3411</x:v>
      </x:c>
      <x:c r="L5" s="36" t="s">
        <x:v>2956</x:v>
      </x:c>
    </x:row>
    <x:row r="6" spans="1:12" ht="20.14999999999999857891" customHeight="1">
      <x:c r="A6" s="13" t="str">
        <x:f t="shared" si="0"/>
        <x:v xml:space="preserve">match (a5{gid:'HBSGSJ(SG)02_005_PR'}) match (b5{gid:'EM005'}) </x:v>
      </x:c>
      <x:c r="B6" s="13" t="str">
        <x:f t="shared" si="1"/>
        <x:v>create (a5)-[r5:mentions]-&gt;(b5)</x:v>
      </x:c>
      <x:c r="C6" s="6">
        <x:v>5</x:v>
      </x:c>
      <x:c r="D6" s="15" t="s">
        <x:v>1888</x:v>
      </x:c>
      <x:c r="E6" s="36" t="s">
        <x:v>3958</x:v>
      </x:c>
      <x:c r="F6" s="15" t="s">
        <x:v>4552</x:v>
      </x:c>
      <x:c r="G6" s="15" t="s">
        <x:v>3054</x:v>
      </x:c>
      <x:c r="H6" s="7" t="s">
        <x:v>4319</x:v>
      </x:c>
      <x:c r="K6" s="15" t="s">
        <x:v>3421</x:v>
      </x:c>
      <x:c r="L6" s="36" t="s">
        <x:v>2953</x:v>
      </x:c>
    </x:row>
    <x:row r="7" spans="1:12" ht="20.14999999999999857891" customHeight="1">
      <x:c r="A7" s="13" t="str">
        <x:f t="shared" si="0"/>
        <x:v xml:space="preserve">match (a6{gid:'HBSGSJ(SG)02_006_PR'}) match (b6{gid:'EM006'}) </x:v>
      </x:c>
      <x:c r="B7" s="13" t="str">
        <x:f t="shared" si="1"/>
        <x:v>create (a6)-[r6:mentions]-&gt;(b6)</x:v>
      </x:c>
      <x:c r="C7" s="6">
        <x:v>6</x:v>
      </x:c>
      <x:c r="D7" s="15" t="s">
        <x:v>1862</x:v>
      </x:c>
      <x:c r="E7" s="36" t="s">
        <x:v>3957</x:v>
      </x:c>
      <x:c r="F7" s="15" t="s">
        <x:v>4554</x:v>
      </x:c>
      <x:c r="G7" s="15" t="s">
        <x:v>2938</x:v>
      </x:c>
      <x:c r="H7" s="7" t="s">
        <x:v>4319</x:v>
      </x:c>
      <x:c r="K7" s="15" t="s">
        <x:v>3416</x:v>
      </x:c>
      <x:c r="L7" s="36" t="s">
        <x:v>2945</x:v>
      </x:c>
    </x:row>
    <x:row r="8" spans="1:12" ht="16.39999999999999857891">
      <x:c r="A8" s="13" t="str">
        <x:f t="shared" si="0"/>
        <x:v xml:space="preserve">match (a7{gid:'HBSGSJ(SG)02_007_PR'}) match (b7{gid:'EM007'}) </x:v>
      </x:c>
      <x:c r="B8" s="13" t="str">
        <x:f t="shared" si="1"/>
        <x:v>create (a7)-[r7:mentions]-&gt;(b7)</x:v>
      </x:c>
      <x:c r="C8" s="6">
        <x:v>7</x:v>
      </x:c>
      <x:c r="D8" s="15" t="s">
        <x:v>1883</x:v>
      </x:c>
      <x:c r="E8" s="36" t="s">
        <x:v>4237</x:v>
      </x:c>
      <x:c r="F8" s="15" t="s">
        <x:v>4571</x:v>
      </x:c>
      <x:c r="G8" s="15" t="s">
        <x:v>2947</x:v>
      </x:c>
      <x:c r="H8" s="7" t="s">
        <x:v>4319</x:v>
      </x:c>
      <x:c r="K8" s="15" t="s">
        <x:v>3412</x:v>
      </x:c>
      <x:c r="L8" s="36" t="s">
        <x:v>2961</x:v>
      </x:c>
    </x:row>
    <x:row r="9" spans="1:12" ht="16.39999999999999857891">
      <x:c r="A9" s="13" t="str">
        <x:f t="shared" si="0"/>
        <x:v xml:space="preserve">match (a8{gid:'HBSGSJ(SG)02_008_PR'}) match (b8{gid:'EM008'}) </x:v>
      </x:c>
      <x:c r="B9" s="13" t="str">
        <x:f t="shared" si="1"/>
        <x:v>create (a8)-[r8:mentions]-&gt;(b8)</x:v>
      </x:c>
      <x:c r="C9" s="6">
        <x:v>8</x:v>
      </x:c>
      <x:c r="D9" s="15" t="s">
        <x:v>563</x:v>
      </x:c>
      <x:c r="E9" s="36" t="s">
        <x:v>3974</x:v>
      </x:c>
      <x:c r="F9" s="15" t="s">
        <x:v>4537</x:v>
      </x:c>
      <x:c r="G9" s="15" t="s">
        <x:v>3095</x:v>
      </x:c>
      <x:c r="H9" s="7" t="s">
        <x:v>4319</x:v>
      </x:c>
      <x:c r="K9" s="15" t="s">
        <x:v>1885</x:v>
      </x:c>
      <x:c r="L9" s="36" t="s">
        <x:v>3965</x:v>
      </x:c>
    </x:row>
    <x:row r="10" spans="1:12" ht="16.39999999999999857891">
      <x:c r="A10" s="13" t="str">
        <x:f t="shared" si="0"/>
        <x:v xml:space="preserve">match (a9{gid:'HBSGSJ(SG)02_009_PR'}) match (b9{gid:'EM009'}) </x:v>
      </x:c>
      <x:c r="B10" s="13" t="str">
        <x:f t="shared" si="1"/>
        <x:v>create (a9)-[r9:mentions]-&gt;(b9)</x:v>
      </x:c>
      <x:c r="C10" s="6">
        <x:v>9</x:v>
      </x:c>
      <x:c r="D10" s="15" t="s">
        <x:v>1827</x:v>
      </x:c>
      <x:c r="E10" s="36" t="s">
        <x:v>3996</x:v>
      </x:c>
      <x:c r="F10" s="15" t="s">
        <x:v>4541</x:v>
      </x:c>
      <x:c r="G10" s="15" t="s">
        <x:v>3104</x:v>
      </x:c>
      <x:c r="H10" s="7" t="s">
        <x:v>4319</x:v>
      </x:c>
      <x:c r="K10" s="15" t="s">
        <x:v>1860</x:v>
      </x:c>
      <x:c r="L10" s="36" t="s">
        <x:v>3975</x:v>
      </x:c>
    </x:row>
    <x:row r="11" spans="1:12" ht="16.39999999999999857891">
      <x:c r="A11" s="13" t="str">
        <x:f t="shared" si="0"/>
        <x:v xml:space="preserve">match (a10{gid:'HBSGSJ(SG)02_010_PR'}) match (b10{gid:'EM010'}) </x:v>
      </x:c>
      <x:c r="B11" s="13" t="str">
        <x:f t="shared" si="1"/>
        <x:v>create (a10)-[r10:mentions]-&gt;(b10)</x:v>
      </x:c>
      <x:c r="C11" s="6">
        <x:v>10</x:v>
      </x:c>
      <x:c r="D11" s="15" t="s">
        <x:v>1874</x:v>
      </x:c>
      <x:c r="E11" s="36" t="s">
        <x:v>3956</x:v>
      </x:c>
      <x:c r="F11" s="15" t="s">
        <x:v>4559</x:v>
      </x:c>
      <x:c r="G11" s="15" t="s">
        <x:v>3037</x:v>
      </x:c>
      <x:c r="H11" s="7" t="s">
        <x:v>4319</x:v>
      </x:c>
      <x:c r="K11" s="15" t="s">
        <x:v>1869</x:v>
      </x:c>
      <x:c r="L11" s="36" t="s">
        <x:v>3971</x:v>
      </x:c>
    </x:row>
    <x:row r="12" spans="1:12" ht="16.39999999999999857891">
      <x:c r="A12" s="13"/>
      <x:c r="B12" s="13"/>
      <x:c r="C12" s="6"/>
      <x:c r="D12" s="15"/>
      <x:c r="E12" s="36"/>
      <x:c r="F12" s="15"/>
      <x:c r="G12" s="15"/>
      <x:c r="H12" s="7"/>
      <x:c r="K12" s="15" t="s">
        <x:v>1876</x:v>
      </x:c>
      <x:c r="L12" s="36" t="s">
        <x:v>3976</x:v>
      </x:c>
    </x:row>
    <x:row r="13" spans="1:12" ht="16.39999999999999857891">
      <x:c r="A13" s="13"/>
      <x:c r="B13" s="13"/>
      <x:c r="C13" s="6"/>
      <x:c r="D13" s="15"/>
      <x:c r="E13" s="36"/>
      <x:c r="F13" s="15"/>
      <x:c r="G13" s="15"/>
      <x:c r="H13" s="7"/>
      <x:c r="K13" s="15" t="s">
        <x:v>1888</x:v>
      </x:c>
      <x:c r="L13" s="36" t="s">
        <x:v>3958</x:v>
      </x:c>
    </x:row>
    <x:row r="14" spans="1:12" ht="16.39999999999999857891">
      <x:c r="A14" s="13"/>
      <x:c r="B14" s="13"/>
      <x:c r="C14" s="6"/>
      <x:c r="D14" s="15"/>
      <x:c r="E14" s="36"/>
      <x:c r="F14" s="15"/>
      <x:c r="G14" s="15"/>
      <x:c r="H14" s="7"/>
      <x:c r="K14" s="15" t="s">
        <x:v>1862</x:v>
      </x:c>
      <x:c r="L14" s="36" t="s">
        <x:v>3957</x:v>
      </x:c>
    </x:row>
    <x:row r="15" spans="1:12" ht="16.39999999999999857891">
      <x:c r="A15" s="13"/>
      <x:c r="B15" s="13"/>
      <x:c r="C15" s="6"/>
      <x:c r="D15" s="15"/>
      <x:c r="E15" s="36"/>
      <x:c r="F15" s="15"/>
      <x:c r="G15" s="15"/>
      <x:c r="H15" s="7"/>
      <x:c r="K15" s="15" t="s">
        <x:v>1883</x:v>
      </x:c>
      <x:c r="L15" s="36" t="s">
        <x:v>4237</x:v>
      </x:c>
    </x:row>
    <x:row r="16" spans="1:12" ht="16.39999999999999857891">
      <x:c r="A16" s="13"/>
      <x:c r="B16" s="13"/>
      <x:c r="C16" s="6"/>
      <x:c r="D16" s="15"/>
      <x:c r="E16" s="36"/>
      <x:c r="F16" s="15"/>
      <x:c r="G16" s="15"/>
      <x:c r="H16" s="7"/>
      <x:c r="K16" s="15" t="s">
        <x:v>563</x:v>
      </x:c>
      <x:c r="L16" s="36" t="s">
        <x:v>3974</x:v>
      </x:c>
    </x:row>
    <x:row r="17" spans="1:12" ht="16.39999999999999857891">
      <x:c r="A17" s="13"/>
      <x:c r="B17" s="13"/>
      <x:c r="C17" s="6"/>
      <x:c r="D17" s="15"/>
      <x:c r="E17" s="36"/>
      <x:c r="F17" s="15"/>
      <x:c r="G17" s="15"/>
      <x:c r="H17" s="7"/>
      <x:c r="K17" s="15" t="s">
        <x:v>1827</x:v>
      </x:c>
      <x:c r="L17" s="36" t="s">
        <x:v>3996</x:v>
      </x:c>
    </x:row>
    <x:row r="18" spans="1:12" ht="16.39999999999999857891">
      <x:c r="A18" s="13"/>
      <x:c r="B18" s="13"/>
      <x:c r="C18" s="6"/>
      <x:c r="D18" s="15"/>
      <x:c r="E18" s="36"/>
      <x:c r="F18" s="15"/>
      <x:c r="G18" s="15"/>
      <x:c r="H18" s="7"/>
      <x:c r="K18" s="15" t="s">
        <x:v>1874</x:v>
      </x:c>
      <x:c r="L18" s="36" t="s">
        <x:v>3956</x:v>
      </x:c>
    </x:row>
    <x:row r="19" spans="1:12" ht="16.39999999999999857891">
      <x:c r="A19" s="13"/>
      <x:c r="B19" s="13"/>
      <x:c r="C19" s="6"/>
      <x:c r="D19" s="15"/>
      <x:c r="E19" s="36"/>
      <x:c r="F19" s="15"/>
      <x:c r="G19" s="15"/>
      <x:c r="H19" s="7"/>
      <x:c r="K19" s="15" t="s">
        <x:v>1875</x:v>
      </x:c>
      <x:c r="L19" s="36" t="s">
        <x:v>3850</x:v>
      </x:c>
    </x:row>
    <x:row r="20" spans="1:12" ht="16.39999999999999857891">
      <x:c r="A20" s="13"/>
      <x:c r="B20" s="13"/>
      <x:c r="C20" s="6"/>
      <x:c r="D20" s="15"/>
      <x:c r="E20" s="36"/>
      <x:c r="F20" s="15"/>
      <x:c r="G20" s="15"/>
      <x:c r="H20" s="7"/>
      <x:c r="K20" s="15" t="s">
        <x:v>560</x:v>
      </x:c>
      <x:c r="L20" s="36" t="s">
        <x:v>3973</x:v>
      </x:c>
    </x:row>
    <x:row r="21" spans="1:12" ht="16.39999999999999857891">
      <x:c r="A21" s="13"/>
      <x:c r="B21" s="13"/>
      <x:c r="C21" s="6"/>
      <x:c r="D21" s="15"/>
      <x:c r="E21" s="36"/>
      <x:c r="F21" s="15"/>
      <x:c r="G21" s="15"/>
      <x:c r="H21" s="7"/>
      <x:c r="K21" s="15" t="s">
        <x:v>3452</x:v>
      </x:c>
      <x:c r="L21" s="36" t="s">
        <x:v>1629</x:v>
      </x:c>
    </x:row>
    <x:row r="22" spans="1:12" ht="16.39999999999999857891">
      <x:c r="A22" s="13"/>
      <x:c r="B22" s="13"/>
      <x:c r="C22" s="6"/>
      <x:c r="D22" s="15"/>
      <x:c r="E22" s="36"/>
      <x:c r="F22" s="15"/>
      <x:c r="G22" s="15"/>
      <x:c r="H22" s="7"/>
      <x:c r="K22" s="15" t="s">
        <x:v>3427</x:v>
      </x:c>
      <x:c r="L22" s="36" t="s">
        <x:v>1678</x:v>
      </x:c>
    </x:row>
    <x:row r="23" spans="1:12" ht="16.39999999999999857891">
      <x:c r="A23" s="13"/>
      <x:c r="B23" s="13"/>
      <x:c r="C23" s="6"/>
      <x:c r="D23" s="15"/>
      <x:c r="E23" s="36"/>
      <x:c r="F23" s="15"/>
      <x:c r="G23" s="15"/>
      <x:c r="H23" s="7"/>
      <x:c r="K23" s="15" t="s">
        <x:v>3440</x:v>
      </x:c>
      <x:c r="L23" s="36" t="s">
        <x:v>43</x:v>
      </x:c>
    </x:row>
    <x:row r="24" spans="1:12" ht="16.39999999999999857891">
      <x:c r="A24" s="13"/>
      <x:c r="B24" s="13"/>
      <x:c r="C24" s="6"/>
      <x:c r="D24" s="15"/>
      <x:c r="E24" s="36"/>
      <x:c r="F24" s="15"/>
      <x:c r="G24" s="15"/>
      <x:c r="H24" s="7"/>
      <x:c r="K24" s="15" t="s">
        <x:v>3438</x:v>
      </x:c>
      <x:c r="L24" s="36" t="s">
        <x:v>1630</x:v>
      </x:c>
    </x:row>
    <x:row r="25" spans="1:12" ht="16.39999999999999857891">
      <x:c r="A25" s="13"/>
      <x:c r="B25" s="13"/>
      <x:c r="C25" s="6"/>
      <x:c r="D25" s="15"/>
      <x:c r="E25" s="36"/>
      <x:c r="F25" s="15"/>
      <x:c r="G25" s="15"/>
      <x:c r="H25" s="7"/>
      <x:c r="K25" s="15" t="s">
        <x:v>3429</x:v>
      </x:c>
      <x:c r="L25" s="36" t="s">
        <x:v>2905</x:v>
      </x:c>
    </x:row>
    <x:row r="26" spans="1:12" ht="16.39999999999999857891">
      <x:c r="A26" s="13"/>
      <x:c r="B26" s="13"/>
      <x:c r="C26" s="6"/>
      <x:c r="D26" s="16"/>
      <x:c r="E26" s="16"/>
      <x:c r="F26" s="15"/>
      <x:c r="G26" s="15"/>
      <x:c r="H26" s="7"/>
      <x:c r="K26" s="15" t="s">
        <x:v>3485</x:v>
      </x:c>
      <x:c r="L26" s="36" t="s">
        <x:v>2889</x:v>
      </x:c>
    </x:row>
    <x:row r="27" spans="1:12" ht="16.39999999999999857891">
      <x:c r="A27" s="13"/>
      <x:c r="B27" s="13"/>
      <x:c r="C27" s="6"/>
      <x:c r="D27" s="16"/>
      <x:c r="E27" s="16"/>
      <x:c r="F27" s="15"/>
      <x:c r="G27" s="15"/>
      <x:c r="H27" s="7"/>
      <x:c r="K27" s="15" t="s">
        <x:v>3428</x:v>
      </x:c>
      <x:c r="L27" s="36" t="s">
        <x:v>2898</x:v>
      </x:c>
    </x:row>
    <x:row r="28" spans="1:12" ht="16.39999999999999857891">
      <x:c r="A28" s="13"/>
      <x:c r="B28" s="13"/>
      <x:c r="C28" s="6"/>
      <x:c r="D28" s="16"/>
      <x:c r="E28" s="16"/>
      <x:c r="F28" s="15"/>
      <x:c r="G28" s="15"/>
      <x:c r="H28" s="7"/>
      <x:c r="K28" s="15" t="s">
        <x:v>3453</x:v>
      </x:c>
      <x:c r="L28" s="36" t="s">
        <x:v>2949</x:v>
      </x:c>
    </x:row>
    <x:row r="29" spans="1:12" ht="16.39999999999999857891">
      <x:c r="A29" s="13"/>
      <x:c r="B29" s="13"/>
      <x:c r="C29" s="6"/>
      <x:c r="D29" s="16"/>
      <x:c r="E29" s="16"/>
      <x:c r="F29" s="15"/>
      <x:c r="G29" s="15"/>
      <x:c r="H29" s="7"/>
      <x:c r="K29" s="15" t="s">
        <x:v>3447</x:v>
      </x:c>
      <x:c r="L29" s="36" t="s">
        <x:v>2851</x:v>
      </x:c>
    </x:row>
    <x:row r="30" spans="1:12" ht="16.39999999999999857891">
      <x:c r="A30" s="13"/>
      <x:c r="B30" s="13"/>
      <x:c r="C30" s="6"/>
      <x:c r="D30" s="16"/>
      <x:c r="E30" s="16"/>
      <x:c r="F30" s="15"/>
      <x:c r="G30" s="15"/>
      <x:c r="H30" s="7"/>
      <x:c r="K30" s="15" t="s">
        <x:v>3431</x:v>
      </x:c>
      <x:c r="L30" s="36" t="s">
        <x:v>776</x:v>
      </x:c>
    </x:row>
    <x:row r="31" spans="1:12" ht="16.39999999999999857891">
      <x:c r="A31" s="13"/>
      <x:c r="B31" s="13"/>
      <x:c r="C31" s="6"/>
      <x:c r="D31" s="16"/>
      <x:c r="E31" s="16"/>
      <x:c r="F31" s="15"/>
      <x:c r="G31" s="15"/>
      <x:c r="H31" s="7"/>
      <x:c r="K31" s="15" t="s">
        <x:v>3455</x:v>
      </x:c>
      <x:c r="L31" s="36" t="s">
        <x:v>1637</x:v>
      </x:c>
    </x:row>
    <x:row r="32" spans="1:12" ht="16.39999999999999857891">
      <x:c r="A32" s="13"/>
      <x:c r="B32" s="13"/>
      <x:c r="C32" s="6"/>
      <x:c r="D32" s="16"/>
      <x:c r="E32" s="16"/>
      <x:c r="F32" s="15"/>
      <x:c r="G32" s="15"/>
      <x:c r="H32" s="7"/>
      <x:c r="K32" s="15" t="s">
        <x:v>1868</x:v>
      </x:c>
      <x:c r="L32" s="36" t="s">
        <x:v>4223</x:v>
      </x:c>
    </x:row>
    <x:row r="33" spans="1:12" ht="16.39999999999999857891">
      <x:c r="A33" s="13"/>
      <x:c r="B33" s="13"/>
      <x:c r="C33" s="6"/>
      <x:c r="D33" s="16"/>
      <x:c r="E33" s="16"/>
      <x:c r="F33" s="15"/>
      <x:c r="G33" s="15"/>
      <x:c r="H33" s="7"/>
      <x:c r="K33" s="15" t="s">
        <x:v>3444</x:v>
      </x:c>
      <x:c r="L33" s="36" t="s">
        <x:v>2942</x:v>
      </x:c>
    </x:row>
    <x:row r="34" spans="1:12" ht="16.39999999999999857891">
      <x:c r="A34" s="13"/>
      <x:c r="B34" s="13"/>
      <x:c r="C34" s="6"/>
      <x:c r="D34" s="16"/>
      <x:c r="E34" s="16"/>
      <x:c r="F34" s="15"/>
      <x:c r="G34" s="15"/>
      <x:c r="H34" s="7"/>
      <x:c r="K34" s="15" t="s">
        <x:v>3451</x:v>
      </x:c>
      <x:c r="L34" s="36" t="s">
        <x:v>778</x:v>
      </x:c>
    </x:row>
    <x:row r="35" spans="1:12" ht="16.39999999999999857891">
      <x:c r="A35" s="13"/>
      <x:c r="B35" s="13"/>
      <x:c r="C35" s="6"/>
      <x:c r="D35" s="16"/>
      <x:c r="E35" s="16"/>
      <x:c r="F35" s="15"/>
      <x:c r="G35" s="15"/>
      <x:c r="H35" s="7"/>
      <x:c r="K35" s="15" t="s">
        <x:v>3084</x:v>
      </x:c>
      <x:c r="L35" s="36" t="s">
        <x:v>3983</x:v>
      </x:c>
    </x:row>
    <x:row r="36" spans="1:12" ht="16.39999999999999857891">
      <x:c r="A36" s="13"/>
      <x:c r="B36" s="13"/>
      <x:c r="C36" s="6"/>
      <x:c r="D36" s="16"/>
      <x:c r="E36" s="16"/>
      <x:c r="F36" s="15"/>
      <x:c r="G36" s="15"/>
      <x:c r="H36" s="7"/>
      <x:c r="K36" s="15" t="s">
        <x:v>3433</x:v>
      </x:c>
      <x:c r="L36" s="36" t="s">
        <x:v>767</x:v>
      </x:c>
    </x:row>
    <x:row r="37" spans="1:12" ht="16.39999999999999857891">
      <x:c r="A37" s="13"/>
      <x:c r="B37" s="13"/>
      <x:c r="C37" s="6"/>
      <x:c r="D37" s="16"/>
      <x:c r="E37" s="16"/>
      <x:c r="F37" s="15"/>
      <x:c r="G37" s="15"/>
      <x:c r="H37" s="7"/>
      <x:c r="K37" s="15" t="s">
        <x:v>3454</x:v>
      </x:c>
      <x:c r="L37" s="36" t="s">
        <x:v>2986</x:v>
      </x:c>
    </x:row>
    <x:row r="38" spans="1:12" ht="16.39999999999999857891">
      <x:c r="A38" s="13"/>
      <x:c r="B38" s="13"/>
      <x:c r="C38" s="6"/>
      <x:c r="D38" s="16"/>
      <x:c r="E38" s="16"/>
      <x:c r="F38" s="15"/>
      <x:c r="G38" s="15"/>
      <x:c r="H38" s="7"/>
      <x:c r="K38" s="15" t="s">
        <x:v>3448</x:v>
      </x:c>
      <x:c r="L38" s="36" t="s">
        <x:v>2872</x:v>
      </x:c>
    </x:row>
    <x:row r="39" spans="1:12" ht="16.39999999999999857891">
      <x:c r="A39" s="13"/>
      <x:c r="B39" s="13"/>
      <x:c r="C39" s="6"/>
      <x:c r="D39" s="16"/>
      <x:c r="E39" s="16"/>
      <x:c r="F39" s="15"/>
      <x:c r="G39" s="15"/>
      <x:c r="H39" s="7"/>
      <x:c r="K39" s="15" t="s">
        <x:v>1897</x:v>
      </x:c>
      <x:c r="L39" s="36" t="s">
        <x:v>3990</x:v>
      </x:c>
    </x:row>
    <x:row r="40" spans="1:12" ht="16.39999999999999857891">
      <x:c r="A40" s="13"/>
      <x:c r="B40" s="13"/>
      <x:c r="C40" s="6"/>
      <x:c r="D40" s="16"/>
      <x:c r="E40" s="16"/>
      <x:c r="F40" s="15"/>
      <x:c r="G40" s="15"/>
      <x:c r="H40" s="7"/>
      <x:c r="K40" s="15" t="s">
        <x:v>3445</x:v>
      </x:c>
      <x:c r="L40" s="36" t="s">
        <x:v>1653</x:v>
      </x:c>
    </x:row>
    <x:row r="41" spans="1:12" ht="16.39999999999999857891">
      <x:c r="A41" s="13"/>
      <x:c r="B41" s="13"/>
      <x:c r="C41" s="6"/>
      <x:c r="D41" s="16"/>
      <x:c r="E41" s="16"/>
      <x:c r="F41" s="15"/>
      <x:c r="G41" s="15"/>
      <x:c r="H41" s="7"/>
      <x:c r="K41" s="15" t="s">
        <x:v>3430</x:v>
      </x:c>
      <x:c r="L41" s="36" t="s">
        <x:v>775</x:v>
      </x:c>
    </x:row>
    <x:row r="42" spans="1:13" ht="16.39999999999999857891">
      <x:c r="A42" s="13"/>
      <x:c r="B42" s="13"/>
      <x:c r="C42" s="6"/>
      <x:c r="D42" s="16"/>
      <x:c r="E42" s="16"/>
      <x:c r="F42" s="15"/>
      <x:c r="G42" s="15"/>
      <x:c r="H42" s="7"/>
      <x:c r="K42" s="15" t="s">
        <x:v>3443</x:v>
      </x:c>
      <x:c r="L42" s="36" t="s">
        <x:v>2880</x:v>
      </x:c>
      <x:c r="M42" s="15"/>
    </x:row>
    <x:row r="43" spans="1:13" ht="16.39999999999999857891">
      <x:c r="A43" s="13"/>
      <x:c r="B43" s="13"/>
      <x:c r="C43" s="6"/>
      <x:c r="D43" s="16"/>
      <x:c r="E43" s="16"/>
      <x:c r="F43" s="15"/>
      <x:c r="G43" s="15"/>
      <x:c r="H43" s="7"/>
      <x:c r="K43" s="15" t="s">
        <x:v>1878</x:v>
      </x:c>
      <x:c r="L43" s="36" t="s">
        <x:v>3997</x:v>
      </x:c>
      <x:c r="M43" s="15"/>
    </x:row>
    <x:row r="44" spans="1:12" ht="16.39999999999999857891">
      <x:c r="A44" s="13"/>
      <x:c r="B44" s="13"/>
      <x:c r="C44" s="6"/>
      <x:c r="D44" s="16"/>
      <x:c r="E44" s="16"/>
      <x:c r="F44" s="15"/>
      <x:c r="G44" s="15"/>
      <x:c r="H44" s="7"/>
      <x:c r="K44" s="15" t="s">
        <x:v>1880</x:v>
      </x:c>
      <x:c r="L44" s="36" t="s">
        <x:v>3854</x:v>
      </x:c>
    </x:row>
    <x:row r="45" spans="1:13" ht="16.39999999999999857891">
      <x:c r="A45" s="13"/>
      <x:c r="B45" s="13"/>
      <x:c r="C45" s="6"/>
      <x:c r="D45" s="16"/>
      <x:c r="E45" s="16"/>
      <x:c r="F45" s="15"/>
      <x:c r="G45" s="15"/>
      <x:c r="H45" s="7"/>
      <x:c r="K45" s="15" t="s">
        <x:v>3457</x:v>
      </x:c>
      <x:c r="L45" s="36" t="s">
        <x:v>1628</x:v>
      </x:c>
      <x:c r="M45" s="15"/>
    </x:row>
    <x:row r="46" spans="1:12" ht="16.39999999999999857891">
      <x:c r="A46" s="13"/>
      <x:c r="B46" s="13"/>
      <x:c r="C46" s="6"/>
      <x:c r="D46" s="16"/>
      <x:c r="E46" s="16"/>
      <x:c r="F46" s="15"/>
      <x:c r="G46" s="15"/>
      <x:c r="H46" s="7"/>
      <x:c r="K46" s="15" t="s">
        <x:v>3464</x:v>
      </x:c>
      <x:c r="L46" s="36" t="s">
        <x:v>2950</x:v>
      </x:c>
    </x:row>
    <x:row r="47" spans="1:12" ht="16.39999999999999857891">
      <x:c r="A47" s="13"/>
      <x:c r="B47" s="13"/>
      <x:c r="C47" s="6"/>
      <x:c r="D47" s="16"/>
      <x:c r="E47" s="16"/>
      <x:c r="F47" s="15"/>
      <x:c r="G47" s="15"/>
      <x:c r="H47" s="7"/>
      <x:c r="K47" s="15" t="s">
        <x:v>3480</x:v>
      </x:c>
      <x:c r="L47" s="36" t="s">
        <x:v>2903</x:v>
      </x:c>
    </x:row>
    <x:row r="48" spans="1:12" ht="16.39999999999999857891">
      <x:c r="A48" s="13"/>
      <x:c r="B48" s="13"/>
      <x:c r="C48" s="6"/>
      <x:c r="D48" s="16"/>
      <x:c r="E48" s="16"/>
      <x:c r="F48" s="15"/>
      <x:c r="G48" s="15"/>
      <x:c r="H48" s="7"/>
      <x:c r="K48" s="15" t="s">
        <x:v>3472</x:v>
      </x:c>
      <x:c r="L48" s="36" t="s">
        <x:v>45</x:v>
      </x:c>
    </x:row>
    <x:row r="49" spans="1:12" ht="16.39999999999999857891">
      <x:c r="A49" s="13"/>
      <x:c r="B49" s="13"/>
      <x:c r="C49" s="6"/>
      <x:c r="D49" s="16"/>
      <x:c r="E49" s="16"/>
      <x:c r="F49" s="15"/>
      <x:c r="G49" s="16"/>
      <x:c r="H49" s="7"/>
      <x:c r="K49" s="15" t="s">
        <x:v>3435</x:v>
      </x:c>
      <x:c r="L49" s="36" t="s">
        <x:v>3022</x:v>
      </x:c>
    </x:row>
    <x:row r="50" spans="1:12" ht="16.39999999999999857891">
      <x:c r="A50" s="13"/>
      <x:c r="B50" s="13"/>
      <x:c r="C50" s="6"/>
      <x:c r="D50" s="16"/>
      <x:c r="E50" s="16"/>
      <x:c r="F50" s="15"/>
      <x:c r="G50" s="15"/>
      <x:c r="H50" s="7"/>
      <x:c r="K50" s="15" t="s">
        <x:v>3442</x:v>
      </x:c>
      <x:c r="L50" s="36" t="s">
        <x:v>2981</x:v>
      </x:c>
    </x:row>
    <x:row r="51" spans="1:12" ht="16.39999999999999857891">
      <x:c r="A51" s="13"/>
      <x:c r="B51" s="13"/>
      <x:c r="C51" s="6"/>
      <x:c r="D51" s="16"/>
      <x:c r="E51" s="16"/>
      <x:c r="F51" s="15"/>
      <x:c r="G51" s="16"/>
      <x:c r="H51" s="7"/>
      <x:c r="K51" s="15" t="s">
        <x:v>1845</x:v>
      </x:c>
      <x:c r="L51" s="36" t="s">
        <x:v>4240</x:v>
      </x:c>
    </x:row>
    <x:row r="52" spans="1:12" ht="16.39999999999999857891">
      <x:c r="A52" s="13"/>
      <x:c r="B52" s="13"/>
      <x:c r="C52" s="6"/>
      <x:c r="D52" s="16"/>
      <x:c r="E52" s="16"/>
      <x:c r="F52" s="15"/>
      <x:c r="G52" s="16"/>
      <x:c r="H52" s="7"/>
      <x:c r="K52" s="15" t="s">
        <x:v>1877</x:v>
      </x:c>
      <x:c r="L52" s="36" t="s">
        <x:v>3985</x:v>
      </x:c>
    </x:row>
    <x:row r="53" spans="1:12" ht="16.39999999999999857891">
      <x:c r="A53" s="13"/>
      <x:c r="B53" s="13"/>
      <x:c r="C53" s="6"/>
      <x:c r="D53" s="16"/>
      <x:c r="E53" s="16"/>
      <x:c r="F53" s="15"/>
      <x:c r="G53" s="15"/>
      <x:c r="H53" s="7"/>
      <x:c r="K53" s="15" t="s">
        <x:v>1902</x:v>
      </x:c>
      <x:c r="L53" s="36" t="s">
        <x:v>4238</x:v>
      </x:c>
    </x:row>
    <x:row r="54" spans="1:12" ht="16.39999999999999857891">
      <x:c r="A54" s="13"/>
      <x:c r="B54" s="13"/>
      <x:c r="C54" s="6"/>
      <x:c r="D54" s="16"/>
      <x:c r="E54" s="16"/>
      <x:c r="F54" s="15"/>
      <x:c r="G54" s="16"/>
      <x:c r="H54" s="7"/>
      <x:c r="K54" s="15" t="s">
        <x:v>3458</x:v>
      </x:c>
      <x:c r="L54" s="36" t="s">
        <x:v>771</x:v>
      </x:c>
    </x:row>
    <x:row r="55" spans="1:12" ht="16.39999999999999857891">
      <x:c r="A55" s="13"/>
      <x:c r="B55" s="13"/>
      <x:c r="C55" s="6"/>
      <x:c r="D55" s="16"/>
      <x:c r="E55" s="16"/>
      <x:c r="F55" s="15"/>
      <x:c r="G55" s="15"/>
      <x:c r="H55" s="7"/>
      <x:c r="K55" s="15" t="s">
        <x:v>3476</x:v>
      </x:c>
      <x:c r="L55" s="36" t="s">
        <x:v>2896</x:v>
      </x:c>
    </x:row>
    <x:row r="56" spans="1:12" ht="16.39999999999999857891">
      <x:c r="A56" s="13"/>
      <x:c r="B56" s="13"/>
      <x:c r="C56" s="6"/>
      <x:c r="D56" s="16"/>
      <x:c r="E56" s="16"/>
      <x:c r="F56" s="15"/>
      <x:c r="G56" s="15"/>
      <x:c r="H56" s="7"/>
      <x:c r="K56" s="15" t="s">
        <x:v>1836</x:v>
      </x:c>
      <x:c r="L56" s="36" t="s">
        <x:v>3961</x:v>
      </x:c>
    </x:row>
    <x:row r="57" spans="1:12" ht="16.39999999999999857891">
      <x:c r="A57" s="13"/>
      <x:c r="B57" s="13"/>
      <x:c r="C57" s="6"/>
      <x:c r="D57" s="16"/>
      <x:c r="E57" s="16"/>
      <x:c r="F57" s="15"/>
      <x:c r="G57" s="15"/>
      <x:c r="H57" s="7"/>
      <x:c r="K57" s="15" t="s">
        <x:v>1890</x:v>
      </x:c>
      <x:c r="L57" s="36" t="s">
        <x:v>3986</x:v>
      </x:c>
    </x:row>
    <x:row r="58" spans="1:12" ht="16.39999999999999857891">
      <x:c r="A58" s="13"/>
      <x:c r="B58" s="13"/>
      <x:c r="C58" s="6"/>
      <x:c r="D58" s="16"/>
      <x:c r="E58" s="16"/>
      <x:c r="F58" s="15"/>
      <x:c r="G58" s="15"/>
      <x:c r="H58" s="7"/>
      <x:c r="K58" s="15" t="s">
        <x:v>3474</x:v>
      </x:c>
      <x:c r="L58" s="36" t="s">
        <x:v>3007</x:v>
      </x:c>
    </x:row>
    <x:row r="59" spans="1:12" ht="16.39999999999999857891">
      <x:c r="A59" s="13"/>
      <x:c r="B59" s="13"/>
      <x:c r="C59" s="6"/>
      <x:c r="D59" s="16"/>
      <x:c r="E59" s="16"/>
      <x:c r="F59" s="15"/>
      <x:c r="G59" s="15"/>
      <x:c r="H59" s="7"/>
      <x:c r="K59" s="15" t="s">
        <x:v>3263</x:v>
      </x:c>
      <x:c r="L59" s="36" t="s">
        <x:v>1648</x:v>
      </x:c>
    </x:row>
    <x:row r="60" spans="1:12" ht="16.39999999999999857891">
      <x:c r="A60" s="13"/>
      <x:c r="B60" s="13"/>
      <x:c r="C60" s="6"/>
      <x:c r="D60" s="16"/>
      <x:c r="E60" s="16"/>
      <x:c r="F60" s="15"/>
      <x:c r="G60" s="16"/>
      <x:c r="H60" s="7"/>
      <x:c r="K60" s="15" t="s">
        <x:v>3517</x:v>
      </x:c>
      <x:c r="L60" s="36" t="s">
        <x:v>787</x:v>
      </x:c>
    </x:row>
    <x:row r="61" spans="1:12" ht="16.39999999999999857891">
      <x:c r="A61" s="13"/>
      <x:c r="B61" s="13"/>
      <x:c r="C61" s="6"/>
      <x:c r="D61" s="16"/>
      <x:c r="E61" s="16"/>
      <x:c r="F61" s="15"/>
      <x:c r="G61" s="16"/>
      <x:c r="H61" s="7"/>
      <x:c r="K61" s="15" t="s">
        <x:v>3463</x:v>
      </x:c>
      <x:c r="L61" s="36" t="s">
        <x:v>1640</x:v>
      </x:c>
    </x:row>
    <x:row r="62" spans="1:12" ht="16.39999999999999857891">
      <x:c r="A62" s="13"/>
      <x:c r="B62" s="13"/>
      <x:c r="C62" s="6"/>
      <x:c r="D62" s="16"/>
      <x:c r="E62" s="16"/>
      <x:c r="F62" s="15"/>
      <x:c r="G62" s="16"/>
      <x:c r="H62" s="7"/>
      <x:c r="K62" s="15" t="s">
        <x:v>3509</x:v>
      </x:c>
      <x:c r="L62" s="36" t="s">
        <x:v>1633</x:v>
      </x:c>
    </x:row>
    <x:row r="63" spans="1:12" ht="16.39999999999999857891">
      <x:c r="A63" s="13"/>
      <x:c r="B63" s="13"/>
      <x:c r="C63" s="6"/>
      <x:c r="D63" s="16"/>
      <x:c r="E63" s="16"/>
      <x:c r="F63" s="15"/>
      <x:c r="G63" s="16"/>
      <x:c r="H63" s="7"/>
      <x:c r="K63" s="15" t="s">
        <x:v>3505</x:v>
      </x:c>
      <x:c r="L63" s="36" t="s">
        <x:v>3027</x:v>
      </x:c>
    </x:row>
    <x:row r="64" spans="1:12" ht="16.39999999999999857891">
      <x:c r="A64" s="13"/>
      <x:c r="B64" s="13"/>
      <x:c r="C64" s="6"/>
      <x:c r="D64" s="16"/>
      <x:c r="E64" s="16"/>
      <x:c r="F64" s="15"/>
      <x:c r="G64" s="15"/>
      <x:c r="H64" s="7"/>
      <x:c r="K64" s="15" t="s">
        <x:v>3487</x:v>
      </x:c>
      <x:c r="L64" s="36" t="s">
        <x:v>3020</x:v>
      </x:c>
    </x:row>
    <x:row r="65" spans="1:12" ht="16.39999999999999857891">
      <x:c r="A65" s="13"/>
      <x:c r="B65" s="13"/>
      <x:c r="C65" s="6"/>
      <x:c r="D65" s="16"/>
      <x:c r="E65" s="16"/>
      <x:c r="F65" s="15"/>
      <x:c r="G65" s="15"/>
      <x:c r="H65" s="7"/>
      <x:c r="K65" s="15" t="s">
        <x:v>3496</x:v>
      </x:c>
      <x:c r="L65" s="36" t="s">
        <x:v>1684</x:v>
      </x:c>
    </x:row>
    <x:row r="66" spans="1:12" ht="16.39999999999999857891">
      <x:c r="A66" s="13"/>
      <x:c r="B66" s="13"/>
      <x:c r="C66" s="6"/>
      <x:c r="D66" s="16"/>
      <x:c r="E66" s="16"/>
      <x:c r="F66" s="15"/>
      <x:c r="G66" s="16"/>
      <x:c r="H66" s="7"/>
      <x:c r="K66" s="15" t="s">
        <x:v>3471</x:v>
      </x:c>
      <x:c r="L66" s="36" t="s">
        <x:v>2977</x:v>
      </x:c>
    </x:row>
    <x:row r="67" spans="1:12" ht="16.39999999999999857891">
      <x:c r="A67" s="13"/>
      <x:c r="B67" s="13"/>
      <x:c r="C67" s="6"/>
      <x:c r="D67" s="16"/>
      <x:c r="E67" s="16"/>
      <x:c r="F67" s="15"/>
      <x:c r="G67" s="16"/>
      <x:c r="H67" s="7"/>
      <x:c r="K67" s="15" t="s">
        <x:v>3456</x:v>
      </x:c>
      <x:c r="L67" s="36" t="s">
        <x:v>3002</x:v>
      </x:c>
    </x:row>
    <x:row r="68" spans="1:12" ht="16.39999999999999857891">
      <x:c r="A68" s="13"/>
      <x:c r="B68" s="13"/>
      <x:c r="C68" s="6"/>
      <x:c r="D68" s="16"/>
      <x:c r="E68" s="16"/>
      <x:c r="F68" s="15"/>
      <x:c r="G68" s="15"/>
      <x:c r="H68" s="7"/>
      <x:c r="K68" s="15" t="s">
        <x:v>3482</x:v>
      </x:c>
      <x:c r="L68" s="36" t="s">
        <x:v>2984</x:v>
      </x:c>
    </x:row>
    <x:row r="69" spans="1:12" ht="16.39999999999999857891">
      <x:c r="A69" s="13"/>
      <x:c r="B69" s="13"/>
      <x:c r="C69" s="6"/>
      <x:c r="D69" s="16"/>
      <x:c r="E69" s="16"/>
      <x:c r="F69" s="15"/>
      <x:c r="G69" s="15"/>
      <x:c r="H69" s="7"/>
      <x:c r="K69" s="15" t="s">
        <x:v>3465</x:v>
      </x:c>
      <x:c r="L69" s="36" t="s">
        <x:v>2969</x:v>
      </x:c>
    </x:row>
    <x:row r="70" spans="1:12" ht="16.39999999999999857891">
      <x:c r="A70" s="13"/>
      <x:c r="B70" s="13"/>
      <x:c r="C70" s="6"/>
      <x:c r="D70" s="16"/>
      <x:c r="E70" s="16"/>
      <x:c r="F70" s="15"/>
      <x:c r="G70" s="16"/>
      <x:c r="H70" s="7"/>
      <x:c r="I70" s="16"/>
      <x:c r="K70" s="15" t="s">
        <x:v>1901</x:v>
      </x:c>
      <x:c r="L70" s="36" t="s">
        <x:v>4262</x:v>
      </x:c>
    </x:row>
    <x:row r="71" spans="1:12" ht="16.39999999999999857891">
      <x:c r="A71" s="13"/>
      <x:c r="B71" s="13"/>
      <x:c r="C71" s="6"/>
      <x:c r="D71" s="16"/>
      <x:c r="E71" s="16"/>
      <x:c r="F71" s="15"/>
      <x:c r="G71" s="15"/>
      <x:c r="H71" s="7"/>
      <x:c r="K71" s="15" t="s">
        <x:v>3282</x:v>
      </x:c>
      <x:c r="L71" s="36" t="s">
        <x:v>779</x:v>
      </x:c>
    </x:row>
    <x:row r="72" spans="1:12" ht="16.39999999999999857891">
      <x:c r="A72" s="13"/>
      <x:c r="B72" s="13"/>
      <x:c r="C72" s="6"/>
      <x:c r="D72" s="16"/>
      <x:c r="E72" s="16"/>
      <x:c r="F72" s="15"/>
      <x:c r="G72" s="15"/>
      <x:c r="H72" s="7"/>
      <x:c r="K72" s="15" t="s">
        <x:v>3499</x:v>
      </x:c>
      <x:c r="L72" s="36" t="s">
        <x:v>2996</x:v>
      </x:c>
    </x:row>
    <x:row r="73" spans="1:12" ht="16.39999999999999857891">
      <x:c r="A73" s="13"/>
      <x:c r="B73" s="13"/>
      <x:c r="C73" s="6"/>
      <x:c r="D73" s="16"/>
      <x:c r="E73" s="16"/>
      <x:c r="F73" s="15"/>
      <x:c r="G73" s="16"/>
      <x:c r="H73" s="7"/>
      <x:c r="K73" s="15" t="s">
        <x:v>3494</x:v>
      </x:c>
      <x:c r="L73" s="36" t="s">
        <x:v>3012</x:v>
      </x:c>
    </x:row>
    <x:row r="74" spans="1:12" ht="16.39999999999999857891">
      <x:c r="A74" s="13"/>
      <x:c r="B74" s="13"/>
      <x:c r="C74" s="6"/>
      <x:c r="D74" s="16"/>
      <x:c r="E74" s="16"/>
      <x:c r="F74" s="15"/>
      <x:c r="G74" s="15"/>
      <x:c r="H74" s="7"/>
      <x:c r="K74" s="15" t="s">
        <x:v>3503</x:v>
      </x:c>
      <x:c r="L74" s="36" t="s">
        <x:v>770</x:v>
      </x:c>
    </x:row>
    <x:row r="75" spans="1:12" ht="16.39999999999999857891">
      <x:c r="A75" s="13"/>
      <x:c r="B75" s="13"/>
      <x:c r="C75" s="6"/>
      <x:c r="D75" s="16"/>
      <x:c r="E75" s="16"/>
      <x:c r="F75" s="15"/>
      <x:c r="G75" s="16"/>
      <x:c r="H75" s="7"/>
      <x:c r="K75" s="15" t="s">
        <x:v>3504</x:v>
      </x:c>
      <x:c r="L75" s="36" t="s">
        <x:v>3010</x:v>
      </x:c>
    </x:row>
    <x:row r="76" spans="1:12" ht="16.39999999999999857891">
      <x:c r="A76" s="13"/>
      <x:c r="B76" s="13"/>
      <x:c r="C76" s="6"/>
      <x:c r="D76" s="16"/>
      <x:c r="E76" s="16"/>
      <x:c r="F76" s="15"/>
      <x:c r="G76" s="16"/>
      <x:c r="H76" s="7"/>
      <x:c r="K76" s="15" t="s">
        <x:v>3515</x:v>
      </x:c>
      <x:c r="L76" s="36" t="s">
        <x:v>2963</x:v>
      </x:c>
    </x:row>
    <x:row r="77" spans="1:12" ht="16.39999999999999857891">
      <x:c r="A77" s="13"/>
      <x:c r="B77" s="13"/>
      <x:c r="C77" s="6"/>
      <x:c r="D77" s="16"/>
      <x:c r="E77" s="16"/>
      <x:c r="F77" s="15"/>
      <x:c r="G77" s="16"/>
      <x:c r="H77" s="7"/>
      <x:c r="K77" s="15" t="s">
        <x:v>3459</x:v>
      </x:c>
      <x:c r="L77" s="36" t="s">
        <x:v>46</x:v>
      </x:c>
    </x:row>
    <x:row r="78" spans="1:12" ht="16.39999999999999857891">
      <x:c r="A78" s="13"/>
      <x:c r="B78" s="13"/>
      <x:c r="C78" s="6"/>
      <x:c r="D78" s="16"/>
      <x:c r="E78" s="16"/>
      <x:c r="F78" s="15"/>
      <x:c r="G78" s="16"/>
      <x:c r="H78" s="7"/>
      <x:c r="K78" s="15" t="s">
        <x:v>3486</x:v>
      </x:c>
      <x:c r="L78" s="36" t="s">
        <x:v>2962</x:v>
      </x:c>
    </x:row>
    <x:row r="79" spans="1:12" ht="16.39999999999999857891">
      <x:c r="A79" s="13"/>
      <x:c r="B79" s="13"/>
      <x:c r="C79" s="6"/>
      <x:c r="D79" s="16"/>
      <x:c r="E79" s="16"/>
      <x:c r="F79" s="15"/>
      <x:c r="G79" s="16"/>
      <x:c r="H79" s="7"/>
      <x:c r="K79" s="15" t="s">
        <x:v>3461</x:v>
      </x:c>
      <x:c r="L79" s="36" t="s">
        <x:v>2978</x:v>
      </x:c>
    </x:row>
    <x:row r="80" spans="1:12" ht="16.39999999999999857891">
      <x:c r="A80" s="13"/>
      <x:c r="B80" s="13"/>
      <x:c r="C80" s="6"/>
      <x:c r="D80" s="16"/>
      <x:c r="E80" s="16"/>
      <x:c r="F80" s="15"/>
      <x:c r="G80" s="16"/>
      <x:c r="H80" s="7"/>
      <x:c r="K80" s="15" t="s">
        <x:v>3469</x:v>
      </x:c>
      <x:c r="L80" s="36" t="s">
        <x:v>2964</x:v>
      </x:c>
    </x:row>
    <x:row r="81" spans="1:12" ht="16.39999999999999857891">
      <x:c r="A81" s="13"/>
      <x:c r="B81" s="13"/>
      <x:c r="C81" s="6"/>
      <x:c r="D81" s="16"/>
      <x:c r="E81" s="16"/>
      <x:c r="F81" s="15"/>
      <x:c r="G81" s="16"/>
      <x:c r="H81" s="7"/>
      <x:c r="K81" s="15" t="s">
        <x:v>1865</x:v>
      </x:c>
      <x:c r="L81" s="36" t="s">
        <x:v>3989</x:v>
      </x:c>
    </x:row>
    <x:row r="82" spans="1:12" ht="16.39999999999999857891">
      <x:c r="A82" s="13"/>
      <x:c r="B82" s="13"/>
      <x:c r="C82" s="6"/>
      <x:c r="D82" s="16"/>
      <x:c r="E82" s="16"/>
      <x:c r="F82" s="15"/>
      <x:c r="G82" s="16"/>
      <x:c r="H82" s="7"/>
      <x:c r="K82" s="15" t="s">
        <x:v>1863</x:v>
      </x:c>
      <x:c r="L82" s="36" t="s">
        <x:v>4263</x:v>
      </x:c>
    </x:row>
    <x:row r="83" spans="1:12" ht="16.39999999999999857891">
      <x:c r="A83" s="13"/>
      <x:c r="B83" s="13"/>
      <x:c r="C83" s="6"/>
      <x:c r="D83" s="16"/>
      <x:c r="E83" s="16"/>
      <x:c r="F83" s="15"/>
      <x:c r="G83" s="16"/>
      <x:c r="H83" s="7"/>
      <x:c r="K83" s="15" t="s">
        <x:v>1837</x:v>
      </x:c>
      <x:c r="L83" s="36" t="s">
        <x:v>3979</x:v>
      </x:c>
    </x:row>
    <x:row r="84" spans="1:12" ht="16.39999999999999857891">
      <x:c r="A84" s="13"/>
      <x:c r="B84" s="13"/>
      <x:c r="C84" s="6"/>
      <x:c r="D84" s="16"/>
      <x:c r="E84" s="16"/>
      <x:c r="F84" s="15"/>
      <x:c r="G84" s="16"/>
      <x:c r="H84" s="7"/>
      <x:c r="K84" s="15" t="s">
        <x:v>1861</x:v>
      </x:c>
      <x:c r="L84" s="36" t="s">
        <x:v>4233</x:v>
      </x:c>
    </x:row>
    <x:row r="85" spans="1:12" ht="16.39999999999999857891">
      <x:c r="A85" s="13"/>
      <x:c r="B85" s="13"/>
      <x:c r="C85" s="6"/>
      <x:c r="D85" s="16"/>
      <x:c r="E85" s="16"/>
      <x:c r="F85" s="15"/>
      <x:c r="G85" s="16"/>
      <x:c r="H85" s="7"/>
      <x:c r="K85" s="15" t="s">
        <x:v>3441</x:v>
      </x:c>
      <x:c r="L85" s="36" t="s">
        <x:v>1649</x:v>
      </x:c>
    </x:row>
    <x:row r="86" spans="1:12" ht="16.39999999999999857891">
      <x:c r="A86" s="13"/>
      <x:c r="B86" s="13"/>
      <x:c r="C86" s="6"/>
      <x:c r="D86" s="16"/>
      <x:c r="E86" s="16"/>
      <x:c r="F86" s="15"/>
      <x:c r="G86" s="16"/>
      <x:c r="H86" s="7"/>
      <x:c r="K86" s="15" t="s">
        <x:v>3436</x:v>
      </x:c>
      <x:c r="L86" s="36" t="s">
        <x:v>2966</x:v>
      </x:c>
    </x:row>
    <x:row r="87" spans="1:12" ht="16.39999999999999857891">
      <x:c r="A87" s="13"/>
      <x:c r="B87" s="13"/>
      <x:c r="C87" s="6"/>
      <x:c r="K87" s="15" t="s">
        <x:v>3426</x:v>
      </x:c>
      <x:c r="L87" s="36" t="s">
        <x:v>1652</x:v>
      </x:c>
    </x:row>
    <x:row r="88" spans="1:12" ht="16.39999999999999857891">
      <x:c r="A88" s="13"/>
      <x:c r="B88" s="13"/>
      <x:c r="C88" s="6"/>
      <x:c r="K88" s="15" t="s">
        <x:v>1859</x:v>
      </x:c>
      <x:c r="L88" s="36" t="s">
        <x:v>3955</x:v>
      </x:c>
    </x:row>
    <x:row r="89" spans="1:12" ht="16.39999999999999857891">
      <x:c r="A89" s="13"/>
      <x:c r="B89" s="13"/>
      <x:c r="C89" s="6"/>
      <x:c r="K89" s="15" t="s">
        <x:v>1900</x:v>
      </x:c>
      <x:c r="L89" s="36" t="s">
        <x:v>4279</x:v>
      </x:c>
    </x:row>
    <x:row r="90" spans="1:12" ht="16.39999999999999857891">
      <x:c r="A90" s="13"/>
      <x:c r="B90" s="13"/>
      <x:c r="C90" s="6"/>
      <x:c r="K90" s="15" t="s">
        <x:v>3106</x:v>
      </x:c>
      <x:c r="L90" s="36" t="s">
        <x:v>3853</x:v>
      </x:c>
    </x:row>
    <x:row r="91" spans="1:12" ht="16.39999999999999857891">
      <x:c r="A91" s="13"/>
      <x:c r="B91" s="13"/>
      <x:c r="C91" s="6"/>
      <x:c r="K91" s="15" t="s">
        <x:v>3462</x:v>
      </x:c>
      <x:c r="L91" s="36" t="s">
        <x:v>2904</x:v>
      </x:c>
    </x:row>
    <x:row r="92" spans="1:12" ht="16.39999999999999857891">
      <x:c r="A92" s="13"/>
      <x:c r="B92" s="13"/>
      <x:c r="C92" s="6"/>
      <x:c r="K92" s="15" t="s">
        <x:v>3508</x:v>
      </x:c>
      <x:c r="L92" s="36" t="s">
        <x:v>3026</x:v>
      </x:c>
    </x:row>
    <x:row r="93" spans="1:12" ht="16.39999999999999857891">
      <x:c r="A93" s="13"/>
      <x:c r="B93" s="13"/>
      <x:c r="C93" s="6"/>
      <x:c r="K93" s="15" t="s">
        <x:v>3478</x:v>
      </x:c>
      <x:c r="L93" s="36" t="s">
        <x:v>1636</x:v>
      </x:c>
    </x:row>
    <x:row r="94" spans="1:12" ht="16.39999999999999857891">
      <x:c r="A94" s="13"/>
      <x:c r="B94" s="13"/>
      <x:c r="C94" s="6"/>
      <x:c r="K94" s="15" t="s">
        <x:v>1849</x:v>
      </x:c>
      <x:c r="L94" s="36" t="s">
        <x:v>4239</x:v>
      </x:c>
    </x:row>
    <x:row r="95" spans="1:12" ht="16.39999999999999857891">
      <x:c r="A95" s="13"/>
      <x:c r="B95" s="13"/>
      <x:c r="C95" s="6"/>
      <x:c r="K95" s="15" t="s">
        <x:v>3450</x:v>
      </x:c>
      <x:c r="L95" s="36" t="s">
        <x:v>2976</x:v>
      </x:c>
    </x:row>
    <x:row r="96" spans="1:12" ht="16.39999999999999857891">
      <x:c r="A96" s="13"/>
      <x:c r="B96" s="13"/>
      <x:c r="C96" s="6"/>
      <x:c r="K96" s="15" t="s">
        <x:v>3446</x:v>
      </x:c>
      <x:c r="L96" s="36" t="s">
        <x:v>2902</x:v>
      </x:c>
    </x:row>
    <x:row r="97" spans="11:12">
      <x:c r="K97" s="15" t="s">
        <x:v>3432</x:v>
      </x:c>
      <x:c r="L97" s="36" t="s">
        <x:v>2959</x:v>
      </x:c>
    </x:row>
    <x:row r="98" spans="11:12">
      <x:c r="K98" s="15" t="s">
        <x:v>3460</x:v>
      </x:c>
      <x:c r="L98" s="36" t="s">
        <x:v>3003</x:v>
      </x:c>
    </x:row>
    <x:row r="99" spans="11:12">
      <x:c r="K99" s="15" t="s">
        <x:v>3484</x:v>
      </x:c>
      <x:c r="L99" s="36" t="s">
        <x:v>2914</x:v>
      </x:c>
    </x:row>
    <x:row r="100" spans="11:12">
      <x:c r="K100" s="15" t="s">
        <x:v>3475</x:v>
      </x:c>
      <x:c r="L100" s="36" t="s">
        <x:v>788</x:v>
      </x:c>
    </x:row>
    <x:row r="101" spans="11:12">
      <x:c r="K101" s="15" t="s">
        <x:v>3468</x:v>
      </x:c>
      <x:c r="L101" s="36" t="s">
        <x:v>2843</x:v>
      </x:c>
    </x:row>
    <x:row r="102" spans="11:12">
      <x:c r="K102" s="15" t="s">
        <x:v>3473</x:v>
      </x:c>
      <x:c r="L102" s="36" t="s">
        <x:v>2855</x:v>
      </x:c>
    </x:row>
    <x:row r="103" spans="11:12">
      <x:c r="K103" s="15" t="s">
        <x:v>3479</x:v>
      </x:c>
      <x:c r="L103" s="36" t="s">
        <x:v>2835</x:v>
      </x:c>
    </x:row>
    <x:row r="104" spans="11:12">
      <x:c r="K104" s="15" t="s">
        <x:v>3495</x:v>
      </x:c>
      <x:c r="L104" s="36" t="s">
        <x:v>1659</x:v>
      </x:c>
    </x:row>
    <x:row r="105" spans="11:12">
      <x:c r="K105" s="15" t="s">
        <x:v>3467</x:v>
      </x:c>
      <x:c r="L105" s="36" t="s">
        <x:v>1674</x:v>
      </x:c>
    </x:row>
    <x:row r="106" spans="11:12">
      <x:c r="K106" s="15" t="s">
        <x:v>3046</x:v>
      </x:c>
      <x:c r="L106" s="36" t="s">
        <x:v>1826</x:v>
      </x:c>
    </x:row>
    <x:row r="107" spans="11:12">
      <x:c r="K107" s="15" t="s">
        <x:v>3510</x:v>
      </x:c>
      <x:c r="L107" s="36" t="s">
        <x:v>44</x:v>
      </x:c>
    </x:row>
    <x:row r="108" spans="11:12">
      <x:c r="K108" s="15" t="s">
        <x:v>3500</x:v>
      </x:c>
      <x:c r="L108" s="36" t="s">
        <x:v>2852</x:v>
      </x:c>
    </x:row>
    <x:row r="109" spans="11:12">
      <x:c r="K109" s="15" t="s">
        <x:v>1831</x:v>
      </x:c>
      <x:c r="L109" s="36" t="s">
        <x:v>4252</x:v>
      </x:c>
    </x:row>
    <x:row r="110" spans="11:12">
      <x:c r="K110" s="15" t="s">
        <x:v>1906</x:v>
      </x:c>
      <x:c r="L110" s="36" t="s">
        <x:v>4236</x:v>
      </x:c>
    </x:row>
    <x:row r="111" spans="11:12">
      <x:c r="K111" s="15" t="s">
        <x:v>1896</x:v>
      </x:c>
      <x:c r="L111" s="36" t="s">
        <x:v>4219</x:v>
      </x:c>
    </x:row>
    <x:row r="112" spans="11:12">
      <x:c r="K112" s="15" t="s">
        <x:v>1858</x:v>
      </x:c>
      <x:c r="L112" s="36" t="s">
        <x:v>3849</x:v>
      </x:c>
    </x:row>
    <x:row r="113" spans="11:12">
      <x:c r="K113" s="15" t="s">
        <x:v>1907</x:v>
      </x:c>
      <x:c r="L113" s="36" t="s">
        <x:v>3981</x:v>
      </x:c>
    </x:row>
    <x:row r="114" spans="11:12">
      <x:c r="K114" s="15" t="s">
        <x:v>1908</x:v>
      </x:c>
      <x:c r="L114" s="36" t="s">
        <x:v>4224</x:v>
      </x:c>
    </x:row>
    <x:row r="115" spans="11:12">
      <x:c r="K115" s="15" t="s">
        <x:v>1893</x:v>
      </x:c>
      <x:c r="L115" s="36" t="s">
        <x:v>3851</x:v>
      </x:c>
    </x:row>
    <x:row r="116" spans="11:12">
      <x:c r="K116" s="15" t="s">
        <x:v>1856</x:v>
      </x:c>
      <x:c r="L116" s="36" t="s">
        <x:v>4243</x:v>
      </x:c>
    </x:row>
    <x:row r="117" spans="11:12">
      <x:c r="K117" s="15" t="s">
        <x:v>1847</x:v>
      </x:c>
      <x:c r="L117" s="36" t="s">
        <x:v>3991</x:v>
      </x:c>
    </x:row>
    <x:row r="118" spans="11:12">
      <x:c r="K118" s="15" t="s">
        <x:v>3497</x:v>
      </x:c>
      <x:c r="L118" s="36" t="s">
        <x:v>2841</x:v>
      </x:c>
    </x:row>
    <x:row r="119" spans="11:12">
      <x:c r="K119" s="15" t="s">
        <x:v>3470</x:v>
      </x:c>
      <x:c r="L119" s="36" t="s">
        <x:v>2838</x:v>
      </x:c>
    </x:row>
    <x:row r="120" spans="11:12">
      <x:c r="K120" s="15" t="s">
        <x:v>3434</x:v>
      </x:c>
      <x:c r="L120" s="36" t="s">
        <x:v>1680</x:v>
      </x:c>
    </x:row>
    <x:row r="121" spans="11:12">
      <x:c r="K121" s="15" t="s">
        <x:v>3511</x:v>
      </x:c>
      <x:c r="L121" s="36" t="s">
        <x:v>2845</x:v>
      </x:c>
    </x:row>
    <x:row r="122" spans="11:12">
      <x:c r="K122" s="15" t="s">
        <x:v>3516</x:v>
      </x:c>
      <x:c r="L122" s="36" t="s">
        <x:v>2944</x:v>
      </x:c>
    </x:row>
    <x:row r="123" spans="11:12">
      <x:c r="K123" s="15" t="s">
        <x:v>3513</x:v>
      </x:c>
      <x:c r="L123" s="36" t="s">
        <x:v>2899</x:v>
      </x:c>
    </x:row>
    <x:row r="124" spans="11:12">
      <x:c r="K124" s="15" t="s">
        <x:v>3507</x:v>
      </x:c>
      <x:c r="L124" s="36" t="s">
        <x:v>1668</x:v>
      </x:c>
    </x:row>
    <x:row r="125" spans="11:12">
      <x:c r="K125" s="15" t="s">
        <x:v>3490</x:v>
      </x:c>
      <x:c r="L125" s="36" t="s">
        <x:v>1655</x:v>
      </x:c>
    </x:row>
    <x:row r="126" spans="11:12">
      <x:c r="K126" s="15" t="s">
        <x:v>3488</x:v>
      </x:c>
      <x:c r="L126" s="36" t="s">
        <x:v>2870</x:v>
      </x:c>
    </x:row>
    <x:row r="127" spans="11:12">
      <x:c r="K127" s="15" t="s">
        <x:v>3439</x:v>
      </x:c>
      <x:c r="L127" s="36" t="s">
        <x:v>1635</x:v>
      </x:c>
    </x:row>
    <x:row r="128" spans="11:12">
      <x:c r="K128" s="15" t="s">
        <x:v>3252</x:v>
      </x:c>
      <x:c r="L128" s="36" t="s">
        <x:v>2955</x:v>
      </x:c>
    </x:row>
    <x:row r="129" spans="11:12">
      <x:c r="K129" s="15" t="s">
        <x:v>3261</x:v>
      </x:c>
      <x:c r="L129" s="36" t="s">
        <x:v>2883</x:v>
      </x:c>
    </x:row>
    <x:row r="130" spans="11:12">
      <x:c r="K130" s="15" t="s">
        <x:v>3268</x:v>
      </x:c>
      <x:c r="L130" s="36" t="s">
        <x:v>2918</x:v>
      </x:c>
    </x:row>
    <x:row r="131" spans="11:12">
      <x:c r="K131" s="15" t="s">
        <x:v>3269</x:v>
      </x:c>
      <x:c r="L131" s="36" t="s">
        <x:v>2908</x:v>
      </x:c>
    </x:row>
    <x:row r="132" spans="11:12">
      <x:c r="K132" s="15" t="s">
        <x:v>3277</x:v>
      </x:c>
      <x:c r="L132" s="36" t="s">
        <x:v>2846</x:v>
      </x:c>
    </x:row>
    <x:row r="133" spans="11:12">
      <x:c r="K133" s="15" t="s">
        <x:v>3493</x:v>
      </x:c>
      <x:c r="L133" s="36" t="s">
        <x:v>780</x:v>
      </x:c>
    </x:row>
    <x:row r="134" spans="11:12">
      <x:c r="K134" s="15" t="s">
        <x:v>3522</x:v>
      </x:c>
      <x:c r="L134" s="36" t="s">
        <x:v>1644</x:v>
      </x:c>
    </x:row>
    <x:row r="135" spans="11:12">
      <x:c r="K135" s="15" t="s">
        <x:v>3518</x:v>
      </x:c>
      <x:c r="L135" s="36" t="s">
        <x:v>1670</x:v>
      </x:c>
    </x:row>
    <x:row r="136" spans="11:12">
      <x:c r="K136" s="15" t="s">
        <x:v>3260</x:v>
      </x:c>
      <x:c r="L136" s="36" t="s">
        <x:v>576</x:v>
      </x:c>
    </x:row>
    <x:row r="137" spans="11:12">
      <x:c r="K137" s="15" t="s">
        <x:v>3506</x:v>
      </x:c>
      <x:c r="L137" s="36" t="s">
        <x:v>2871</x:v>
      </x:c>
    </x:row>
    <x:row r="138" spans="11:12">
      <x:c r="K138" s="15" t="s">
        <x:v>3519</x:v>
      </x:c>
      <x:c r="L138" s="36" t="s">
        <x:v>2837</x:v>
      </x:c>
    </x:row>
    <x:row r="139" spans="11:12">
      <x:c r="K139" s="15" t="s">
        <x:v>3491</x:v>
      </x:c>
      <x:c r="L139" s="36" t="s">
        <x:v>2973</x:v>
      </x:c>
    </x:row>
    <x:row r="140" spans="11:12">
      <x:c r="K140" s="15" t="s">
        <x:v>3512</x:v>
      </x:c>
      <x:c r="L140" s="36" t="s">
        <x:v>1645</x:v>
      </x:c>
    </x:row>
    <x:row r="141" spans="11:12">
      <x:c r="K141" s="15" t="s">
        <x:v>1840</x:v>
      </x:c>
      <x:c r="L141" s="36" t="s">
        <x:v>3988</x:v>
      </x:c>
    </x:row>
    <x:row r="142" spans="11:12">
      <x:c r="K142" s="15" t="s">
        <x:v>3281</x:v>
      </x:c>
      <x:c r="L142" s="36" t="s">
        <x:v>768</x:v>
      </x:c>
    </x:row>
    <x:row r="143" spans="11:12">
      <x:c r="K143" s="15" t="s">
        <x:v>3270</x:v>
      </x:c>
      <x:c r="L143" s="36" t="s">
        <x:v>3016</x:v>
      </x:c>
    </x:row>
    <x:row r="144" spans="11:12">
      <x:c r="K144" s="15" t="s">
        <x:v>3502</x:v>
      </x:c>
      <x:c r="L144" s="36" t="s">
        <x:v>2980</x:v>
      </x:c>
    </x:row>
    <x:row r="145" spans="11:12">
      <x:c r="K145" s="15" t="s">
        <x:v>3489</x:v>
      </x:c>
      <x:c r="L145" s="36" t="s">
        <x:v>2999</x:v>
      </x:c>
    </x:row>
    <x:row r="146" spans="11:12">
      <x:c r="K146" s="15" t="s">
        <x:v>3492</x:v>
      </x:c>
      <x:c r="L146" s="36" t="s">
        <x:v>2979</x:v>
      </x:c>
    </x:row>
    <x:row r="147" spans="11:12">
      <x:c r="K147" s="15" t="s">
        <x:v>3498</x:v>
      </x:c>
      <x:c r="L147" s="36" t="s">
        <x:v>3015</x:v>
      </x:c>
    </x:row>
    <x:row r="148" spans="11:12">
      <x:c r="K148" s="15" t="s">
        <x:v>3501</x:v>
      </x:c>
      <x:c r="L148" s="36" t="s">
        <x:v>772</x:v>
      </x:c>
    </x:row>
    <x:row r="149" spans="11:12">
      <x:c r="K149" s="15" t="s">
        <x:v>3514</x:v>
      </x:c>
      <x:c r="L149" s="36" t="s">
        <x:v>1694</x:v>
      </x:c>
    </x:row>
    <x:row r="150" spans="11:12">
      <x:c r="K150" s="15" t="s">
        <x:v>3521</x:v>
      </x:c>
      <x:c r="L150" s="36" t="s">
        <x:v>773</x:v>
      </x:c>
    </x:row>
    <x:row r="151" spans="11:12">
      <x:c r="K151" s="15" t="s">
        <x:v>3481</x:v>
      </x:c>
      <x:c r="L151" s="36" t="s">
        <x:v>3017</x:v>
      </x:c>
    </x:row>
    <x:row r="152" spans="11:12">
      <x:c r="K152" s="15" t="s">
        <x:v>3520</x:v>
      </x:c>
      <x:c r="L152" s="36" t="s">
        <x:v>3025</x:v>
      </x:c>
    </x:row>
    <x:row r="153" spans="11:12">
      <x:c r="K153" s="15" t="s">
        <x:v>3287</x:v>
      </x:c>
      <x:c r="L153" s="36" t="s">
        <x:v>3028</x:v>
      </x:c>
    </x:row>
    <x:row r="154" spans="11:12">
      <x:c r="K154" s="15" t="s">
        <x:v>3262</x:v>
      </x:c>
      <x:c r="L154" s="36" t="s">
        <x:v>774</x:v>
      </x:c>
    </x:row>
    <x:row r="155" spans="11:12">
      <x:c r="K155" s="15" t="s">
        <x:v>3317</x:v>
      </x:c>
      <x:c r="L155" s="36" t="s">
        <x:v>1642</x:v>
      </x:c>
    </x:row>
    <x:row r="156" spans="11:12">
      <x:c r="K156" s="15" t="s">
        <x:v>3322</x:v>
      </x:c>
      <x:c r="L156" s="36" t="s">
        <x:v>1631</x:v>
      </x:c>
    </x:row>
    <x:row r="157" spans="11:12">
      <x:c r="K157" s="15" t="s">
        <x:v>1889</x:v>
      </x:c>
      <x:c r="L157" s="36" t="s">
        <x:v>4232</x:v>
      </x:c>
    </x:row>
    <x:row r="158" spans="11:12">
      <x:c r="K158" s="15" t="s">
        <x:v>3276</x:v>
      </x:c>
      <x:c r="L158" s="36" t="s">
        <x:v>3008</x:v>
      </x:c>
    </x:row>
    <x:row r="159" spans="11:12">
      <x:c r="K159" s="15" t="s">
        <x:v>3251</x:v>
      </x:c>
      <x:c r="L159" s="36" t="s">
        <x:v>2975</x:v>
      </x:c>
    </x:row>
    <x:row r="160" spans="11:12">
      <x:c r="K160" s="15" t="s">
        <x:v>3272</x:v>
      </x:c>
      <x:c r="L160" s="36" t="s">
        <x:v>2840</x:v>
      </x:c>
    </x:row>
    <x:row r="161" spans="11:12">
      <x:c r="K161" s="15" t="s">
        <x:v>3267</x:v>
      </x:c>
      <x:c r="L161" s="36" t="s">
        <x:v>785</x:v>
      </x:c>
    </x:row>
    <x:row r="162" spans="11:12">
      <x:c r="K162" s="15" t="s">
        <x:v>3259</x:v>
      </x:c>
      <x:c r="L162" s="36" t="s">
        <x:v>2982</x:v>
      </x:c>
    </x:row>
    <x:row r="163" spans="11:12">
      <x:c r="K163" s="15" t="s">
        <x:v>3285</x:v>
      </x:c>
      <x:c r="L163" s="36" t="s">
        <x:v>2891</x:v>
      </x:c>
    </x:row>
    <x:row r="164" spans="11:12">
      <x:c r="K164" s="15" t="s">
        <x:v>3253</x:v>
      </x:c>
      <x:c r="L164" s="36" t="s">
        <x:v>2991</x:v>
      </x:c>
    </x:row>
    <x:row r="165" spans="11:12">
      <x:c r="K165" s="15" t="s">
        <x:v>3292</x:v>
      </x:c>
      <x:c r="L165" s="36" t="s">
        <x:v>1689</x:v>
      </x:c>
    </x:row>
    <x:row r="166" spans="11:12">
      <x:c r="K166" s="15" t="s">
        <x:v>3257</x:v>
      </x:c>
      <x:c r="L166" s="36" t="s">
        <x:v>3019</x:v>
      </x:c>
    </x:row>
    <x:row r="167" spans="11:12">
      <x:c r="K167" s="15" t="s">
        <x:v>3266</x:v>
      </x:c>
      <x:c r="L167" s="36" t="s">
        <x:v>2987</x:v>
      </x:c>
    </x:row>
    <x:row r="168" spans="11:12">
      <x:c r="K168" s="15" t="s">
        <x:v>3271</x:v>
      </x:c>
      <x:c r="L168" s="36" t="s">
        <x:v>3030</x:v>
      </x:c>
    </x:row>
    <x:row r="169" spans="11:12">
      <x:c r="K169" s="15" t="s">
        <x:v>3265</x:v>
      </x:c>
      <x:c r="L169" s="36" t="s">
        <x:v>3011</x:v>
      </x:c>
    </x:row>
    <x:row r="170" spans="11:12">
      <x:c r="K170" s="15" t="s">
        <x:v>1700</x:v>
      </x:c>
      <x:c r="L170" s="36" t="s">
        <x:v>4253</x:v>
      </x:c>
    </x:row>
    <x:row r="171" spans="11:12">
      <x:c r="K171" s="15" t="s">
        <x:v>3291</x:v>
      </x:c>
      <x:c r="L171" s="36" t="s">
        <x:v>3018</x:v>
      </x:c>
    </x:row>
    <x:row r="172" spans="11:12">
      <x:c r="K172" s="15" t="s">
        <x:v>3302</x:v>
      </x:c>
      <x:c r="L172" s="36" t="s">
        <x:v>1691</x:v>
      </x:c>
    </x:row>
    <x:row r="173" spans="11:12">
      <x:c r="K173" s="15" t="s">
        <x:v>1895</x:v>
      </x:c>
      <x:c r="L173" s="36" t="s">
        <x:v>3969</x:v>
      </x:c>
    </x:row>
    <x:row r="174" spans="11:12">
      <x:c r="K174" s="15" t="s">
        <x:v>1898</x:v>
      </x:c>
      <x:c r="L174" s="36" t="s">
        <x:v>3951</x:v>
      </x:c>
    </x:row>
    <x:row r="175" spans="11:12">
      <x:c r="K175" s="15" t="s">
        <x:v>1904</x:v>
      </x:c>
      <x:c r="L175" s="36" t="s">
        <x:v>4139</x:v>
      </x:c>
    </x:row>
    <x:row r="176" spans="11:12">
      <x:c r="K176" s="15" t="s">
        <x:v>3466</x:v>
      </x:c>
      <x:c r="L176" s="36" t="s">
        <x:v>3013</x:v>
      </x:c>
    </x:row>
    <x:row r="177" spans="11:12">
      <x:c r="K177" s="15" t="s">
        <x:v>3483</x:v>
      </x:c>
      <x:c r="L177" s="36" t="s">
        <x:v>2997</x:v>
      </x:c>
    </x:row>
    <x:row r="178" spans="11:12">
      <x:c r="K178" s="15" t="s">
        <x:v>3311</x:v>
      </x:c>
      <x:c r="L178" s="36" t="s">
        <x:v>3006</x:v>
      </x:c>
    </x:row>
    <x:row r="179" spans="11:12">
      <x:c r="K179" s="15" t="s">
        <x:v>3290</x:v>
      </x:c>
      <x:c r="L179" s="36" t="s">
        <x:v>2930</x:v>
      </x:c>
    </x:row>
    <x:row r="180" spans="11:12">
      <x:c r="K180" s="15" t="s">
        <x:v>3307</x:v>
      </x:c>
      <x:c r="L180" s="36" t="s">
        <x:v>2895</x:v>
      </x:c>
    </x:row>
    <x:row r="181" spans="11:12">
      <x:c r="K181" s="15" t="s">
        <x:v>3279</x:v>
      </x:c>
      <x:c r="L181" s="36" t="s">
        <x:v>2922</x:v>
      </x:c>
    </x:row>
    <x:row r="182" spans="11:12">
      <x:c r="K182" s="15" t="s">
        <x:v>3305</x:v>
      </x:c>
      <x:c r="L182" s="36" t="s">
        <x:v>1658</x:v>
      </x:c>
    </x:row>
    <x:row r="183" spans="11:12">
      <x:c r="K183" s="15" t="s">
        <x:v>3299</x:v>
      </x:c>
      <x:c r="L183" s="36" t="s">
        <x:v>1677</x:v>
      </x:c>
    </x:row>
    <x:row r="184" spans="11:12">
      <x:c r="K184" s="15" t="s">
        <x:v>3304</x:v>
      </x:c>
      <x:c r="L184" s="36" t="s">
        <x:v>2875</x:v>
      </x:c>
    </x:row>
    <x:row r="185" spans="11:12">
      <x:c r="K185" s="15" t="s">
        <x:v>3310</x:v>
      </x:c>
      <x:c r="L185" s="36" t="s">
        <x:v>2911</x:v>
      </x:c>
    </x:row>
    <x:row r="186" spans="11:12">
      <x:c r="K186" s="15" t="s">
        <x:v>3296</x:v>
      </x:c>
      <x:c r="L186" s="36" t="s">
        <x:v>2869</x:v>
      </x:c>
    </x:row>
    <x:row r="187" spans="11:12">
      <x:c r="K187" s="15" t="s">
        <x:v>3295</x:v>
      </x:c>
      <x:c r="L187" s="36" t="s">
        <x:v>783</x:v>
      </x:c>
    </x:row>
    <x:row r="188" spans="11:12">
      <x:c r="K188" s="15" t="s">
        <x:v>3300</x:v>
      </x:c>
      <x:c r="L188" s="36" t="s">
        <x:v>2920</x:v>
      </x:c>
    </x:row>
    <x:row r="189" spans="11:12">
      <x:c r="K189" s="15" t="s">
        <x:v>1846</x:v>
      </x:c>
      <x:c r="L189" s="36" t="s">
        <x:v>3966</x:v>
      </x:c>
    </x:row>
    <x:row r="190" spans="11:12">
      <x:c r="K190" s="15" t="s">
        <x:v>3301</x:v>
      </x:c>
      <x:c r="L190" s="36" t="s">
        <x:v>2859</x:v>
      </x:c>
    </x:row>
    <x:row r="191" spans="11:12">
      <x:c r="K191" s="15" t="s">
        <x:v>3293</x:v>
      </x:c>
      <x:c r="L191" s="36" t="s">
        <x:v>2917</x:v>
      </x:c>
    </x:row>
    <x:row r="192" spans="11:12">
      <x:c r="K192" s="15" t="s">
        <x:v>3289</x:v>
      </x:c>
      <x:c r="L192" s="36" t="s">
        <x:v>2854</x:v>
      </x:c>
    </x:row>
    <x:row r="193" spans="11:12">
      <x:c r="K193" s="15" t="s">
        <x:v>3313</x:v>
      </x:c>
      <x:c r="L193" s="36" t="s">
        <x:v>1673</x:v>
      </x:c>
    </x:row>
    <x:row r="194" spans="11:12">
      <x:c r="K194" s="15" t="s">
        <x:v>1903</x:v>
      </x:c>
      <x:c r="L194" s="36" t="s">
        <x:v>3977</x:v>
      </x:c>
    </x:row>
    <x:row r="195" spans="11:12">
      <x:c r="K195" s="15" t="s">
        <x:v>1839</x:v>
      </x:c>
      <x:c r="L195" s="36" t="s">
        <x:v>3972</x:v>
      </x:c>
    </x:row>
    <x:row r="196" spans="11:12">
      <x:c r="K196" s="15" t="s">
        <x:v>1891</x:v>
      </x:c>
      <x:c r="L196" s="36" t="s">
        <x:v>3978</x:v>
      </x:c>
    </x:row>
    <x:row r="197" spans="11:12">
      <x:c r="K197" s="15" t="s">
        <x:v>1894</x:v>
      </x:c>
      <x:c r="L197" s="36" t="s">
        <x:v>3982</x:v>
      </x:c>
    </x:row>
    <x:row r="198" spans="11:12">
      <x:c r="K198" s="15" t="s">
        <x:v>1867</x:v>
      </x:c>
      <x:c r="L198" s="36" t="s">
        <x:v>3936</x:v>
      </x:c>
    </x:row>
    <x:row r="199" spans="11:12">
      <x:c r="K199" s="15" t="s">
        <x:v>1830</x:v>
      </x:c>
      <x:c r="L199" s="36" t="s">
        <x:v>3952</x:v>
      </x:c>
    </x:row>
    <x:row r="200" spans="11:12">
      <x:c r="K200" s="15" t="s">
        <x:v>1703</x:v>
      </x:c>
      <x:c r="L200" s="63" t="s">
        <x:v>3995</x:v>
      </x:c>
    </x:row>
    <x:row r="201" spans="11:12">
      <x:c r="K201" s="15" t="s">
        <x:v>3264</x:v>
      </x:c>
      <x:c r="L201" s="63" t="s">
        <x:v>789</x:v>
      </x:c>
    </x:row>
    <x:row r="202" spans="11:12">
      <x:c r="K202" s="15" t="s">
        <x:v>3254</x:v>
      </x:c>
      <x:c r="L202" s="63" t="s">
        <x:v>1681</x:v>
      </x:c>
    </x:row>
    <x:row r="203" spans="11:12">
      <x:c r="K203" s="15" t="s">
        <x:v>3255</x:v>
      </x:c>
      <x:c r="L203" s="63" t="s">
        <x:v>2926</x:v>
      </x:c>
    </x:row>
    <x:row r="204" spans="11:12">
      <x:c r="K204" s="15" t="s">
        <x:v>3280</x:v>
      </x:c>
      <x:c r="L204" s="63" t="s">
        <x:v>2906</x:v>
      </x:c>
    </x:row>
    <x:row r="205" spans="11:12">
      <x:c r="K205" s="15" t="s">
        <x:v>3477</x:v>
      </x:c>
      <x:c r="L205" s="63" t="s">
        <x:v>1672</x:v>
      </x:c>
    </x:row>
    <x:row r="206" spans="11:12">
      <x:c r="K206" s="15" t="s">
        <x:v>3328</x:v>
      </x:c>
      <x:c r="L206" s="63" t="s">
        <x:v>1663</x:v>
      </x:c>
    </x:row>
    <x:row r="207" spans="11:12">
      <x:c r="K207" s="15" t="s">
        <x:v>3298</x:v>
      </x:c>
      <x:c r="L207" s="63" t="s">
        <x:v>786</x:v>
      </x:c>
    </x:row>
    <x:row r="208" spans="11:12">
      <x:c r="K208" s="15" t="s">
        <x:v>3338</x:v>
      </x:c>
      <x:c r="L208" s="63" t="s">
        <x:v>2924</x:v>
      </x:c>
    </x:row>
    <x:row r="209" spans="11:12">
      <x:c r="K209" s="15" t="s">
        <x:v>3306</x:v>
      </x:c>
      <x:c r="L209" s="63" t="s">
        <x:v>2990</x:v>
      </x:c>
    </x:row>
    <x:row r="210" spans="11:12">
      <x:c r="K210" s="15" t="s">
        <x:v>3340</x:v>
      </x:c>
      <x:c r="L210" s="63" t="s">
        <x:v>1686</x:v>
      </x:c>
    </x:row>
    <x:row r="211" spans="11:12">
      <x:c r="K211" s="15" t="s">
        <x:v>3314</x:v>
      </x:c>
      <x:c r="L211" s="63" t="s">
        <x:v>2919</x:v>
      </x:c>
    </x:row>
    <x:row r="212" spans="11:12">
      <x:c r="K212" s="15" t="s">
        <x:v>3331</x:v>
      </x:c>
      <x:c r="L212" s="63" t="s">
        <x:v>2933</x:v>
      </x:c>
    </x:row>
    <x:row r="213" spans="11:12">
      <x:c r="K213" s="15" t="s">
        <x:v>3320</x:v>
      </x:c>
      <x:c r="L213" s="63" t="s">
        <x:v>2912</x:v>
      </x:c>
    </x:row>
    <x:row r="214" spans="11:12">
      <x:c r="K214" s="15" t="s">
        <x:v>3339</x:v>
      </x:c>
      <x:c r="L214" s="63" t="s">
        <x:v>2860</x:v>
      </x:c>
    </x:row>
    <x:row r="215" spans="11:12">
      <x:c r="K215" s="15" t="s">
        <x:v>3329</x:v>
      </x:c>
      <x:c r="L215" s="63" t="s">
        <x:v>1687</x:v>
      </x:c>
    </x:row>
    <x:row r="216" spans="11:12">
      <x:c r="K216" s="15" t="s">
        <x:v>3286</x:v>
      </x:c>
      <x:c r="L216" s="63" t="s">
        <x:v>2901</x:v>
      </x:c>
    </x:row>
    <x:row r="217" spans="11:12">
      <x:c r="K217" s="15" t="s">
        <x:v>3283</x:v>
      </x:c>
      <x:c r="L217" s="63" t="s">
        <x:v>2848</x:v>
      </x:c>
    </x:row>
    <x:row r="218" spans="11:12" ht="26.10000000000000142109">
      <x:c r="K218" s="15" t="s">
        <x:v>3316</x:v>
      </x:c>
      <x:c r="L218" s="63" t="s">
        <x:v>2882</x:v>
      </x:c>
    </x:row>
    <x:row r="219" spans="11:12" ht="26.10000000000000142109">
      <x:c r="K219" s="15" t="s">
        <x:v>3309</x:v>
      </x:c>
      <x:c r="L219" s="63" t="s">
        <x:v>2876</x:v>
      </x:c>
    </x:row>
    <x:row r="220" spans="11:12" ht="26.10000000000000142109">
      <x:c r="K220" s="15" t="s">
        <x:v>3274</x:v>
      </x:c>
      <x:c r="L220" s="63" t="s">
        <x:v>2932</x:v>
      </x:c>
    </x:row>
    <x:row r="221" spans="11:12" ht="26.10000000000000142109">
      <x:c r="K221" s="15" t="s">
        <x:v>3294</x:v>
      </x:c>
      <x:c r="L221" s="63" t="s">
        <x:v>1650</x:v>
      </x:c>
    </x:row>
    <x:row r="222" spans="11:12" ht="26.10000000000000142109">
      <x:c r="K222" s="15" t="s">
        <x:v>3319</x:v>
      </x:c>
      <x:c r="L222" s="63" t="s">
        <x:v>1638</x:v>
      </x:c>
    </x:row>
    <x:row r="223" spans="11:12" ht="26.10000000000000142109">
      <x:c r="K223" s="15" t="s">
        <x:v>3334</x:v>
      </x:c>
      <x:c r="L223" s="63" t="s">
        <x:v>2890</x:v>
      </x:c>
    </x:row>
    <x:row r="224" spans="11:12" ht="26.10000000000000142109">
      <x:c r="K224" s="15" t="s">
        <x:v>3341</x:v>
      </x:c>
      <x:c r="L224" s="63" t="s">
        <x:v>2907</x:v>
      </x:c>
    </x:row>
    <x:row r="225" spans="11:12">
      <x:c r="K225" s="15" t="s">
        <x:v>3303</x:v>
      </x:c>
      <x:c r="L225" s="63" t="s">
        <x:v>2893</x:v>
      </x:c>
    </x:row>
    <x:row r="226" spans="11:12">
      <x:c r="K226" s="15" t="s">
        <x:v>3323</x:v>
      </x:c>
      <x:c r="L226" s="63" t="s">
        <x:v>1676</x:v>
      </x:c>
    </x:row>
    <x:row r="227" spans="11:12">
      <x:c r="K227" s="15" t="s">
        <x:v>226</x:v>
      </x:c>
      <x:c r="L227" s="63" t="s">
        <x:v>3953</x:v>
      </x:c>
    </x:row>
    <x:row r="228" spans="11:12">
      <x:c r="K228" s="15" t="s">
        <x:v>1701</x:v>
      </x:c>
      <x:c r="L228" s="63" t="s">
        <x:v>3994</x:v>
      </x:c>
    </x:row>
    <x:row r="229" spans="11:12">
      <x:c r="K229" s="15" t="s">
        <x:v>1832</x:v>
      </x:c>
      <x:c r="L229" s="63" t="s">
        <x:v>3959</x:v>
      </x:c>
    </x:row>
    <x:row r="230" spans="11:12">
      <x:c r="K230" s="15" t="s">
        <x:v>1828</x:v>
      </x:c>
      <x:c r="L230" s="63" t="s">
        <x:v>3847</x:v>
      </x:c>
    </x:row>
    <x:row r="231" spans="11:12">
      <x:c r="K231" s="15" t="s">
        <x:v>1844</x:v>
      </x:c>
      <x:c r="L231" s="63" t="s">
        <x:v>3960</x:v>
      </x:c>
    </x:row>
    <x:row r="232" spans="11:12">
      <x:c r="K232" s="15" t="s">
        <x:v>3333</x:v>
      </x:c>
      <x:c r="L232" s="63" t="s">
        <x:v>2885</x:v>
      </x:c>
    </x:row>
    <x:row r="233" spans="11:12">
      <x:c r="K233" s="15" t="s">
        <x:v>3332</x:v>
      </x:c>
      <x:c r="L233" s="63" t="s">
        <x:v>2842</x:v>
      </x:c>
    </x:row>
    <x:row r="234" spans="11:12">
      <x:c r="K234" s="15" t="s">
        <x:v>3337</x:v>
      </x:c>
      <x:c r="L234" s="63" t="s">
        <x:v>2994</x:v>
      </x:c>
    </x:row>
    <x:row r="235" spans="11:12">
      <x:c r="K235" s="15" t="s">
        <x:v>3288</x:v>
      </x:c>
      <x:c r="L235" s="63" t="s">
        <x:v>1693</x:v>
      </x:c>
    </x:row>
    <x:row r="236" spans="11:12">
      <x:c r="K236" s="15" t="s">
        <x:v>3256</x:v>
      </x:c>
      <x:c r="L236" s="63" t="s">
        <x:v>2884</x:v>
      </x:c>
    </x:row>
    <x:row r="237" spans="11:12">
      <x:c r="K237" s="15" t="s">
        <x:v>3258</x:v>
      </x:c>
      <x:c r="L237" s="63" t="s">
        <x:v>1671</x:v>
      </x:c>
    </x:row>
    <x:row r="238" spans="11:12">
      <x:c r="K238" s="15" t="s">
        <x:v>1851</x:v>
      </x:c>
      <x:c r="L238" s="63" t="s">
        <x:v>3968</x:v>
      </x:c>
    </x:row>
    <x:row r="239" spans="11:12">
      <x:c r="K239" s="15" t="s">
        <x:v>1698</x:v>
      </x:c>
      <x:c r="L239" s="63" t="s">
        <x:v>3935</x:v>
      </x:c>
    </x:row>
    <x:row r="240" spans="11:12">
      <x:c r="K240" s="15" t="s">
        <x:v>3336</x:v>
      </x:c>
      <x:c r="L240" s="63" t="s">
        <x:v>1666</x:v>
      </x:c>
    </x:row>
    <x:row r="241" spans="11:12">
      <x:c r="K241" s="15" t="s">
        <x:v>3327</x:v>
      </x:c>
      <x:c r="L241" s="63" t="s">
        <x:v>2931</x:v>
      </x:c>
    </x:row>
    <x:row r="242" spans="11:12">
      <x:c r="K242" s="15" t="s">
        <x:v>3324</x:v>
      </x:c>
      <x:c r="L242" s="63" t="s">
        <x:v>2849</x:v>
      </x:c>
    </x:row>
    <x:row r="243" spans="11:12">
      <x:c r="K243" s="15" t="s">
        <x:v>3335</x:v>
      </x:c>
      <x:c r="L243" s="63" t="s">
        <x:v>1656</x:v>
      </x:c>
    </x:row>
    <x:row r="244" spans="11:12">
      <x:c r="K244" s="15" t="s">
        <x:v>3315</x:v>
      </x:c>
      <x:c r="L244" s="63" t="s">
        <x:v>2958</x:v>
      </x:c>
    </x:row>
    <x:row r="245" spans="11:12">
      <x:c r="K245" s="15" t="s">
        <x:v>1855</x:v>
      </x:c>
      <x:c r="L245" s="63" t="s">
        <x:v>3984</x:v>
      </x:c>
    </x:row>
    <x:row r="246" spans="11:12">
      <x:c r="K246" s="15" t="s">
        <x:v>3284</x:v>
      </x:c>
      <x:c r="L246" s="63" t="s">
        <x:v>790</x:v>
      </x:c>
    </x:row>
    <x:row r="247" spans="11:12">
      <x:c r="K247" s="15" t="s">
        <x:v>3278</x:v>
      </x:c>
      <x:c r="L247" s="63" t="s">
        <x:v>2878</x:v>
      </x:c>
    </x:row>
    <x:row r="248" spans="11:12">
      <x:c r="K248" s="15" t="s">
        <x:v>3275</x:v>
      </x:c>
      <x:c r="L248" s="63" t="s">
        <x:v>2971</x:v>
      </x:c>
    </x:row>
    <x:row r="249" spans="11:12">
      <x:c r="K249" s="15" t="s">
        <x:v>3297</x:v>
      </x:c>
      <x:c r="L249" s="63" t="s">
        <x:v>2967</x:v>
      </x:c>
    </x:row>
    <x:row r="250" spans="11:12">
      <x:c r="K250" s="15" t="s">
        <x:v>3362</x:v>
      </x:c>
      <x:c r="L250" s="63" t="s">
        <x:v>2988</x:v>
      </x:c>
    </x:row>
    <x:row r="251" spans="11:12">
      <x:c r="K251" s="15" t="s">
        <x:v>3344</x:v>
      </x:c>
      <x:c r="L251" s="63" t="s">
        <x:v>766</x:v>
      </x:c>
    </x:row>
    <x:row r="252" spans="11:12">
      <x:c r="K252" s="15" t="s">
        <x:v>3318</x:v>
      </x:c>
      <x:c r="L252" s="63" t="s">
        <x:v>2879</x:v>
      </x:c>
    </x:row>
    <x:row r="253" spans="11:12">
      <x:c r="K253" s="15" t="s">
        <x:v>3325</x:v>
      </x:c>
      <x:c r="L253" s="63" t="s">
        <x:v>2921</x:v>
      </x:c>
    </x:row>
    <x:row r="254" spans="11:12">
      <x:c r="K254" s="15" t="s">
        <x:v>3312</x:v>
      </x:c>
      <x:c r="L254" s="63" t="s">
        <x:v>2874</x:v>
      </x:c>
    </x:row>
    <x:row r="255" spans="11:12">
      <x:c r="K255" s="15" t="s">
        <x:v>3371</x:v>
      </x:c>
      <x:c r="L255" s="63" t="s">
        <x:v>1667</x:v>
      </x:c>
    </x:row>
    <x:row r="256" spans="11:12">
      <x:c r="K256" s="15" t="s">
        <x:v>3363</x:v>
      </x:c>
      <x:c r="L256" s="63" t="s">
        <x:v>3023</x:v>
      </x:c>
    </x:row>
    <x:row r="257" spans="11:12">
      <x:c r="K257" s="15" t="s">
        <x:v>1695</x:v>
      </x:c>
      <x:c r="L257" s="63" t="s">
        <x:v>3967</x:v>
      </x:c>
    </x:row>
    <x:row r="258" spans="11:12">
      <x:c r="K258" s="15" t="s">
        <x:v>3330</x:v>
      </x:c>
      <x:c r="L258" s="63" t="s">
        <x:v>1657</x:v>
      </x:c>
    </x:row>
    <x:row r="259" spans="11:12">
      <x:c r="K259" s="15" t="s">
        <x:v>3321</x:v>
      </x:c>
      <x:c r="L259" s="63" t="s">
        <x:v>2936</x:v>
      </x:c>
    </x:row>
    <x:row r="260" spans="11:12">
      <x:c r="K260" s="15" t="s">
        <x:v>3326</x:v>
      </x:c>
      <x:c r="L260" s="63" t="s">
        <x:v>2925</x:v>
      </x:c>
    </x:row>
    <x:row r="261" spans="11:12">
      <x:c r="K261" s="15" t="s">
        <x:v>1842</x:v>
      </x:c>
      <x:c r="L261" s="63" t="s">
        <x:v>3992</x:v>
      </x:c>
    </x:row>
    <x:row r="262" spans="11:12">
      <x:c r="K262" s="15" t="s">
        <x:v>1899</x:v>
      </x:c>
      <x:c r="L262" s="63" t="s">
        <x:v>4172</x:v>
      </x:c>
    </x:row>
    <x:row r="263" spans="11:12">
      <x:c r="K263" s="15" t="s">
        <x:v>3273</x:v>
      </x:c>
      <x:c r="L263" s="63" t="s">
        <x:v>2998</x:v>
      </x:c>
    </x:row>
    <x:row r="264" spans="11:12">
      <x:c r="K264" s="15" t="s">
        <x:v>3308</x:v>
      </x:c>
      <x:c r="L264" s="63" t="s">
        <x:v>2863</x:v>
      </x:c>
    </x:row>
    <x:row r="265" spans="11:12" ht="26.10000000000000142109">
      <x:c r="K265" s="15" t="s">
        <x:v>1807</x:v>
      </x:c>
      <x:c r="L265" s="63" t="s">
        <x:v>2888</x:v>
      </x:c>
    </x:row>
    <x:row r="266" spans="11:12" ht="26.10000000000000142109">
      <x:c r="K266" s="15" t="s">
        <x:v>1813</x:v>
      </x:c>
      <x:c r="L266" s="63" t="s">
        <x:v>2892</x:v>
      </x:c>
    </x:row>
    <x:row r="267" spans="11:12" ht="26.10000000000000142109">
      <x:c r="K267" s="15" t="s">
        <x:v>594</x:v>
      </x:c>
      <x:c r="L267" s="63" t="s">
        <x:v>2864</x:v>
      </x:c>
    </x:row>
    <x:row r="268" spans="11:12" ht="26.10000000000000142109">
      <x:c r="K268" s="15" t="s">
        <x:v>598</x:v>
      </x:c>
      <x:c r="L268" s="63" t="s">
        <x:v>2916</x:v>
      </x:c>
    </x:row>
    <x:row r="269" spans="11:12" ht="26.10000000000000142109">
      <x:c r="K269" s="15" t="s">
        <x:v>596</x:v>
      </x:c>
      <x:c r="L269" s="63" t="s">
        <x:v>2857</x:v>
      </x:c>
    </x:row>
    <x:row r="270" spans="11:12" ht="26.10000000000000142109">
      <x:c r="K270" s="15" t="s">
        <x:v>1787</x:v>
      </x:c>
      <x:c r="L270" s="63" t="s">
        <x:v>2894</x:v>
      </x:c>
    </x:row>
    <x:row r="271" spans="11:12" ht="26.10000000000000142109">
      <x:c r="K271" s="15" t="s">
        <x:v>1808</x:v>
      </x:c>
      <x:c r="L271" s="63" t="s">
        <x:v>1661</x:v>
      </x:c>
    </x:row>
    <x:row r="272" spans="11:12">
      <x:c r="K272" s="15" t="s">
        <x:v>3343</x:v>
      </x:c>
      <x:c r="L272" s="36" t="s">
        <x:v>2941</x:v>
      </x:c>
    </x:row>
    <x:row r="273" spans="11:12">
      <x:c r="K273" s="15" t="s">
        <x:v>3353</x:v>
      </x:c>
      <x:c r="L273" s="36" t="s">
        <x:v>2915</x:v>
      </x:c>
    </x:row>
    <x:row r="274" spans="11:12">
      <x:c r="K274" s="15" t="s">
        <x:v>1848</x:v>
      </x:c>
      <x:c r="L274" s="36" t="s">
        <x:v>4137</x:v>
      </x:c>
    </x:row>
    <x:row r="275" spans="11:12">
      <x:c r="K275" s="15" t="s">
        <x:v>1905</x:v>
      </x:c>
      <x:c r="L275" s="36" t="s">
        <x:v>4157</x:v>
      </x:c>
    </x:row>
    <x:row r="276" spans="11:12">
      <x:c r="K276" s="15" t="s">
        <x:v>1696</x:v>
      </x:c>
      <x:c r="L276" s="36" t="s">
        <x:v>4164</x:v>
      </x:c>
    </x:row>
    <x:row r="277" spans="11:12">
      <x:c r="K277" s="15" t="s">
        <x:v>3376</x:v>
      </x:c>
      <x:c r="L277" s="36" t="s">
        <x:v>4183</x:v>
      </x:c>
    </x:row>
    <x:row r="278" spans="11:12">
      <x:c r="K278" s="15" t="s">
        <x:v>3377</x:v>
      </x:c>
      <x:c r="L278" s="36" t="s">
        <x:v>4142</x:v>
      </x:c>
    </x:row>
    <x:row r="279" spans="11:12">
      <x:c r="K279" s="15" t="s">
        <x:v>3402</x:v>
      </x:c>
      <x:c r="L279" s="36" t="s">
        <x:v>4211</x:v>
      </x:c>
    </x:row>
    <x:row r="280" spans="11:12">
      <x:c r="K280" s="15" t="s">
        <x:v>3405</x:v>
      </x:c>
      <x:c r="L280" s="36" t="s">
        <x:v>4196</x:v>
      </x:c>
    </x:row>
    <x:row r="281" spans="11:12">
      <x:c r="K281" s="15" t="s">
        <x:v>3342</x:v>
      </x:c>
      <x:c r="L281" s="36" t="s">
        <x:v>4202</x:v>
      </x:c>
    </x:row>
    <x:row r="282" spans="11:12">
      <x:c r="K282" s="15" t="s">
        <x:v>3349</x:v>
      </x:c>
      <x:c r="L282" s="36" t="s">
        <x:v>4200</x:v>
      </x:c>
    </x:row>
    <x:row r="283" spans="11:12">
      <x:c r="K283" s="15" t="s">
        <x:v>3347</x:v>
      </x:c>
      <x:c r="L283" s="36" t="s">
        <x:v>4188</x:v>
      </x:c>
    </x:row>
    <x:row r="284" spans="11:12">
      <x:c r="K284" s="15" t="s">
        <x:v>3372</x:v>
      </x:c>
      <x:c r="L284" s="36" t="s">
        <x:v>4156</x:v>
      </x:c>
    </x:row>
    <x:row r="285" spans="11:12">
      <x:c r="K285" s="15" t="s">
        <x:v>1834</x:v>
      </x:c>
      <x:c r="L285" s="36" t="s">
        <x:v>4176</x:v>
      </x:c>
    </x:row>
    <x:row r="286" spans="11:12">
      <x:c r="K286" s="15" t="s">
        <x:v>3345</x:v>
      </x:c>
      <x:c r="L286" s="36" t="s">
        <x:v>4182</x:v>
      </x:c>
    </x:row>
    <x:row r="287" spans="11:12">
      <x:c r="K287" s="15" t="s">
        <x:v>3373</x:v>
      </x:c>
      <x:c r="L287" s="36" t="s">
        <x:v>4181</x:v>
      </x:c>
    </x:row>
    <x:row r="288" spans="11:12">
      <x:c r="K288" s="15" t="s">
        <x:v>3367</x:v>
      </x:c>
      <x:c r="L288" s="36" t="s">
        <x:v>4212</x:v>
      </x:c>
    </x:row>
    <x:row r="289" spans="11:12">
      <x:c r="K289" s="15" t="s">
        <x:v>3366</x:v>
      </x:c>
      <x:c r="L289" s="36" t="s">
        <x:v>4158</x:v>
      </x:c>
    </x:row>
    <x:row r="290" spans="11:12">
      <x:c r="K290" s="15" t="s">
        <x:v>3350</x:v>
      </x:c>
      <x:c r="L290" s="36" t="s">
        <x:v>4169</x:v>
      </x:c>
    </x:row>
    <x:row r="291" spans="11:12">
      <x:c r="K291" s="15" t="s">
        <x:v>3352</x:v>
      </x:c>
      <x:c r="L291" s="36" t="s">
        <x:v>4192</x:v>
      </x:c>
    </x:row>
    <x:row r="292" spans="11:12">
      <x:c r="K292" s="15" t="s">
        <x:v>3360</x:v>
      </x:c>
      <x:c r="L292" s="36" t="s">
        <x:v>4207</x:v>
      </x:c>
    </x:row>
    <x:row r="293" spans="11:12">
      <x:c r="K293" s="15" t="s">
        <x:v>3357</x:v>
      </x:c>
      <x:c r="L293" s="36" t="s">
        <x:v>4222</x:v>
      </x:c>
    </x:row>
    <x:row r="294" spans="11:12">
      <x:c r="K294" s="15" t="s">
        <x:v>3379</x:v>
      </x:c>
      <x:c r="L294" s="36" t="s">
        <x:v>4175</x:v>
      </x:c>
    </x:row>
    <x:row r="295" spans="11:12">
      <x:c r="K295" s="15" t="s">
        <x:v>3364</x:v>
      </x:c>
      <x:c r="L295" s="36" t="s">
        <x:v>4153</x:v>
      </x:c>
    </x:row>
    <x:row r="296" spans="11:12">
      <x:c r="K296" s="15" t="s">
        <x:v>3358</x:v>
      </x:c>
      <x:c r="L296" s="36" t="s">
        <x:v>4179</x:v>
      </x:c>
    </x:row>
    <x:row r="297" spans="11:12">
      <x:c r="K297" s="15" t="s">
        <x:v>3399</x:v>
      </x:c>
      <x:c r="L297" s="36" t="s">
        <x:v>4155</x:v>
      </x:c>
    </x:row>
    <x:row r="298" spans="11:12">
      <x:c r="K298" s="15" t="s">
        <x:v>3346</x:v>
      </x:c>
      <x:c r="L298" s="36" t="s">
        <x:v>4167</x:v>
      </x:c>
    </x:row>
    <x:row r="299" spans="11:12">
      <x:c r="K299" s="15" t="s">
        <x:v>3403</x:v>
      </x:c>
      <x:c r="L299" s="36" t="s">
        <x:v>4159</x:v>
      </x:c>
    </x:row>
    <x:row r="300" spans="11:12">
      <x:c r="K300" s="15" t="s">
        <x:v>3384</x:v>
      </x:c>
      <x:c r="L300" s="36" t="s">
        <x:v>4147</x:v>
      </x:c>
    </x:row>
    <x:row r="301" spans="11:12">
      <x:c r="K301" s="15" t="s">
        <x:v>3394</x:v>
      </x:c>
      <x:c r="L301" s="36" t="s">
        <x:v>4177</x:v>
      </x:c>
    </x:row>
    <x:row r="302" spans="11:12">
      <x:c r="K302" s="15" t="s">
        <x:v>3369</x:v>
      </x:c>
      <x:c r="L302" s="36" t="s">
        <x:v>3943</x:v>
      </x:c>
    </x:row>
    <x:row r="303" spans="11:12">
      <x:c r="K303" s="15" t="s">
        <x:v>3395</x:v>
      </x:c>
      <x:c r="L303" s="36" t="s">
        <x:v>4205</x:v>
      </x:c>
    </x:row>
    <x:row r="304" spans="11:12">
      <x:c r="K304" s="15" t="s">
        <x:v>3365</x:v>
      </x:c>
      <x:c r="L304" s="36" t="s">
        <x:v>4161</x:v>
      </x:c>
    </x:row>
    <x:row r="305" spans="11:12">
      <x:c r="K305" s="15" t="s">
        <x:v>3351</x:v>
      </x:c>
      <x:c r="L305" s="36" t="s">
        <x:v>3950</x:v>
      </x:c>
    </x:row>
    <x:row r="306" spans="11:12">
      <x:c r="K306" s="15" t="s">
        <x:v>3375</x:v>
      </x:c>
      <x:c r="L306" s="36" t="s">
        <x:v>4227</x:v>
      </x:c>
    </x:row>
    <x:row r="307" spans="11:12">
      <x:c r="K307" s="15" t="s">
        <x:v>3374</x:v>
      </x:c>
      <x:c r="L307" s="36" t="s">
        <x:v>4173</x:v>
      </x:c>
    </x:row>
    <x:row r="308" spans="11:12">
      <x:c r="K308" s="15" t="s">
        <x:v>3361</x:v>
      </x:c>
      <x:c r="L308" s="36" t="s">
        <x:v>4185</x:v>
      </x:c>
    </x:row>
    <x:row r="309" spans="11:12">
      <x:c r="K309" s="15" t="s">
        <x:v>3354</x:v>
      </x:c>
      <x:c r="L309" s="36" t="s">
        <x:v>3948</x:v>
      </x:c>
    </x:row>
    <x:row r="310" spans="11:12">
      <x:c r="K310" s="15" t="s">
        <x:v>3370</x:v>
      </x:c>
      <x:c r="L310" s="36" t="s">
        <x:v>4230</x:v>
      </x:c>
    </x:row>
    <x:row r="311" spans="11:12">
      <x:c r="K311" s="15" t="s">
        <x:v>3393</x:v>
      </x:c>
      <x:c r="L311" s="36" t="s">
        <x:v>3941</x:v>
      </x:c>
    </x:row>
    <x:row r="312" spans="11:12">
      <x:c r="K312" s="15" t="s">
        <x:v>3397</x:v>
      </x:c>
      <x:c r="L312" s="36" t="s">
        <x:v>3922</x:v>
      </x:c>
    </x:row>
    <x:row r="313" spans="11:12">
      <x:c r="K313" s="15" t="s">
        <x:v>3389</x:v>
      </x:c>
      <x:c r="L313" s="36" t="s">
        <x:v>4201</x:v>
      </x:c>
    </x:row>
    <x:row r="314" spans="11:12">
      <x:c r="K314" s="15" t="s">
        <x:v>3368</x:v>
      </x:c>
      <x:c r="L314" s="36" t="s">
        <x:v>4163</x:v>
      </x:c>
    </x:row>
    <x:row r="315" spans="11:12">
      <x:c r="K315" s="15" t="s">
        <x:v>3383</x:v>
      </x:c>
      <x:c r="L315" s="36" t="s">
        <x:v>4198</x:v>
      </x:c>
    </x:row>
    <x:row r="316" spans="11:12">
      <x:c r="K316" s="15" t="s">
        <x:v>3359</x:v>
      </x:c>
      <x:c r="L316" s="36" t="s">
        <x:v>4178</x:v>
      </x:c>
    </x:row>
    <x:row r="317" spans="11:12">
      <x:c r="K317" s="15" t="s">
        <x:v>3355</x:v>
      </x:c>
      <x:c r="L317" s="36" t="s">
        <x:v>3944</x:v>
      </x:c>
    </x:row>
    <x:row r="318" spans="11:12">
      <x:c r="K318" s="15" t="s">
        <x:v>3396</x:v>
      </x:c>
      <x:c r="L318" s="36" t="s">
        <x:v>1692</x:v>
      </x:c>
    </x:row>
    <x:row r="319" spans="11:12">
      <x:c r="K319" s="15" t="s">
        <x:v>3381</x:v>
      </x:c>
      <x:c r="L319" s="36" t="s">
        <x:v>4228</x:v>
      </x:c>
    </x:row>
    <x:row r="320" spans="11:12">
      <x:c r="K320" s="15" t="s">
        <x:v>3356</x:v>
      </x:c>
      <x:c r="L320" s="36" t="s">
        <x:v>3921</x:v>
      </x:c>
    </x:row>
    <x:row r="321" spans="11:12">
      <x:c r="K321" s="15" t="s">
        <x:v>3404</x:v>
      </x:c>
      <x:c r="L321" s="36" t="s">
        <x:v>4208</x:v>
      </x:c>
    </x:row>
    <x:row r="322" spans="11:12">
      <x:c r="K322" s="15" t="s">
        <x:v>3348</x:v>
      </x:c>
      <x:c r="L322" s="36" t="s">
        <x:v>3946</x:v>
      </x:c>
    </x:row>
    <x:row r="323" spans="11:12">
      <x:c r="K323" s="15" t="s">
        <x:v>3400</x:v>
      </x:c>
      <x:c r="L323" s="36" t="s">
        <x:v>3923</x:v>
      </x:c>
    </x:row>
    <x:row r="324" spans="11:12">
      <x:c r="K324" s="15" t="s">
        <x:v>3385</x:v>
      </x:c>
      <x:c r="L324" s="36" t="s">
        <x:v>3937</x:v>
      </x:c>
    </x:row>
    <x:row r="325" spans="11:12">
      <x:c r="K325" s="15" t="s">
        <x:v>3392</x:v>
      </x:c>
      <x:c r="L325" s="36" t="s">
        <x:v>3920</x:v>
      </x:c>
    </x:row>
    <x:row r="326" spans="11:12">
      <x:c r="K326" s="15" t="s">
        <x:v>3382</x:v>
      </x:c>
      <x:c r="L326" s="36" t="s">
        <x:v>4229</x:v>
      </x:c>
    </x:row>
    <x:row r="327" spans="11:12">
      <x:c r="K327" s="15" t="s">
        <x:v>1702</x:v>
      </x:c>
      <x:c r="L327" s="36" t="s">
        <x:v>2960</x:v>
      </x:c>
    </x:row>
    <x:row r="328" spans="11:12">
      <x:c r="K328" s="15" t="s">
        <x:v>1857</x:v>
      </x:c>
      <x:c r="L328" s="36" t="s">
        <x:v>3931</x:v>
      </x:c>
    </x:row>
    <x:row r="329" spans="11:12">
      <x:c r="K329" s="15" t="s">
        <x:v>1835</x:v>
      </x:c>
      <x:c r="L329" s="36" t="s">
        <x:v>4268</x:v>
      </x:c>
    </x:row>
    <x:row r="330" spans="11:12">
      <x:c r="K330" s="15" t="s">
        <x:v>1853</x:v>
      </x:c>
      <x:c r="L330" s="36" t="s">
        <x:v>4216</x:v>
      </x:c>
    </x:row>
    <x:row r="331" spans="11:12">
      <x:c r="K331" s="15" t="s">
        <x:v>3380</x:v>
      </x:c>
      <x:c r="L331" s="36" t="s">
        <x:v>2868</x:v>
      </x:c>
    </x:row>
    <x:row r="332" spans="11:12">
      <x:c r="K332" s="15" t="s">
        <x:v>3390</x:v>
      </x:c>
      <x:c r="L332" s="36" t="s">
        <x:v>1675</x:v>
      </x:c>
    </x:row>
    <x:row r="333" spans="11:12">
      <x:c r="K333" s="15" t="s">
        <x:v>3415</x:v>
      </x:c>
      <x:c r="L333" s="36" t="s">
        <x:v>1634</x:v>
      </x:c>
    </x:row>
    <x:row r="334" spans="11:12">
      <x:c r="K334" s="15" t="s">
        <x:v>3386</x:v>
      </x:c>
      <x:c r="L334" s="36" t="s">
        <x:v>1627</x:v>
      </x:c>
    </x:row>
    <x:row r="335" spans="11:12">
      <x:c r="K335" s="15" t="s">
        <x:v>3401</x:v>
      </x:c>
      <x:c r="L335" s="36" t="s">
        <x:v>1685</x:v>
      </x:c>
    </x:row>
    <x:row r="336" spans="11:12">
      <x:c r="K336" s="15" t="s">
        <x:v>3387</x:v>
      </x:c>
      <x:c r="L336" s="36" t="s">
        <x:v>2853</x:v>
      </x:c>
    </x:row>
    <x:row r="337" spans="11:12">
      <x:c r="K337" s="15" t="s">
        <x:v>3398</x:v>
      </x:c>
      <x:c r="L337" s="36" t="s">
        <x:v>1662</x:v>
      </x:c>
    </x:row>
    <x:row r="338" spans="11:12">
      <x:c r="K338" s="15" t="s">
        <x:v>3388</x:v>
      </x:c>
      <x:c r="L338" s="36" t="s">
        <x:v>1632</x:v>
      </x:c>
    </x:row>
    <x:row r="339" spans="11:12">
      <x:c r="K339" s="15" t="s">
        <x:v>3410</x:v>
      </x:c>
      <x:c r="L339" s="36" t="s">
        <x:v>1669</x:v>
      </x:c>
    </x:row>
    <x:row r="340" spans="11:12">
      <x:c r="K340" s="15" t="s">
        <x:v>3414</x:v>
      </x:c>
      <x:c r="L340" s="36" t="s">
        <x:v>2877</x:v>
      </x:c>
    </x:row>
    <x:row r="341" spans="11:12">
      <x:c r="K341" s="15" t="s">
        <x:v>1699</x:v>
      </x:c>
      <x:c r="L341" s="36" t="s">
        <x:v>3942</x:v>
      </x:c>
    </x:row>
    <x:row r="342" spans="11:12">
      <x:c r="K342" s="15" t="s">
        <x:v>1697</x:v>
      </x:c>
      <x:c r="L342" s="36" t="s">
        <x:v>3940</x:v>
      </x:c>
    </x:row>
    <x:row r="343" spans="11:12">
      <x:c r="K343" s="15" t="s">
        <x:v>3378</x:v>
      </x:c>
      <x:c r="L343" s="36" t="s">
        <x:v>1664</x:v>
      </x:c>
    </x:row>
    <x:row r="344" spans="11:12">
      <x:c r="K344" s="15" t="s">
        <x:v>3391</x:v>
      </x:c>
      <x:c r="L344" s="36" t="s">
        <x:v>2886</x:v>
      </x:c>
    </x:row>
    <x:row r="345" spans="11:12">
      <x:c r="K345" s="15" t="s">
        <x:v>3422</x:v>
      </x:c>
      <x:c r="L345" s="36" t="s">
        <x:v>2836</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headerFooter differentOddEven="0" differentFirst="0" scaleWithDoc="1" alignWithMargin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3" baseType="lpstr">
      <vt:lpstr>Node_Media</vt:lpstr>
      <vt:lpstr>Node_Edition</vt:lpstr>
      <vt:lpstr>Node_Poem</vt:lpstr>
      <vt:lpstr>Node_Line</vt:lpstr>
      <vt:lpstr>Node_Prose</vt:lpstr>
      <vt:lpstr>Node_Person</vt:lpstr>
      <vt:lpstr>Node_Place</vt:lpstr>
      <vt:lpstr>Node_Object</vt:lpstr>
      <vt:lpstr>Node_Reference</vt:lpstr>
      <vt:lpstr>Node_Allusion</vt:lpstr>
      <vt:lpstr>Node_Janre</vt:lpstr>
      <vt:lpstr>Node_Rhyme</vt:lpstr>
      <vt:lpstr>Node_Sort</vt:lpstr>
      <vt:lpstr>Node_Motif</vt:lpstr>
      <vt:lpstr>Node_Event</vt:lpstr>
      <vt:lpstr>Node_Diction</vt:lpstr>
      <vt:lpstr>Node_Office</vt:lpstr>
      <vt:lpstr>Node_Emotion</vt:lpstr>
      <vt:lpstr>Edge_A2E</vt:lpstr>
      <vt:lpstr>Edge_E2M</vt:lpstr>
      <vt:lpstr>Edge_M2N</vt:lpstr>
      <vt:lpstr>Edge_E2R</vt:lpstr>
      <vt:lpstr>Edge_P2P</vt:lpstr>
      <vt:lpstr>Edge_M2P</vt:lpstr>
      <vt:lpstr>Edge_M2L</vt:lpstr>
      <vt:lpstr>Edge_M2S</vt:lpstr>
      <vt:lpstr>Edge_M2F</vt:lpstr>
      <vt:lpstr>Edge_M2O</vt:lpstr>
      <vt:lpstr>Edge_M2RE</vt:lpstr>
      <vt:lpstr>Edge_M2AL</vt:lpstr>
      <vt:lpstr>Edge_M2EV</vt:lpstr>
      <vt:lpstr>Edge_M2D</vt:lpstr>
      <vt:lpstr>Edge_M2EM</vt:lpstr>
    </vt:vector>
  </ep:TitlesOfParts>
  <ep:TotalTime>18678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yeong won chi</dc:creator>
  <cp:lastModifiedBy>chi12</cp:lastModifiedBy>
  <cp:revision>263</cp:revision>
  <dcterms:created xsi:type="dcterms:W3CDTF">2022-05-23T06:10:54.000</dcterms:created>
  <dcterms:modified xsi:type="dcterms:W3CDTF">2024-07-17T06:56:48.760</dcterms:modified>
  <cp:version>1300.0100.01</cp:version>
</cp:coreProperties>
</file>