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<sst xmlns="http://schemas.openxmlformats.org/spreadsheetml/2006/main" count="5102" uniqueCount="875">
  <si>
    <t>SECTION_HEADER</t>
  </si>
  <si>
    <t>Media ID: 1220918869272273836_2942855743</t>
  </si>
  <si>
    <t>Username: licked.with.grunge</t>
  </si>
  <si>
    <t>Caption: ????????</t>
  </si>
  <si>
    <t>IMAGE</t>
  </si>
  <si>
    <t xml:space="preserve">licked.with.grunge: #grunge #alternative #bnw #blackandwhite #random #weird #grungegirl #grungegal #love #hate #depression #punk #cigarettes #cigarette #smoke #smoking #fuckyou #photo #smokingkillsyou #kill #kills #killsyou #killyou #wearethekids #danger #warn #drugs #alcohol #rebels #warned </t>
  </si>
  <si>
    <t>MULTIPLE_CHOICE</t>
  </si>
  <si>
    <t>How likely does cyberbullying exist in this media session?</t>
  </si>
  <si>
    <t>YES</t>
  </si>
  <si>
    <t>1. Very unlikely</t>
  </si>
  <si>
    <t>2. Unlikely</t>
  </si>
  <si>
    <t>3. Can't tell</t>
  </si>
  <si>
    <t>4. Possible</t>
  </si>
  <si>
    <t>5. Very possible</t>
  </si>
  <si>
    <t>Which of the component make you think this media session is cyberbullying?</t>
  </si>
  <si>
    <t>NO</t>
  </si>
  <si>
    <t>1. Caption and Username</t>
  </si>
  <si>
    <t>2. Image</t>
  </si>
  <si>
    <t>3. Comments</t>
  </si>
  <si>
    <t>PAGE_BREAK</t>
  </si>
  <si>
    <t>Media ID: 1218090853726167433_1164590007</t>
  </si>
  <si>
    <t>Username: neilo000</t>
  </si>
  <si>
    <t>Caption: Fukkin eshayy cunt ???????????? #bruvsindahood #curlyheadedfuck #watchout 
Fully siq photo cred: @maddysloane</t>
  </si>
  <si>
    <t xml:space="preserve">mfrith2.0: Please go home </t>
  </si>
  <si>
    <t xml:space="preserve">freckle_head: What is happening here oh my god </t>
  </si>
  <si>
    <t xml:space="preserve">jess_gosbell: HAHAHA </t>
  </si>
  <si>
    <t xml:space="preserve">jess_gosbell: #nikeairs </t>
  </si>
  <si>
    <t>Media ID: 1189021179202707252_32604806</t>
  </si>
  <si>
    <t>Username: erolon91</t>
  </si>
  <si>
    <t>Caption: 7 train at night sucks balls ?????? #Flushing #Queens #7train #Friday #Weekend</t>
  </si>
  <si>
    <t>No Comments</t>
  </si>
  <si>
    <t>Media ID: 1032625012718560266_216739472</t>
  </si>
  <si>
    <t>Username: erinhaleyc</t>
  </si>
  <si>
    <t>Caption: Hard to beat a picture perfect summer day with your best friends ??</t>
  </si>
  <si>
    <t xml:space="preserve">ren828: @erinhaleyc I'm glad you're ok! </t>
  </si>
  <si>
    <t xml:space="preserve">kaitlyn923: This makes me smile!!! 💗 you guys </t>
  </si>
  <si>
    <t>Media ID: 1204909037538315486_280242114</t>
  </si>
  <si>
    <t>Username: antosvetic</t>
  </si>
  <si>
    <t>Caption: happy bday to my boyfriend of 7 years now, #blessed ur in my life, love you always babe #hot #steamy #oooh #triiiiiish #hitthebong #ily #muah #urugly</t>
  </si>
  <si>
    <t xml:space="preserve">sydsullivan20: HAPPY BIRTHDAY I LOVE YOU❤️❤️❤️❤️ @youngtrishh </t>
  </si>
  <si>
    <t xml:space="preserve">youngtrishh: THANK YOU BEST FRIEND </t>
  </si>
  <si>
    <t xml:space="preserve">youngtrishh: ILY BOO TY @sydsullivan20 </t>
  </si>
  <si>
    <t>Media ID: 1142511658791353602_192185014</t>
  </si>
  <si>
    <t>Username: flyboiiaa</t>
  </si>
  <si>
    <t>Caption: Nothing like watching this stuff spinn.... thank god i got to this today and finishing up most of my chores.... yea... daddy knows how to do many things besides Pushing Planes ???????? ?? ???? ?? ???? #nighttime #laundry #latenightwashanddry #spinning #aroundandaround #dizzy #laundrymat</t>
  </si>
  <si>
    <t xml:space="preserve">fityo_official: Rad, are you using FitYo? </t>
  </si>
  <si>
    <t>Media ID: 1220337949713098522_354991272</t>
  </si>
  <si>
    <t>Username: shouter316</t>
  </si>
  <si>
    <t>Caption: Just love!??
#loveyou#smile#sun#foreveryoung##polishboy#polishgirl#420#kissyou#missyou#killyou#heheszky#tauronarena#wrestlemania#wrestlamaniatoday#letsgoshane#cocacola#wakeup#crew#dope#lightersup
????????</t>
  </si>
  <si>
    <t xml:space="preserve">clavdix12: @shouter316 wlasnie Filip ! Trzeba ją nakarmic czekoladą:D </t>
  </si>
  <si>
    <t xml:space="preserve">madzialll123: Czekolada miłości, a nie miłości czekoladą! Zmieniasz znaczenie zdania, humanie #mikinajlepszyhuman😂 i nie,mnie też nie 😘 </t>
  </si>
  <si>
    <t xml:space="preserve">shouter316: @madzialll123 taak znowu ja najgorszy💔 </t>
  </si>
  <si>
    <t xml:space="preserve">madzialll123: Ktoś musi 😘 </t>
  </si>
  <si>
    <t>Media ID: 834862322584758117_320100360</t>
  </si>
  <si>
    <t>Username: simonanyc</t>
  </si>
  <si>
    <t>Caption: Saturdaynight#gig#work#fun#panicarian#</t>
  </si>
  <si>
    <t xml:space="preserve">limperinos: @simonanyc. Βαγγελης Λιβανος!!!Εγγυηση λεμε!!😜 </t>
  </si>
  <si>
    <t>Media ID: 1185747518688948268_455359187</t>
  </si>
  <si>
    <t>Username: lav1ne</t>
  </si>
  <si>
    <t>Caption: Vista Sky Lounge for Valentines Day ??</t>
  </si>
  <si>
    <t>Media ID: 1220401046617724603_2412692</t>
  </si>
  <si>
    <t>Username: avianabirdflu</t>
  </si>
  <si>
    <t>Caption: Loving my new #patternator background (thanks @carouseloflauren) #fuckyou #fuckoff #fuckthis #fuckthat #fingersintheair #effawf #puckyoumiss</t>
  </si>
  <si>
    <t xml:space="preserve">carouseloflauren: Omg I know this app is the freaking best </t>
  </si>
  <si>
    <t xml:space="preserve">tindersfairygodfather: I may have to check this out 🙌🏽 </t>
  </si>
  <si>
    <t>Media ID: 1219804210531097601_7718798</t>
  </si>
  <si>
    <t>Username: emilia215</t>
  </si>
  <si>
    <t>Caption: Ice skating ???????????????? #iceskating #life #love #skating</t>
  </si>
  <si>
    <t xml:space="preserve">feyii11: Donde es? </t>
  </si>
  <si>
    <t xml:space="preserve">princesscolorada: Cuando me visites te llevo a un Lugar ! Asi te vez Hermosa me gusta verte Feliz ! </t>
  </si>
  <si>
    <t>Media ID: 317393794391463993_3906909</t>
  </si>
  <si>
    <t>Username: sarahseaslug</t>
  </si>
  <si>
    <t>Caption: An unwilling participant</t>
  </si>
  <si>
    <t>Media ID: 1220812937605948963_2859258336</t>
  </si>
  <si>
    <t>Username: jdjones1980</t>
  </si>
  <si>
    <t>Caption: I "Tell ya"!!! Im a #sucker for my #minions.......</t>
  </si>
  <si>
    <t>Media ID: 1220465797476983302_35907119</t>
  </si>
  <si>
    <t>Username: highonart</t>
  </si>
  <si>
    <t>Caption: @bondifarms sure does know how to grow some beautiful flowers!  #AgentOrange #flowerpower #Washington #legalweed #freetheweed #evergreenstate #i502 #cannabisculture #cannabis #weed #highsociety #hightimes #waweedtourism #clubcannabis #waweed #topshelflife</t>
  </si>
  <si>
    <t>Media ID: 1004694493570761324_418031247</t>
  </si>
  <si>
    <t>Username: motayek</t>
  </si>
  <si>
    <t>Caption: Right off the framer #AdventuresOfGulliver #LemuelGulliver #BattlingTwoRats #QueensFavorite #Heirloom #JavierYarnoz #FramingTherapy #GreatLittleTreasures</t>
  </si>
  <si>
    <t xml:space="preserve">zonray: Wow! Nunca había visto eso!!!😍 </t>
  </si>
  <si>
    <t>Media ID: 624143725597566455_5690520</t>
  </si>
  <si>
    <t>Username: pirateztry</t>
  </si>
  <si>
    <t>Caption: First meal of 2014 after hang over Khao Mun Gai and Som Tum hmm yummy??</t>
  </si>
  <si>
    <t xml:space="preserve">taomeza: ส้มตำ กุนึกว่า สปาเก็ตตี้ </t>
  </si>
  <si>
    <t xml:space="preserve">pirateztry: @taomeza เผ็ดชิพ แต่แซ่บ ฟิน อาหารไทยต่างแดน </t>
  </si>
  <si>
    <t>Media ID: 1220473853050150475_1521573382</t>
  </si>
  <si>
    <t>Username: patriot.dippers</t>
  </si>
  <si>
    <t>Caption: ????Awesome pic sent in by: @holt_70c ????
JOIN THE FAMILY!
Rules 
1. have to be a dip page 
2. 1k plus followers 
3.Message tobacco_united
????Stop Scrolling???? Use Hashtag #tobacconation to be entered for shoutouts!!
??Message the Leader??
????@Tobacco_united???? ---------------------------
??Join The #TobaccoNation ??
????@Patriot.Dippers????
????@Unclechub????
????@alabama_dippers_????
????@the_chewcrew????
????@s3_dippers_1775????
????@firefighterlife22 ???? ????@confederate.dippin????
????@southerndippers.usa????
???? @dip_shit__????
????@iandippin ????
????@backwood_dipper_???? -------------------------- --------------------
#Patriot #America #USA #freedom #liberty #1776 #dip #dipper #dipping #dbh #smokelesstobacco #tobacco #snuff #country #countrygirl #countryboy #cowboy #cowgirl #redneck #RHEC #copenhagen #copenhagenmint #copenhagenlongcut #longcut</t>
  </si>
  <si>
    <t>Media ID: 1220476321999219149_1482290633</t>
  </si>
  <si>
    <t>Username: wrenspaperwings</t>
  </si>
  <si>
    <t>Caption: Work is slow af and i am bored with life atm 
#coffee #starbucks #ineedtoworkonthings #workonnyselfmaybe #sickburn #stfu</t>
  </si>
  <si>
    <t>Media ID: 1220996483887043714_22231444</t>
  </si>
  <si>
    <t>Username: moeharrybear</t>
  </si>
  <si>
    <t>Caption: #Fuckyou #michigan !!!! #cold #spring my ass.</t>
  </si>
  <si>
    <t xml:space="preserve">ali_nehme24: Lmfao best post I've seen 😂😂😭 </t>
  </si>
  <si>
    <t xml:space="preserve">unclemoe313: Lmao hairy </t>
  </si>
  <si>
    <t xml:space="preserve">zaidammari: More snow Wednesday.... </t>
  </si>
  <si>
    <t>Media ID: 369265820317770445_219738831</t>
  </si>
  <si>
    <t>Username: kenbnyc</t>
  </si>
  <si>
    <t>Caption: Let the seasonal depression begin</t>
  </si>
  <si>
    <t>Media ID: 1219878674791385940_316730241</t>
  </si>
  <si>
    <t>Username: doctoradeedee</t>
  </si>
  <si>
    <t>Caption: waiting game. #dondelion #asian #chink</t>
  </si>
  <si>
    <t>Media ID: 1071677794675030914_25424573</t>
  </si>
  <si>
    <t>Username: dougieplatinum</t>
  </si>
  <si>
    <t>Caption: I Find Myself Chasing these Beautiful Pictures Of Nature. 
#iPhone6
#MorningInFlushingBay
#FreakForNature 
#Nature #Scenic #Morning #Science #Bay #EarlyMorning</t>
  </si>
  <si>
    <t xml:space="preserve">ascendthememory: ❤️❤️ </t>
  </si>
  <si>
    <t xml:space="preserve">iamsquady: Hail rastafari.  Ital. </t>
  </si>
  <si>
    <t xml:space="preserve">dougieplatinum: @tiff_siddity Just walking through the Overpass by flushing bay </t>
  </si>
  <si>
    <t xml:space="preserve">bklynzown: Dougie what the heck follow back! Lmao. </t>
  </si>
  <si>
    <t>Media ID: 1172553739119059782_13899055</t>
  </si>
  <si>
    <t>Username: jason_brown</t>
  </si>
  <si>
    <t>Caption: #TBT 2/2 ????</t>
  </si>
  <si>
    <t>Media ID: 1211665258618570707_1138092320</t>
  </si>
  <si>
    <t>Username: its_hannlove</t>
  </si>
  <si>
    <t>Caption: Hi Ugly! #youslut #meia #Beauty #cute #alone #bitchesbelike</t>
  </si>
  <si>
    <t>Media ID: 1220358572916394091_504009657</t>
  </si>
  <si>
    <t>Username: kosstubbs</t>
  </si>
  <si>
    <t>Caption: #strikeapose #classylady #classybitch #maybenotsomuch #dontdrinkandinstagram #dontdrinkandhashtag</t>
  </si>
  <si>
    <t>Media ID: 895790921487882804_49484997</t>
  </si>
  <si>
    <t>Username: dave_duke_</t>
  </si>
  <si>
    <t>Caption: When you're too hungover for pants #lettinthequadsbreathe #hesquats #fuckpockets</t>
  </si>
  <si>
    <t xml:space="preserve">chefderousse: dammit </t>
  </si>
  <si>
    <t xml:space="preserve">claytonaug: Looks like he's ready to lay a nut </t>
  </si>
  <si>
    <t>Media ID: 647858975514514551_230261492</t>
  </si>
  <si>
    <t>Username: ayang312</t>
  </si>
  <si>
    <t>Caption: Journey to work. Be safe everyone! My House shall be called a House of Prayer! ??</t>
  </si>
  <si>
    <t>Media ID: 1217441970092822286_578630562</t>
  </si>
  <si>
    <t>Username: slip_wreck</t>
  </si>
  <si>
    <t>Caption: Credit: @mr.night_owl
.
.
.
.
#spingebill #dank #meme #dankmeme #dankmemes #troll #trololol #topkek #kek #neverforgetti #Food #shit #memes #halp #ohno #noice #somemilk #jellybeans #upmyass #jellybeansupmyass #pussy #pussyslayer #savage #real #fuckass</t>
  </si>
  <si>
    <t>Media ID: 935605240814462494_500568928</t>
  </si>
  <si>
    <t>Username: n3llott</t>
  </si>
  <si>
    <t>Caption: #</t>
  </si>
  <si>
    <t>Media ID: 677051387649012403_8580075</t>
  </si>
  <si>
    <t>Username: luvahgyrl</t>
  </si>
  <si>
    <t>Caption: Crazy view. @pisceslove84 birthday bash</t>
  </si>
  <si>
    <t>Media ID: 951600660364516496_1256440886</t>
  </si>
  <si>
    <t>Username: risapanda28</t>
  </si>
  <si>
    <t>Caption: Are you going to throw that ball? Or not? ??? #perfectday #perfectweather #sunnyday</t>
  </si>
  <si>
    <t>Media ID: 1220967217047780361_2321310494</t>
  </si>
  <si>
    <t>Username: incurableghoul</t>
  </si>
  <si>
    <t>Caption: Rot in hell, you know who you are.
#suicide #ihatemyself #iwanttodie #nobodycares #broken #disgusting #fat #ugly #coward #freak #pleasekillme #pathetic #selfharmmm #scars #cuts #killme</t>
  </si>
  <si>
    <t>Media ID: 1218670765043071079_33080749</t>
  </si>
  <si>
    <t>Username: gnatseyeview</t>
  </si>
  <si>
    <t>Caption: I am dying. We've been laughing at face swap for like 5 hours. ???????? #snapchat #faceswap #imcrying #fuckingdead #sogood</t>
  </si>
  <si>
    <t>Media ID: 497960543888738421_408022433</t>
  </si>
  <si>
    <t>Username: 1105pm</t>
  </si>
  <si>
    <t>Caption: Day 29</t>
  </si>
  <si>
    <t>Media ID: 1220712334001983539_1737067</t>
  </si>
  <si>
    <t>Username: leannnnnnnnnna</t>
  </si>
  <si>
    <t>Caption: Cross back straddle.... accomplished. ??: @hiidarcy (you're next)</t>
  </si>
  <si>
    <t xml:space="preserve">itskeleigh: YAY! </t>
  </si>
  <si>
    <t>Media ID: 1220467567565452058_418882027</t>
  </si>
  <si>
    <t>Username: serena_916</t>
  </si>
  <si>
    <t>Caption: Because sometimes I like to get ready ???????? #DirtyMirror #BeetleJuiceTop #FuckIt</t>
  </si>
  <si>
    <t xml:space="preserve">shaunawannaholla: Gorgeous! Look good as a blonde too! 😍😘 </t>
  </si>
  <si>
    <t xml:space="preserve">u8mybegonias: You did it 👏 </t>
  </si>
  <si>
    <t xml:space="preserve">jussst_in24: 👅💦 </t>
  </si>
  <si>
    <t xml:space="preserve">samara38: 😍😍 </t>
  </si>
  <si>
    <t>Media ID: 1220456597583831757_1513679359</t>
  </si>
  <si>
    <t>Username: bad_signs</t>
  </si>
  <si>
    <t>Caption: Fuck you and society too ?????? #fuckoff</t>
  </si>
  <si>
    <t>Media ID: 1220261044993131019_1204361023</t>
  </si>
  <si>
    <t>Username: anthonycarlile82</t>
  </si>
  <si>
    <t>Caption: Maggie is recovering very well and is back to her old self ?? #pug #puglife #pugs #pugsofinstagram #pugstagram #pugsnotdrugs  #puglove #pugnation #pugoftheday #jug #jugs</t>
  </si>
  <si>
    <t xml:space="preserve">snugwithpug: Awesome </t>
  </si>
  <si>
    <t>Media ID: 1022680320473190679_17276427</t>
  </si>
  <si>
    <t>Username: emsoltesz</t>
  </si>
  <si>
    <t>Caption: Happy 4th from NYC ??????</t>
  </si>
  <si>
    <t xml:space="preserve">sammi_allen: ❤️❤️ </t>
  </si>
  <si>
    <t>Media ID: 1205232408379683906_333164252</t>
  </si>
  <si>
    <t>Username: _misstan_</t>
  </si>
  <si>
    <t>Caption: So...the Starbucks by my job charges $0.80 for this drink but the Starbucks by my house charges $2.35 ?????? #MiddleFingerToYou #Starbucks #Gardena Another reason why I like the one by my job better. #SundaysBeLike #AmericanNinjaWarrior #WithMySon</t>
  </si>
  <si>
    <t xml:space="preserve">_misstan_: @msnay20 ice water with matcha powder </t>
  </si>
  <si>
    <t xml:space="preserve">mjm1082: @_misstan_ boo we got the same tv stand love it .. </t>
  </si>
  <si>
    <t xml:space="preserve">_misstan_: Hahaha really? @mjm1082 😍 #Costco 🙌🏽 </t>
  </si>
  <si>
    <t xml:space="preserve">mjm1082: Yeah @_misstan_ and the tv. Too .. </t>
  </si>
  <si>
    <t>Media ID: 1213428764366392620_196729914</t>
  </si>
  <si>
    <t>Username: agnee55</t>
  </si>
  <si>
    <t>Caption: Great great grandfather! Hero ????????. Jan Furgol (b. October 13, 1883 in New Bytom, d. January 11, 1941 in Buchenwald) - miner, a participant II and III Silesian Uprising.
When he finished school, he hired a built then mine "Peace" in Ruda Slaska. He joined the left-wing of the Central Union of Mineworkers and the PPS. Before World War I was the organizer of the May Day demonstration.
He was elected shop steward in Polish Plebiscite Committee to prepare the popular vote for the merger of the Polish Upper Silesia. In the second and third Silesian Uprising, he was named the company commander.
After the uprisings, and after turning part of Upper Silesia to Polish Furgol he remained a miner. In 1933 he took part in a hunger strike that saved mine, "Peace" from immobilization.
In 1939 he participated in the battles against the German diversion into Ruda on the Polish-German border. Sept. 16 was arrested and imprisoned in a concentration camp, where he died #history #1883 #rip #visitedhisgravetoday #wow #poland #minor #fucktheconcentrationcamp #fuckyouhitler</t>
  </si>
  <si>
    <t>Media ID: 1048458260644790080_695215926</t>
  </si>
  <si>
    <t>Username: mollsdeepinfotos</t>
  </si>
  <si>
    <t>Caption: if I could date a car (or at least fool around with one)</t>
  </si>
  <si>
    <t xml:space="preserve">mollsdeepinfotos: Him, Zac. This car is my boyfriend @hectorcromklaine </t>
  </si>
  <si>
    <t xml:space="preserve">doonothing: Fav </t>
  </si>
  <si>
    <t xml:space="preserve">leanin2it: Muscles </t>
  </si>
  <si>
    <t>Media ID: 1209599185672741265_333102055</t>
  </si>
  <si>
    <t>Username: paulogeousp</t>
  </si>
  <si>
    <t>Caption: Older and older again! Antes me enchiam o saco por causa da barba. Hoje a moda chegou exatamente onde eu sempre estive. #fuckthefashion
#fucktheposers #beard #barbadesdesempre  #barba</t>
  </si>
  <si>
    <t xml:space="preserve">mawilhelmi: Lindooooooooo!!!! 😍😍😍😍🦄🦄😍😍😍😍 ontem, hoje e sempre! Saudade </t>
  </si>
  <si>
    <t>Media ID: 1208711123531204872_22132305</t>
  </si>
  <si>
    <t>Username: tikmuansantheai</t>
  </si>
  <si>
    <t>Caption: Miss this guy! Not much longer ;) xoxo #love #youass</t>
  </si>
  <si>
    <t>Media ID: 1220467391079534863_2899238987</t>
  </si>
  <si>
    <t>Username: itchymonkeybum</t>
  </si>
  <si>
    <t>Caption: My selfies are just as lame as me. #Meh #Loser #Alternative #Emo #Weirdo #Lame #Bleh</t>
  </si>
  <si>
    <t>Media ID: 1153965985519052156_1733444040</t>
  </si>
  <si>
    <t>Username: the_notorious_zombie_sam</t>
  </si>
  <si>
    <t>Caption: My ex called me a fat loser so I guess I'm gunna show her again how I can lose weight when I actually have time to myself #fatasshole #mealprep #fatguy</t>
  </si>
  <si>
    <t xml:space="preserve">foggie_rocks: Lol u gotta laugh at the fat loser part tho </t>
  </si>
  <si>
    <t xml:space="preserve">sweetassmagu: Damn she stomps on ur ego like Godzilla lmao </t>
  </si>
  <si>
    <t xml:space="preserve">foggie_rocks: ^^^^daaaaamn </t>
  </si>
  <si>
    <t xml:space="preserve">iron_monster33: Fun dat fat niggas r in! </t>
  </si>
  <si>
    <t>Media ID: 1220471725311529346_311511667</t>
  </si>
  <si>
    <t>Username: dettiiiii__</t>
  </si>
  <si>
    <t>Caption: ???? #igyvan #true #text #hungarytext #bitch #fuckyou #instamoment #goodnight #id¨¦zetesk¨¦p #vagymi</t>
  </si>
  <si>
    <t>Media ID: 1220983491486624921_2133697890</t>
  </si>
  <si>
    <t>Username: plagueonhumanity</t>
  </si>
  <si>
    <t>Caption: I haven't slept yet ?? 
#scene #scenekid #thatsthespirit #sempiternal #depression #bmth #bringmethehorizon #insecure #anxiety #vapelyfe #vapeon #vape #vapelife #hate #attila #emo #dyedhair #piercings #black #blackhair #smoke #guyswhosmoke #truefriends #shadowmoses #canyoufeelmyheart #ugly #uglyface #snakebites #chelseagrin</t>
  </si>
  <si>
    <t xml:space="preserve">hanna_agc: Lay down :"/ </t>
  </si>
  <si>
    <t>Media ID: 1220382575999832710_489140755</t>
  </si>
  <si>
    <t>Username: vermontflyguys</t>
  </si>
  <si>
    <t>Caption: What? This is normal? The new coach purse. First fish on a fly rod. Well done @chlolo_bear #vfgbrigade #vermontflyguys #pigfarmink_nor_eastah #flyfishing #catchnrelease #egg #water #outdoors #friends #river #sunset #sucker</t>
  </si>
  <si>
    <t xml:space="preserve">riversongnets: I'm gonna get you sucka </t>
  </si>
  <si>
    <t xml:space="preserve">newyorkflyguys: I don't know what to do with it! </t>
  </si>
  <si>
    <t>Media ID: 1080435355639314899_8082525</t>
  </si>
  <si>
    <t>Username: wqueens7</t>
  </si>
  <si>
    <t>Caption: #Autumn Has Fallen
Put away those foolish things
That bend the heat
#haiku 
#fan
#man
#fallensigns
#igpoets</t>
  </si>
  <si>
    <t>Media ID: 1154213713889670874_1632924556</t>
  </si>
  <si>
    <t>Username: shanepep</t>
  </si>
  <si>
    <t>Caption: Big girl takin a nap #guute #rollover #fuckitho #di</t>
  </si>
  <si>
    <t xml:space="preserve">charlie_creep: She'll be right 👌🏼 </t>
  </si>
  <si>
    <t>Media ID: 1185275808864888817_34224184</t>
  </si>
  <si>
    <t>Username: moremoretea</t>
  </si>
  <si>
    <t>Caption: #pestosauce #pesto #pasta #fettuccine #veggiepasta #homecooking #homemade #basil #green #noodle #homeadepasta</t>
  </si>
  <si>
    <t xml:space="preserve">luuuuuluu: 这是要改行吗！ </t>
  </si>
  <si>
    <t xml:space="preserve">moremoretea: @luuuuuluu 不敢在关公面前耍大刀 </t>
  </si>
  <si>
    <t>Media ID: 707247998271526191_12341316</t>
  </si>
  <si>
    <t>Username: clworldtraveler</t>
  </si>
  <si>
    <t>Caption: Traveled all the way to Colombia 10 minutes out of my neighborhood. Alfajores! #cookies #pastry #dulcedeleche #latinamerican #colombian #foodie #foodporn #epic #nomz #eeeeeats #eatingnyc #myfab5 #coconut #sweeeeets #closeup #snack #luxury #exquisite #nyc #newyorkcity #queens #jacksonheights #instayum #international #ethnic #lanuevabakery</t>
  </si>
  <si>
    <t xml:space="preserve">clworldtraveler: #alfajor #alfajores #dolce #latergram </t>
  </si>
  <si>
    <t>Media ID: 1220020755941808161_1979605245</t>
  </si>
  <si>
    <t>Username: g976lve</t>
  </si>
  <si>
    <t>Caption: #hottie #hottieswithbodies #blondehair #sexy #beautiful #blondehair #boobs #boobies #boob #tits #knockers #hooters #juggs #sideboob #milf #sheer #imaginethepossibilities #teen</t>
  </si>
  <si>
    <t>Media ID: 1220889226888736044_1437994986</t>
  </si>
  <si>
    <t>Username: harvthegolden</t>
  </si>
  <si>
    <t>Caption: Photobombed mums sunset snap ???? #Sucker #ItsBetterWhenImInItAnyway #Photobomb #Dogset #ProfileShot #DogModel</t>
  </si>
  <si>
    <t>Media ID: 1018140891673716196_1717520184</t>
  </si>
  <si>
    <t>Username: borohotel</t>
  </si>
  <si>
    <t>Caption: Final Details... | #HotelLife #LongIslandCity #LIC #LeLabo #LaColombe</t>
  </si>
  <si>
    <t xml:space="preserve">thestyletheory_: 🙌🏼🙌🏼🙌🏼 love LaColombe ☕️ </t>
  </si>
  <si>
    <t xml:space="preserve">b.rad82: santal 26 is my favorite scent of all time </t>
  </si>
  <si>
    <t>Media ID: 1200122188038640721_28686764</t>
  </si>
  <si>
    <t>Username: jeew5</t>
  </si>
  <si>
    <t>Caption: FYI #fuckinghateyou</t>
  </si>
  <si>
    <t xml:space="preserve">plelily: 😨 </t>
  </si>
  <si>
    <t xml:space="preserve">jeew5: @plelily 555555 </t>
  </si>
  <si>
    <t xml:space="preserve">plelily: จจย นิ </t>
  </si>
  <si>
    <t xml:space="preserve">jeew5: @plelily ?? คืออะไรคะ?? 😅 </t>
  </si>
  <si>
    <t>Media ID: 1220463979835642161_203664307</t>
  </si>
  <si>
    <t>Username: blaaandineb</t>
  </si>
  <si>
    <t>Caption: #sourire#motivation#instaregimeuse#regime#nopainnogain#nouvellevie#transformation#weightlosstransformation#etresoitmeme#instafood#food#sport#jaune#disney#couleur#colortavie#assumetoi#regimeusemotivee#revange#fuck#rageux#craneuse#cenestpasfini#jetelametaucultasleev#onlyvolonte#volonte#jouesaspirees#monculdeviensdubeton#touche#bisousdemoi</t>
  </si>
  <si>
    <t>Media ID: 605907800502828526_398221790</t>
  </si>
  <si>
    <t>Username: nikxd99</t>
  </si>
  <si>
    <t>Caption: #bathtime #winter #evening #relax</t>
  </si>
  <si>
    <t xml:space="preserve">babyali_rd: Are u kidding me? Nico esos son tus pies? </t>
  </si>
  <si>
    <t xml:space="preserve">nikxd99: Si! @babyali_rd </t>
  </si>
  <si>
    <t>Media ID: 1097466166942477526_1508266898</t>
  </si>
  <si>
    <t>Username: andreblizzy</t>
  </si>
  <si>
    <t>Caption: VIP support at Rebellions game. Great comeback.  Tough loss. 
#VIP #VIPSportsDivision #VIpSocialClub #Rebellions #RebellionsSoftballClubNYC 
#YOUKNOW #AHHAHHAHH</t>
  </si>
  <si>
    <t xml:space="preserve">cheek_biz: Dope pic bro </t>
  </si>
  <si>
    <t xml:space="preserve">mr.very.important: YOU KNOWWWWWW </t>
  </si>
  <si>
    <t>Media ID: 1195121462223868601_2879899</t>
  </si>
  <si>
    <t>Username: adammazza</t>
  </si>
  <si>
    <t>Caption: On to basketball.</t>
  </si>
  <si>
    <t>Media ID: 511542274533619102_782812</t>
  </si>
  <si>
    <t>Username: andiuru</t>
  </si>
  <si>
    <t>Caption: 7.30.13 || 211/365 ?
#andiuru365</t>
  </si>
  <si>
    <t xml:space="preserve">mark.hylton: Boom. </t>
  </si>
  <si>
    <t xml:space="preserve">como40: Nice perspective </t>
  </si>
  <si>
    <t xml:space="preserve">andiuru: @como40 thank you. </t>
  </si>
  <si>
    <t xml:space="preserve">andiuru: #jj_forum_0728 </t>
  </si>
  <si>
    <t>Media ID: 1013504900266744562_308255277</t>
  </si>
  <si>
    <t>Username: eashaaah</t>
  </si>
  <si>
    <t>Caption: Senior BBQ ????????
The end is near ??</t>
  </si>
  <si>
    <t xml:space="preserve">sabrinar24: Cutieeee 😍😍 </t>
  </si>
  <si>
    <t xml:space="preserve">eashaaah: Hehe 😘 @sabrinar24 </t>
  </si>
  <si>
    <t>Media ID: 1220355004501236688_1345887725</t>
  </si>
  <si>
    <t>Username: treino_com_estilo</t>
  </si>
  <si>
    <t>Caption: Camiseta masculina #bodystyle #fucktherules #arnoldclassic #moda #muscula??o #bodybuilding #fitness #academia #nopainnogain #modamasculina</t>
  </si>
  <si>
    <t>Media ID: 1219238250205768117_191591369</t>
  </si>
  <si>
    <t>Username: chelseafaber1214</t>
  </si>
  <si>
    <t>Caption: Me and my #youngstunna aka #jailbait aka one of my coolest associates ?????????????????????????? #explife #roughriders that mirror lyfe</t>
  </si>
  <si>
    <t xml:space="preserve">jamiebeckage_: get your ass to my apartment </t>
  </si>
  <si>
    <t>Media ID: 1220469787323463104_2053840188</t>
  </si>
  <si>
    <t>Username: davinna.xd</t>
  </si>
  <si>
    <t>Caption: love is blind, deaf, and fucking dumb. .... #fuckballs #michaelclifford #lukehemmings #ashtonirwin #calumhood #5secondsofsummer #gainpost #fuckoff #Bored #snapchat #spamforspam #Niallhoran #louistomlinson #harrystyles #liampayne #zaynmalik #onedirection  #likes #twentyonepilots #tylerjoesph #joshuadun #bringmethehorizon #blueballoons #theme #pinktheme #bluetheme #pinkcigarette #bluecig #snapchat #greentheme  #naturetheme</t>
  </si>
  <si>
    <t>Media ID: 1219744301818517323_588283268</t>
  </si>
  <si>
    <t>Username: dominick1301</t>
  </si>
  <si>
    <t>Caption: into the darkness?? @AppLetstag #dark #darkness #night #black #blackandwhite #moon #me #creepy #scary #cool #music #evil #death #instagood #crazy #followme #best #eyes #blood #love #vampire #skull #awesome #photo #stress #suicidal #fuckoff #ihateyou #fuckeverything #killyou</t>
  </si>
  <si>
    <t>Media ID: 1220464461354600146_1543130480</t>
  </si>
  <si>
    <t>Username: asf_trescore</t>
  </si>
  <si>
    <t>Caption: Playday femminile!!!
#bergamo#albino#basketball#pallacanestro#minibasket#enjoy#powerfull</t>
  </si>
  <si>
    <t>Media ID: 921868331105993693_1010269175</t>
  </si>
  <si>
    <t>Username: panachebooking</t>
  </si>
  <si>
    <t>Caption: Congrats to TY SEGALL on selling out ALL of his NY Solo Acoustic shows in less than 48 hours! ?? We can't wait! #tysegall #tyty #soldout #panachebooking ??????????????????????</t>
  </si>
  <si>
    <t xml:space="preserve">thefinestgreen: &lt;3 @lizpantone </t>
  </si>
  <si>
    <t xml:space="preserve">alienobsrvr: Yaaaa @tiny_montgomery </t>
  </si>
  <si>
    <t xml:space="preserve">martinimaide: 😜😱👅👍👌✌️👏👏👏 </t>
  </si>
  <si>
    <t xml:space="preserve">elevantmusik: like! </t>
  </si>
  <si>
    <t>Media ID: 345165918961332769_180169283</t>
  </si>
  <si>
    <t>Username: hauntedtoilet</t>
  </si>
  <si>
    <t>Caption: Merry Xmas</t>
  </si>
  <si>
    <t>Media ID: 1219031560880829886_3067979780</t>
  </si>
  <si>
    <t>Username: dankestmaymays2k16</t>
  </si>
  <si>
    <t>Caption: Savage #nudes4nudess #nudes #lickmypussy #licknbite #tinypenis #suck #yolocaust #niggerz ##niggasaintshit #bigbootybitch #bushdid911 #autistic #autismspeaks #sexylingerie #sexonthebeach #whiteboy #whyareyouhere #help #helpme #wtf #freemyniggafogle #freethenipple #pussylips #lipjuice</t>
  </si>
  <si>
    <t xml:space="preserve">jayanatheparana: 😂😂 </t>
  </si>
  <si>
    <t>Media ID: 1220996328841819152_1510362828</t>
  </si>
  <si>
    <t>Username: _mize_diamond_</t>
  </si>
  <si>
    <t>Caption: Rede nicht mit mir wenn du L¨¹gst.?? #Me #selfie #effekt #bla #mystyle #crazy #blackhair #followme #know #batman #black #rock #instalike #instagram #fuckyou #likeamodel #l4l #fashionblogger #fashion #mirror #squaredroid #instalove #instagood #instagirl</t>
  </si>
  <si>
    <t xml:space="preserve">lookslikesomeonesdecorating: @lifestyle.guide great look </t>
  </si>
  <si>
    <t xml:space="preserve">tennager_fashion_block_de: Guck mal dm ❤ @_mize_diamond_ </t>
  </si>
  <si>
    <t>Media ID: 1220435169412745294_2340353937</t>
  </si>
  <si>
    <t>Username: jasmine_king22</t>
  </si>
  <si>
    <t>Caption: #snapchat #selfie #justme #naughy #blackattire #allblackeverything #undies #boobs #cheeky #pink #tanned #follow #like4like #brunette</t>
  </si>
  <si>
    <t xml:space="preserve">webba12: Oldie @jasmine_king22  x </t>
  </si>
  <si>
    <t>Media ID: 1220334831410442408_1344839187</t>
  </si>
  <si>
    <t>Username: aadyamehta</t>
  </si>
  <si>
    <t>Caption: Meet the lazy bums????
#lazy #asfuck #lazybum #dog #pet #buddy #fav #power #naps #sleep #pets #petsofinstagram #dogsofinstagram #dogs #beagle #instagram #instagood #love #beaglesofinstagram #cute #cutie #mine #fatty #ball #goodvibes #procastination #mood #fuckoff #bye #goodnight</t>
  </si>
  <si>
    <t>Media ID: 1220483267523574934_12365830</t>
  </si>
  <si>
    <t>Username: ashli_p</t>
  </si>
  <si>
    <t>Caption: ummmm we definitely just found our new brunch spot ???????? #breakfastpizzaofchampions</t>
  </si>
  <si>
    <t xml:space="preserve">samvalentine: Did you accidentally order 2 pizzas though? </t>
  </si>
  <si>
    <t xml:space="preserve">stilettostoner: @kelseyy_anna </t>
  </si>
  <si>
    <t xml:space="preserve">ashli_p: @samvalentine for the record, I take that mishap as a victory not a failure. </t>
  </si>
  <si>
    <t>Media ID: 304325982603710124_6645258</t>
  </si>
  <si>
    <t>Username: monstersink</t>
  </si>
  <si>
    <t>Caption: #waitingroom #woes</t>
  </si>
  <si>
    <t xml:space="preserve">vicdelagarza: wheres your head at? </t>
  </si>
  <si>
    <t>Media ID: 1189648122160450549_252256377</t>
  </si>
  <si>
    <t>Username: llareina26</t>
  </si>
  <si>
    <t>Caption: Been way too long... Happy birthday @gioiamar90 !!!! ??</t>
  </si>
  <si>
    <t xml:space="preserve">wreckitrob91: Love your bottom too 😻 </t>
  </si>
  <si>
    <t xml:space="preserve">wreckitrob91: Mid is whatever </t>
  </si>
  <si>
    <t xml:space="preserve">karina___10: Gimme your waist 🔥🔥🔥🔥 </t>
  </si>
  <si>
    <t xml:space="preserve">rudydogum: @cantf00me got that glow after half a beer </t>
  </si>
  <si>
    <t>Media ID: 540121321743767358_295092484</t>
  </si>
  <si>
    <t>Username: phoongon</t>
  </si>
  <si>
    <t>Caption: #throwback</t>
  </si>
  <si>
    <t xml:space="preserve">vili_nice: Cute </t>
  </si>
  <si>
    <t xml:space="preserve">aung_kyaw_min: pay lel pay tat tel @phoongon </t>
  </si>
  <si>
    <t xml:space="preserve">phoongon: Heehee @aung_kyaw_min </t>
  </si>
  <si>
    <t xml:space="preserve">aung_kyaw_min: heehee...halhal :-P @phoongon </t>
  </si>
  <si>
    <t>Media ID: 1201848242338845358_2991245563</t>
  </si>
  <si>
    <t>Username: couple.traveldiary</t>
  </si>
  <si>
    <t>Caption: #montaukpointlighthouse #longisland #newyork #traveldiary2016</t>
  </si>
  <si>
    <t>Media ID: 1220019737036314634_1979605245</t>
  </si>
  <si>
    <t>Caption: #hottie #hottieswithbodies #sexy #sheer #boobs #boobies #boob #tits #knockers #hooters #juggs #sideboob #bikini #beautiful #imaginethepossibilities</t>
  </si>
  <si>
    <t>Media ID: 1215056525245606720_29654665</t>
  </si>
  <si>
    <t>Username: aliciaweston97</t>
  </si>
  <si>
    <t>Caption: Sarah is my number 1 #red #zuey? #urshit</t>
  </si>
  <si>
    <t xml:space="preserve">reneemarshall: Lovin the hair slot! 😍😍 </t>
  </si>
  <si>
    <t xml:space="preserve">aliciaweston97: Love you both @sarahh_walton @reneemarshall ❤️❤️❤️ </t>
  </si>
  <si>
    <t xml:space="preserve">brittanymay22: This red hairrrrr tho 💋 </t>
  </si>
  <si>
    <t xml:space="preserve">aliciaweston97: You are my life @brittanymay22 </t>
  </si>
  <si>
    <t>Media ID: 1219262212625772949_211291899</t>
  </si>
  <si>
    <t>Username: bscbosskathy</t>
  </si>
  <si>
    <t>Caption: Who's dishwasher is this??? @bigdaddylipsticks #lol#lmfao #funny#?? #funnyshit#tattoo #hair#eyeshadow #kimkardashian #lipstick #icant ##dickface#balls#funstuff#laughing #bethanymota
#washyourass#washington #tmz</t>
  </si>
  <si>
    <t xml:space="preserve">ryniewreckless: Is that a gnome in there?!?! 😂 </t>
  </si>
  <si>
    <t xml:space="preserve">undeadsunshine: @thebaee97 </t>
  </si>
  <si>
    <t xml:space="preserve">mrs_ball_: @etfaithfulls49 @jackyyaguirre Cray Cray. </t>
  </si>
  <si>
    <t xml:space="preserve">dicjohnson: Mine... </t>
  </si>
  <si>
    <t>Media ID: 1220314172962145277_1417079639</t>
  </si>
  <si>
    <t>Username: brendasetijo</t>
  </si>
  <si>
    <t>Caption: when your sister is not happy feeding you ??
#screwyou</t>
  </si>
  <si>
    <t xml:space="preserve">christinaobadiah789: It's called art! I worked hard on it 😠 </t>
  </si>
  <si>
    <t xml:space="preserve">brendasetijo: or hatred @christinaobadiah789 </t>
  </si>
  <si>
    <t>Media ID: 1219516116938955147_181490165</t>
  </si>
  <si>
    <t>Username: leahjayeharris</t>
  </si>
  <si>
    <t>Caption: My love ?? #curlyheadedfuck</t>
  </si>
  <si>
    <t>Media ID: 109543734_55293</t>
  </si>
  <si>
    <t>Username: mracid</t>
  </si>
  <si>
    <t>Caption: Making some @Kickstandcoffee Concentrate</t>
  </si>
  <si>
    <t xml:space="preserve">k86: Just add water?  I think I'm gonna order some </t>
  </si>
  <si>
    <t xml:space="preserve">mracid: Yep! Kind of like a pet rock. @k86 </t>
  </si>
  <si>
    <t>Media ID: 1220604797535487399_532103936</t>
  </si>
  <si>
    <t>Username: urbanedc</t>
  </si>
  <si>
    <t>Caption: New house is ???? as fuck! #merica #jeep #ford #rangergang #cherokeexj #asfuck</t>
  </si>
  <si>
    <t xml:space="preserve">fire_water_survival: Congrats </t>
  </si>
  <si>
    <t xml:space="preserve">urbanedc: Thanks man! @fire_water_survival </t>
  </si>
  <si>
    <t xml:space="preserve">skills2survive: Awesome brother... No more apartment... @urbanedc </t>
  </si>
  <si>
    <t xml:space="preserve">urbanedc: So pumped! @skills2survive </t>
  </si>
  <si>
    <t>Media ID: 1220864088251749572_1921039532</t>
  </si>
  <si>
    <t>Username: rangga.surbakti</t>
  </si>
  <si>
    <t>Caption: Sebenarnya kata copy paste itu sangat terlarang.. Tapi apalah daya ku tak bisa apa apa 
#copypaste #tugasselamaliburan #nocopyright #hateyou #thanks</t>
  </si>
  <si>
    <t>Media ID: 134897074747121245_3560678</t>
  </si>
  <si>
    <t>Username: matthewdavie</t>
  </si>
  <si>
    <t>Caption: Tree light</t>
  </si>
  <si>
    <t xml:space="preserve">matthewdavie: #nofilter #tree #streetlight #lookingup #wormhole #ghost #god #space #heaven #blackhole #star #timewarp #speedoflight </t>
  </si>
  <si>
    <t>Media ID: 1153857032288054655_31796898</t>
  </si>
  <si>
    <t>Username: scamr0n</t>
  </si>
  <si>
    <t>Caption: No idea who shorty this is ...No idea who took this pic with my phone ....No idea why I look so smacked ??
#NYE2016 #smackedlife #ScammyMoments #WhoIsThisGirlTho #PicsWitYoBitch</t>
  </si>
  <si>
    <t xml:space="preserve">tikiwave: Lmao that type of night😂️ </t>
  </si>
  <si>
    <t xml:space="preserve">untouchable_lu: LIT </t>
  </si>
  <si>
    <t xml:space="preserve">tenasious547: You know you got the number tho </t>
  </si>
  <si>
    <t xml:space="preserve">scamr0n: Lmao that's the 🔑 @tenasious547 </t>
  </si>
  <si>
    <t>Media ID: 1219708754278782473_2099743620</t>
  </si>
  <si>
    <t>Username: claire_reeses</t>
  </si>
  <si>
    <t>Caption: This is how I view every cat. Took me while to work it out ?? ... #poorcatdesigns  #dickface</t>
  </si>
  <si>
    <t>Media ID: 1220463089829960246_527259757</t>
  </si>
  <si>
    <t>Username: lrnkd.nsd</t>
  </si>
  <si>
    <t>Caption: Dayoff.
#bitch#bitchiz#instabitch#biatch#followme#likeforlike#girls#piercings#tattooaddict#ink#inked#inkedgirls#instapic#fuck#fuckoff#badgirl#pic#blacknwhite#ariel#tattooed#teuf#teufar#drumnbass#acid#picoftheday#dayoff#sunday#instamoment#goodtime#ostreet</t>
  </si>
  <si>
    <t>Media ID: 517641582603456785_189965819</t>
  </si>
  <si>
    <t>Username: artdirectoranna</t>
  </si>
  <si>
    <t>Caption: Mean green mother from out of space @wonilsuh</t>
  </si>
  <si>
    <t xml:space="preserve">adrielcapella: Is that little shop of horrors? </t>
  </si>
  <si>
    <t>Media ID: 1074648221840327685_20064880</t>
  </si>
  <si>
    <t>Username: laurenvallelong</t>
  </si>
  <si>
    <t>Caption: Goodmorning New York ??</t>
  </si>
  <si>
    <t xml:space="preserve">bbgeex: sassy &amp; classy </t>
  </si>
  <si>
    <t>Media ID: 748733716037323758_214689305</t>
  </si>
  <si>
    <t>Username: butchersbunches</t>
  </si>
  <si>
    <t>Caption: #instagood #instadoodporn #foodporn #nyc #nomnom #foodiechats #parisbaguette</t>
  </si>
  <si>
    <t>Media ID: 1207447007003883637_232061229</t>
  </si>
  <si>
    <t>Username: core_tin_ee</t>
  </si>
  <si>
    <t>Caption: #repost #funny #autocorrect #getwithit #thisisme #fuckyouautocorrect #ducks #nope #lol #swearing #ithoughtyouknewme #cursing #likeasailor #problems #mymouth #donttalkaboutducks #lmao #livelaughlove #austintexas #austin #texas #atx #512</t>
  </si>
  <si>
    <t xml:space="preserve">stephnenglish: Hahaha same! After the 100th time, I mean FUCKING. not ducking. </t>
  </si>
  <si>
    <t xml:space="preserve">core_tin_ee: @stephnenglish Exactly! 🐥 </t>
  </si>
  <si>
    <t>Media ID: 1220188044669595003_25168434</t>
  </si>
  <si>
    <t>Username: apriltadena_d</t>
  </si>
  <si>
    <t>Caption: And the birthday weekend continues.. Les Mis¨¦rables "he miserable one"
Sunday Matinee 2:30-5:30pm
Thanks Ate for letting me watch Les Mis (Repertory PH, Meralco theater) back in 1993 with you. Thanks for passing it on - your love for the theater ???? (we also had a simple lunch feast at Seaside Dampa)
#LesMiserables #matinee #broadway #daytime #theater #performance #birthdayWeekend #birthday #french #frenchNovel #PassItOn5</t>
  </si>
  <si>
    <t xml:space="preserve">ginny.t.jimenez: Awwww.... I always think of that evening. I am always grateful for having the gift of being your ate. I miss you.... We need to watch more plays when you guys are here. I ❤️❤️❤️❤️ this pic!!!!..... I love you! Hi to Tita and Tito!.... I miss and love you, Mics! </t>
  </si>
  <si>
    <t xml:space="preserve">apriltadena_d: Yes! We waited the whole day at Meralco theater! Haha! And we got the best seats in the house! SRO haha! And thanks too... For sharing your blessings w/ me &amp; @angelmicahs so that we can watch Wicked in SF. You let us watch in the BEST SEAT even if you, Carlo, Cade &amp; Coco watched at the back.... Again, thank you, thank you for everything Ate &amp; Carlo @ginny.t.jimenez </t>
  </si>
  <si>
    <t xml:space="preserve">apriltadena_d: #YouSuck @instagram for changing your setting. I prefer chronological! #instagram #instagramSuck </t>
  </si>
  <si>
    <t>Media ID: 1220379201759630696_3083072580</t>
  </si>
  <si>
    <t>Username: notwonderwoman_</t>
  </si>
  <si>
    <t>Caption: #myway #bed #sofa #fucklife</t>
  </si>
  <si>
    <t>Media ID: 1173065566947421736_1280787346</t>
  </si>
  <si>
    <t>Username: theannualpurge</t>
  </si>
  <si>
    <t>Caption: #ihateall #hateall #ihateallyall #hateallyall #ihateyall #hateyall #ihateallofyall #hateallofyall #ihateallofyou #hateallofyou #ihateallofu #hateallofu #ihateeverybody #ihateeverything #ihateyou #ihateu #ihateyouall #hateyouall #ihateuall #hateuall #ifuckinghateyou #ifuckinghateu #fuckinghateyou #fuckinghateu #ifuckinghatepeople #ifuckinghateppl #fuckinghatepeople #fuckinghateppl #onehandintheairifyoudontreallycare #thepurge</t>
  </si>
  <si>
    <t>Media ID: 491320705830199859_35719967</t>
  </si>
  <si>
    <t>Username: jsaldana1028</t>
  </si>
  <si>
    <t>Caption: I'm spoiled ?? #carneasada #thebest #nica #ny</t>
  </si>
  <si>
    <t xml:space="preserve">daddy_gumby: Bring some back in a to go box </t>
  </si>
  <si>
    <t xml:space="preserve">fujiicakes: You're gona come back ten lbs heavier lol </t>
  </si>
  <si>
    <t xml:space="preserve">kjs2090: Wat @daddy_gumby said if not ur gonna stat stranded at the airport </t>
  </si>
  <si>
    <t xml:space="preserve">jaydeecee23: Awwww! Miss my uncle. </t>
  </si>
  <si>
    <t>Media ID: 1220159912894845723_1832084403</t>
  </si>
  <si>
    <t>Username: ms_lady_bitch</t>
  </si>
  <si>
    <t>Caption: #smotheredsteak #asparagus #rice #dank #asfuck #idontjusteatburgersiswear ??  #justblazeig #stayblazed #marijuana #420 #highaf #highlife #onlysmokethefinest #dank #asfuck #mmj #wfayo #cookiesorbetter #legalizeit #crackingnugs #cookiefam #weshouldsmoke #cookiefiend #hrbnlife #stonerdays #rawlife #staylifted #hightimes #cannabis #glockteam #topshelflife #highsociety</t>
  </si>
  <si>
    <t xml:space="preserve">ms_lady_bitch: #stonernation #w420 #ganja #weedstagram #weshouldsmoke #bluntculture #maryjane #710 #kush #dopefam #dablife #potheadsociety #iwillmarrymary #cannabiscommunity #shatter #stoner #dabbers_unite #budsrus #keepitchronic #dabs #bho #weedstagram420 #strictlyloud </t>
  </si>
  <si>
    <t xml:space="preserve">710stash: 👍👍👍 </t>
  </si>
  <si>
    <t>END_FORM</t>
  </si>
  <si>
    <t>Media ID: 1208068319946064930_99720</t>
  </si>
  <si>
    <t>Username: kimlmercado</t>
  </si>
  <si>
    <t>Caption: Am I using the word 'Meta' properly? ??@brendanradigan1020 and I are playing music tonight at @overtheeight! 10PM $6 @brooklynbeer/ Powers shot combo. @nikkisneakers and @brokenboxrecordings get you drunk, we provide the tunes! No green, all black. ??</t>
  </si>
  <si>
    <t>Media ID: 383971382490117608_231353916</t>
  </si>
  <si>
    <t>Username: flourcitydist</t>
  </si>
  <si>
    <t>Caption: Awesome, blew crossover already. Thanks to these dudes, going to get squared away</t>
  </si>
  <si>
    <t xml:space="preserve">flourcitydist: Actually two crossovers went. #rad #bummed #warranty </t>
  </si>
  <si>
    <t>Media ID: 1215024821126283867_1578070239</t>
  </si>
  <si>
    <t>Username: sparklyboob</t>
  </si>
  <si>
    <t>Caption: Permanent ig !! ?? #openrp #singlerp #ooc</t>
  </si>
  <si>
    <t xml:space="preserve">thcweekhnd: uhm @justinexplicit what is this ^ </t>
  </si>
  <si>
    <t xml:space="preserve">lcvejb: No tag ? Fys </t>
  </si>
  <si>
    <t xml:space="preserve">siizzlcr: @fxckjariana I ONLY TAGGED YNEZ BC TJIS WAS HER PIC FYS </t>
  </si>
  <si>
    <t xml:space="preserve">siizzlcr: @hoegcmbino soz☹ </t>
  </si>
  <si>
    <t>Media ID: 874849144294550885_145658786</t>
  </si>
  <si>
    <t>Username: slim_julz</t>
  </si>
  <si>
    <t>Caption: Crab Roll</t>
  </si>
  <si>
    <t xml:space="preserve">x__gambit__: Good Spot 😋 </t>
  </si>
  <si>
    <t>Media ID: 250764933159325210_15591410</t>
  </si>
  <si>
    <t>Username: lizladoux</t>
  </si>
  <si>
    <t>Caption: Oh hey NYC</t>
  </si>
  <si>
    <t>Media ID: 971230165341019046_228254837</t>
  </si>
  <si>
    <t>Username: sanjgil</t>
  </si>
  <si>
    <t>Caption: ???? via the ??</t>
  </si>
  <si>
    <t xml:space="preserve">sweatengine: ✌🏼✌🏽✌🏾✌🏿✌ </t>
  </si>
  <si>
    <t xml:space="preserve">matthew.henson: 😍 </t>
  </si>
  <si>
    <t>Media ID: 538289846336288965_15366213</t>
  </si>
  <si>
    <t>Username: zeidandentistry</t>
  </si>
  <si>
    <t>Caption: #stuckwithredbullandhomework #withnogoose #sucks #truestory #redbullisbad #idontevenlikeit #gimmebettercaffeineoption#andillstop #help #stupiddumbhomework ?????</t>
  </si>
  <si>
    <t>Media ID: 1220016022704528845_226816446</t>
  </si>
  <si>
    <t>Username: andrehugo_</t>
  </si>
  <si>
    <t>Caption: Rad trail day with these guys. 
#3RiversTrails #trails4days #mtb #easterncape #crossways ??@jennavdwest
Ride the #yellowmonkey</t>
  </si>
  <si>
    <t>Media ID: 1220318090014169191_547469549</t>
  </si>
  <si>
    <t>Username: absolutelyaileen</t>
  </si>
  <si>
    <t>Caption: Kelvingrove #Glasgow #Kelvingrove #KellyG #street #gallery #artgallery #GlasgowLife #WestEnd #lit #lamp #blue #orange #rainy #asfuck</t>
  </si>
  <si>
    <t>Media ID: 1218605126954234525_3019131259</t>
  </si>
  <si>
    <t>Username: sassycatkoshka</t>
  </si>
  <si>
    <t>Caption: Name that face #captionthis</t>
  </si>
  <si>
    <t xml:space="preserve">sassycatkoshka: #catsofinstagram #cats_of_instagram #catsagram #kittenlove  #cats #whitecat #fluffycat #cutekitten #sassycat #furbaby #catquotes #sickofyou </t>
  </si>
  <si>
    <t xml:space="preserve">lizzparty: 👏👏 </t>
  </si>
  <si>
    <t>Media ID: 1220633135903931332_39487045</t>
  </si>
  <si>
    <t>Username: just_add_bacon</t>
  </si>
  <si>
    <t>Caption: Tonight's dinner. Chicken #piccata and grilled #eggplant and #fennel thanks to the grill pan @maggieschnall sent over for the #floriopartyoftwo #wedding</t>
  </si>
  <si>
    <t xml:space="preserve">jessicalong86: But where is the big eggplant? 😉 </t>
  </si>
  <si>
    <t xml:space="preserve">maggieschnall: @just_add_bacon 👌🏼👌🏼👌🏼 looks delicious enjoy </t>
  </si>
  <si>
    <t xml:space="preserve">youmustlovefood: That looks like an awesome dinner!! </t>
  </si>
  <si>
    <t>Media ID: 190440936070199142_2237572</t>
  </si>
  <si>
    <t>Username: dianelucille</t>
  </si>
  <si>
    <t>Caption: Panda!</t>
  </si>
  <si>
    <t xml:space="preserve">dianelucille: 🐼🌿💕 </t>
  </si>
  <si>
    <t>Media ID: 1205918206584006701_49841897</t>
  </si>
  <si>
    <t>Username: kenncamp</t>
  </si>
  <si>
    <t>Caption: Feat. Tod Campbell</t>
  </si>
  <si>
    <t xml:space="preserve">claire_vldz07: So cool!! Omg </t>
  </si>
  <si>
    <t>Media ID: 1213987894898261668_3056665574</t>
  </si>
  <si>
    <t>Username: seanystamos</t>
  </si>
  <si>
    <t>Caption: The Look: when you finish clearing your driveway and the plow come by like "fuck you, try again"
#?? #fuckshoveling #domydriveway  #wishigotpaidtoplow?? #memes</t>
  </si>
  <si>
    <t xml:space="preserve">mattyricher: Hahahahha </t>
  </si>
  <si>
    <t>Media ID: 1220999627148749410_344976401</t>
  </si>
  <si>
    <t>Username: kralovaxx</t>
  </si>
  <si>
    <t>Caption: #czech #czechgirl #girl #mirror #selfie #dark #ass #shit #brunette #samsung #nofilter #like4like #likeforlike</t>
  </si>
  <si>
    <t>Media ID: 985147846907725278_2138817880</t>
  </si>
  <si>
    <t>Username: emilydelarosa989</t>
  </si>
  <si>
    <t>Caption: Went to bed at 2:00am</t>
  </si>
  <si>
    <t xml:space="preserve">cute_mama_on_fleek__679: U so pretty Emily </t>
  </si>
  <si>
    <t xml:space="preserve">cute_mama_on_fleek__679: Hey </t>
  </si>
  <si>
    <t xml:space="preserve">shootzrr: Cool pics. :) @sylvielyu🆗.. </t>
  </si>
  <si>
    <t>Media ID: 1220474741192772752_217677162</t>
  </si>
  <si>
    <t>Username: ingles_zach</t>
  </si>
  <si>
    <t>Caption: How 'bout a TBH for y'all on this wonderful Sunday afternoon? #countrygirls #countryboy #country #iowaboy #redneckgirls #redneck</t>
  </si>
  <si>
    <t>Media ID: 629203456575010872_4596661</t>
  </si>
  <si>
    <t>Username: awpuddin</t>
  </si>
  <si>
    <t>Caption: shooting today but WhereTF are the cars?!?! #sadface</t>
  </si>
  <si>
    <t xml:space="preserve">shawish: 👍 </t>
  </si>
  <si>
    <t>Media ID: 619580384_661163</t>
  </si>
  <si>
    <t>Username: steinphoto</t>
  </si>
  <si>
    <t>Caption: Scrimmage time v2</t>
  </si>
  <si>
    <t>Media ID: 1215958589761055243_382164793</t>
  </si>
  <si>
    <t>Username: angelacernak</t>
  </si>
  <si>
    <t>Caption: The #Easter bunny ???????? ??</t>
  </si>
  <si>
    <t xml:space="preserve">leahpugliese: Wow Angela, your dog is so cute! What's his name? </t>
  </si>
  <si>
    <t xml:space="preserve">angelacernak: Max isn't happy that you don't remember his name @leahpugliese #middlefingertoyou </t>
  </si>
  <si>
    <t xml:space="preserve">keni_ken: Gregory must be so excited! </t>
  </si>
  <si>
    <t>Media ID: 1220839184006674487_1745116565</t>
  </si>
  <si>
    <t>Username: gardeners.cottage</t>
  </si>
  <si>
    <t>Caption: Primulas  and ferns on a foggy Monday morning. #primulas , #ferns , #jugs</t>
  </si>
  <si>
    <t>Media ID: 1214036642585858774_35727259</t>
  </si>
  <si>
    <t>Username: lisalaskaridis</t>
  </si>
  <si>
    <t>Caption: Getting my putt kicked. @louissarmiento #Golf #Golfing #Queens #Flushing</t>
  </si>
  <si>
    <t xml:space="preserve">louissarmiento: And a lovely putt it is! </t>
  </si>
  <si>
    <t xml:space="preserve">wigwamgolfclub: ⛳ 😄 </t>
  </si>
  <si>
    <t>Media ID: 1196752029005459727_2979546611</t>
  </si>
  <si>
    <t>Username: winey.bitch</t>
  </si>
  <si>
    <t>Caption: Every fucking day is a national "something" day, but this is one I can get on board with. Happy National Peanut Butter Day! Thank you for making my ass fatter and tasting so very delicious. I like everything about you and I can't say that about most things (besides wine). A spoon full of peanut butter makes the xanex go down is what I always say ???? #nationalpeanutbutterday #peanutbutter #pb #ermahgerd #boxer #boxersofinstagram #dogs #fatasshole #fatty</t>
  </si>
  <si>
    <t xml:space="preserve">jesscinsky: @miked8575 @instaham6 </t>
  </si>
  <si>
    <t>Media ID: 1220441796395844253_3099973503</t>
  </si>
  <si>
    <t>Username: jacobsartorius.is.cancer</t>
  </si>
  <si>
    <t>Caption: U look like handsome squidward rapist</t>
  </si>
  <si>
    <t xml:space="preserve">jacobsartorius.is.cancer: #rapist </t>
  </si>
  <si>
    <t xml:space="preserve">jacobsartorius.is.cancer: #kys </t>
  </si>
  <si>
    <t xml:space="preserve">jacobsartorius.is.cancer: #disgusting </t>
  </si>
  <si>
    <t>Media ID: 1220399490637334623_2899800097</t>
  </si>
  <si>
    <t>Username: briannaleaman</t>
  </si>
  <si>
    <t>Caption: Honestly I hate being bored #fuckthis</t>
  </si>
  <si>
    <t>Media ID: 1220282212788769699_1257395035</t>
  </si>
  <si>
    <t>Username: leah_charlie_elizibeth_x_x_x</t>
  </si>
  <si>
    <t>Caption: #true #love #fucks #you #up ????</t>
  </si>
  <si>
    <t>Media ID: 1219457786830489943_397056889</t>
  </si>
  <si>
    <t>Username: bigdaisykissboutique</t>
  </si>
  <si>
    <t>Caption: New and only one of each available! 
#bigdaisykiss #bigdaisykissboutique #labyrinth #knockers #girlswithtattoos #tattooedwomen #jimhenson #labyrinthmovie #gothic #victorian #designermaker #handmadebusiness #independent #tattoos #art #artisan #bags #altfashion #alternative #bridal #accessories</t>
  </si>
  <si>
    <t xml:space="preserve">louisefcoxon: Labyrinth aaagggggggghhhhhhhhh!!!!!!! </t>
  </si>
  <si>
    <t xml:space="preserve">bigdaisykissboutique: Damn right @louisefcoxon!! Had to be done! X </t>
  </si>
  <si>
    <t xml:space="preserve">lowleveldesign: 💯💯 </t>
  </si>
  <si>
    <t>Media ID: 1219165833744328651_1435952024</t>
  </si>
  <si>
    <t>Username: arianagrande.dw</t>
  </si>
  <si>
    <t>Caption: Ok so, idk what kind of games that plays on my school, they were like so, ok "the famous one can free to pick a seat that they want" and they places them into front of stage it was like vvip and IV class on a concert and some random douche-bag weird a.k.a disgusting a.k.a freak in my class are asking me to sit the end of the line of the seat and they treat me like i'm a garbage i mean like "halo, you know you can't runaway from the truth that i was so very famous i mean like see my followers that i had on instagram the most of my enemies on my school don't have so many followers like i do" i know i was like celebrity on my school there a people who has jealous on me because i'm fuckin cool #hatefriends #hate #school #hateschool #fuckfriends #schoolsucks</t>
  </si>
  <si>
    <t xml:space="preserve">geraldact: Opo di </t>
  </si>
  <si>
    <t xml:space="preserve">arianagrande.dw: @geraldact mosok loh arek femes ddke oleh bebas trs dek dpn trs kan duduke dek audit kan di tentukno berdasarkan kls terus arek klsku loh seng cowok" loh bencekno mosok aku diusir" suruh duduke dek pinggir dewe jambu arek baru gtd </t>
  </si>
  <si>
    <t xml:space="preserve">gabriellaveve: Sabar ya dii😊 </t>
  </si>
  <si>
    <t>Media ID: 1220392373260254443_291609478</t>
  </si>
  <si>
    <t>Username: kiss_mytats_</t>
  </si>
  <si>
    <t>Caption: #GimmeKiss #GoodAfternoon #SexyLips #Chink #PrettyBrownSkin #MakeupSlay</t>
  </si>
  <si>
    <t xml:space="preserve">lildreamr: Dashing </t>
  </si>
  <si>
    <t xml:space="preserve">kiss_mytats_: Thank you babe @lildreamr </t>
  </si>
  <si>
    <t xml:space="preserve">lildreamr: 😍😍😍 </t>
  </si>
  <si>
    <t>Media ID: 1220465651809047164_3097057355</t>
  </si>
  <si>
    <t>Username: kittens.playhouse</t>
  </si>
  <si>
    <t>Caption: I'll probably post more than Amethyst bc i have no life ?? ~ Dahlia ?? ?
?
? {#bdsmlifestyle #palegrunge #bdsmcommunity #ddlglifestyle #ddlgcommunity #hookah #bong #alcohol #theweeknd #grungesexy #submissive #little #sexualpost #hickies #bodypositive #daddy #smoking #smoke #drugs #acid #weed #princess #grungesex #kitten #bdsm #kittenplay #ddlg}</t>
  </si>
  <si>
    <t>Media ID: 1145314992947384851_232880947</t>
  </si>
  <si>
    <t>Username: rickycaballero</t>
  </si>
  <si>
    <t>Caption: MAJORWORLD Xmas Party #majorworldcrew #majorworldxmasparty2015</t>
  </si>
  <si>
    <t>Media ID: 1203078339260926673_524686873</t>
  </si>
  <si>
    <t>Username: theonlyceeceej</t>
  </si>
  <si>
    <t>Caption: What the heck is up with my autocorrect?! #babydaddy #autocorrect #fuckyouautocorrect</t>
  </si>
  <si>
    <t>Media ID: 1220309463047741381_177405134</t>
  </si>
  <si>
    <t>Username: c0caina</t>
  </si>
  <si>
    <t>Caption: ???. #amsterdam #rotterdam #orthodox #pravoslavlje #russia #serbia #entrepreneur #grinding #workhard #careerwoman #motivation #alphafemale  #meditation  #wolfofwallstreet #dutch  #fitness  #fuckboy  #nerdgirl #fucker #gym</t>
  </si>
  <si>
    <t xml:space="preserve">c0caina: @suraynynaivelly </t>
  </si>
  <si>
    <t xml:space="preserve">she_fierce_: @molly.montana_ </t>
  </si>
  <si>
    <t xml:space="preserve">celesteialstarrr114: @riffraffaella @vanillabeanerr </t>
  </si>
  <si>
    <t>Media ID: 587578869066292096_10303637</t>
  </si>
  <si>
    <t>Username: fernbeezy</t>
  </si>
  <si>
    <t>Caption: #Facts
#GM?</t>
  </si>
  <si>
    <t>Media ID: 1220219889921100325_497656857</t>
  </si>
  <si>
    <t>Username: drxxm_lxsxd</t>
  </si>
  <si>
    <t>Caption: High af #high #asfuck #cigarette #bridge #stoney #youngandwild #stupid #docmartens #ambiance #aesthetic #alternative #grunge #indie #joint #smoke #drunk #girls #friendship</t>
  </si>
  <si>
    <t xml:space="preserve">gaminglobby: Amazing! </t>
  </si>
  <si>
    <t xml:space="preserve">maxime73000: T'es folle 😱 </t>
  </si>
  <si>
    <t>Media ID: 762376415772769820_272959446</t>
  </si>
  <si>
    <t>Username: beingkemadeo</t>
  </si>
  <si>
    <t>Caption: Just got to #work and with that weather outside #bubbletea much need #igers #igflow #workflow #instadaily #kungfutea #instalove #niceandcold #sighs</t>
  </si>
  <si>
    <t>Media ID: 1219300998001570729_459227667</t>
  </si>
  <si>
    <t>Username: spambalini</t>
  </si>
  <si>
    <t>Caption: Girls be taking their photos like.... #halfsquad #beerfestival #inmybackyard  #moonboot  #mylipglossbepoppin #squadgoals #fuckrunning</t>
  </si>
  <si>
    <t>Media ID: 556014709113481606_43241657</t>
  </si>
  <si>
    <t>Username: princess_theresia89</t>
  </si>
  <si>
    <t>Caption: #fried#fishcake#foodnesia#instafood#igfood#igers#foodoftheday</t>
  </si>
  <si>
    <t>Media ID: 1167024292941125860_581845117</t>
  </si>
  <si>
    <t>Username: beardfit</t>
  </si>
  <si>
    <t xml:space="preserve">Caption: Needed that tonight. #manhattanbeach #outdoors #beachnight  #surf  #surfsup #beardsunsets #bearded #beards #dontstealmysunshine #beardme #sunset #redsky #la #beardgang #kook #sunsets  #southbay  #vibes #fuckyourview #youremyboyTy #beardsthataresick #hashtagsonhashtagsonhashtags </t>
  </si>
  <si>
    <t xml:space="preserve">eelove88: Beautiful ❤ </t>
  </si>
  <si>
    <t xml:space="preserve">officialrandyrenner: Your hashtag button has to give out at some point. </t>
  </si>
  <si>
    <t>Media ID: 1214035085029135340_522875371</t>
  </si>
  <si>
    <t>Username: erasmusjoergensen</t>
  </si>
  <si>
    <t>Caption: Harvey Spector for en dag - Mike Ross for life #jusinewyork</t>
  </si>
  <si>
    <t xml:space="preserve">josiebaxx: Getting some subpoenas done? 😅 </t>
  </si>
  <si>
    <t xml:space="preserve">erasmusjoergensen: @josiebaxx : Since General Motors are a client there, there is really nothing else to do 😂. No, but I liked how walking the streets of Manhattan wearing a suit made me feel like actually bring a part of it all. A tie does wonders 😎😅 </t>
  </si>
  <si>
    <t xml:space="preserve">josiebaxx: I can imagine! Listen to the suits song would probably help too! </t>
  </si>
  <si>
    <t>Media ID: 702959633809754146_283462769</t>
  </si>
  <si>
    <t>Username: alfonsusrafael</t>
  </si>
  <si>
    <t>Caption: HAPPY EASTER GUYS!!!!Finally i Found indoneisian mass Groups Thanks God #Holy #CHURCH #PRAISE #THE #LORD #JESUS #CHRIST</t>
  </si>
  <si>
    <t>Media ID: 888138162943091511_258378127</t>
  </si>
  <si>
    <t>Username: percypsu</t>
  </si>
  <si>
    <t>Caption: Poppin bottles! Happy NYE! #LES #NYE #champagne</t>
  </si>
  <si>
    <t xml:space="preserve">percypsu: Happy New Year old neighbor! </t>
  </si>
  <si>
    <t>Media ID: 819634029183121323_598054620</t>
  </si>
  <si>
    <t>Username: qugulan</t>
  </si>
  <si>
    <t>Caption: regram @knivesandart
Who else is #teamdgg ? I love these grips #fuckpockets</t>
  </si>
  <si>
    <t xml:space="preserve">mimiomer: DAMN...hottest girl on KIK --&gt;&gt; dora144 </t>
  </si>
  <si>
    <t xml:space="preserve">shreyans03: WTH...hottest girl on KIK --&gt;&gt; judith543 </t>
  </si>
  <si>
    <t>Media ID: 891352001034743704_202880154</t>
  </si>
  <si>
    <t>Username: trypieshell</t>
  </si>
  <si>
    <t>Caption: Balthazar scone! #butter #baking #foodporn</t>
  </si>
  <si>
    <t>Media ID: 1037973255963189143_1289140678</t>
  </si>
  <si>
    <t>Username: tinka.m_k</t>
  </si>
  <si>
    <t>Caption: #Goodevening#the#way_to_Brooklyn#night#NY#goodemotion#??????</t>
  </si>
  <si>
    <t>Media ID: 1220419060048264822_2242744798</t>
  </si>
  <si>
    <t>Username: unbuttoned_shirt</t>
  </si>
  <si>
    <t>Caption: #Gay #instagay #gaystagram #undies #gayundies</t>
  </si>
  <si>
    <t>Media ID: 1054971936818875544_257251554</t>
  </si>
  <si>
    <t>Username: arleneangard</t>
  </si>
  <si>
    <t>Caption: CEU @Tufenkian with @aslervalero and @Gretchen Auer. Love the new collection of area rugs. Rich and Bold! #ArleneAngard #ArleneAngardDesigns #interiordesigns #artadvisor #architecture #Tufenkian #RichandBold #arearugs #chicinteriordesigner</t>
  </si>
  <si>
    <t xml:space="preserve">rauldaluz: #blessings ✨ </t>
  </si>
  <si>
    <t xml:space="preserve">24designconstruction: 🔩 </t>
  </si>
  <si>
    <t xml:space="preserve">arleneangard: Thank you @rauldaluz ⭐️⭐️ </t>
  </si>
  <si>
    <t xml:space="preserve">arleneangard: Thank you @24designconstruction 🔥 </t>
  </si>
  <si>
    <t>Media ID: 388357920460536407_14939253</t>
  </si>
  <si>
    <t>Username: pupriku</t>
  </si>
  <si>
    <t>Caption: We made it! And look what's right outside to greet us :D</t>
  </si>
  <si>
    <t>Media ID: 1220280591618705918_38618873</t>
  </si>
  <si>
    <t>Username: mr_chow_victorchow</t>
  </si>
  <si>
    <t>Caption: Came to help friend move flat and got wrapped up... ?? #artistic #fashion #chinaman #brandadvertising #chinamanshopping #victoriasecret2017</t>
  </si>
  <si>
    <t xml:space="preserve">quad_zizi: You bitch 😂 </t>
  </si>
  <si>
    <t xml:space="preserve">mr_chow_victorchow: @quad_zizi it's an art 😌 </t>
  </si>
  <si>
    <t>Media ID: 237658244062072238_14229306</t>
  </si>
  <si>
    <t>Username: tadkubler</t>
  </si>
  <si>
    <t>Caption: @steveselvidge It doesn't need to be Murphy's lock screen in her iPad, though... What's a father to do...</t>
  </si>
  <si>
    <t xml:space="preserve">alyssaangelo: Hahahaha </t>
  </si>
  <si>
    <t xml:space="preserve">mirandanmf: oh, dear. </t>
  </si>
  <si>
    <t xml:space="preserve">baltimorespatrickmartin: Hahahaha </t>
  </si>
  <si>
    <t>Media ID: 788854942055801286_276545775</t>
  </si>
  <si>
    <t>Username: shanrbrown</t>
  </si>
  <si>
    <t>Caption: #100happydays #latepost
Day 90: sooooooo #happy when I #found and #secured the #new #apartment. #july</t>
  </si>
  <si>
    <t xml:space="preserve">shanrbrown: #nofilter #nyc </t>
  </si>
  <si>
    <t>Media ID: 981176254491915627_43875636</t>
  </si>
  <si>
    <t>Username: ericwebdesign</t>
  </si>
  <si>
    <t>Caption: People say New York is so dirty. It's true. Look at these sidewalks! #newyork #ilovenewyork</t>
  </si>
  <si>
    <t xml:space="preserve">eneriyma: 🙌🏻 </t>
  </si>
  <si>
    <t>Media ID: 666359665305183249_177572680</t>
  </si>
  <si>
    <t>Username: misswedgewalker</t>
  </si>
  <si>
    <t>Caption: This Indonesian style chicken is really good....sweet &amp; spicy ????#dinner #indonesian #asian #cuisine #spicy #indonesia #instagood #instafood #yummy #foodporn #friedchicken</t>
  </si>
  <si>
    <t>Media ID: 1220474593788030372_46932042</t>
  </si>
  <si>
    <t>Username: cranky_._trucka</t>
  </si>
  <si>
    <t>Caption: the #shit these #four #truckdrivers are #spewing at the #liarscounter is ruining my #appetite  #trashtalk #liars #stfu  #savemefromthisnonsense #whatsnext #</t>
  </si>
  <si>
    <t>Media ID: 1184178521405344875_1335545210</t>
  </si>
  <si>
    <t>Username: thinkelsewhere</t>
  </si>
  <si>
    <t>Caption: This photo of beautiful Japanese Boro was taken by @srithreads , which is also the place where we shopped for fabric that is used in our latest project - #elsewhere006 -a candle for travelers.
Sri Threads is owned and operated by a wonderful man named Stephen who spends his days traveling and acquiring Japanese fabrics, clothing and home goods made of these fabrics. His studio is offers a calm respite,  by appointment , from the hustle and bustle of NYC. He has spent over 10 years on the quest of finding the most beautiful pieces possible. He offers his collections at a fair price to those who spend the time to visit with him in Brooklyn.
While visiting with him he learned about Elsewhere and our plan to make 50mm camera lens cases from this heirloom fabric. He might have considered us crazy, ( we consider ourselves crazy for using such an expensive fabric for this project ) but regardless he was a kind soul to help us pick great options during our time together.
You can find his site online, as we did, at srithreads.com. Go visit him and check out his feed. Prepare yourself for a dreamy journey into beauty each day.
Boro cloth is made over years, decades, even centuries. It gains beauty through the years from patina of the worn fabrics, hand stitched patchwork ( know as sashiko stitching) and the care given to keeping it an evolving piece over time.
Old Boro cloth is hard to find in large swaths of fabric due to the degradation of the cotton over time, but Stephen has found some great examples that were worthy of our purchase.
See more photos from this upcoming project on our latest journal post on our site titled " our love of patina " today. Link in our bio.
#elsewhere006 #designtravelers #designers #confuseandamuse #concept #handmade #camera #candle #ceramic #indigo #boro #patina #sabi #wabisabi #sashiko #heirloom #elsewhere #design #travel #project #sew #limitededition #srithreads #byappointmentonly #hidden #explorers #travelphotography</t>
  </si>
  <si>
    <t xml:space="preserve">srithreads: Jasen, what nice words. Thank you so much! It's a pleasure knowing you and contributing to your fantastic projects.... </t>
  </si>
  <si>
    <t xml:space="preserve">dimsumjungle: 👌 </t>
  </si>
  <si>
    <t xml:space="preserve">freedom_sisters: amazing pic </t>
  </si>
  <si>
    <t xml:space="preserve">thinkelsewhere: @freedom_sisters all credit for the image goes to @srithreads - give him a follow. </t>
  </si>
  <si>
    <t>Media ID: 1192456216409393045_99720</t>
  </si>
  <si>
    <t>Caption: My best friend moved down to the area. WATCH OUT NYC. #blessed ??</t>
  </si>
  <si>
    <t xml:space="preserve">brendanradigan1020: He SUCKSSSSS </t>
  </si>
  <si>
    <t>Media ID: 1220407581810572458_1914485206</t>
  </si>
  <si>
    <t>Username: baby.jump.with.me</t>
  </si>
  <si>
    <t>Caption: Sounds fun
?? #depression #hurting #imsick #idontgiveafuck #ireallydontgiveafuck #help #me #falling #yournotalone #never #yourneveralone #fail #suicidalfeelings #depressed #depression  #die #done #worthless #ratpoisen #hateme #scared #sorry #death #sad #lonely #anxiety #anerexic  #secret_society123 #we_are_the_new_normal??</t>
  </si>
  <si>
    <t>Media ID: 1217584348420133206_368997579</t>
  </si>
  <si>
    <t>Username: weirdbeard1980</t>
  </si>
  <si>
    <t>Caption: When you use #starwars as a reference to make fun of a fuck boy ???? this kid tried coming up on my buddies hard work. Then blamed him for being banned and cried about having a kid not being able to pay his bills. Kid don't lie and let your hard work do the talking that's all peace nigga ??  #Idonteraseshit #pinkeyedreams #pinchepositivo #weshouldsmoke #bitchesofig #fuckboysofig</t>
  </si>
  <si>
    <t xml:space="preserve">cashmoneyy: He's a fuckboy. He was talking shit on my eyebrows 😂 Like bitch at least I have eyebrows unlike most of these girls lol #mybrowsarefabulous </t>
  </si>
  <si>
    <t xml:space="preserve">weirdbeard1980: @cashmoneyy when I worked in Santa Ana I would count how many sharpie eyebrows I saw in a day. It was a lot </t>
  </si>
  <si>
    <t xml:space="preserve">cashmoneyy: 😂😂 I believe it! </t>
  </si>
  <si>
    <t xml:space="preserve">globdeep: #fuckboy </t>
  </si>
  <si>
    <t>Media ID: 1070971999855951367_222754974</t>
  </si>
  <si>
    <t>Username: fckzanna</t>
  </si>
  <si>
    <t>Caption: U.S Open 2014 #tbt</t>
  </si>
  <si>
    <t xml:space="preserve">chrryanna: #somaisumset </t>
  </si>
  <si>
    <t xml:space="preserve">chrryanna: #murrayperdeu </t>
  </si>
  <si>
    <t xml:space="preserve">bzchagas: querida </t>
  </si>
  <si>
    <t xml:space="preserve">bzchagas: nao </t>
  </si>
  <si>
    <t>Media ID: 510473797_12471193</t>
  </si>
  <si>
    <t>Username: castironcowboy</t>
  </si>
  <si>
    <t>Caption: #Ups don't give a fuck</t>
  </si>
  <si>
    <t xml:space="preserve">danigreng: Haha </t>
  </si>
  <si>
    <t xml:space="preserve">dutchrobertson: UPS, testing the word "fragile" since _____. </t>
  </si>
  <si>
    <t xml:space="preserve">sherrae2010: Fragile is Spanish for smash </t>
  </si>
  <si>
    <t xml:space="preserve">sherrae2010: A ups driver told me that once lol </t>
  </si>
  <si>
    <t>Media ID: 611650163123488378_308659672</t>
  </si>
  <si>
    <t>Username: archie3_</t>
  </si>
  <si>
    <t>Caption: ?? @cafcofficial</t>
  </si>
  <si>
    <t xml:space="preserve">archie3_: #shitfromyou! </t>
  </si>
  <si>
    <t xml:space="preserve">billyhick_: Good luck Archie </t>
  </si>
  <si>
    <t xml:space="preserve">lvssyyy: LOOOOOOL @kaseypalmer10 </t>
  </si>
  <si>
    <t xml:space="preserve">kaseypalmer10: @levanderpyke Loool 🚶Soz Arch </t>
  </si>
  <si>
    <t>Media ID: 1220954946285668264_528691856</t>
  </si>
  <si>
    <t>Username: alperozer1</t>
  </si>
  <si>
    <t>Caption: #home #sweet #home #dojo #bulut #pitbull #albino #evlatlar #yinemi #siz #¨¹?¨¹n¨¹z ????</t>
  </si>
  <si>
    <t xml:space="preserve">_ertem_: Maşallah kardeşim benim 👍 @alperozer1 </t>
  </si>
  <si>
    <t xml:space="preserve">alperozer1: Eyvallah kardeşim 😀 </t>
  </si>
  <si>
    <t>Media ID: 1220217152241410622_1586163079</t>
  </si>
  <si>
    <t>Username: andyinreal3d_andimax</t>
  </si>
  <si>
    <t>Caption: Kind of interesting how beauty can grow even in the ugliest places.
#nyc
#nature #andshit
#early #asfuck</t>
  </si>
  <si>
    <t xml:space="preserve">_andrade25: Was up bro wyd?! </t>
  </si>
  <si>
    <t xml:space="preserve">andyinreal3d_andimax: @_andrade25 chillin wassup tho? </t>
  </si>
  <si>
    <t>Media ID: 1219628221310066206_1598788734</t>
  </si>
  <si>
    <t>Username: kristhiianspectro</t>
  </si>
  <si>
    <t>Caption: I wanna die with honor, because is so hard to be together, and i try and i try, but it won't get better..... Foreber!! ?????????? #imissyou  #ss #fuckday</t>
  </si>
  <si>
    <t>Media ID: 1151628909362643672_1399097143</t>
  </si>
  <si>
    <t>Username: schifferj6</t>
  </si>
  <si>
    <t>Caption: Ghosts of the past in Warsaw #poland #fuckyouhitler</t>
  </si>
  <si>
    <t>Media ID: 1220996488626693120_772646528</t>
  </si>
  <si>
    <t>Username: _all.things.comedy_</t>
  </si>
  <si>
    <t>Caption: #Follow. @_all.things.comedy_  #repost  #follow4follow  #colorado
 #tagyourfriends  #sundaynight
#comedy  #like4like #mealprep
 #memes #followme  #birthdaygirl
 #ratchetpeoplemeet  #babyshower
 #orlandocity
#helloapril #followbackteam
 #vine #fishing #openingday
 #goodmorning  #thewalkingdead
#fishing
#funnyshit  #iheartradio
 #mumfordandsons
#fuckit #sports  #wrestlemania
#repostwhiz</t>
  </si>
  <si>
    <t xml:space="preserve">thaleyumd12: @t.heet.rapg.od. true </t>
  </si>
  <si>
    <t>Media ID: 715423601748875073_257977820</t>
  </si>
  <si>
    <t>Username: bhattree</t>
  </si>
  <si>
    <t>Caption: I don't mind lay down here all day.  #southpointpark #newyorkspring</t>
  </si>
  <si>
    <t xml:space="preserve">bhattree: @somplearn 😘😘😘 </t>
  </si>
  <si>
    <t xml:space="preserve">viewiee: สวยยย </t>
  </si>
  <si>
    <t xml:space="preserve">bhattree: บรรยากาศชิวเวอร์ๆอ่ะสอง @viewiee </t>
  </si>
  <si>
    <t xml:space="preserve">viewiee: สุดๆอะอิมมม &gt;&lt;อิจฉาเบยย 555 </t>
  </si>
  <si>
    <t>Media ID: 1220408320641526852_3099594410</t>
  </si>
  <si>
    <t>Username: audreythejug</t>
  </si>
  <si>
    <t>Caption: Quick, take a photo of me whilst I'm posing. ???? #jugpuppies #petsofinstagram #jugs #jugsofinstagram #dogsofinstagram #dogs #outdoors #green #love #cute</t>
  </si>
  <si>
    <t>Media ID: 1100087913754468064_11895582</t>
  </si>
  <si>
    <t>Username: mayb_tmrw</t>
  </si>
  <si>
    <t>Caption: When your all black output system gives you fuss. ????? 24/hrs later + a manual syringe nozzle cleaning &amp; were up and running. All orders on schedule! #epson #blackmax #ink #accurip #MAYBTMRW #screenprinting #brooklyn #newyork #printlife</t>
  </si>
  <si>
    <t xml:space="preserve">alyssssa_nicole: Phew! </t>
  </si>
  <si>
    <t xml:space="preserve">josespaillat: 👏 </t>
  </si>
  <si>
    <t>Media ID: 1220408384392994400_1453897502</t>
  </si>
  <si>
    <t>Username: dimasik_official</t>
  </si>
  <si>
    <t>Caption: ....??????
#sad  #unhappy  #cry  #crying  #instasad  #break  #sadness  #depressed  #tears @insta20likes  #insta20likes  #badmood  #stressed  #goingmental  #cheermeup  #hate  #annoyed  #hateyou  #funckinglive  #lifesucks  #unloved  #upset  #alone  #help  #lonely  #why  #photooftheday</t>
  </si>
  <si>
    <t xml:space="preserve">withouttimbrakes: Димасик, выше нос! Солнце светит! Радость в душе должна быть! Глаза блестеть! Весна!!! </t>
  </si>
  <si>
    <t>Media ID: 1214598639375862245_360652801</t>
  </si>
  <si>
    <t>Username: stuweeduzza</t>
  </si>
  <si>
    <t>Caption: Wag waaaaan #faceswap #lads #like4like #followforfollow #youslut</t>
  </si>
  <si>
    <t>Media ID: 1220244218252821886_2232548008</t>
  </si>
  <si>
    <t>Username: albie_the_jug</t>
  </si>
  <si>
    <t>Caption: New friend.  #weeklyfluff #dog #dogs #instadog #instadogs #instagramdogs #dogsofinstagram #dogs_of_instagram #petfancy #pet #pets #petstagram #dogstagram #pug #pugsofinstagram #jug #jugs #jugsofinstagram #jugstagram #pugstagram #mydogiscutest #cute #dogoftheday #instapuppy #petsofinstagram</t>
  </si>
  <si>
    <t>Media ID: 1220464515968954515_2329234891</t>
  </si>
  <si>
    <t>Username: motionless_in_abby</t>
  </si>
  <si>
    <t>Caption: #youtuber #goth #scene #emo #gey #fag #gay #fetusyoutuber #girls #miw #blackasmysoul #screamo</t>
  </si>
  <si>
    <t>Media ID: 1220558922571098730_583954649</t>
  </si>
  <si>
    <t>Username: ozibinici</t>
  </si>
  <si>
    <t>Caption: Tanzbattel 2016 Admiral #admiral #34 #black #ich_liebe_tuerken1 #fuckbitches #schwarzhaar #ghetto #brooklyn #frankfurt #ichliebeeuch #ersguterjunge #istanbul #s¨¹dl?nder #lovers #selfie #selfies #ffms #abgehts #t¨¹rke #t¨¹rkiye #okey #snapchat #whatsapp #34</t>
  </si>
  <si>
    <t xml:space="preserve">juuls.kbc: Killer einfach hahahh </t>
  </si>
  <si>
    <t xml:space="preserve">ozibinici: @juuls.kbc 😎😎😛 </t>
  </si>
  <si>
    <t>Media ID: 1220923782668469333_329404592</t>
  </si>
  <si>
    <t>Username: izenhour</t>
  </si>
  <si>
    <t>Caption: #starwars#bb8#kyloren#ohshit#boredom#theforceawakens#awesome#thesearenotthedroidsyouarelookingfor#gtfo#single#idfk#powerade#420#dealwithit#Fryster7#xboxlive</t>
  </si>
  <si>
    <t>Media ID: 1220464816320985494_1956702861</t>
  </si>
  <si>
    <t>Username: activebitchface</t>
  </si>
  <si>
    <t>Caption: I was always raised not to dwell on the negative. Learn the lesson; immediately move on to something positive.</t>
  </si>
  <si>
    <t xml:space="preserve">activebitchface: #instaquote #quote #party #savage #picture #goals #instahumor #when #hashtaggingironically #fuckboy #fuckboys #restingbitchface #kcco #activebitchface #netflixandchill #insta #bitchface #atlanta #instagood #literallydead #fuckin #fuckit #this #funny #humor #lmfao </t>
  </si>
  <si>
    <t xml:space="preserve">activebitchface: #positive </t>
  </si>
  <si>
    <t xml:space="preserve">activebitchface: #negative </t>
  </si>
  <si>
    <t xml:space="preserve">activebitchface: #reinforcement </t>
  </si>
  <si>
    <t>Media ID: 1218308508889909139_2244613584</t>
  </si>
  <si>
    <t>Username: kalinowska_kinga</t>
  </si>
  <si>
    <t>Caption: #adiosbitchachos ??</t>
  </si>
  <si>
    <t xml:space="preserve">kalinowska_kinga: @paulinamackiewicz jak zwykle Mała 😈💣💣💣 </t>
  </si>
  <si>
    <t xml:space="preserve">karol119: Oj! nacislo mi się 😂 </t>
  </si>
  <si>
    <t xml:space="preserve">kalinowska_kinga: @karol119 to szybko usun ! ( niektore bystrzachy nie wiedza ze nawet jak 'odlajkuja' to i tak widac ze kliknely :P ) 😂😂😂 </t>
  </si>
  <si>
    <t xml:space="preserve">arletaadamska: 👍 </t>
  </si>
  <si>
    <t>Media ID: 1218289254757835999_173935264</t>
  </si>
  <si>
    <t>Username: lindseygawlik</t>
  </si>
  <si>
    <t>Caption: Weather this nice makes me feel adventurous. Here's a Throwback Thursday to one of my favorite adventures, exploring the amazing big city with the amazing Bay Bay. NYC, you will always be special to me ???? #WeGucci #newyork #NYC #throwbackthursday</t>
  </si>
  <si>
    <t xml:space="preserve">bayliebraverman: Omg I love you 💘 </t>
  </si>
  <si>
    <t xml:space="preserve">edaye22: ❤️ </t>
  </si>
  <si>
    <t xml:space="preserve">bayliebraverman: Hi ❤️ @edaye22 </t>
  </si>
  <si>
    <t>Media ID: 1153187158050388025_40462221</t>
  </si>
  <si>
    <t>Username: mike5256</t>
  </si>
  <si>
    <t>Caption: #Ornaments off.... the tree #untrimming has officially and sadly commenced.</t>
  </si>
  <si>
    <t xml:space="preserve">_babymia: 😂😂😂 </t>
  </si>
  <si>
    <t>Media ID: 1220619446126375257_1423834859</t>
  </si>
  <si>
    <t>Username: fxck.this.i.quit</t>
  </si>
  <si>
    <t>Caption: I want to do a new theme but I've got no clue what to do
?
?
?
{#fuckthis#iloveyou#iquit#depression#suicidal#selfharm#ineedyou#broken#imsorry#scars#beautiful#yourscarsmakeyoubeautiful#smile#princess#yourenotalone#akf#suicide#depressed#sorrybabe#alone#afraid#anorexia#fml#scared#help#dead#stressedout#teenagers#grunge}</t>
  </si>
  <si>
    <t xml:space="preserve">_guava213: @daisylaura13 </t>
  </si>
  <si>
    <t xml:space="preserve">daisylaura13: @_guava213 u dumb AF I do look at you that way </t>
  </si>
  <si>
    <t xml:space="preserve">_guava213: @daisylaura13 mientes!!! </t>
  </si>
  <si>
    <t>Media ID: 1220545260806305963_18082397</t>
  </si>
  <si>
    <t>Username: patjauvin</t>
  </si>
  <si>
    <t>Caption: #rihanna #work #fuckbitches #fuckboy #hotmen #igdaily #instagood #instagram #me #men #menstyle #beauty #x#z#e#tweegram #original #picture #pictureperfect</t>
  </si>
  <si>
    <t>Media ID: 615387485090503591_372485661</t>
  </si>
  <si>
    <t>Username: gina5957</t>
  </si>
  <si>
    <t>Caption: As seen on W. 72nd. Love this book, love this blog, love this guy. #hony #humansofny</t>
  </si>
  <si>
    <t>Media ID: 1220963519310640181_658113628</t>
  </si>
  <si>
    <t>Username: xxfabi0_69</t>
  </si>
  <si>
    <t>Caption: #selfie #horse #uglyface #?? #idontcare #buddys #stable #funny
#Zapnosa #??</t>
  </si>
  <si>
    <t>Media ID: 1218236016433104859_369046344</t>
  </si>
  <si>
    <t>Username: katiefly94</t>
  </si>
  <si>
    <t>Caption: What Days Off Are For ? Sun is Shining
#SunnyDay #SunsOutGunsOut #SunBathing #Sleepy #Lazy #LazyDay #DayOff #NoMakeUp #LeopardPrint #Speccy #Pastey #White #Honky #Poser #Smile #Happy #Cornwall #SoakingItUp</t>
  </si>
  <si>
    <t xml:space="preserve">goodbloodmedia: Pretty cool! </t>
  </si>
  <si>
    <t>Media ID: 175366575852320922_8082525</t>
  </si>
  <si>
    <t>Caption: Thinking about life/  Considering all my friends/  I'm pretty lucky/  #haiku #gloves #roadkill</t>
  </si>
  <si>
    <t>Media ID: 1220410852665118607_2456677226</t>
  </si>
  <si>
    <t>Username: andany.merry</t>
  </si>
  <si>
    <t>Caption: #singsong #uglyface #withmyfriends #konyol #gilagilaan</t>
  </si>
  <si>
    <t>Media ID: 1220993268147586691_2461181312</t>
  </si>
  <si>
    <t>Username: stephyslosingit</t>
  </si>
  <si>
    <t>Caption: -1.6 this week. Slow and steady ?? #weighin #weighinday #weightloss #weightwatchers #smartpoints #slowandsteadywins #loser #losingit #imaloser #icaniwill</t>
  </si>
  <si>
    <t>Media ID: 1220930030283347535_2979177388</t>
  </si>
  <si>
    <t>Username: my_crazy_galaxy_</t>
  </si>
  <si>
    <t>Caption: Just did some yoga because I dislocated my hip this morning. Feeling better. #fat #fatty #fitness #fitnessdvd #yoga #picslip #bodycheck #queer #weight #weightloss #disgusting #thighs #fatgirlproblems #deadsociety #selfharm #triggerwarning #scars #cuts</t>
  </si>
  <si>
    <t xml:space="preserve">eo_ig: Like your tighs. These scars💞 </t>
  </si>
  <si>
    <t xml:space="preserve">calisthenics_moradi: Train hard instead! 😔💪 </t>
  </si>
  <si>
    <t xml:space="preserve">sambus14: Plz don't hurt yourself </t>
  </si>
  <si>
    <t xml:space="preserve">sambus14: Btw i kinda like yoga </t>
  </si>
  <si>
    <t>Media ID: 764509639314337460_454973162</t>
  </si>
  <si>
    <t>Username: photogalvin</t>
  </si>
  <si>
    <t>Caption: @christedrick's 'The Explorer' in production.</t>
  </si>
  <si>
    <t>Media ID: 1220992533275437876_2711344697</t>
  </si>
  <si>
    <t>Username: ceriiiiiiiiiiiiise</t>
  </si>
  <si>
    <t>Caption: #duckface #Bitches #fuckoff #Tired  #Sister #Family #Love ????????</t>
  </si>
  <si>
    <t xml:space="preserve">misscapriice: #machicore #jetaime ❤️ </t>
  </si>
  <si>
    <t>Media ID: 1220461122814209956_1908965250</t>
  </si>
  <si>
    <t>Username: electrahvart</t>
  </si>
  <si>
    <t>Caption: It's jealously controlling me, it's coming after me. It's so easy when you don't belong to me.</t>
  </si>
  <si>
    <t xml:space="preserve">electrahvart: tags: #tumblr | #grunge | #music | #horror | #creepy | #matd | #lanadelrey | #marinaandthediamonds | #electraheart | #froot | #thefamilyjewels | #nirvana | #ptv | #anime | #kawaii | #ahs | #creepy | #adtr | #omam | | # | #disgusting | #meme #openrp #closedrp #ahsrp #rp #dirtyrp #horrorrp #singlerp #kinkyrp #takenrp #singlerp  #followtrain </t>
  </si>
  <si>
    <t xml:space="preserve">outragcous: friends?? </t>
  </si>
  <si>
    <t>Media ID: 447328138455931723_24023317</t>
  </si>
  <si>
    <t>Username: raulsheargenius</t>
  </si>
  <si>
    <t>Caption: New York Photographer Sarah Silver launch party  who shoots for W magazine, Vogue, cosmopolitan, and many more! Did I mention open bar?!! Lol #party#launchparty#sarahsilvers#fashion#show#mingling#newyork#nyc</t>
  </si>
  <si>
    <t xml:space="preserve">raulsheargenius: Love u more @loveammg </t>
  </si>
  <si>
    <t>Media ID: 774556285169863196_9731569</t>
  </si>
  <si>
    <t>Username: smeezy_steal</t>
  </si>
  <si>
    <t>Caption: #WeOverHereNow #Heineken #HowsYaMonday</t>
  </si>
  <si>
    <t xml:space="preserve">mikeyboy82: I was there 1 dat and that was it i know they want the job done like yesterday @smeezy_juice </t>
  </si>
  <si>
    <t xml:space="preserve">smeezy_steal: Yeah I'm hoping to get some ot outta this one @mikeyboy82 </t>
  </si>
  <si>
    <t xml:space="preserve">bklyn_love84: #SausageFinger 😘 </t>
  </si>
  <si>
    <t xml:space="preserve">smeezy_steal: You love my sausage fingers @bklyn_love84 </t>
  </si>
  <si>
    <t>Media ID: 1181140833034097684_6548380</t>
  </si>
  <si>
    <t>Username: lauren_chowski</t>
  </si>
  <si>
    <t>Caption: Dreaming of brunch on Sunday...Egg BLT Brioche @petiteabeillenyc ?? #foodporn #foodie #sundayfunday #thisiswhyimfat @brunchboys @foodwhisperer @brunchaholic</t>
  </si>
  <si>
    <t xml:space="preserve">anyweddingstudio: super bloody beautiful 💋 </t>
  </si>
  <si>
    <t xml:space="preserve">lauren_chowski: Thank you @anyweddingstudio 😘 </t>
  </si>
  <si>
    <t>Media ID: 1217505132530908675_399183598</t>
  </si>
  <si>
    <t>Username: jakes_just_drunk</t>
  </si>
  <si>
    <t>Caption: #wcw #hahamissyou #fuckass</t>
  </si>
  <si>
    <t xml:space="preserve">niicolepalmerr: I. Miss. Youuuuuuuuuuuuuu 👅 </t>
  </si>
  <si>
    <t>Media ID: 889086238511298832_8082525</t>
  </si>
  <si>
    <t>Caption: Why do I write these/
Poems meant for nobody/
Scattering my seed?/
#haiku #litter #foundtext #blackoutpoetry? #haiga</t>
  </si>
  <si>
    <t xml:space="preserve">iangoole: Because you have to/And within this compulsion/You find and give love. X </t>
  </si>
  <si>
    <t xml:space="preserve">carmen_michele: Because We are Earth / Awaiting germinating / Reaping what you've sown #ThankYou </t>
  </si>
  <si>
    <t xml:space="preserve">wqueens7: Thanks @iangoole &amp; @carmen_michele </t>
  </si>
  <si>
    <t xml:space="preserve">lindenwoodpoetry: ❤️ </t>
  </si>
  <si>
    <t>Media ID: 1209058048558266218_1472017332</t>
  </si>
  <si>
    <t>Username: kevin0330_</t>
  </si>
  <si>
    <t>Caption: The second Cambodia wildlife day celebration
Under the theme of " the future of wildlife is in our hands" #love #wildlife #panface</t>
  </si>
  <si>
    <t>Media ID: 1220435645995445446_769724634</t>
  </si>
  <si>
    <t>Username: elizabeth_guicho</t>
  </si>
  <si>
    <t>Caption: #sonora #obregon #mexicolindo #arre #fierro #fuga #plebes !
#loveher #likeforlike #like4like #likes #love #lifestyle #happy #amor #sigueme #lol #siguemeytesigodevuelta #motivation #motherfucker ##beauty #likeme</t>
  </si>
  <si>
    <t>Media ID: 1215287069089202046_1770383070</t>
  </si>
  <si>
    <t>Username: synthetic_salvation</t>
  </si>
  <si>
    <t>Caption: #easter#bunnies#dead#picoftheday #pictureoftheday #love#peace#freedom#destiny#children#fuckurself</t>
  </si>
  <si>
    <t>Media ID: 1220433296353950239_1557958869</t>
  </si>
  <si>
    <t>Username: dev_dookie</t>
  </si>
  <si>
    <t>Caption: #repost #wicb #fucku</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</si>
</sst>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1752"/>
  <sheetViews>
    <sheetView tabSelected="1" workbookViewId="0"/>
  </sheetViews>
  <sheetFormatPr defaultRowHeight="15"/>
  <sheetData>
    <row r="1" spans="1:10">
      <c r="A1" t="s">
        <v>0</v>
      </c>
      <c r="B1" t="s">
        <v>1</v>
      </c>
    </row>
    <row r="2" spans="1:10">
      <c r="A2" t="s">
        <v>0</v>
      </c>
      <c r="B2" t="s">
        <v>2</v>
      </c>
    </row>
    <row r="3" spans="1:10">
      <c r="A3" t="s">
        <v>0</v>
      </c>
      <c r="B3" t="s">
        <v>3</v>
      </c>
    </row>
    <row r="4" spans="1:10">
      <c r="A4" t="s">
        <v>4</v>
      </c>
      <c r="D4">
        <f>Image("https://scontent.cdninstagram.com/t51.2885-15/s640x640/sh0.08/e35/12724991_885059274939599_774038108_n.jpg?ig_cache_key=MTIyMDkxODg2OTI3MjI3MzgzNg%3D%3D.2.l")</f>
        <v>0</v>
      </c>
    </row>
    <row r="5" spans="1:10">
      <c r="A5" t="s">
        <v>0</v>
      </c>
      <c r="B5" t="s">
        <v>5</v>
      </c>
    </row>
    <row r="6" spans="1:10">
      <c r="A6" t="s">
        <v>6</v>
      </c>
      <c r="B6" t="s">
        <v>7</v>
      </c>
      <c r="E6" t="s">
        <v>8</v>
      </c>
      <c r="F6" t="s">
        <v>9</v>
      </c>
      <c r="G6" t="s">
        <v>10</v>
      </c>
      <c r="H6" t="s">
        <v>11</v>
      </c>
      <c r="I6" t="s">
        <v>12</v>
      </c>
      <c r="J6" t="s">
        <v>13</v>
      </c>
    </row>
    <row r="7" spans="1:10">
      <c r="A7" t="s">
        <v>6</v>
      </c>
      <c r="B7" t="s">
        <v>14</v>
      </c>
      <c r="E7" t="s">
        <v>15</v>
      </c>
      <c r="F7" t="s">
        <v>16</v>
      </c>
      <c r="G7" t="s">
        <v>17</v>
      </c>
      <c r="H7" t="s">
        <v>18</v>
      </c>
    </row>
    <row r="8" spans="1:10">
      <c r="A8" t="s">
        <v>19</v>
      </c>
    </row>
    <row r="9" spans="1:10">
      <c r="A9" t="s">
        <v>0</v>
      </c>
      <c r="B9" t="s">
        <v>20</v>
      </c>
    </row>
    <row r="10" spans="1:10">
      <c r="A10" t="s">
        <v>0</v>
      </c>
      <c r="B10" t="s">
        <v>21</v>
      </c>
    </row>
    <row r="11" spans="1:10">
      <c r="A11" t="s">
        <v>0</v>
      </c>
      <c r="B11" t="s">
        <v>22</v>
      </c>
    </row>
    <row r="12" spans="1:10">
      <c r="A12" t="s">
        <v>4</v>
      </c>
      <c r="D12">
        <f>Image("https://scontent.cdninstagram.com/t51.2885-15/s640x640/sh0.08/e35/12445916_608937059265456_1217473723_n.jpg?ig_cache_key=MTIxODA5MDg1MzcyNjE2NzQzMw%3D%3D.2")</f>
        <v>0</v>
      </c>
    </row>
    <row r="13" spans="1:10">
      <c r="A13" t="s">
        <v>0</v>
      </c>
      <c r="B13" t="s">
        <v>23</v>
      </c>
    </row>
    <row r="14" spans="1:10">
      <c r="A14" t="s">
        <v>0</v>
      </c>
      <c r="B14" t="s">
        <v>24</v>
      </c>
    </row>
    <row r="15" spans="1:10">
      <c r="A15" t="s">
        <v>0</v>
      </c>
      <c r="B15" t="s">
        <v>25</v>
      </c>
    </row>
    <row r="16" spans="1:10">
      <c r="A16" t="s">
        <v>0</v>
      </c>
      <c r="B16" t="s">
        <v>26</v>
      </c>
    </row>
    <row r="17" spans="1:10">
      <c r="A17" t="s">
        <v>6</v>
      </c>
      <c r="B17" t="s">
        <v>7</v>
      </c>
      <c r="E17" t="s">
        <v>8</v>
      </c>
      <c r="F17" t="s">
        <v>9</v>
      </c>
      <c r="G17" t="s">
        <v>10</v>
      </c>
      <c r="H17" t="s">
        <v>11</v>
      </c>
      <c r="I17" t="s">
        <v>12</v>
      </c>
      <c r="J17" t="s">
        <v>13</v>
      </c>
    </row>
    <row r="18" spans="1:10">
      <c r="A18" t="s">
        <v>6</v>
      </c>
      <c r="B18" t="s">
        <v>14</v>
      </c>
      <c r="E18" t="s">
        <v>15</v>
      </c>
      <c r="F18" t="s">
        <v>16</v>
      </c>
      <c r="G18" t="s">
        <v>17</v>
      </c>
      <c r="H18" t="s">
        <v>18</v>
      </c>
    </row>
    <row r="19" spans="1:10">
      <c r="A19" t="s">
        <v>19</v>
      </c>
    </row>
    <row r="20" spans="1:10">
      <c r="A20" t="s">
        <v>0</v>
      </c>
      <c r="B20" t="s">
        <v>27</v>
      </c>
    </row>
    <row r="21" spans="1:10">
      <c r="A21" t="s">
        <v>0</v>
      </c>
      <c r="B21" t="s">
        <v>28</v>
      </c>
    </row>
    <row r="22" spans="1:10">
      <c r="A22" t="s">
        <v>0</v>
      </c>
      <c r="B22" t="s">
        <v>29</v>
      </c>
    </row>
    <row r="23" spans="1:10">
      <c r="A23" t="s">
        <v>4</v>
      </c>
      <c r="D23">
        <f>Image("https://scontent.cdninstagram.com/t51.2885-15/s640x640/sh0.08/e35/12677313_191314837899007_1306263224_n.jpg?ig_cache_key=MTE4OTAyMTE3OTIwMjcwNzI1Mg%3D%3D.2.l")</f>
        <v>0</v>
      </c>
    </row>
    <row r="24" spans="1:10">
      <c r="A24" t="s">
        <v>0</v>
      </c>
      <c r="B24" t="s">
        <v>30</v>
      </c>
    </row>
    <row r="25" spans="1:10">
      <c r="A25" t="s">
        <v>6</v>
      </c>
      <c r="B25" t="s">
        <v>7</v>
      </c>
      <c r="E25" t="s">
        <v>8</v>
      </c>
      <c r="F25" t="s">
        <v>9</v>
      </c>
      <c r="G25" t="s">
        <v>10</v>
      </c>
      <c r="H25" t="s">
        <v>11</v>
      </c>
      <c r="I25" t="s">
        <v>12</v>
      </c>
      <c r="J25" t="s">
        <v>13</v>
      </c>
    </row>
    <row r="26" spans="1:10">
      <c r="A26" t="s">
        <v>6</v>
      </c>
      <c r="B26" t="s">
        <v>14</v>
      </c>
      <c r="E26" t="s">
        <v>15</v>
      </c>
      <c r="F26" t="s">
        <v>16</v>
      </c>
      <c r="G26" t="s">
        <v>17</v>
      </c>
      <c r="H26" t="s">
        <v>18</v>
      </c>
    </row>
    <row r="27" spans="1:10">
      <c r="A27" t="s">
        <v>19</v>
      </c>
    </row>
    <row r="28" spans="1:10">
      <c r="A28" t="s">
        <v>0</v>
      </c>
      <c r="B28" t="s">
        <v>31</v>
      </c>
    </row>
    <row r="29" spans="1:10">
      <c r="A29" t="s">
        <v>0</v>
      </c>
      <c r="B29" t="s">
        <v>32</v>
      </c>
    </row>
    <row r="30" spans="1:10">
      <c r="A30" t="s">
        <v>0</v>
      </c>
      <c r="B30" t="s">
        <v>33</v>
      </c>
    </row>
    <row r="31" spans="1:10">
      <c r="A31" t="s">
        <v>4</v>
      </c>
      <c r="D31">
        <f>Image("https://scontent.cdninstagram.com/t51.2885-15/s640x640/sh0.08/e35/11296697_120977148242178_1192758868_n.jpg?ig_cache_key=MTAzMjYyNTAxMjcxODU2MDI2Ng%3D%3D.2")</f>
        <v>0</v>
      </c>
    </row>
    <row r="32" spans="1:10">
      <c r="A32" t="s">
        <v>0</v>
      </c>
      <c r="B32" t="s">
        <v>34</v>
      </c>
    </row>
    <row r="33" spans="1:10">
      <c r="A33" t="s">
        <v>0</v>
      </c>
      <c r="B33" t="s">
        <v>35</v>
      </c>
    </row>
    <row r="34" spans="1:10">
      <c r="A34" t="s">
        <v>6</v>
      </c>
      <c r="B34" t="s">
        <v>7</v>
      </c>
      <c r="E34" t="s">
        <v>8</v>
      </c>
      <c r="F34" t="s">
        <v>9</v>
      </c>
      <c r="G34" t="s">
        <v>10</v>
      </c>
      <c r="H34" t="s">
        <v>11</v>
      </c>
      <c r="I34" t="s">
        <v>12</v>
      </c>
      <c r="J34" t="s">
        <v>13</v>
      </c>
    </row>
    <row r="35" spans="1:10">
      <c r="A35" t="s">
        <v>6</v>
      </c>
      <c r="B35" t="s">
        <v>14</v>
      </c>
      <c r="E35" t="s">
        <v>15</v>
      </c>
      <c r="F35" t="s">
        <v>16</v>
      </c>
      <c r="G35" t="s">
        <v>17</v>
      </c>
      <c r="H35" t="s">
        <v>18</v>
      </c>
    </row>
    <row r="36" spans="1:10">
      <c r="A36" t="s">
        <v>19</v>
      </c>
    </row>
    <row r="37" spans="1:10">
      <c r="A37" t="s">
        <v>0</v>
      </c>
      <c r="B37" t="s">
        <v>36</v>
      </c>
    </row>
    <row r="38" spans="1:10">
      <c r="A38" t="s">
        <v>0</v>
      </c>
      <c r="B38" t="s">
        <v>37</v>
      </c>
    </row>
    <row r="39" spans="1:10">
      <c r="A39" t="s">
        <v>0</v>
      </c>
      <c r="B39" t="s">
        <v>38</v>
      </c>
    </row>
    <row r="40" spans="1:10">
      <c r="A40" t="s">
        <v>4</v>
      </c>
      <c r="D40">
        <f>Image("https://scontent.cdninstagram.com/t51.2885-15/s640x640/sh0.08/e35/12818949_1525207304448014_1478703341_n.jpg?ig_cache_key=MTIwNDkwOTAzNzUzODMxNTQ4Ng%3D%3D.2.l")</f>
        <v>0</v>
      </c>
    </row>
    <row r="41" spans="1:10">
      <c r="A41" t="s">
        <v>0</v>
      </c>
      <c r="B41" t="s">
        <v>39</v>
      </c>
    </row>
    <row r="42" spans="1:10">
      <c r="A42" t="s">
        <v>0</v>
      </c>
      <c r="B42" t="s">
        <v>40</v>
      </c>
    </row>
    <row r="43" spans="1:10">
      <c r="A43" t="s">
        <v>0</v>
      </c>
      <c r="B43" t="s">
        <v>41</v>
      </c>
    </row>
    <row r="44" spans="1:10">
      <c r="A44" t="s">
        <v>6</v>
      </c>
      <c r="B44" t="s">
        <v>7</v>
      </c>
      <c r="E44" t="s">
        <v>8</v>
      </c>
      <c r="F44" t="s">
        <v>9</v>
      </c>
      <c r="G44" t="s">
        <v>10</v>
      </c>
      <c r="H44" t="s">
        <v>11</v>
      </c>
      <c r="I44" t="s">
        <v>12</v>
      </c>
      <c r="J44" t="s">
        <v>13</v>
      </c>
    </row>
    <row r="45" spans="1:10">
      <c r="A45" t="s">
        <v>6</v>
      </c>
      <c r="B45" t="s">
        <v>14</v>
      </c>
      <c r="E45" t="s">
        <v>15</v>
      </c>
      <c r="F45" t="s">
        <v>16</v>
      </c>
      <c r="G45" t="s">
        <v>17</v>
      </c>
      <c r="H45" t="s">
        <v>18</v>
      </c>
    </row>
    <row r="46" spans="1:10">
      <c r="A46" t="s">
        <v>19</v>
      </c>
    </row>
    <row r="47" spans="1:10">
      <c r="A47" t="s">
        <v>0</v>
      </c>
      <c r="B47" t="s">
        <v>42</v>
      </c>
    </row>
    <row r="48" spans="1:10">
      <c r="A48" t="s">
        <v>0</v>
      </c>
      <c r="B48" t="s">
        <v>43</v>
      </c>
    </row>
    <row r="49" spans="1:10">
      <c r="A49" t="s">
        <v>0</v>
      </c>
      <c r="B49" t="s">
        <v>44</v>
      </c>
    </row>
    <row r="50" spans="1:10">
      <c r="A50" t="s">
        <v>4</v>
      </c>
      <c r="D50">
        <f>Image("https://scontent.cdninstagram.com/t51.2885-15/s640x640/sh0.08/e35/12345757_226729404325663_1204409540_n.jpg?ig_cache_key=MTE0MjUxMTY1ODc5MTM1MzYwMg%3D%3D.2")</f>
        <v>0</v>
      </c>
    </row>
    <row r="51" spans="1:10">
      <c r="A51" t="s">
        <v>0</v>
      </c>
      <c r="B51" t="s">
        <v>45</v>
      </c>
    </row>
    <row r="52" spans="1:10">
      <c r="A52" t="s">
        <v>6</v>
      </c>
      <c r="B52" t="s">
        <v>7</v>
      </c>
      <c r="E52" t="s">
        <v>8</v>
      </c>
      <c r="F52" t="s">
        <v>9</v>
      </c>
      <c r="G52" t="s">
        <v>10</v>
      </c>
      <c r="H52" t="s">
        <v>11</v>
      </c>
      <c r="I52" t="s">
        <v>12</v>
      </c>
      <c r="J52" t="s">
        <v>13</v>
      </c>
    </row>
    <row r="53" spans="1:10">
      <c r="A53" t="s">
        <v>6</v>
      </c>
      <c r="B53" t="s">
        <v>14</v>
      </c>
      <c r="E53" t="s">
        <v>15</v>
      </c>
      <c r="F53" t="s">
        <v>16</v>
      </c>
      <c r="G53" t="s">
        <v>17</v>
      </c>
      <c r="H53" t="s">
        <v>18</v>
      </c>
    </row>
    <row r="54" spans="1:10">
      <c r="A54" t="s">
        <v>19</v>
      </c>
    </row>
    <row r="55" spans="1:10">
      <c r="A55" t="s">
        <v>0</v>
      </c>
      <c r="B55" t="s">
        <v>46</v>
      </c>
    </row>
    <row r="56" spans="1:10">
      <c r="A56" t="s">
        <v>0</v>
      </c>
      <c r="B56" t="s">
        <v>47</v>
      </c>
    </row>
    <row r="57" spans="1:10">
      <c r="A57" t="s">
        <v>0</v>
      </c>
      <c r="B57" t="s">
        <v>48</v>
      </c>
    </row>
    <row r="58" spans="1:10">
      <c r="A58" t="s">
        <v>4</v>
      </c>
      <c r="D58">
        <f>Image("https://dl.dropboxusercontent.com/u/5887580/pictures/1220337949713098522_354991272.jpg")</f>
        <v>0</v>
      </c>
    </row>
    <row r="59" spans="1:10">
      <c r="A59" t="s">
        <v>0</v>
      </c>
      <c r="B59" t="s">
        <v>49</v>
      </c>
    </row>
    <row r="60" spans="1:10">
      <c r="A60" t="s">
        <v>0</v>
      </c>
      <c r="B60" t="s">
        <v>50</v>
      </c>
    </row>
    <row r="61" spans="1:10">
      <c r="A61" t="s">
        <v>0</v>
      </c>
      <c r="B61" t="s">
        <v>51</v>
      </c>
    </row>
    <row r="62" spans="1:10">
      <c r="A62" t="s">
        <v>0</v>
      </c>
      <c r="B62" t="s">
        <v>52</v>
      </c>
    </row>
    <row r="63" spans="1:10">
      <c r="A63" t="s">
        <v>6</v>
      </c>
      <c r="B63" t="s">
        <v>7</v>
      </c>
      <c r="E63" t="s">
        <v>8</v>
      </c>
      <c r="F63" t="s">
        <v>9</v>
      </c>
      <c r="G63" t="s">
        <v>10</v>
      </c>
      <c r="H63" t="s">
        <v>11</v>
      </c>
      <c r="I63" t="s">
        <v>12</v>
      </c>
      <c r="J63" t="s">
        <v>13</v>
      </c>
    </row>
    <row r="64" spans="1:10">
      <c r="A64" t="s">
        <v>6</v>
      </c>
      <c r="B64" t="s">
        <v>14</v>
      </c>
      <c r="E64" t="s">
        <v>15</v>
      </c>
      <c r="F64" t="s">
        <v>16</v>
      </c>
      <c r="G64" t="s">
        <v>17</v>
      </c>
      <c r="H64" t="s">
        <v>18</v>
      </c>
    </row>
    <row r="65" spans="1:10">
      <c r="A65" t="s">
        <v>19</v>
      </c>
    </row>
    <row r="66" spans="1:10">
      <c r="A66" t="s">
        <v>0</v>
      </c>
      <c r="B66" t="s">
        <v>53</v>
      </c>
    </row>
    <row r="67" spans="1:10">
      <c r="A67" t="s">
        <v>0</v>
      </c>
      <c r="B67" t="s">
        <v>54</v>
      </c>
    </row>
    <row r="68" spans="1:10">
      <c r="A68" t="s">
        <v>0</v>
      </c>
      <c r="B68" t="s">
        <v>55</v>
      </c>
    </row>
    <row r="69" spans="1:10">
      <c r="A69" t="s">
        <v>4</v>
      </c>
      <c r="D69">
        <f>Image("https://scontent.cdninstagram.com/t51.2885-15/e15/928316_821343294595407_2049089729_n.jpg?ig_cache_key=ODM0ODYyMzIyNTg0NzU4MTE3.2")</f>
        <v>0</v>
      </c>
    </row>
    <row r="70" spans="1:10">
      <c r="A70" t="s">
        <v>0</v>
      </c>
      <c r="B70" t="s">
        <v>56</v>
      </c>
    </row>
    <row r="71" spans="1:10">
      <c r="A71" t="s">
        <v>6</v>
      </c>
      <c r="B71" t="s">
        <v>7</v>
      </c>
      <c r="E71" t="s">
        <v>8</v>
      </c>
      <c r="F71" t="s">
        <v>9</v>
      </c>
      <c r="G71" t="s">
        <v>10</v>
      </c>
      <c r="H71" t="s">
        <v>11</v>
      </c>
      <c r="I71" t="s">
        <v>12</v>
      </c>
      <c r="J71" t="s">
        <v>13</v>
      </c>
    </row>
    <row r="72" spans="1:10">
      <c r="A72" t="s">
        <v>6</v>
      </c>
      <c r="B72" t="s">
        <v>14</v>
      </c>
      <c r="E72" t="s">
        <v>15</v>
      </c>
      <c r="F72" t="s">
        <v>16</v>
      </c>
      <c r="G72" t="s">
        <v>17</v>
      </c>
      <c r="H72" t="s">
        <v>18</v>
      </c>
    </row>
    <row r="73" spans="1:10">
      <c r="A73" t="s">
        <v>19</v>
      </c>
    </row>
    <row r="74" spans="1:10">
      <c r="A74" t="s">
        <v>0</v>
      </c>
      <c r="B74" t="s">
        <v>57</v>
      </c>
    </row>
    <row r="75" spans="1:10">
      <c r="A75" t="s">
        <v>0</v>
      </c>
      <c r="B75" t="s">
        <v>58</v>
      </c>
    </row>
    <row r="76" spans="1:10">
      <c r="A76" t="s">
        <v>0</v>
      </c>
      <c r="B76" t="s">
        <v>59</v>
      </c>
    </row>
    <row r="77" spans="1:10">
      <c r="A77" t="s">
        <v>4</v>
      </c>
      <c r="D77">
        <f>Image("https://scontent.cdninstagram.com/t51.2885-15/s640x640/sh0.08/e35/12747724_1528843800749958_511820495_n.jpg?ig_cache_key=MTE4NTc0NzUxODY4ODk0ODI2OA%3D%3D.2")</f>
        <v>0</v>
      </c>
    </row>
    <row r="78" spans="1:10">
      <c r="A78" t="s">
        <v>0</v>
      </c>
      <c r="B78" t="s">
        <v>30</v>
      </c>
    </row>
    <row r="79" spans="1:10">
      <c r="A79" t="s">
        <v>6</v>
      </c>
      <c r="B79" t="s">
        <v>7</v>
      </c>
      <c r="E79" t="s">
        <v>8</v>
      </c>
      <c r="F79" t="s">
        <v>9</v>
      </c>
      <c r="G79" t="s">
        <v>10</v>
      </c>
      <c r="H79" t="s">
        <v>11</v>
      </c>
      <c r="I79" t="s">
        <v>12</v>
      </c>
      <c r="J79" t="s">
        <v>13</v>
      </c>
    </row>
    <row r="80" spans="1:10">
      <c r="A80" t="s">
        <v>6</v>
      </c>
      <c r="B80" t="s">
        <v>14</v>
      </c>
      <c r="E80" t="s">
        <v>15</v>
      </c>
      <c r="F80" t="s">
        <v>16</v>
      </c>
      <c r="G80" t="s">
        <v>17</v>
      </c>
      <c r="H80" t="s">
        <v>18</v>
      </c>
    </row>
    <row r="81" spans="1:10">
      <c r="A81" t="s">
        <v>19</v>
      </c>
    </row>
    <row r="82" spans="1:10">
      <c r="A82" t="s">
        <v>0</v>
      </c>
      <c r="B82" t="s">
        <v>60</v>
      </c>
    </row>
    <row r="83" spans="1:10">
      <c r="A83" t="s">
        <v>0</v>
      </c>
      <c r="B83" t="s">
        <v>61</v>
      </c>
    </row>
    <row r="84" spans="1:10">
      <c r="A84" t="s">
        <v>0</v>
      </c>
      <c r="B84" t="s">
        <v>62</v>
      </c>
    </row>
    <row r="85" spans="1:10">
      <c r="A85" t="s">
        <v>4</v>
      </c>
      <c r="D85">
        <f>Image("https://scontent.cdninstagram.com/t51.2885-15/s640x640/sh0.08/e35/12816838_585171301646224_1538579864_n.jpg?ig_cache_key=MTIyMDQwMTA0NjYxNzcyNDYwMw%3D%3D.2.l")</f>
        <v>0</v>
      </c>
    </row>
    <row r="86" spans="1:10">
      <c r="A86" t="s">
        <v>0</v>
      </c>
      <c r="B86" t="s">
        <v>63</v>
      </c>
    </row>
    <row r="87" spans="1:10">
      <c r="A87" t="s">
        <v>0</v>
      </c>
      <c r="B87" t="s">
        <v>64</v>
      </c>
    </row>
    <row r="88" spans="1:10">
      <c r="A88" t="s">
        <v>6</v>
      </c>
      <c r="B88" t="s">
        <v>7</v>
      </c>
      <c r="E88" t="s">
        <v>8</v>
      </c>
      <c r="F88" t="s">
        <v>9</v>
      </c>
      <c r="G88" t="s">
        <v>10</v>
      </c>
      <c r="H88" t="s">
        <v>11</v>
      </c>
      <c r="I88" t="s">
        <v>12</v>
      </c>
      <c r="J88" t="s">
        <v>13</v>
      </c>
    </row>
    <row r="89" spans="1:10">
      <c r="A89" t="s">
        <v>6</v>
      </c>
      <c r="B89" t="s">
        <v>14</v>
      </c>
      <c r="E89" t="s">
        <v>15</v>
      </c>
      <c r="F89" t="s">
        <v>16</v>
      </c>
      <c r="G89" t="s">
        <v>17</v>
      </c>
      <c r="H89" t="s">
        <v>18</v>
      </c>
    </row>
    <row r="90" spans="1:10">
      <c r="A90" t="s">
        <v>19</v>
      </c>
    </row>
    <row r="91" spans="1:10">
      <c r="A91" t="s">
        <v>0</v>
      </c>
      <c r="B91" t="s">
        <v>65</v>
      </c>
    </row>
    <row r="92" spans="1:10">
      <c r="A92" t="s">
        <v>0</v>
      </c>
      <c r="B92" t="s">
        <v>66</v>
      </c>
    </row>
    <row r="93" spans="1:10">
      <c r="A93" t="s">
        <v>0</v>
      </c>
      <c r="B93" t="s">
        <v>67</v>
      </c>
    </row>
    <row r="94" spans="1:10">
      <c r="A94" t="s">
        <v>4</v>
      </c>
      <c r="D94">
        <f>Image("https://scontent.cdninstagram.com/t51.2885-15/s640x640/sh0.08/e35/12917919_1525825624391469_1230934858_n.jpg?ig_cache_key=MTIxOTgwNDIxMDUzMTA5NzYwMQ%3D%3D.2.l")</f>
        <v>0</v>
      </c>
    </row>
    <row r="95" spans="1:10">
      <c r="A95" t="s">
        <v>0</v>
      </c>
      <c r="B95" t="s">
        <v>68</v>
      </c>
    </row>
    <row r="96" spans="1:10">
      <c r="A96" t="s">
        <v>0</v>
      </c>
      <c r="B96" t="s">
        <v>69</v>
      </c>
    </row>
    <row r="97" spans="1:10">
      <c r="A97" t="s">
        <v>6</v>
      </c>
      <c r="B97" t="s">
        <v>7</v>
      </c>
      <c r="E97" t="s">
        <v>8</v>
      </c>
      <c r="F97" t="s">
        <v>9</v>
      </c>
      <c r="G97" t="s">
        <v>10</v>
      </c>
      <c r="H97" t="s">
        <v>11</v>
      </c>
      <c r="I97" t="s">
        <v>12</v>
      </c>
      <c r="J97" t="s">
        <v>13</v>
      </c>
    </row>
    <row r="98" spans="1:10">
      <c r="A98" t="s">
        <v>6</v>
      </c>
      <c r="B98" t="s">
        <v>14</v>
      </c>
      <c r="E98" t="s">
        <v>15</v>
      </c>
      <c r="F98" t="s">
        <v>16</v>
      </c>
      <c r="G98" t="s">
        <v>17</v>
      </c>
      <c r="H98" t="s">
        <v>18</v>
      </c>
    </row>
    <row r="99" spans="1:10">
      <c r="A99" t="s">
        <v>19</v>
      </c>
    </row>
    <row r="100" spans="1:10">
      <c r="A100" t="s">
        <v>0</v>
      </c>
      <c r="B100" t="s">
        <v>70</v>
      </c>
    </row>
    <row r="101" spans="1:10">
      <c r="A101" t="s">
        <v>0</v>
      </c>
      <c r="B101" t="s">
        <v>71</v>
      </c>
    </row>
    <row r="102" spans="1:10">
      <c r="A102" t="s">
        <v>0</v>
      </c>
      <c r="B102" t="s">
        <v>72</v>
      </c>
    </row>
    <row r="103" spans="1:10">
      <c r="A103" t="s">
        <v>4</v>
      </c>
      <c r="D103">
        <f>Image("https://scontent.cdninstagram.com/t51.2885-15/e15/11250664_1069979639682676_2026321520_n.jpg?ig_cache_key=MzE3MzkzNzk0MzkxNDYzOTkz.2")</f>
        <v>0</v>
      </c>
    </row>
    <row r="104" spans="1:10">
      <c r="A104" t="s">
        <v>0</v>
      </c>
      <c r="B104" t="s">
        <v>30</v>
      </c>
    </row>
    <row r="105" spans="1:10">
      <c r="A105" t="s">
        <v>6</v>
      </c>
      <c r="B105" t="s">
        <v>7</v>
      </c>
      <c r="E105" t="s">
        <v>8</v>
      </c>
      <c r="F105" t="s">
        <v>9</v>
      </c>
      <c r="G105" t="s">
        <v>10</v>
      </c>
      <c r="H105" t="s">
        <v>11</v>
      </c>
      <c r="I105" t="s">
        <v>12</v>
      </c>
      <c r="J105" t="s">
        <v>13</v>
      </c>
    </row>
    <row r="106" spans="1:10">
      <c r="A106" t="s">
        <v>6</v>
      </c>
      <c r="B106" t="s">
        <v>14</v>
      </c>
      <c r="E106" t="s">
        <v>15</v>
      </c>
      <c r="F106" t="s">
        <v>16</v>
      </c>
      <c r="G106" t="s">
        <v>17</v>
      </c>
      <c r="H106" t="s">
        <v>18</v>
      </c>
    </row>
    <row r="107" spans="1:10">
      <c r="A107" t="s">
        <v>19</v>
      </c>
    </row>
    <row r="108" spans="1:10">
      <c r="A108" t="s">
        <v>0</v>
      </c>
      <c r="B108" t="s">
        <v>73</v>
      </c>
    </row>
    <row r="109" spans="1:10">
      <c r="A109" t="s">
        <v>0</v>
      </c>
      <c r="B109" t="s">
        <v>74</v>
      </c>
    </row>
    <row r="110" spans="1:10">
      <c r="A110" t="s">
        <v>0</v>
      </c>
      <c r="B110" t="s">
        <v>75</v>
      </c>
    </row>
    <row r="111" spans="1:10">
      <c r="A111" t="s">
        <v>4</v>
      </c>
      <c r="D111">
        <f>Image("https://scontent.cdninstagram.com/t51.2885-15/s640x640/sh0.08/e35/12930868_210006092703754_604331152_n.jpg?ig_cache_key=MTIyMDgxMjkzNzYwNTk0ODk2Mw%3D%3D.2")</f>
        <v>0</v>
      </c>
    </row>
    <row r="112" spans="1:10">
      <c r="A112" t="s">
        <v>0</v>
      </c>
      <c r="B112" t="s">
        <v>30</v>
      </c>
    </row>
    <row r="113" spans="1:10">
      <c r="A113" t="s">
        <v>6</v>
      </c>
      <c r="B113" t="s">
        <v>7</v>
      </c>
      <c r="E113" t="s">
        <v>8</v>
      </c>
      <c r="F113" t="s">
        <v>9</v>
      </c>
      <c r="G113" t="s">
        <v>10</v>
      </c>
      <c r="H113" t="s">
        <v>11</v>
      </c>
      <c r="I113" t="s">
        <v>12</v>
      </c>
      <c r="J113" t="s">
        <v>13</v>
      </c>
    </row>
    <row r="114" spans="1:10">
      <c r="A114" t="s">
        <v>6</v>
      </c>
      <c r="B114" t="s">
        <v>14</v>
      </c>
      <c r="E114" t="s">
        <v>15</v>
      </c>
      <c r="F114" t="s">
        <v>16</v>
      </c>
      <c r="G114" t="s">
        <v>17</v>
      </c>
      <c r="H114" t="s">
        <v>18</v>
      </c>
    </row>
    <row r="115" spans="1:10">
      <c r="A115" t="s">
        <v>19</v>
      </c>
    </row>
    <row r="116" spans="1:10">
      <c r="A116" t="s">
        <v>0</v>
      </c>
      <c r="B116" t="s">
        <v>76</v>
      </c>
    </row>
    <row r="117" spans="1:10">
      <c r="A117" t="s">
        <v>0</v>
      </c>
      <c r="B117" t="s">
        <v>77</v>
      </c>
    </row>
    <row r="118" spans="1:10">
      <c r="A118" t="s">
        <v>0</v>
      </c>
      <c r="B118" t="s">
        <v>78</v>
      </c>
    </row>
    <row r="119" spans="1:10">
      <c r="A119" t="s">
        <v>4</v>
      </c>
      <c r="D119">
        <f>Image("https://scontent.cdninstagram.com/t51.2885-15/s640x640/sh0.08/e35/12599290_1217836718256995_86264664_n.jpg?ig_cache_key=MTIyMDQ2NTc5NzQ3Njk4MzMwMg%3D%3D.2.l")</f>
        <v>0</v>
      </c>
    </row>
    <row r="120" spans="1:10">
      <c r="A120" t="s">
        <v>0</v>
      </c>
      <c r="B120" t="s">
        <v>30</v>
      </c>
    </row>
    <row r="121" spans="1:10">
      <c r="A121" t="s">
        <v>6</v>
      </c>
      <c r="B121" t="s">
        <v>7</v>
      </c>
      <c r="E121" t="s">
        <v>8</v>
      </c>
      <c r="F121" t="s">
        <v>9</v>
      </c>
      <c r="G121" t="s">
        <v>10</v>
      </c>
      <c r="H121" t="s">
        <v>11</v>
      </c>
      <c r="I121" t="s">
        <v>12</v>
      </c>
      <c r="J121" t="s">
        <v>13</v>
      </c>
    </row>
    <row r="122" spans="1:10">
      <c r="A122" t="s">
        <v>6</v>
      </c>
      <c r="B122" t="s">
        <v>14</v>
      </c>
      <c r="E122" t="s">
        <v>15</v>
      </c>
      <c r="F122" t="s">
        <v>16</v>
      </c>
      <c r="G122" t="s">
        <v>17</v>
      </c>
      <c r="H122" t="s">
        <v>18</v>
      </c>
    </row>
    <row r="123" spans="1:10">
      <c r="A123" t="s">
        <v>19</v>
      </c>
    </row>
    <row r="124" spans="1:10">
      <c r="A124" t="s">
        <v>0</v>
      </c>
      <c r="B124" t="s">
        <v>79</v>
      </c>
    </row>
    <row r="125" spans="1:10">
      <c r="A125" t="s">
        <v>0</v>
      </c>
      <c r="B125" t="s">
        <v>80</v>
      </c>
    </row>
    <row r="126" spans="1:10">
      <c r="A126" t="s">
        <v>0</v>
      </c>
      <c r="B126" t="s">
        <v>81</v>
      </c>
    </row>
    <row r="127" spans="1:10">
      <c r="A127" t="s">
        <v>4</v>
      </c>
      <c r="D127">
        <f>Image("https://scontent.cdninstagram.com/t51.2885-15/e15/11333347_909473895765445_1721562264_n.jpg?ig_cache_key=MTAwNDY5NDQ5MzU3MDc2MTMyNA%3D%3D.2")</f>
        <v>0</v>
      </c>
    </row>
    <row r="128" spans="1:10">
      <c r="A128" t="s">
        <v>0</v>
      </c>
      <c r="B128" t="s">
        <v>82</v>
      </c>
    </row>
    <row r="129" spans="1:10">
      <c r="A129" t="s">
        <v>6</v>
      </c>
      <c r="B129" t="s">
        <v>7</v>
      </c>
      <c r="E129" t="s">
        <v>8</v>
      </c>
      <c r="F129" t="s">
        <v>9</v>
      </c>
      <c r="G129" t="s">
        <v>10</v>
      </c>
      <c r="H129" t="s">
        <v>11</v>
      </c>
      <c r="I129" t="s">
        <v>12</v>
      </c>
      <c r="J129" t="s">
        <v>13</v>
      </c>
    </row>
    <row r="130" spans="1:10">
      <c r="A130" t="s">
        <v>6</v>
      </c>
      <c r="B130" t="s">
        <v>14</v>
      </c>
      <c r="E130" t="s">
        <v>15</v>
      </c>
      <c r="F130" t="s">
        <v>16</v>
      </c>
      <c r="G130" t="s">
        <v>17</v>
      </c>
      <c r="H130" t="s">
        <v>18</v>
      </c>
    </row>
    <row r="131" spans="1:10">
      <c r="A131" t="s">
        <v>19</v>
      </c>
    </row>
    <row r="132" spans="1:10">
      <c r="A132" t="s">
        <v>0</v>
      </c>
      <c r="B132" t="s">
        <v>83</v>
      </c>
    </row>
    <row r="133" spans="1:10">
      <c r="A133" t="s">
        <v>0</v>
      </c>
      <c r="B133" t="s">
        <v>84</v>
      </c>
    </row>
    <row r="134" spans="1:10">
      <c r="A134" t="s">
        <v>0</v>
      </c>
      <c r="B134" t="s">
        <v>85</v>
      </c>
    </row>
    <row r="135" spans="1:10">
      <c r="A135" t="s">
        <v>4</v>
      </c>
      <c r="D135">
        <f>Image("https://scontent.cdninstagram.com/t51.2885-15/e15/1390416_262281627257720_585120186_n.jpg?ig_cache_key=NjI0MTQzNzI1NTk3NTY2NDU1.2")</f>
        <v>0</v>
      </c>
    </row>
    <row r="136" spans="1:10">
      <c r="A136" t="s">
        <v>0</v>
      </c>
      <c r="B136" t="s">
        <v>86</v>
      </c>
    </row>
    <row r="137" spans="1:10">
      <c r="A137" t="s">
        <v>0</v>
      </c>
      <c r="B137" t="s">
        <v>87</v>
      </c>
    </row>
    <row r="138" spans="1:10">
      <c r="A138" t="s">
        <v>6</v>
      </c>
      <c r="B138" t="s">
        <v>7</v>
      </c>
      <c r="E138" t="s">
        <v>8</v>
      </c>
      <c r="F138" t="s">
        <v>9</v>
      </c>
      <c r="G138" t="s">
        <v>10</v>
      </c>
      <c r="H138" t="s">
        <v>11</v>
      </c>
      <c r="I138" t="s">
        <v>12</v>
      </c>
      <c r="J138" t="s">
        <v>13</v>
      </c>
    </row>
    <row r="139" spans="1:10">
      <c r="A139" t="s">
        <v>6</v>
      </c>
      <c r="B139" t="s">
        <v>14</v>
      </c>
      <c r="E139" t="s">
        <v>15</v>
      </c>
      <c r="F139" t="s">
        <v>16</v>
      </c>
      <c r="G139" t="s">
        <v>17</v>
      </c>
      <c r="H139" t="s">
        <v>18</v>
      </c>
    </row>
    <row r="140" spans="1:10">
      <c r="A140" t="s">
        <v>19</v>
      </c>
    </row>
    <row r="141" spans="1:10">
      <c r="A141" t="s">
        <v>0</v>
      </c>
      <c r="B141" t="s">
        <v>88</v>
      </c>
    </row>
    <row r="142" spans="1:10">
      <c r="A142" t="s">
        <v>0</v>
      </c>
      <c r="B142" t="s">
        <v>89</v>
      </c>
    </row>
    <row r="143" spans="1:10">
      <c r="A143" t="s">
        <v>0</v>
      </c>
      <c r="B143" t="s">
        <v>90</v>
      </c>
    </row>
    <row r="144" spans="1:10">
      <c r="A144" t="s">
        <v>4</v>
      </c>
      <c r="D144">
        <f>Image("https://scontent.cdninstagram.com/t51.2885-15/e35/12531048_1123203881047813_790430755_n.jpg?ig_cache_key=MTIyMDQ3Mzg1MzA1MDE1MDQ3NQ%3D%3D.2")</f>
        <v>0</v>
      </c>
    </row>
    <row r="145" spans="1:10">
      <c r="A145" t="s">
        <v>0</v>
      </c>
      <c r="B145" t="s">
        <v>30</v>
      </c>
    </row>
    <row r="146" spans="1:10">
      <c r="A146" t="s">
        <v>6</v>
      </c>
      <c r="B146" t="s">
        <v>7</v>
      </c>
      <c r="E146" t="s">
        <v>8</v>
      </c>
      <c r="F146" t="s">
        <v>9</v>
      </c>
      <c r="G146" t="s">
        <v>10</v>
      </c>
      <c r="H146" t="s">
        <v>11</v>
      </c>
      <c r="I146" t="s">
        <v>12</v>
      </c>
      <c r="J146" t="s">
        <v>13</v>
      </c>
    </row>
    <row r="147" spans="1:10">
      <c r="A147" t="s">
        <v>6</v>
      </c>
      <c r="B147" t="s">
        <v>14</v>
      </c>
      <c r="E147" t="s">
        <v>15</v>
      </c>
      <c r="F147" t="s">
        <v>16</v>
      </c>
      <c r="G147" t="s">
        <v>17</v>
      </c>
      <c r="H147" t="s">
        <v>18</v>
      </c>
    </row>
    <row r="148" spans="1:10">
      <c r="A148" t="s">
        <v>19</v>
      </c>
    </row>
    <row r="149" spans="1:10">
      <c r="A149" t="s">
        <v>0</v>
      </c>
      <c r="B149" t="s">
        <v>91</v>
      </c>
    </row>
    <row r="150" spans="1:10">
      <c r="A150" t="s">
        <v>0</v>
      </c>
      <c r="B150" t="s">
        <v>92</v>
      </c>
    </row>
    <row r="151" spans="1:10">
      <c r="A151" t="s">
        <v>0</v>
      </c>
      <c r="B151" t="s">
        <v>93</v>
      </c>
    </row>
    <row r="152" spans="1:10">
      <c r="A152" t="s">
        <v>4</v>
      </c>
      <c r="D152">
        <f>Image("https://scontent.cdninstagram.com/t51.2885-15/s640x640/sh0.08/e35/12816833_1669634819969067_367906727_n.jpg?ig_cache_key=MTIyMDQ3NjMyMTk5OTIxOTE0OQ%3D%3D.2")</f>
        <v>0</v>
      </c>
    </row>
    <row r="153" spans="1:10">
      <c r="A153" t="s">
        <v>0</v>
      </c>
      <c r="B153" t="s">
        <v>30</v>
      </c>
    </row>
    <row r="154" spans="1:10">
      <c r="A154" t="s">
        <v>6</v>
      </c>
      <c r="B154" t="s">
        <v>7</v>
      </c>
      <c r="E154" t="s">
        <v>8</v>
      </c>
      <c r="F154" t="s">
        <v>9</v>
      </c>
      <c r="G154" t="s">
        <v>10</v>
      </c>
      <c r="H154" t="s">
        <v>11</v>
      </c>
      <c r="I154" t="s">
        <v>12</v>
      </c>
      <c r="J154" t="s">
        <v>13</v>
      </c>
    </row>
    <row r="155" spans="1:10">
      <c r="A155" t="s">
        <v>6</v>
      </c>
      <c r="B155" t="s">
        <v>14</v>
      </c>
      <c r="E155" t="s">
        <v>15</v>
      </c>
      <c r="F155" t="s">
        <v>16</v>
      </c>
      <c r="G155" t="s">
        <v>17</v>
      </c>
      <c r="H155" t="s">
        <v>18</v>
      </c>
    </row>
    <row r="156" spans="1:10">
      <c r="A156" t="s">
        <v>19</v>
      </c>
    </row>
    <row r="157" spans="1:10">
      <c r="A157" t="s">
        <v>0</v>
      </c>
      <c r="B157" t="s">
        <v>94</v>
      </c>
    </row>
    <row r="158" spans="1:10">
      <c r="A158" t="s">
        <v>0</v>
      </c>
      <c r="B158" t="s">
        <v>95</v>
      </c>
    </row>
    <row r="159" spans="1:10">
      <c r="A159" t="s">
        <v>0</v>
      </c>
      <c r="B159" t="s">
        <v>96</v>
      </c>
    </row>
    <row r="160" spans="1:10">
      <c r="A160" t="s">
        <v>4</v>
      </c>
      <c r="D160">
        <f>Image("https://scontent.cdninstagram.com/t51.2885-15/s640x640/sh0.08/e35/12677397_211693469204693_1959649744_n.jpg?ig_cache_key=MTIyMDk5NjQ4Mzg4NzA0MzcxNA%3D%3D.2.l")</f>
        <v>0</v>
      </c>
    </row>
    <row r="161" spans="1:10">
      <c r="A161" t="s">
        <v>0</v>
      </c>
      <c r="B161" t="s">
        <v>97</v>
      </c>
    </row>
    <row r="162" spans="1:10">
      <c r="A162" t="s">
        <v>0</v>
      </c>
      <c r="B162" t="s">
        <v>98</v>
      </c>
    </row>
    <row r="163" spans="1:10">
      <c r="A163" t="s">
        <v>0</v>
      </c>
      <c r="B163" t="s">
        <v>99</v>
      </c>
    </row>
    <row r="164" spans="1:10">
      <c r="A164" t="s">
        <v>6</v>
      </c>
      <c r="B164" t="s">
        <v>7</v>
      </c>
      <c r="E164" t="s">
        <v>8</v>
      </c>
      <c r="F164" t="s">
        <v>9</v>
      </c>
      <c r="G164" t="s">
        <v>10</v>
      </c>
      <c r="H164" t="s">
        <v>11</v>
      </c>
      <c r="I164" t="s">
        <v>12</v>
      </c>
      <c r="J164" t="s">
        <v>13</v>
      </c>
    </row>
    <row r="165" spans="1:10">
      <c r="A165" t="s">
        <v>6</v>
      </c>
      <c r="B165" t="s">
        <v>14</v>
      </c>
      <c r="E165" t="s">
        <v>15</v>
      </c>
      <c r="F165" t="s">
        <v>16</v>
      </c>
      <c r="G165" t="s">
        <v>17</v>
      </c>
      <c r="H165" t="s">
        <v>18</v>
      </c>
    </row>
    <row r="166" spans="1:10">
      <c r="A166" t="s">
        <v>19</v>
      </c>
    </row>
    <row r="167" spans="1:10">
      <c r="A167" t="s">
        <v>0</v>
      </c>
      <c r="B167" t="s">
        <v>100</v>
      </c>
    </row>
    <row r="168" spans="1:10">
      <c r="A168" t="s">
        <v>0</v>
      </c>
      <c r="B168" t="s">
        <v>101</v>
      </c>
    </row>
    <row r="169" spans="1:10">
      <c r="A169" t="s">
        <v>0</v>
      </c>
      <c r="B169" t="s">
        <v>102</v>
      </c>
    </row>
    <row r="170" spans="1:10">
      <c r="A170" t="s">
        <v>4</v>
      </c>
      <c r="D170">
        <f>Image("https://scontent.cdninstagram.com/t51.2885-15/e15/11226786_909737702405844_1857318635_n.jpg?ig_cache_key=MzY5MjY1ODIwMzE3NzcwNDQ1.2")</f>
        <v>0</v>
      </c>
    </row>
    <row r="171" spans="1:10">
      <c r="A171" t="s">
        <v>0</v>
      </c>
      <c r="B171" t="s">
        <v>30</v>
      </c>
    </row>
    <row r="172" spans="1:10">
      <c r="A172" t="s">
        <v>6</v>
      </c>
      <c r="B172" t="s">
        <v>7</v>
      </c>
      <c r="E172" t="s">
        <v>8</v>
      </c>
      <c r="F172" t="s">
        <v>9</v>
      </c>
      <c r="G172" t="s">
        <v>10</v>
      </c>
      <c r="H172" t="s">
        <v>11</v>
      </c>
      <c r="I172" t="s">
        <v>12</v>
      </c>
      <c r="J172" t="s">
        <v>13</v>
      </c>
    </row>
    <row r="173" spans="1:10">
      <c r="A173" t="s">
        <v>6</v>
      </c>
      <c r="B173" t="s">
        <v>14</v>
      </c>
      <c r="E173" t="s">
        <v>15</v>
      </c>
      <c r="F173" t="s">
        <v>16</v>
      </c>
      <c r="G173" t="s">
        <v>17</v>
      </c>
      <c r="H173" t="s">
        <v>18</v>
      </c>
    </row>
    <row r="174" spans="1:10">
      <c r="A174" t="s">
        <v>19</v>
      </c>
    </row>
    <row r="175" spans="1:10">
      <c r="A175" t="s">
        <v>0</v>
      </c>
      <c r="B175" t="s">
        <v>103</v>
      </c>
    </row>
    <row r="176" spans="1:10">
      <c r="A176" t="s">
        <v>0</v>
      </c>
      <c r="B176" t="s">
        <v>104</v>
      </c>
    </row>
    <row r="177" spans="1:10">
      <c r="A177" t="s">
        <v>0</v>
      </c>
      <c r="B177" t="s">
        <v>105</v>
      </c>
    </row>
    <row r="178" spans="1:10">
      <c r="A178" t="s">
        <v>4</v>
      </c>
      <c r="D178">
        <f>Image("https://dl.dropboxusercontent.com/u/5887580/pictures/1219878674791385940_316730241.jpg")</f>
        <v>0</v>
      </c>
    </row>
    <row r="179" spans="1:10">
      <c r="A179" t="s">
        <v>0</v>
      </c>
      <c r="B179" t="s">
        <v>30</v>
      </c>
    </row>
    <row r="180" spans="1:10">
      <c r="A180" t="s">
        <v>6</v>
      </c>
      <c r="B180" t="s">
        <v>7</v>
      </c>
      <c r="E180" t="s">
        <v>8</v>
      </c>
      <c r="F180" t="s">
        <v>9</v>
      </c>
      <c r="G180" t="s">
        <v>10</v>
      </c>
      <c r="H180" t="s">
        <v>11</v>
      </c>
      <c r="I180" t="s">
        <v>12</v>
      </c>
      <c r="J180" t="s">
        <v>13</v>
      </c>
    </row>
    <row r="181" spans="1:10">
      <c r="A181" t="s">
        <v>6</v>
      </c>
      <c r="B181" t="s">
        <v>14</v>
      </c>
      <c r="E181" t="s">
        <v>15</v>
      </c>
      <c r="F181" t="s">
        <v>16</v>
      </c>
      <c r="G181" t="s">
        <v>17</v>
      </c>
      <c r="H181" t="s">
        <v>18</v>
      </c>
    </row>
    <row r="182" spans="1:10">
      <c r="A182" t="s">
        <v>19</v>
      </c>
    </row>
    <row r="183" spans="1:10">
      <c r="A183" t="s">
        <v>0</v>
      </c>
      <c r="B183" t="s">
        <v>106</v>
      </c>
    </row>
    <row r="184" spans="1:10">
      <c r="A184" t="s">
        <v>0</v>
      </c>
      <c r="B184" t="s">
        <v>107</v>
      </c>
    </row>
    <row r="185" spans="1:10">
      <c r="A185" t="s">
        <v>0</v>
      </c>
      <c r="B185" t="s">
        <v>108</v>
      </c>
    </row>
    <row r="186" spans="1:10">
      <c r="A186" t="s">
        <v>4</v>
      </c>
      <c r="D186">
        <f>Image("https://scontent.cdninstagram.com/t51.2885-15/s640x640/sh0.08/e35/11821233_1640865452829157_980300893_n.jpg?ig_cache_key=MTA3MTY3Nzc5NDY3NTAzMDkxNA%3D%3D.2")</f>
        <v>0</v>
      </c>
    </row>
    <row r="187" spans="1:10">
      <c r="A187" t="s">
        <v>0</v>
      </c>
      <c r="B187" t="s">
        <v>109</v>
      </c>
    </row>
    <row r="188" spans="1:10">
      <c r="A188" t="s">
        <v>0</v>
      </c>
      <c r="B188" t="s">
        <v>110</v>
      </c>
    </row>
    <row r="189" spans="1:10">
      <c r="A189" t="s">
        <v>0</v>
      </c>
      <c r="B189" t="s">
        <v>111</v>
      </c>
    </row>
    <row r="190" spans="1:10">
      <c r="A190" t="s">
        <v>0</v>
      </c>
      <c r="B190" t="s">
        <v>112</v>
      </c>
    </row>
    <row r="191" spans="1:10">
      <c r="A191" t="s">
        <v>6</v>
      </c>
      <c r="B191" t="s">
        <v>7</v>
      </c>
      <c r="E191" t="s">
        <v>8</v>
      </c>
      <c r="F191" t="s">
        <v>9</v>
      </c>
      <c r="G191" t="s">
        <v>10</v>
      </c>
      <c r="H191" t="s">
        <v>11</v>
      </c>
      <c r="I191" t="s">
        <v>12</v>
      </c>
      <c r="J191" t="s">
        <v>13</v>
      </c>
    </row>
    <row r="192" spans="1:10">
      <c r="A192" t="s">
        <v>6</v>
      </c>
      <c r="B192" t="s">
        <v>14</v>
      </c>
      <c r="E192" t="s">
        <v>15</v>
      </c>
      <c r="F192" t="s">
        <v>16</v>
      </c>
      <c r="G192" t="s">
        <v>17</v>
      </c>
      <c r="H192" t="s">
        <v>18</v>
      </c>
    </row>
    <row r="193" spans="1:10">
      <c r="A193" t="s">
        <v>19</v>
      </c>
    </row>
    <row r="194" spans="1:10">
      <c r="A194" t="s">
        <v>0</v>
      </c>
      <c r="B194" t="s">
        <v>113</v>
      </c>
    </row>
    <row r="195" spans="1:10">
      <c r="A195" t="s">
        <v>0</v>
      </c>
      <c r="B195" t="s">
        <v>114</v>
      </c>
    </row>
    <row r="196" spans="1:10">
      <c r="A196" t="s">
        <v>0</v>
      </c>
      <c r="B196" t="s">
        <v>115</v>
      </c>
    </row>
    <row r="197" spans="1:10">
      <c r="A197" t="s">
        <v>4</v>
      </c>
      <c r="D197">
        <f>Image("https://scontent.cdninstagram.com/t51.2885-15/s640x640/sh0.08/e35/12568310_466971563497827_108603307_n.jpg?ig_cache_key=MTE3MjU1MzczOTExOTA1OTc4Mg%3D%3D.2")</f>
        <v>0</v>
      </c>
    </row>
    <row r="198" spans="1:10">
      <c r="A198" t="s">
        <v>0</v>
      </c>
      <c r="B198" t="s">
        <v>30</v>
      </c>
    </row>
    <row r="199" spans="1:10">
      <c r="A199" t="s">
        <v>6</v>
      </c>
      <c r="B199" t="s">
        <v>7</v>
      </c>
      <c r="E199" t="s">
        <v>8</v>
      </c>
      <c r="F199" t="s">
        <v>9</v>
      </c>
      <c r="G199" t="s">
        <v>10</v>
      </c>
      <c r="H199" t="s">
        <v>11</v>
      </c>
      <c r="I199" t="s">
        <v>12</v>
      </c>
      <c r="J199" t="s">
        <v>13</v>
      </c>
    </row>
    <row r="200" spans="1:10">
      <c r="A200" t="s">
        <v>6</v>
      </c>
      <c r="B200" t="s">
        <v>14</v>
      </c>
      <c r="E200" t="s">
        <v>15</v>
      </c>
      <c r="F200" t="s">
        <v>16</v>
      </c>
      <c r="G200" t="s">
        <v>17</v>
      </c>
      <c r="H200" t="s">
        <v>18</v>
      </c>
    </row>
    <row r="201" spans="1:10">
      <c r="A201" t="s">
        <v>19</v>
      </c>
    </row>
    <row r="202" spans="1:10">
      <c r="A202" t="s">
        <v>0</v>
      </c>
      <c r="B202" t="s">
        <v>116</v>
      </c>
    </row>
    <row r="203" spans="1:10">
      <c r="A203" t="s">
        <v>0</v>
      </c>
      <c r="B203" t="s">
        <v>117</v>
      </c>
    </row>
    <row r="204" spans="1:10">
      <c r="A204" t="s">
        <v>0</v>
      </c>
      <c r="B204" t="s">
        <v>118</v>
      </c>
    </row>
    <row r="205" spans="1:10">
      <c r="A205" t="s">
        <v>4</v>
      </c>
      <c r="D205">
        <f>Image("https://scontent.cdninstagram.com/t51.2885-15/s480x480/e35/12383341_1003960863020401_599519222_n.jpg?ig_cache_key=MTIxMTY2NTI1ODYxODU3MDcwNw%3D%3D.2")</f>
        <v>0</v>
      </c>
    </row>
    <row r="206" spans="1:10">
      <c r="A206" t="s">
        <v>0</v>
      </c>
      <c r="B206" t="s">
        <v>30</v>
      </c>
    </row>
    <row r="207" spans="1:10">
      <c r="A207" t="s">
        <v>6</v>
      </c>
      <c r="B207" t="s">
        <v>7</v>
      </c>
      <c r="E207" t="s">
        <v>8</v>
      </c>
      <c r="F207" t="s">
        <v>9</v>
      </c>
      <c r="G207" t="s">
        <v>10</v>
      </c>
      <c r="H207" t="s">
        <v>11</v>
      </c>
      <c r="I207" t="s">
        <v>12</v>
      </c>
      <c r="J207" t="s">
        <v>13</v>
      </c>
    </row>
    <row r="208" spans="1:10">
      <c r="A208" t="s">
        <v>6</v>
      </c>
      <c r="B208" t="s">
        <v>14</v>
      </c>
      <c r="E208" t="s">
        <v>15</v>
      </c>
      <c r="F208" t="s">
        <v>16</v>
      </c>
      <c r="G208" t="s">
        <v>17</v>
      </c>
      <c r="H208" t="s">
        <v>18</v>
      </c>
    </row>
    <row r="209" spans="1:10">
      <c r="A209" t="s">
        <v>19</v>
      </c>
    </row>
    <row r="210" spans="1:10">
      <c r="A210" t="s">
        <v>0</v>
      </c>
      <c r="B210" t="s">
        <v>119</v>
      </c>
    </row>
    <row r="211" spans="1:10">
      <c r="A211" t="s">
        <v>0</v>
      </c>
      <c r="B211" t="s">
        <v>120</v>
      </c>
    </row>
    <row r="212" spans="1:10">
      <c r="A212" t="s">
        <v>0</v>
      </c>
      <c r="B212" t="s">
        <v>121</v>
      </c>
    </row>
    <row r="213" spans="1:10">
      <c r="A213" t="s">
        <v>4</v>
      </c>
      <c r="D213">
        <f>Image("https://scontent.cdninstagram.com/t51.2885-15/s640x640/sh0.08/e35/12446203_1707651882824558_1212620065_n.jpg?ig_cache_key=MTIyMDM1ODU3MjkxNjM5NDA5MQ%3D%3D.2")</f>
        <v>0</v>
      </c>
    </row>
    <row r="214" spans="1:10">
      <c r="A214" t="s">
        <v>0</v>
      </c>
      <c r="B214" t="s">
        <v>30</v>
      </c>
    </row>
    <row r="215" spans="1:10">
      <c r="A215" t="s">
        <v>6</v>
      </c>
      <c r="B215" t="s">
        <v>7</v>
      </c>
      <c r="E215" t="s">
        <v>8</v>
      </c>
      <c r="F215" t="s">
        <v>9</v>
      </c>
      <c r="G215" t="s">
        <v>10</v>
      </c>
      <c r="H215" t="s">
        <v>11</v>
      </c>
      <c r="I215" t="s">
        <v>12</v>
      </c>
      <c r="J215" t="s">
        <v>13</v>
      </c>
    </row>
    <row r="216" spans="1:10">
      <c r="A216" t="s">
        <v>6</v>
      </c>
      <c r="B216" t="s">
        <v>14</v>
      </c>
      <c r="E216" t="s">
        <v>15</v>
      </c>
      <c r="F216" t="s">
        <v>16</v>
      </c>
      <c r="G216" t="s">
        <v>17</v>
      </c>
      <c r="H216" t="s">
        <v>18</v>
      </c>
    </row>
    <row r="217" spans="1:10">
      <c r="A217" t="s">
        <v>19</v>
      </c>
    </row>
    <row r="218" spans="1:10">
      <c r="A218" t="s">
        <v>0</v>
      </c>
      <c r="B218" t="s">
        <v>122</v>
      </c>
    </row>
    <row r="219" spans="1:10">
      <c r="A219" t="s">
        <v>0</v>
      </c>
      <c r="B219" t="s">
        <v>123</v>
      </c>
    </row>
    <row r="220" spans="1:10">
      <c r="A220" t="s">
        <v>0</v>
      </c>
      <c r="B220" t="s">
        <v>124</v>
      </c>
    </row>
    <row r="221" spans="1:10">
      <c r="A221" t="s">
        <v>4</v>
      </c>
      <c r="D221">
        <f>Image("https://scontent.cdninstagram.com/t51.2885-15/e15/10890927_1131626823591532_753003973_n.jpg?ig_cache_key=ODk1NzkwOTIxNDg3ODgyODA0.2")</f>
        <v>0</v>
      </c>
    </row>
    <row r="222" spans="1:10">
      <c r="A222" t="s">
        <v>0</v>
      </c>
      <c r="B222" t="s">
        <v>125</v>
      </c>
    </row>
    <row r="223" spans="1:10">
      <c r="A223" t="s">
        <v>0</v>
      </c>
      <c r="B223" t="s">
        <v>126</v>
      </c>
    </row>
    <row r="224" spans="1:10">
      <c r="A224" t="s">
        <v>6</v>
      </c>
      <c r="B224" t="s">
        <v>7</v>
      </c>
      <c r="E224" t="s">
        <v>8</v>
      </c>
      <c r="F224" t="s">
        <v>9</v>
      </c>
      <c r="G224" t="s">
        <v>10</v>
      </c>
      <c r="H224" t="s">
        <v>11</v>
      </c>
      <c r="I224" t="s">
        <v>12</v>
      </c>
      <c r="J224" t="s">
        <v>13</v>
      </c>
    </row>
    <row r="225" spans="1:10">
      <c r="A225" t="s">
        <v>6</v>
      </c>
      <c r="B225" t="s">
        <v>14</v>
      </c>
      <c r="E225" t="s">
        <v>15</v>
      </c>
      <c r="F225" t="s">
        <v>16</v>
      </c>
      <c r="G225" t="s">
        <v>17</v>
      </c>
      <c r="H225" t="s">
        <v>18</v>
      </c>
    </row>
    <row r="226" spans="1:10">
      <c r="A226" t="s">
        <v>19</v>
      </c>
    </row>
    <row r="227" spans="1:10">
      <c r="A227" t="s">
        <v>0</v>
      </c>
      <c r="B227" t="s">
        <v>127</v>
      </c>
    </row>
    <row r="228" spans="1:10">
      <c r="A228" t="s">
        <v>0</v>
      </c>
      <c r="B228" t="s">
        <v>128</v>
      </c>
    </row>
    <row r="229" spans="1:10">
      <c r="A229" t="s">
        <v>0</v>
      </c>
      <c r="B229" t="s">
        <v>129</v>
      </c>
    </row>
    <row r="230" spans="1:10">
      <c r="A230" t="s">
        <v>4</v>
      </c>
      <c r="D230">
        <f>Image("https://scontent.cdninstagram.com/t51.2885-15/e15/926951_614512111950169_807783988_n.jpg?ig_cache_key=NjQ3ODU4OTc1NTE0NTE0NTUx.2")</f>
        <v>0</v>
      </c>
    </row>
    <row r="231" spans="1:10">
      <c r="A231" t="s">
        <v>0</v>
      </c>
      <c r="B231" t="s">
        <v>30</v>
      </c>
    </row>
    <row r="232" spans="1:10">
      <c r="A232" t="s">
        <v>6</v>
      </c>
      <c r="B232" t="s">
        <v>7</v>
      </c>
      <c r="E232" t="s">
        <v>8</v>
      </c>
      <c r="F232" t="s">
        <v>9</v>
      </c>
      <c r="G232" t="s">
        <v>10</v>
      </c>
      <c r="H232" t="s">
        <v>11</v>
      </c>
      <c r="I232" t="s">
        <v>12</v>
      </c>
      <c r="J232" t="s">
        <v>13</v>
      </c>
    </row>
    <row r="233" spans="1:10">
      <c r="A233" t="s">
        <v>6</v>
      </c>
      <c r="B233" t="s">
        <v>14</v>
      </c>
      <c r="E233" t="s">
        <v>15</v>
      </c>
      <c r="F233" t="s">
        <v>16</v>
      </c>
      <c r="G233" t="s">
        <v>17</v>
      </c>
      <c r="H233" t="s">
        <v>18</v>
      </c>
    </row>
    <row r="234" spans="1:10">
      <c r="A234" t="s">
        <v>19</v>
      </c>
    </row>
    <row r="235" spans="1:10">
      <c r="A235" t="s">
        <v>0</v>
      </c>
      <c r="B235" t="s">
        <v>130</v>
      </c>
    </row>
    <row r="236" spans="1:10">
      <c r="A236" t="s">
        <v>0</v>
      </c>
      <c r="B236" t="s">
        <v>131</v>
      </c>
    </row>
    <row r="237" spans="1:10">
      <c r="A237" t="s">
        <v>0</v>
      </c>
      <c r="B237" t="s">
        <v>132</v>
      </c>
    </row>
    <row r="238" spans="1:10">
      <c r="A238" t="s">
        <v>4</v>
      </c>
      <c r="D238">
        <f>Image("https://scontent.cdninstagram.com/t51.2885-15/s640x640/sh0.08/e35/12530934_170804913311765_1675287617_n.jpg?ig_cache_key=MTIxNzQ0MTk3MDA5MjgyMjI4Ng%3D%3D.2.l")</f>
        <v>0</v>
      </c>
    </row>
    <row r="239" spans="1:10">
      <c r="A239" t="s">
        <v>0</v>
      </c>
      <c r="B239" t="s">
        <v>30</v>
      </c>
    </row>
    <row r="240" spans="1:10">
      <c r="A240" t="s">
        <v>6</v>
      </c>
      <c r="B240" t="s">
        <v>7</v>
      </c>
      <c r="E240" t="s">
        <v>8</v>
      </c>
      <c r="F240" t="s">
        <v>9</v>
      </c>
      <c r="G240" t="s">
        <v>10</v>
      </c>
      <c r="H240" t="s">
        <v>11</v>
      </c>
      <c r="I240" t="s">
        <v>12</v>
      </c>
      <c r="J240" t="s">
        <v>13</v>
      </c>
    </row>
    <row r="241" spans="1:10">
      <c r="A241" t="s">
        <v>6</v>
      </c>
      <c r="B241" t="s">
        <v>14</v>
      </c>
      <c r="E241" t="s">
        <v>15</v>
      </c>
      <c r="F241" t="s">
        <v>16</v>
      </c>
      <c r="G241" t="s">
        <v>17</v>
      </c>
      <c r="H241" t="s">
        <v>18</v>
      </c>
    </row>
    <row r="242" spans="1:10">
      <c r="A242" t="s">
        <v>19</v>
      </c>
    </row>
    <row r="243" spans="1:10">
      <c r="A243" t="s">
        <v>0</v>
      </c>
      <c r="B243" t="s">
        <v>133</v>
      </c>
    </row>
    <row r="244" spans="1:10">
      <c r="A244" t="s">
        <v>0</v>
      </c>
      <c r="B244" t="s">
        <v>134</v>
      </c>
    </row>
    <row r="245" spans="1:10">
      <c r="A245" t="s">
        <v>0</v>
      </c>
      <c r="B245" t="s">
        <v>135</v>
      </c>
    </row>
    <row r="246" spans="1:10">
      <c r="A246" t="s">
        <v>4</v>
      </c>
      <c r="D246">
        <f>Image("https://scontent.cdninstagram.com/t51.2885-15/e15/11055626_1531502587112228_1006765682_n.jpg?ig_cache_key=OTM1NjA1MjQwODE0NDYyNDk0.2")</f>
        <v>0</v>
      </c>
    </row>
    <row r="247" spans="1:10">
      <c r="A247" t="s">
        <v>0</v>
      </c>
      <c r="B247" t="s">
        <v>30</v>
      </c>
    </row>
    <row r="248" spans="1:10">
      <c r="A248" t="s">
        <v>6</v>
      </c>
      <c r="B248" t="s">
        <v>7</v>
      </c>
      <c r="E248" t="s">
        <v>8</v>
      </c>
      <c r="F248" t="s">
        <v>9</v>
      </c>
      <c r="G248" t="s">
        <v>10</v>
      </c>
      <c r="H248" t="s">
        <v>11</v>
      </c>
      <c r="I248" t="s">
        <v>12</v>
      </c>
      <c r="J248" t="s">
        <v>13</v>
      </c>
    </row>
    <row r="249" spans="1:10">
      <c r="A249" t="s">
        <v>6</v>
      </c>
      <c r="B249" t="s">
        <v>14</v>
      </c>
      <c r="E249" t="s">
        <v>15</v>
      </c>
      <c r="F249" t="s">
        <v>16</v>
      </c>
      <c r="G249" t="s">
        <v>17</v>
      </c>
      <c r="H249" t="s">
        <v>18</v>
      </c>
    </row>
    <row r="250" spans="1:10">
      <c r="A250" t="s">
        <v>19</v>
      </c>
    </row>
    <row r="251" spans="1:10">
      <c r="A251" t="s">
        <v>0</v>
      </c>
      <c r="B251" t="s">
        <v>136</v>
      </c>
    </row>
    <row r="252" spans="1:10">
      <c r="A252" t="s">
        <v>0</v>
      </c>
      <c r="B252" t="s">
        <v>137</v>
      </c>
    </row>
    <row r="253" spans="1:10">
      <c r="A253" t="s">
        <v>0</v>
      </c>
      <c r="B253" t="s">
        <v>138</v>
      </c>
    </row>
    <row r="254" spans="1:10">
      <c r="A254" t="s">
        <v>4</v>
      </c>
      <c r="D254">
        <f>Image("https://scontent.cdninstagram.com/t51.2885-15/e15/11287429_914966891875626_622730766_n.jpg?ig_cache_key=Njc3MDUxMzg3NjQ5MDEyNDAz.2")</f>
        <v>0</v>
      </c>
    </row>
    <row r="255" spans="1:10">
      <c r="A255" t="s">
        <v>0</v>
      </c>
      <c r="B255" t="s">
        <v>30</v>
      </c>
    </row>
    <row r="256" spans="1:10">
      <c r="A256" t="s">
        <v>6</v>
      </c>
      <c r="B256" t="s">
        <v>7</v>
      </c>
      <c r="E256" t="s">
        <v>8</v>
      </c>
      <c r="F256" t="s">
        <v>9</v>
      </c>
      <c r="G256" t="s">
        <v>10</v>
      </c>
      <c r="H256" t="s">
        <v>11</v>
      </c>
      <c r="I256" t="s">
        <v>12</v>
      </c>
      <c r="J256" t="s">
        <v>13</v>
      </c>
    </row>
    <row r="257" spans="1:10">
      <c r="A257" t="s">
        <v>6</v>
      </c>
      <c r="B257" t="s">
        <v>14</v>
      </c>
      <c r="E257" t="s">
        <v>15</v>
      </c>
      <c r="F257" t="s">
        <v>16</v>
      </c>
      <c r="G257" t="s">
        <v>17</v>
      </c>
      <c r="H257" t="s">
        <v>18</v>
      </c>
    </row>
    <row r="258" spans="1:10">
      <c r="A258" t="s">
        <v>19</v>
      </c>
    </row>
    <row r="259" spans="1:10">
      <c r="A259" t="s">
        <v>0</v>
      </c>
      <c r="B259" t="s">
        <v>139</v>
      </c>
    </row>
    <row r="260" spans="1:10">
      <c r="A260" t="s">
        <v>0</v>
      </c>
      <c r="B260" t="s">
        <v>140</v>
      </c>
    </row>
    <row r="261" spans="1:10">
      <c r="A261" t="s">
        <v>0</v>
      </c>
      <c r="B261" t="s">
        <v>141</v>
      </c>
    </row>
    <row r="262" spans="1:10">
      <c r="A262" t="s">
        <v>4</v>
      </c>
      <c r="D262">
        <f>Image("https://scontent.cdninstagram.com/t51.2885-15/e15/11116690_1408350829480511_599741146_n.jpg?ig_cache_key=OTUxNjAwNjYwMzY0NTE2NDk2.2")</f>
        <v>0</v>
      </c>
    </row>
    <row r="263" spans="1:10">
      <c r="A263" t="s">
        <v>0</v>
      </c>
      <c r="B263" t="s">
        <v>30</v>
      </c>
    </row>
    <row r="264" spans="1:10">
      <c r="A264" t="s">
        <v>6</v>
      </c>
      <c r="B264" t="s">
        <v>7</v>
      </c>
      <c r="E264" t="s">
        <v>8</v>
      </c>
      <c r="F264" t="s">
        <v>9</v>
      </c>
      <c r="G264" t="s">
        <v>10</v>
      </c>
      <c r="H264" t="s">
        <v>11</v>
      </c>
      <c r="I264" t="s">
        <v>12</v>
      </c>
      <c r="J264" t="s">
        <v>13</v>
      </c>
    </row>
    <row r="265" spans="1:10">
      <c r="A265" t="s">
        <v>6</v>
      </c>
      <c r="B265" t="s">
        <v>14</v>
      </c>
      <c r="E265" t="s">
        <v>15</v>
      </c>
      <c r="F265" t="s">
        <v>16</v>
      </c>
      <c r="G265" t="s">
        <v>17</v>
      </c>
      <c r="H265" t="s">
        <v>18</v>
      </c>
    </row>
    <row r="266" spans="1:10">
      <c r="A266" t="s">
        <v>19</v>
      </c>
    </row>
    <row r="267" spans="1:10">
      <c r="A267" t="s">
        <v>0</v>
      </c>
      <c r="B267" t="s">
        <v>142</v>
      </c>
    </row>
    <row r="268" spans="1:10">
      <c r="A268" t="s">
        <v>0</v>
      </c>
      <c r="B268" t="s">
        <v>143</v>
      </c>
    </row>
    <row r="269" spans="1:10">
      <c r="A269" t="s">
        <v>0</v>
      </c>
      <c r="B269" t="s">
        <v>144</v>
      </c>
    </row>
    <row r="270" spans="1:10">
      <c r="A270" t="s">
        <v>4</v>
      </c>
      <c r="D270">
        <f>Image("https://dl.dropboxusercontent.com/u/5887580/pictures/1220967217047780361_2321310494.jpg")</f>
        <v>0</v>
      </c>
    </row>
    <row r="271" spans="1:10">
      <c r="A271" t="s">
        <v>0</v>
      </c>
      <c r="B271" t="s">
        <v>30</v>
      </c>
    </row>
    <row r="272" spans="1:10">
      <c r="A272" t="s">
        <v>6</v>
      </c>
      <c r="B272" t="s">
        <v>7</v>
      </c>
      <c r="E272" t="s">
        <v>8</v>
      </c>
      <c r="F272" t="s">
        <v>9</v>
      </c>
      <c r="G272" t="s">
        <v>10</v>
      </c>
      <c r="H272" t="s">
        <v>11</v>
      </c>
      <c r="I272" t="s">
        <v>12</v>
      </c>
      <c r="J272" t="s">
        <v>13</v>
      </c>
    </row>
    <row r="273" spans="1:10">
      <c r="A273" t="s">
        <v>6</v>
      </c>
      <c r="B273" t="s">
        <v>14</v>
      </c>
      <c r="E273" t="s">
        <v>15</v>
      </c>
      <c r="F273" t="s">
        <v>16</v>
      </c>
      <c r="G273" t="s">
        <v>17</v>
      </c>
      <c r="H273" t="s">
        <v>18</v>
      </c>
    </row>
    <row r="274" spans="1:10">
      <c r="A274" t="s">
        <v>19</v>
      </c>
    </row>
    <row r="275" spans="1:10">
      <c r="A275" t="s">
        <v>0</v>
      </c>
      <c r="B275" t="s">
        <v>145</v>
      </c>
    </row>
    <row r="276" spans="1:10">
      <c r="A276" t="s">
        <v>0</v>
      </c>
      <c r="B276" t="s">
        <v>146</v>
      </c>
    </row>
    <row r="277" spans="1:10">
      <c r="A277" t="s">
        <v>0</v>
      </c>
      <c r="B277" t="s">
        <v>147</v>
      </c>
    </row>
    <row r="278" spans="1:10">
      <c r="A278" t="s">
        <v>4</v>
      </c>
      <c r="D278">
        <f>Image("https://scontent.cdninstagram.com/t51.2885-15/s640x640/sh0.08/e35/12599417_465019493693490_1106745048_n.jpg?ig_cache_key=MTIxODY3MDc2NTA0MzA3MTA3OQ%3D%3D.2.l")</f>
        <v>0</v>
      </c>
    </row>
    <row r="279" spans="1:10">
      <c r="A279" t="s">
        <v>0</v>
      </c>
      <c r="B279" t="s">
        <v>30</v>
      </c>
    </row>
    <row r="280" spans="1:10">
      <c r="A280" t="s">
        <v>6</v>
      </c>
      <c r="B280" t="s">
        <v>7</v>
      </c>
      <c r="E280" t="s">
        <v>8</v>
      </c>
      <c r="F280" t="s">
        <v>9</v>
      </c>
      <c r="G280" t="s">
        <v>10</v>
      </c>
      <c r="H280" t="s">
        <v>11</v>
      </c>
      <c r="I280" t="s">
        <v>12</v>
      </c>
      <c r="J280" t="s">
        <v>13</v>
      </c>
    </row>
    <row r="281" spans="1:10">
      <c r="A281" t="s">
        <v>6</v>
      </c>
      <c r="B281" t="s">
        <v>14</v>
      </c>
      <c r="E281" t="s">
        <v>15</v>
      </c>
      <c r="F281" t="s">
        <v>16</v>
      </c>
      <c r="G281" t="s">
        <v>17</v>
      </c>
      <c r="H281" t="s">
        <v>18</v>
      </c>
    </row>
    <row r="282" spans="1:10">
      <c r="A282" t="s">
        <v>19</v>
      </c>
    </row>
    <row r="283" spans="1:10">
      <c r="A283" t="s">
        <v>0</v>
      </c>
      <c r="B283" t="s">
        <v>148</v>
      </c>
    </row>
    <row r="284" spans="1:10">
      <c r="A284" t="s">
        <v>0</v>
      </c>
      <c r="B284" t="s">
        <v>149</v>
      </c>
    </row>
    <row r="285" spans="1:10">
      <c r="A285" t="s">
        <v>0</v>
      </c>
      <c r="B285" t="s">
        <v>150</v>
      </c>
    </row>
    <row r="286" spans="1:10">
      <c r="A286" t="s">
        <v>4</v>
      </c>
      <c r="D286">
        <f>Image("https://scontent.cdninstagram.com/t51.2885-15/e15/11374417_449064531934362_66141101_n.jpg?ig_cache_key=NDk3OTYwNTQzODg4NzM4NDIx.2")</f>
        <v>0</v>
      </c>
    </row>
    <row r="287" spans="1:10">
      <c r="A287" t="s">
        <v>0</v>
      </c>
      <c r="B287" t="s">
        <v>30</v>
      </c>
    </row>
    <row r="288" spans="1:10">
      <c r="A288" t="s">
        <v>6</v>
      </c>
      <c r="B288" t="s">
        <v>7</v>
      </c>
      <c r="E288" t="s">
        <v>8</v>
      </c>
      <c r="F288" t="s">
        <v>9</v>
      </c>
      <c r="G288" t="s">
        <v>10</v>
      </c>
      <c r="H288" t="s">
        <v>11</v>
      </c>
      <c r="I288" t="s">
        <v>12</v>
      </c>
      <c r="J288" t="s">
        <v>13</v>
      </c>
    </row>
    <row r="289" spans="1:10">
      <c r="A289" t="s">
        <v>6</v>
      </c>
      <c r="B289" t="s">
        <v>14</v>
      </c>
      <c r="E289" t="s">
        <v>15</v>
      </c>
      <c r="F289" t="s">
        <v>16</v>
      </c>
      <c r="G289" t="s">
        <v>17</v>
      </c>
      <c r="H289" t="s">
        <v>18</v>
      </c>
    </row>
    <row r="290" spans="1:10">
      <c r="A290" t="s">
        <v>19</v>
      </c>
    </row>
    <row r="291" spans="1:10">
      <c r="A291" t="s">
        <v>0</v>
      </c>
      <c r="B291" t="s">
        <v>151</v>
      </c>
    </row>
    <row r="292" spans="1:10">
      <c r="A292" t="s">
        <v>0</v>
      </c>
      <c r="B292" t="s">
        <v>152</v>
      </c>
    </row>
    <row r="293" spans="1:10">
      <c r="A293" t="s">
        <v>0</v>
      </c>
      <c r="B293" t="s">
        <v>153</v>
      </c>
    </row>
    <row r="294" spans="1:10">
      <c r="A294" t="s">
        <v>4</v>
      </c>
      <c r="D294">
        <f>Image("https://scontent.cdninstagram.com/t51.2885-15/s640x640/sh0.08/e35/12501575_977268835655891_314249477_n.jpg?ig_cache_key=MTIyMDcxMjMzNDAwMTk4MzUzOQ%3D%3D.2.l")</f>
        <v>0</v>
      </c>
    </row>
    <row r="295" spans="1:10">
      <c r="A295" t="s">
        <v>0</v>
      </c>
      <c r="B295" t="s">
        <v>154</v>
      </c>
    </row>
    <row r="296" spans="1:10">
      <c r="A296" t="s">
        <v>6</v>
      </c>
      <c r="B296" t="s">
        <v>7</v>
      </c>
      <c r="E296" t="s">
        <v>8</v>
      </c>
      <c r="F296" t="s">
        <v>9</v>
      </c>
      <c r="G296" t="s">
        <v>10</v>
      </c>
      <c r="H296" t="s">
        <v>11</v>
      </c>
      <c r="I296" t="s">
        <v>12</v>
      </c>
      <c r="J296" t="s">
        <v>13</v>
      </c>
    </row>
    <row r="297" spans="1:10">
      <c r="A297" t="s">
        <v>6</v>
      </c>
      <c r="B297" t="s">
        <v>14</v>
      </c>
      <c r="E297" t="s">
        <v>15</v>
      </c>
      <c r="F297" t="s">
        <v>16</v>
      </c>
      <c r="G297" t="s">
        <v>17</v>
      </c>
      <c r="H297" t="s">
        <v>18</v>
      </c>
    </row>
    <row r="298" spans="1:10">
      <c r="A298" t="s">
        <v>19</v>
      </c>
    </row>
    <row r="299" spans="1:10">
      <c r="A299" t="s">
        <v>0</v>
      </c>
      <c r="B299" t="s">
        <v>155</v>
      </c>
    </row>
    <row r="300" spans="1:10">
      <c r="A300" t="s">
        <v>0</v>
      </c>
      <c r="B300" t="s">
        <v>156</v>
      </c>
    </row>
    <row r="301" spans="1:10">
      <c r="A301" t="s">
        <v>0</v>
      </c>
      <c r="B301" t="s">
        <v>157</v>
      </c>
    </row>
    <row r="302" spans="1:10">
      <c r="A302" t="s">
        <v>4</v>
      </c>
      <c r="D302">
        <f>Image("https://scontent.cdninstagram.com/t51.2885-15/s640x640/sh0.08/e35/12724659_561470204032998_1442623266_n.jpg?ig_cache_key=MTIyMDQ2NzU2NzU2NTQ1MjA1OA%3D%3D.2")</f>
        <v>0</v>
      </c>
    </row>
    <row r="303" spans="1:10">
      <c r="A303" t="s">
        <v>0</v>
      </c>
      <c r="B303" t="s">
        <v>158</v>
      </c>
    </row>
    <row r="304" spans="1:10">
      <c r="A304" t="s">
        <v>0</v>
      </c>
      <c r="B304" t="s">
        <v>159</v>
      </c>
    </row>
    <row r="305" spans="1:10">
      <c r="A305" t="s">
        <v>0</v>
      </c>
      <c r="B305" t="s">
        <v>160</v>
      </c>
    </row>
    <row r="306" spans="1:10">
      <c r="A306" t="s">
        <v>0</v>
      </c>
      <c r="B306" t="s">
        <v>161</v>
      </c>
    </row>
    <row r="307" spans="1:10">
      <c r="A307" t="s">
        <v>6</v>
      </c>
      <c r="B307" t="s">
        <v>7</v>
      </c>
      <c r="E307" t="s">
        <v>8</v>
      </c>
      <c r="F307" t="s">
        <v>9</v>
      </c>
      <c r="G307" t="s">
        <v>10</v>
      </c>
      <c r="H307" t="s">
        <v>11</v>
      </c>
      <c r="I307" t="s">
        <v>12</v>
      </c>
      <c r="J307" t="s">
        <v>13</v>
      </c>
    </row>
    <row r="308" spans="1:10">
      <c r="A308" t="s">
        <v>6</v>
      </c>
      <c r="B308" t="s">
        <v>14</v>
      </c>
      <c r="E308" t="s">
        <v>15</v>
      </c>
      <c r="F308" t="s">
        <v>16</v>
      </c>
      <c r="G308" t="s">
        <v>17</v>
      </c>
      <c r="H308" t="s">
        <v>18</v>
      </c>
    </row>
    <row r="309" spans="1:10">
      <c r="A309" t="s">
        <v>19</v>
      </c>
    </row>
    <row r="310" spans="1:10">
      <c r="A310" t="s">
        <v>0</v>
      </c>
      <c r="B310" t="s">
        <v>162</v>
      </c>
    </row>
    <row r="311" spans="1:10">
      <c r="A311" t="s">
        <v>0</v>
      </c>
      <c r="B311" t="s">
        <v>163</v>
      </c>
    </row>
    <row r="312" spans="1:10">
      <c r="A312" t="s">
        <v>0</v>
      </c>
      <c r="B312" t="s">
        <v>164</v>
      </c>
    </row>
    <row r="313" spans="1:10">
      <c r="A313" t="s">
        <v>4</v>
      </c>
      <c r="D313">
        <f>Image("https://dl.dropboxusercontent.com/u/5887580/pictures/1220456597583831757_1513679359.jpg")</f>
        <v>0</v>
      </c>
    </row>
    <row r="314" spans="1:10">
      <c r="A314" t="s">
        <v>0</v>
      </c>
      <c r="B314" t="s">
        <v>30</v>
      </c>
    </row>
    <row r="315" spans="1:10">
      <c r="A315" t="s">
        <v>6</v>
      </c>
      <c r="B315" t="s">
        <v>7</v>
      </c>
      <c r="E315" t="s">
        <v>8</v>
      </c>
      <c r="F315" t="s">
        <v>9</v>
      </c>
      <c r="G315" t="s">
        <v>10</v>
      </c>
      <c r="H315" t="s">
        <v>11</v>
      </c>
      <c r="I315" t="s">
        <v>12</v>
      </c>
      <c r="J315" t="s">
        <v>13</v>
      </c>
    </row>
    <row r="316" spans="1:10">
      <c r="A316" t="s">
        <v>6</v>
      </c>
      <c r="B316" t="s">
        <v>14</v>
      </c>
      <c r="E316" t="s">
        <v>15</v>
      </c>
      <c r="F316" t="s">
        <v>16</v>
      </c>
      <c r="G316" t="s">
        <v>17</v>
      </c>
      <c r="H316" t="s">
        <v>18</v>
      </c>
    </row>
    <row r="317" spans="1:10">
      <c r="A317" t="s">
        <v>19</v>
      </c>
    </row>
    <row r="318" spans="1:10">
      <c r="A318" t="s">
        <v>0</v>
      </c>
      <c r="B318" t="s">
        <v>165</v>
      </c>
    </row>
    <row r="319" spans="1:10">
      <c r="A319" t="s">
        <v>0</v>
      </c>
      <c r="B319" t="s">
        <v>166</v>
      </c>
    </row>
    <row r="320" spans="1:10">
      <c r="A320" t="s">
        <v>0</v>
      </c>
      <c r="B320" t="s">
        <v>167</v>
      </c>
    </row>
    <row r="321" spans="1:10">
      <c r="A321" t="s">
        <v>4</v>
      </c>
      <c r="D321">
        <f>Image("https://scontent.cdninstagram.com/t51.2885-15/s640x640/sh0.08/e35/12501534_963874960366180_1106237092_n.jpg?ig_cache_key=MTIyMDI2MTA0NDk5MzEzMTAxOQ%3D%3D.2")</f>
        <v>0</v>
      </c>
    </row>
    <row r="322" spans="1:10">
      <c r="A322" t="s">
        <v>0</v>
      </c>
      <c r="B322" t="s">
        <v>168</v>
      </c>
    </row>
    <row r="323" spans="1:10">
      <c r="A323" t="s">
        <v>6</v>
      </c>
      <c r="B323" t="s">
        <v>7</v>
      </c>
      <c r="E323" t="s">
        <v>8</v>
      </c>
      <c r="F323" t="s">
        <v>9</v>
      </c>
      <c r="G323" t="s">
        <v>10</v>
      </c>
      <c r="H323" t="s">
        <v>11</v>
      </c>
      <c r="I323" t="s">
        <v>12</v>
      </c>
      <c r="J323" t="s">
        <v>13</v>
      </c>
    </row>
    <row r="324" spans="1:10">
      <c r="A324" t="s">
        <v>6</v>
      </c>
      <c r="B324" t="s">
        <v>14</v>
      </c>
      <c r="E324" t="s">
        <v>15</v>
      </c>
      <c r="F324" t="s">
        <v>16</v>
      </c>
      <c r="G324" t="s">
        <v>17</v>
      </c>
      <c r="H324" t="s">
        <v>18</v>
      </c>
    </row>
    <row r="325" spans="1:10">
      <c r="A325" t="s">
        <v>19</v>
      </c>
    </row>
    <row r="326" spans="1:10">
      <c r="A326" t="s">
        <v>0</v>
      </c>
      <c r="B326" t="s">
        <v>169</v>
      </c>
    </row>
    <row r="327" spans="1:10">
      <c r="A327" t="s">
        <v>0</v>
      </c>
      <c r="B327" t="s">
        <v>170</v>
      </c>
    </row>
    <row r="328" spans="1:10">
      <c r="A328" t="s">
        <v>0</v>
      </c>
      <c r="B328" t="s">
        <v>171</v>
      </c>
    </row>
    <row r="329" spans="1:10">
      <c r="A329" t="s">
        <v>4</v>
      </c>
      <c r="D329">
        <f>Image("https://scontent.cdninstagram.com/t51.2885-15/s640x640/sh0.08/e35/10654908_854186117967777_1437673795_n.jpg?ig_cache_key=MTAyMjY4MDMyMDQ3MzE5MDY3OQ%3D%3D.2")</f>
        <v>0</v>
      </c>
    </row>
    <row r="330" spans="1:10">
      <c r="A330" t="s">
        <v>0</v>
      </c>
      <c r="B330" t="s">
        <v>172</v>
      </c>
    </row>
    <row r="331" spans="1:10">
      <c r="A331" t="s">
        <v>6</v>
      </c>
      <c r="B331" t="s">
        <v>7</v>
      </c>
      <c r="E331" t="s">
        <v>8</v>
      </c>
      <c r="F331" t="s">
        <v>9</v>
      </c>
      <c r="G331" t="s">
        <v>10</v>
      </c>
      <c r="H331" t="s">
        <v>11</v>
      </c>
      <c r="I331" t="s">
        <v>12</v>
      </c>
      <c r="J331" t="s">
        <v>13</v>
      </c>
    </row>
    <row r="332" spans="1:10">
      <c r="A332" t="s">
        <v>6</v>
      </c>
      <c r="B332" t="s">
        <v>14</v>
      </c>
      <c r="E332" t="s">
        <v>15</v>
      </c>
      <c r="F332" t="s">
        <v>16</v>
      </c>
      <c r="G332" t="s">
        <v>17</v>
      </c>
      <c r="H332" t="s">
        <v>18</v>
      </c>
    </row>
    <row r="333" spans="1:10">
      <c r="A333" t="s">
        <v>19</v>
      </c>
    </row>
    <row r="334" spans="1:10">
      <c r="A334" t="s">
        <v>0</v>
      </c>
      <c r="B334" t="s">
        <v>173</v>
      </c>
    </row>
    <row r="335" spans="1:10">
      <c r="A335" t="s">
        <v>0</v>
      </c>
      <c r="B335" t="s">
        <v>174</v>
      </c>
    </row>
    <row r="336" spans="1:10">
      <c r="A336" t="s">
        <v>0</v>
      </c>
      <c r="B336" t="s">
        <v>175</v>
      </c>
    </row>
    <row r="337" spans="1:10">
      <c r="A337" t="s">
        <v>4</v>
      </c>
      <c r="D337">
        <f>Image("https://scontent.cdninstagram.com/t51.2885-15/s640x640/sh0.08/e35/11078976_528628450644426_1347782264_n.jpg?ig_cache_key=MTIwNTIzMjQwODM3OTY4MzkwNg%3D%3D.2.l")</f>
        <v>0</v>
      </c>
    </row>
    <row r="338" spans="1:10">
      <c r="A338" t="s">
        <v>0</v>
      </c>
      <c r="B338" t="s">
        <v>176</v>
      </c>
    </row>
    <row r="339" spans="1:10">
      <c r="A339" t="s">
        <v>0</v>
      </c>
      <c r="B339" t="s">
        <v>177</v>
      </c>
    </row>
    <row r="340" spans="1:10">
      <c r="A340" t="s">
        <v>0</v>
      </c>
      <c r="B340" t="s">
        <v>178</v>
      </c>
    </row>
    <row r="341" spans="1:10">
      <c r="A341" t="s">
        <v>0</v>
      </c>
      <c r="B341" t="s">
        <v>179</v>
      </c>
    </row>
    <row r="342" spans="1:10">
      <c r="A342" t="s">
        <v>6</v>
      </c>
      <c r="B342" t="s">
        <v>7</v>
      </c>
      <c r="E342" t="s">
        <v>8</v>
      </c>
      <c r="F342" t="s">
        <v>9</v>
      </c>
      <c r="G342" t="s">
        <v>10</v>
      </c>
      <c r="H342" t="s">
        <v>11</v>
      </c>
      <c r="I342" t="s">
        <v>12</v>
      </c>
      <c r="J342" t="s">
        <v>13</v>
      </c>
    </row>
    <row r="343" spans="1:10">
      <c r="A343" t="s">
        <v>6</v>
      </c>
      <c r="B343" t="s">
        <v>14</v>
      </c>
      <c r="E343" t="s">
        <v>15</v>
      </c>
      <c r="F343" t="s">
        <v>16</v>
      </c>
      <c r="G343" t="s">
        <v>17</v>
      </c>
      <c r="H343" t="s">
        <v>18</v>
      </c>
    </row>
    <row r="344" spans="1:10">
      <c r="A344" t="s">
        <v>19</v>
      </c>
    </row>
    <row r="345" spans="1:10">
      <c r="A345" t="s">
        <v>0</v>
      </c>
      <c r="B345" t="s">
        <v>180</v>
      </c>
    </row>
    <row r="346" spans="1:10">
      <c r="A346" t="s">
        <v>0</v>
      </c>
      <c r="B346" t="s">
        <v>181</v>
      </c>
    </row>
    <row r="347" spans="1:10">
      <c r="A347" t="s">
        <v>0</v>
      </c>
      <c r="B347" t="s">
        <v>182</v>
      </c>
    </row>
    <row r="348" spans="1:10">
      <c r="A348" t="s">
        <v>4</v>
      </c>
      <c r="D348">
        <f>Image("https://scontent.cdninstagram.com/t51.2885-15/s640x640/sh0.08/e35/11260651_1672269266356890_549381588_n.jpg?ig_cache_key=MTIxMzQyODc2NDM2NjM5MjYyMA%3D%3D.2.l")</f>
        <v>0</v>
      </c>
    </row>
    <row r="349" spans="1:10">
      <c r="A349" t="s">
        <v>0</v>
      </c>
      <c r="B349" t="s">
        <v>30</v>
      </c>
    </row>
    <row r="350" spans="1:10">
      <c r="A350" t="s">
        <v>6</v>
      </c>
      <c r="B350" t="s">
        <v>7</v>
      </c>
      <c r="E350" t="s">
        <v>8</v>
      </c>
      <c r="F350" t="s">
        <v>9</v>
      </c>
      <c r="G350" t="s">
        <v>10</v>
      </c>
      <c r="H350" t="s">
        <v>11</v>
      </c>
      <c r="I350" t="s">
        <v>12</v>
      </c>
      <c r="J350" t="s">
        <v>13</v>
      </c>
    </row>
    <row r="351" spans="1:10">
      <c r="A351" t="s">
        <v>6</v>
      </c>
      <c r="B351" t="s">
        <v>14</v>
      </c>
      <c r="E351" t="s">
        <v>15</v>
      </c>
      <c r="F351" t="s">
        <v>16</v>
      </c>
      <c r="G351" t="s">
        <v>17</v>
      </c>
      <c r="H351" t="s">
        <v>18</v>
      </c>
    </row>
    <row r="352" spans="1:10">
      <c r="A352" t="s">
        <v>19</v>
      </c>
    </row>
    <row r="353" spans="1:10">
      <c r="A353" t="s">
        <v>0</v>
      </c>
      <c r="B353" t="s">
        <v>183</v>
      </c>
    </row>
    <row r="354" spans="1:10">
      <c r="A354" t="s">
        <v>0</v>
      </c>
      <c r="B354" t="s">
        <v>184</v>
      </c>
    </row>
    <row r="355" spans="1:10">
      <c r="A355" t="s">
        <v>0</v>
      </c>
      <c r="B355" t="s">
        <v>185</v>
      </c>
    </row>
    <row r="356" spans="1:10">
      <c r="A356" t="s">
        <v>4</v>
      </c>
      <c r="D356">
        <f>Image("https://scontent.cdninstagram.com/t51.2885-15/s640x640/sh0.08/e35/11820733_1020941537950509_787760057_n.jpg?ig_cache_key=MTA0ODQ1ODI2MDY0NDc5MDA4MA%3D%3D.2")</f>
        <v>0</v>
      </c>
    </row>
    <row r="357" spans="1:10">
      <c r="A357" t="s">
        <v>0</v>
      </c>
      <c r="B357" t="s">
        <v>186</v>
      </c>
    </row>
    <row r="358" spans="1:10">
      <c r="A358" t="s">
        <v>0</v>
      </c>
      <c r="B358" t="s">
        <v>187</v>
      </c>
    </row>
    <row r="359" spans="1:10">
      <c r="A359" t="s">
        <v>0</v>
      </c>
      <c r="B359" t="s">
        <v>188</v>
      </c>
    </row>
    <row r="360" spans="1:10">
      <c r="A360" t="s">
        <v>6</v>
      </c>
      <c r="B360" t="s">
        <v>7</v>
      </c>
      <c r="E360" t="s">
        <v>8</v>
      </c>
      <c r="F360" t="s">
        <v>9</v>
      </c>
      <c r="G360" t="s">
        <v>10</v>
      </c>
      <c r="H360" t="s">
        <v>11</v>
      </c>
      <c r="I360" t="s">
        <v>12</v>
      </c>
      <c r="J360" t="s">
        <v>13</v>
      </c>
    </row>
    <row r="361" spans="1:10">
      <c r="A361" t="s">
        <v>6</v>
      </c>
      <c r="B361" t="s">
        <v>14</v>
      </c>
      <c r="E361" t="s">
        <v>15</v>
      </c>
      <c r="F361" t="s">
        <v>16</v>
      </c>
      <c r="G361" t="s">
        <v>17</v>
      </c>
      <c r="H361" t="s">
        <v>18</v>
      </c>
    </row>
    <row r="362" spans="1:10">
      <c r="A362" t="s">
        <v>19</v>
      </c>
    </row>
    <row r="363" spans="1:10">
      <c r="A363" t="s">
        <v>0</v>
      </c>
      <c r="B363" t="s">
        <v>189</v>
      </c>
    </row>
    <row r="364" spans="1:10">
      <c r="A364" t="s">
        <v>0</v>
      </c>
      <c r="B364" t="s">
        <v>190</v>
      </c>
    </row>
    <row r="365" spans="1:10">
      <c r="A365" t="s">
        <v>0</v>
      </c>
      <c r="B365" t="s">
        <v>191</v>
      </c>
    </row>
    <row r="366" spans="1:10">
      <c r="A366" t="s">
        <v>4</v>
      </c>
      <c r="D366">
        <f>Image("https://dl.dropboxusercontent.com/u/5887580/pictures/1209599185672741265_333102055.jpg")</f>
        <v>0</v>
      </c>
    </row>
    <row r="367" spans="1:10">
      <c r="A367" t="s">
        <v>0</v>
      </c>
      <c r="B367" t="s">
        <v>192</v>
      </c>
    </row>
    <row r="368" spans="1:10">
      <c r="A368" t="s">
        <v>6</v>
      </c>
      <c r="B368" t="s">
        <v>7</v>
      </c>
      <c r="E368" t="s">
        <v>8</v>
      </c>
      <c r="F368" t="s">
        <v>9</v>
      </c>
      <c r="G368" t="s">
        <v>10</v>
      </c>
      <c r="H368" t="s">
        <v>11</v>
      </c>
      <c r="I368" t="s">
        <v>12</v>
      </c>
      <c r="J368" t="s">
        <v>13</v>
      </c>
    </row>
    <row r="369" spans="1:10">
      <c r="A369" t="s">
        <v>6</v>
      </c>
      <c r="B369" t="s">
        <v>14</v>
      </c>
      <c r="E369" t="s">
        <v>15</v>
      </c>
      <c r="F369" t="s">
        <v>16</v>
      </c>
      <c r="G369" t="s">
        <v>17</v>
      </c>
      <c r="H369" t="s">
        <v>18</v>
      </c>
    </row>
    <row r="370" spans="1:10">
      <c r="A370" t="s">
        <v>19</v>
      </c>
    </row>
    <row r="371" spans="1:10">
      <c r="A371" t="s">
        <v>0</v>
      </c>
      <c r="B371" t="s">
        <v>193</v>
      </c>
    </row>
    <row r="372" spans="1:10">
      <c r="A372" t="s">
        <v>0</v>
      </c>
      <c r="B372" t="s">
        <v>194</v>
      </c>
    </row>
    <row r="373" spans="1:10">
      <c r="A373" t="s">
        <v>0</v>
      </c>
      <c r="B373" t="s">
        <v>195</v>
      </c>
    </row>
    <row r="374" spans="1:10">
      <c r="A374" t="s">
        <v>4</v>
      </c>
      <c r="D374">
        <f>Image("https://scontent.cdninstagram.com/t51.2885-15/s640x640/sh0.08/e35/10576005_1680855798854575_909512879_n.jpg?ig_cache_key=MTIwODcxMTEyMzUzMTIwNDg3Mg%3D%3D.2.l")</f>
        <v>0</v>
      </c>
    </row>
    <row r="375" spans="1:10">
      <c r="A375" t="s">
        <v>0</v>
      </c>
      <c r="B375" t="s">
        <v>30</v>
      </c>
    </row>
    <row r="376" spans="1:10">
      <c r="A376" t="s">
        <v>6</v>
      </c>
      <c r="B376" t="s">
        <v>7</v>
      </c>
      <c r="E376" t="s">
        <v>8</v>
      </c>
      <c r="F376" t="s">
        <v>9</v>
      </c>
      <c r="G376" t="s">
        <v>10</v>
      </c>
      <c r="H376" t="s">
        <v>11</v>
      </c>
      <c r="I376" t="s">
        <v>12</v>
      </c>
      <c r="J376" t="s">
        <v>13</v>
      </c>
    </row>
    <row r="377" spans="1:10">
      <c r="A377" t="s">
        <v>6</v>
      </c>
      <c r="B377" t="s">
        <v>14</v>
      </c>
      <c r="E377" t="s">
        <v>15</v>
      </c>
      <c r="F377" t="s">
        <v>16</v>
      </c>
      <c r="G377" t="s">
        <v>17</v>
      </c>
      <c r="H377" t="s">
        <v>18</v>
      </c>
    </row>
    <row r="378" spans="1:10">
      <c r="A378" t="s">
        <v>19</v>
      </c>
    </row>
    <row r="379" spans="1:10">
      <c r="A379" t="s">
        <v>0</v>
      </c>
      <c r="B379" t="s">
        <v>196</v>
      </c>
    </row>
    <row r="380" spans="1:10">
      <c r="A380" t="s">
        <v>0</v>
      </c>
      <c r="B380" t="s">
        <v>197</v>
      </c>
    </row>
    <row r="381" spans="1:10">
      <c r="A381" t="s">
        <v>0</v>
      </c>
      <c r="B381" t="s">
        <v>198</v>
      </c>
    </row>
    <row r="382" spans="1:10">
      <c r="A382" t="s">
        <v>4</v>
      </c>
      <c r="D382">
        <f>Image("https://scontent.cdninstagram.com/t51.2885-15/s640x640/sh0.08/e35/12531047_1695271794088003_1380206250_n.jpg?ig_cache_key=MTIyMDQ2NzM5MTA3OTUzNDg2Mw%3D%3D.2")</f>
        <v>0</v>
      </c>
    </row>
    <row r="383" spans="1:10">
      <c r="A383" t="s">
        <v>0</v>
      </c>
      <c r="B383" t="s">
        <v>30</v>
      </c>
    </row>
    <row r="384" spans="1:10">
      <c r="A384" t="s">
        <v>6</v>
      </c>
      <c r="B384" t="s">
        <v>7</v>
      </c>
      <c r="E384" t="s">
        <v>8</v>
      </c>
      <c r="F384" t="s">
        <v>9</v>
      </c>
      <c r="G384" t="s">
        <v>10</v>
      </c>
      <c r="H384" t="s">
        <v>11</v>
      </c>
      <c r="I384" t="s">
        <v>12</v>
      </c>
      <c r="J384" t="s">
        <v>13</v>
      </c>
    </row>
    <row r="385" spans="1:10">
      <c r="A385" t="s">
        <v>6</v>
      </c>
      <c r="B385" t="s">
        <v>14</v>
      </c>
      <c r="E385" t="s">
        <v>15</v>
      </c>
      <c r="F385" t="s">
        <v>16</v>
      </c>
      <c r="G385" t="s">
        <v>17</v>
      </c>
      <c r="H385" t="s">
        <v>18</v>
      </c>
    </row>
    <row r="386" spans="1:10">
      <c r="A386" t="s">
        <v>19</v>
      </c>
    </row>
    <row r="387" spans="1:10">
      <c r="A387" t="s">
        <v>0</v>
      </c>
      <c r="B387" t="s">
        <v>199</v>
      </c>
    </row>
    <row r="388" spans="1:10">
      <c r="A388" t="s">
        <v>0</v>
      </c>
      <c r="B388" t="s">
        <v>200</v>
      </c>
    </row>
    <row r="389" spans="1:10">
      <c r="A389" t="s">
        <v>0</v>
      </c>
      <c r="B389" t="s">
        <v>201</v>
      </c>
    </row>
    <row r="390" spans="1:10">
      <c r="A390" t="s">
        <v>4</v>
      </c>
      <c r="D390">
        <f>Image("https://scontent.cdninstagram.com/t51.2885-15/s640x640/sh0.08/e35/1172810_473513329504009_484166219_n.jpg?ig_cache_key=MTE1Mzk2NTk4NTUxOTA1MjE1Ng%3D%3D.2")</f>
        <v>0</v>
      </c>
    </row>
    <row r="391" spans="1:10">
      <c r="A391" t="s">
        <v>0</v>
      </c>
      <c r="B391" t="s">
        <v>202</v>
      </c>
    </row>
    <row r="392" spans="1:10">
      <c r="A392" t="s">
        <v>0</v>
      </c>
      <c r="B392" t="s">
        <v>203</v>
      </c>
    </row>
    <row r="393" spans="1:10">
      <c r="A393" t="s">
        <v>0</v>
      </c>
      <c r="B393" t="s">
        <v>204</v>
      </c>
    </row>
    <row r="394" spans="1:10">
      <c r="A394" t="s">
        <v>0</v>
      </c>
      <c r="B394" t="s">
        <v>205</v>
      </c>
    </row>
    <row r="395" spans="1:10">
      <c r="A395" t="s">
        <v>6</v>
      </c>
      <c r="B395" t="s">
        <v>7</v>
      </c>
      <c r="E395" t="s">
        <v>8</v>
      </c>
      <c r="F395" t="s">
        <v>9</v>
      </c>
      <c r="G395" t="s">
        <v>10</v>
      </c>
      <c r="H395" t="s">
        <v>11</v>
      </c>
      <c r="I395" t="s">
        <v>12</v>
      </c>
      <c r="J395" t="s">
        <v>13</v>
      </c>
    </row>
    <row r="396" spans="1:10">
      <c r="A396" t="s">
        <v>6</v>
      </c>
      <c r="B396" t="s">
        <v>14</v>
      </c>
      <c r="E396" t="s">
        <v>15</v>
      </c>
      <c r="F396" t="s">
        <v>16</v>
      </c>
      <c r="G396" t="s">
        <v>17</v>
      </c>
      <c r="H396" t="s">
        <v>18</v>
      </c>
    </row>
    <row r="397" spans="1:10">
      <c r="A397" t="s">
        <v>19</v>
      </c>
    </row>
    <row r="398" spans="1:10">
      <c r="A398" t="s">
        <v>0</v>
      </c>
      <c r="B398" t="s">
        <v>206</v>
      </c>
    </row>
    <row r="399" spans="1:10">
      <c r="A399" t="s">
        <v>0</v>
      </c>
      <c r="B399" t="s">
        <v>207</v>
      </c>
    </row>
    <row r="400" spans="1:10">
      <c r="A400" t="s">
        <v>0</v>
      </c>
      <c r="B400" t="s">
        <v>208</v>
      </c>
    </row>
    <row r="401" spans="1:10">
      <c r="A401" t="s">
        <v>4</v>
      </c>
      <c r="D401">
        <f>Image("https://scontent.cdninstagram.com/t51.2885-15/s480x480/e35/12935084_1803094983254195_2065019620_n.jpg?ig_cache_key=MTIyMDQ3MTcyNTMxMTUyOTM0Ng%3D%3D.2.l")</f>
        <v>0</v>
      </c>
    </row>
    <row r="402" spans="1:10">
      <c r="A402" t="s">
        <v>0</v>
      </c>
      <c r="B402" t="s">
        <v>30</v>
      </c>
    </row>
    <row r="403" spans="1:10">
      <c r="A403" t="s">
        <v>6</v>
      </c>
      <c r="B403" t="s">
        <v>7</v>
      </c>
      <c r="E403" t="s">
        <v>8</v>
      </c>
      <c r="F403" t="s">
        <v>9</v>
      </c>
      <c r="G403" t="s">
        <v>10</v>
      </c>
      <c r="H403" t="s">
        <v>11</v>
      </c>
      <c r="I403" t="s">
        <v>12</v>
      </c>
      <c r="J403" t="s">
        <v>13</v>
      </c>
    </row>
    <row r="404" spans="1:10">
      <c r="A404" t="s">
        <v>6</v>
      </c>
      <c r="B404" t="s">
        <v>14</v>
      </c>
      <c r="E404" t="s">
        <v>15</v>
      </c>
      <c r="F404" t="s">
        <v>16</v>
      </c>
      <c r="G404" t="s">
        <v>17</v>
      </c>
      <c r="H404" t="s">
        <v>18</v>
      </c>
    </row>
    <row r="405" spans="1:10">
      <c r="A405" t="s">
        <v>19</v>
      </c>
    </row>
    <row r="406" spans="1:10">
      <c r="A406" t="s">
        <v>0</v>
      </c>
      <c r="B406" t="s">
        <v>209</v>
      </c>
    </row>
    <row r="407" spans="1:10">
      <c r="A407" t="s">
        <v>0</v>
      </c>
      <c r="B407" t="s">
        <v>210</v>
      </c>
    </row>
    <row r="408" spans="1:10">
      <c r="A408" t="s">
        <v>0</v>
      </c>
      <c r="B408" t="s">
        <v>211</v>
      </c>
    </row>
    <row r="409" spans="1:10">
      <c r="A409" t="s">
        <v>4</v>
      </c>
      <c r="D409">
        <f>Image("https://dl.dropboxusercontent.com/u/5887580/pictures/1220983491486624921_2133697890.jpg")</f>
        <v>0</v>
      </c>
    </row>
    <row r="410" spans="1:10">
      <c r="A410" t="s">
        <v>0</v>
      </c>
      <c r="B410" t="s">
        <v>212</v>
      </c>
    </row>
    <row r="411" spans="1:10">
      <c r="A411" t="s">
        <v>6</v>
      </c>
      <c r="B411" t="s">
        <v>7</v>
      </c>
      <c r="E411" t="s">
        <v>8</v>
      </c>
      <c r="F411" t="s">
        <v>9</v>
      </c>
      <c r="G411" t="s">
        <v>10</v>
      </c>
      <c r="H411" t="s">
        <v>11</v>
      </c>
      <c r="I411" t="s">
        <v>12</v>
      </c>
      <c r="J411" t="s">
        <v>13</v>
      </c>
    </row>
    <row r="412" spans="1:10">
      <c r="A412" t="s">
        <v>6</v>
      </c>
      <c r="B412" t="s">
        <v>14</v>
      </c>
      <c r="E412" t="s">
        <v>15</v>
      </c>
      <c r="F412" t="s">
        <v>16</v>
      </c>
      <c r="G412" t="s">
        <v>17</v>
      </c>
      <c r="H412" t="s">
        <v>18</v>
      </c>
    </row>
    <row r="413" spans="1:10">
      <c r="A413" t="s">
        <v>19</v>
      </c>
    </row>
    <row r="414" spans="1:10">
      <c r="A414" t="s">
        <v>0</v>
      </c>
      <c r="B414" t="s">
        <v>213</v>
      </c>
    </row>
    <row r="415" spans="1:10">
      <c r="A415" t="s">
        <v>0</v>
      </c>
      <c r="B415" t="s">
        <v>214</v>
      </c>
    </row>
    <row r="416" spans="1:10">
      <c r="A416" t="s">
        <v>0</v>
      </c>
      <c r="B416" t="s">
        <v>215</v>
      </c>
    </row>
    <row r="417" spans="1:10">
      <c r="A417" t="s">
        <v>4</v>
      </c>
      <c r="D417">
        <f>Image("https://scontent.cdninstagram.com/t51.2885-15/s640x640/sh0.08/e35/12912461_1738087826427570_766835169_n.jpg?ig_cache_key=MTIyMDM4MjU3NTk5OTgzMjcxMA%3D%3D.2.l")</f>
        <v>0</v>
      </c>
    </row>
    <row r="418" spans="1:10">
      <c r="A418" t="s">
        <v>0</v>
      </c>
      <c r="B418" t="s">
        <v>216</v>
      </c>
    </row>
    <row r="419" spans="1:10">
      <c r="A419" t="s">
        <v>0</v>
      </c>
      <c r="B419" t="s">
        <v>217</v>
      </c>
    </row>
    <row r="420" spans="1:10">
      <c r="A420" t="s">
        <v>6</v>
      </c>
      <c r="B420" t="s">
        <v>7</v>
      </c>
      <c r="E420" t="s">
        <v>8</v>
      </c>
      <c r="F420" t="s">
        <v>9</v>
      </c>
      <c r="G420" t="s">
        <v>10</v>
      </c>
      <c r="H420" t="s">
        <v>11</v>
      </c>
      <c r="I420" t="s">
        <v>12</v>
      </c>
      <c r="J420" t="s">
        <v>13</v>
      </c>
    </row>
    <row r="421" spans="1:10">
      <c r="A421" t="s">
        <v>6</v>
      </c>
      <c r="B421" t="s">
        <v>14</v>
      </c>
      <c r="E421" t="s">
        <v>15</v>
      </c>
      <c r="F421" t="s">
        <v>16</v>
      </c>
      <c r="G421" t="s">
        <v>17</v>
      </c>
      <c r="H421" t="s">
        <v>18</v>
      </c>
    </row>
    <row r="422" spans="1:10">
      <c r="A422" t="s">
        <v>19</v>
      </c>
    </row>
    <row r="423" spans="1:10">
      <c r="A423" t="s">
        <v>0</v>
      </c>
      <c r="B423" t="s">
        <v>218</v>
      </c>
    </row>
    <row r="424" spans="1:10">
      <c r="A424" t="s">
        <v>0</v>
      </c>
      <c r="B424" t="s">
        <v>219</v>
      </c>
    </row>
    <row r="425" spans="1:10">
      <c r="A425" t="s">
        <v>0</v>
      </c>
      <c r="B425" t="s">
        <v>220</v>
      </c>
    </row>
    <row r="426" spans="1:10">
      <c r="A426" t="s">
        <v>4</v>
      </c>
      <c r="D426">
        <f>Image("https://scontent.cdninstagram.com/t51.2885-15/s640x640/sh0.08/e35/11934874_176393139363624_1059322043_n.jpg?ig_cache_key=MTA4MDQzNTM1NTYzOTMxNDg5OQ%3D%3D.2")</f>
        <v>0</v>
      </c>
    </row>
    <row r="427" spans="1:10">
      <c r="A427" t="s">
        <v>0</v>
      </c>
      <c r="B427" t="s">
        <v>30</v>
      </c>
    </row>
    <row r="428" spans="1:10">
      <c r="A428" t="s">
        <v>6</v>
      </c>
      <c r="B428" t="s">
        <v>7</v>
      </c>
      <c r="E428" t="s">
        <v>8</v>
      </c>
      <c r="F428" t="s">
        <v>9</v>
      </c>
      <c r="G428" t="s">
        <v>10</v>
      </c>
      <c r="H428" t="s">
        <v>11</v>
      </c>
      <c r="I428" t="s">
        <v>12</v>
      </c>
      <c r="J428" t="s">
        <v>13</v>
      </c>
    </row>
    <row r="429" spans="1:10">
      <c r="A429" t="s">
        <v>6</v>
      </c>
      <c r="B429" t="s">
        <v>14</v>
      </c>
      <c r="E429" t="s">
        <v>15</v>
      </c>
      <c r="F429" t="s">
        <v>16</v>
      </c>
      <c r="G429" t="s">
        <v>17</v>
      </c>
      <c r="H429" t="s">
        <v>18</v>
      </c>
    </row>
    <row r="430" spans="1:10">
      <c r="A430" t="s">
        <v>19</v>
      </c>
    </row>
    <row r="431" spans="1:10">
      <c r="A431" t="s">
        <v>0</v>
      </c>
      <c r="B431" t="s">
        <v>221</v>
      </c>
    </row>
    <row r="432" spans="1:10">
      <c r="A432" t="s">
        <v>0</v>
      </c>
      <c r="B432" t="s">
        <v>222</v>
      </c>
    </row>
    <row r="433" spans="1:10">
      <c r="A433" t="s">
        <v>0</v>
      </c>
      <c r="B433" t="s">
        <v>223</v>
      </c>
    </row>
    <row r="434" spans="1:10">
      <c r="A434" t="s">
        <v>4</v>
      </c>
      <c r="D434">
        <f>Image("https://scontent.cdninstagram.com/t51.2885-15/s640x640/sh0.08/e35/10735041_1715788615362852_2019798092_n.jpg?ig_cache_key=MTE1NDIxMzcxMzg4OTY3MDg3NA%3D%3D.2.l")</f>
        <v>0</v>
      </c>
    </row>
    <row r="435" spans="1:10">
      <c r="A435" t="s">
        <v>0</v>
      </c>
      <c r="B435" t="s">
        <v>224</v>
      </c>
    </row>
    <row r="436" spans="1:10">
      <c r="A436" t="s">
        <v>6</v>
      </c>
      <c r="B436" t="s">
        <v>7</v>
      </c>
      <c r="E436" t="s">
        <v>8</v>
      </c>
      <c r="F436" t="s">
        <v>9</v>
      </c>
      <c r="G436" t="s">
        <v>10</v>
      </c>
      <c r="H436" t="s">
        <v>11</v>
      </c>
      <c r="I436" t="s">
        <v>12</v>
      </c>
      <c r="J436" t="s">
        <v>13</v>
      </c>
    </row>
    <row r="437" spans="1:10">
      <c r="A437" t="s">
        <v>6</v>
      </c>
      <c r="B437" t="s">
        <v>14</v>
      </c>
      <c r="E437" t="s">
        <v>15</v>
      </c>
      <c r="F437" t="s">
        <v>16</v>
      </c>
      <c r="G437" t="s">
        <v>17</v>
      </c>
      <c r="H437" t="s">
        <v>18</v>
      </c>
    </row>
    <row r="438" spans="1:10">
      <c r="A438" t="s">
        <v>19</v>
      </c>
    </row>
    <row r="439" spans="1:10">
      <c r="A439" t="s">
        <v>0</v>
      </c>
      <c r="B439" t="s">
        <v>225</v>
      </c>
    </row>
    <row r="440" spans="1:10">
      <c r="A440" t="s">
        <v>0</v>
      </c>
      <c r="B440" t="s">
        <v>226</v>
      </c>
    </row>
    <row r="441" spans="1:10">
      <c r="A441" t="s">
        <v>0</v>
      </c>
      <c r="B441" t="s">
        <v>227</v>
      </c>
    </row>
    <row r="442" spans="1:10">
      <c r="A442" t="s">
        <v>4</v>
      </c>
      <c r="D442">
        <f>Image("https://scontent.cdninstagram.com/t51.2885-15/s640x640/sh0.08/e35/12677354_1559956357653719_2071791972_n.jpg?ig_cache_key=MTE4NTI3NTgwODg2NDg4ODgxNw%3D%3D.2.l")</f>
        <v>0</v>
      </c>
    </row>
    <row r="443" spans="1:10">
      <c r="A443" t="s">
        <v>0</v>
      </c>
      <c r="B443" t="s">
        <v>228</v>
      </c>
    </row>
    <row r="444" spans="1:10">
      <c r="A444" t="s">
        <v>0</v>
      </c>
      <c r="B444" t="s">
        <v>229</v>
      </c>
    </row>
    <row r="445" spans="1:10">
      <c r="A445" t="s">
        <v>6</v>
      </c>
      <c r="B445" t="s">
        <v>7</v>
      </c>
      <c r="E445" t="s">
        <v>8</v>
      </c>
      <c r="F445" t="s">
        <v>9</v>
      </c>
      <c r="G445" t="s">
        <v>10</v>
      </c>
      <c r="H445" t="s">
        <v>11</v>
      </c>
      <c r="I445" t="s">
        <v>12</v>
      </c>
      <c r="J445" t="s">
        <v>13</v>
      </c>
    </row>
    <row r="446" spans="1:10">
      <c r="A446" t="s">
        <v>6</v>
      </c>
      <c r="B446" t="s">
        <v>14</v>
      </c>
      <c r="E446" t="s">
        <v>15</v>
      </c>
      <c r="F446" t="s">
        <v>16</v>
      </c>
      <c r="G446" t="s">
        <v>17</v>
      </c>
      <c r="H446" t="s">
        <v>18</v>
      </c>
    </row>
    <row r="447" spans="1:10">
      <c r="A447" t="s">
        <v>19</v>
      </c>
    </row>
    <row r="448" spans="1:10">
      <c r="A448" t="s">
        <v>0</v>
      </c>
      <c r="B448" t="s">
        <v>230</v>
      </c>
    </row>
    <row r="449" spans="1:10">
      <c r="A449" t="s">
        <v>0</v>
      </c>
      <c r="B449" t="s">
        <v>231</v>
      </c>
    </row>
    <row r="450" spans="1:10">
      <c r="A450" t="s">
        <v>0</v>
      </c>
      <c r="B450" t="s">
        <v>232</v>
      </c>
    </row>
    <row r="451" spans="1:10">
      <c r="A451" t="s">
        <v>4</v>
      </c>
      <c r="D451">
        <f>Image("https://scontent.cdninstagram.com/t51.2885-15/e15/10175272_1470584613172351_143285655_n.jpg?ig_cache_key=NzA3MjQ3OTk4MjcxNTI2MTkx.2")</f>
        <v>0</v>
      </c>
    </row>
    <row r="452" spans="1:10">
      <c r="A452" t="s">
        <v>0</v>
      </c>
      <c r="B452" t="s">
        <v>233</v>
      </c>
    </row>
    <row r="453" spans="1:10">
      <c r="A453" t="s">
        <v>6</v>
      </c>
      <c r="B453" t="s">
        <v>7</v>
      </c>
      <c r="E453" t="s">
        <v>8</v>
      </c>
      <c r="F453" t="s">
        <v>9</v>
      </c>
      <c r="G453" t="s">
        <v>10</v>
      </c>
      <c r="H453" t="s">
        <v>11</v>
      </c>
      <c r="I453" t="s">
        <v>12</v>
      </c>
      <c r="J453" t="s">
        <v>13</v>
      </c>
    </row>
    <row r="454" spans="1:10">
      <c r="A454" t="s">
        <v>6</v>
      </c>
      <c r="B454" t="s">
        <v>14</v>
      </c>
      <c r="E454" t="s">
        <v>15</v>
      </c>
      <c r="F454" t="s">
        <v>16</v>
      </c>
      <c r="G454" t="s">
        <v>17</v>
      </c>
      <c r="H454" t="s">
        <v>18</v>
      </c>
    </row>
    <row r="455" spans="1:10">
      <c r="A455" t="s">
        <v>19</v>
      </c>
    </row>
    <row r="456" spans="1:10">
      <c r="A456" t="s">
        <v>0</v>
      </c>
      <c r="B456" t="s">
        <v>234</v>
      </c>
    </row>
    <row r="457" spans="1:10">
      <c r="A457" t="s">
        <v>0</v>
      </c>
      <c r="B457" t="s">
        <v>235</v>
      </c>
    </row>
    <row r="458" spans="1:10">
      <c r="A458" t="s">
        <v>0</v>
      </c>
      <c r="B458" t="s">
        <v>236</v>
      </c>
    </row>
    <row r="459" spans="1:10">
      <c r="A459" t="s">
        <v>4</v>
      </c>
      <c r="D459">
        <f>Image("https://dl.dropboxusercontent.com/u/5887580/pictures/1220020755941808161_1979605245.jpg")</f>
        <v>0</v>
      </c>
    </row>
    <row r="460" spans="1:10">
      <c r="A460" t="s">
        <v>0</v>
      </c>
      <c r="B460" t="s">
        <v>30</v>
      </c>
    </row>
    <row r="461" spans="1:10">
      <c r="A461" t="s">
        <v>6</v>
      </c>
      <c r="B461" t="s">
        <v>7</v>
      </c>
      <c r="E461" t="s">
        <v>8</v>
      </c>
      <c r="F461" t="s">
        <v>9</v>
      </c>
      <c r="G461" t="s">
        <v>10</v>
      </c>
      <c r="H461" t="s">
        <v>11</v>
      </c>
      <c r="I461" t="s">
        <v>12</v>
      </c>
      <c r="J461" t="s">
        <v>13</v>
      </c>
    </row>
    <row r="462" spans="1:10">
      <c r="A462" t="s">
        <v>6</v>
      </c>
      <c r="B462" t="s">
        <v>14</v>
      </c>
      <c r="E462" t="s">
        <v>15</v>
      </c>
      <c r="F462" t="s">
        <v>16</v>
      </c>
      <c r="G462" t="s">
        <v>17</v>
      </c>
      <c r="H462" t="s">
        <v>18</v>
      </c>
    </row>
    <row r="463" spans="1:10">
      <c r="A463" t="s">
        <v>19</v>
      </c>
    </row>
    <row r="464" spans="1:10">
      <c r="A464" t="s">
        <v>0</v>
      </c>
      <c r="B464" t="s">
        <v>237</v>
      </c>
    </row>
    <row r="465" spans="1:10">
      <c r="A465" t="s">
        <v>0</v>
      </c>
      <c r="B465" t="s">
        <v>238</v>
      </c>
    </row>
    <row r="466" spans="1:10">
      <c r="A466" t="s">
        <v>0</v>
      </c>
      <c r="B466" t="s">
        <v>239</v>
      </c>
    </row>
    <row r="467" spans="1:10">
      <c r="A467" t="s">
        <v>4</v>
      </c>
      <c r="D467">
        <f>Image("https://scontent.cdninstagram.com/t51.2885-15/s640x640/sh0.08/e35/12960082_1548283795472235_270206911_n.jpg?ig_cache_key=MTIyMDg4OTIyNjg4ODczNjA0NA%3D%3D.2")</f>
        <v>0</v>
      </c>
    </row>
    <row r="468" spans="1:10">
      <c r="A468" t="s">
        <v>0</v>
      </c>
      <c r="B468" t="s">
        <v>30</v>
      </c>
    </row>
    <row r="469" spans="1:10">
      <c r="A469" t="s">
        <v>6</v>
      </c>
      <c r="B469" t="s">
        <v>7</v>
      </c>
      <c r="E469" t="s">
        <v>8</v>
      </c>
      <c r="F469" t="s">
        <v>9</v>
      </c>
      <c r="G469" t="s">
        <v>10</v>
      </c>
      <c r="H469" t="s">
        <v>11</v>
      </c>
      <c r="I469" t="s">
        <v>12</v>
      </c>
      <c r="J469" t="s">
        <v>13</v>
      </c>
    </row>
    <row r="470" spans="1:10">
      <c r="A470" t="s">
        <v>6</v>
      </c>
      <c r="B470" t="s">
        <v>14</v>
      </c>
      <c r="E470" t="s">
        <v>15</v>
      </c>
      <c r="F470" t="s">
        <v>16</v>
      </c>
      <c r="G470" t="s">
        <v>17</v>
      </c>
      <c r="H470" t="s">
        <v>18</v>
      </c>
    </row>
    <row r="471" spans="1:10">
      <c r="A471" t="s">
        <v>19</v>
      </c>
    </row>
    <row r="472" spans="1:10">
      <c r="A472" t="s">
        <v>0</v>
      </c>
      <c r="B472" t="s">
        <v>240</v>
      </c>
    </row>
    <row r="473" spans="1:10">
      <c r="A473" t="s">
        <v>0</v>
      </c>
      <c r="B473" t="s">
        <v>241</v>
      </c>
    </row>
    <row r="474" spans="1:10">
      <c r="A474" t="s">
        <v>0</v>
      </c>
      <c r="B474" t="s">
        <v>242</v>
      </c>
    </row>
    <row r="475" spans="1:10">
      <c r="A475" t="s">
        <v>4</v>
      </c>
      <c r="D475">
        <f>Image("https://scontent.cdninstagram.com/t51.2885-15/e15/11420902_570177413120086_1529401227_n.jpg?ig_cache_key=MTAxODE0MDg5MTY3MzcxNjE5Ng%3D%3D.2")</f>
        <v>0</v>
      </c>
    </row>
    <row r="476" spans="1:10">
      <c r="A476" t="s">
        <v>0</v>
      </c>
      <c r="B476" t="s">
        <v>243</v>
      </c>
    </row>
    <row r="477" spans="1:10">
      <c r="A477" t="s">
        <v>0</v>
      </c>
      <c r="B477" t="s">
        <v>244</v>
      </c>
    </row>
    <row r="478" spans="1:10">
      <c r="A478" t="s">
        <v>6</v>
      </c>
      <c r="B478" t="s">
        <v>7</v>
      </c>
      <c r="E478" t="s">
        <v>8</v>
      </c>
      <c r="F478" t="s">
        <v>9</v>
      </c>
      <c r="G478" t="s">
        <v>10</v>
      </c>
      <c r="H478" t="s">
        <v>11</v>
      </c>
      <c r="I478" t="s">
        <v>12</v>
      </c>
      <c r="J478" t="s">
        <v>13</v>
      </c>
    </row>
    <row r="479" spans="1:10">
      <c r="A479" t="s">
        <v>6</v>
      </c>
      <c r="B479" t="s">
        <v>14</v>
      </c>
      <c r="E479" t="s">
        <v>15</v>
      </c>
      <c r="F479" t="s">
        <v>16</v>
      </c>
      <c r="G479" t="s">
        <v>17</v>
      </c>
      <c r="H479" t="s">
        <v>18</v>
      </c>
    </row>
    <row r="480" spans="1:10">
      <c r="A480" t="s">
        <v>19</v>
      </c>
    </row>
    <row r="481" spans="1:10">
      <c r="A481" t="s">
        <v>0</v>
      </c>
      <c r="B481" t="s">
        <v>245</v>
      </c>
    </row>
    <row r="482" spans="1:10">
      <c r="A482" t="s">
        <v>0</v>
      </c>
      <c r="B482" t="s">
        <v>246</v>
      </c>
    </row>
    <row r="483" spans="1:10">
      <c r="A483" t="s">
        <v>0</v>
      </c>
      <c r="B483" t="s">
        <v>247</v>
      </c>
    </row>
    <row r="484" spans="1:10">
      <c r="A484" t="s">
        <v>4</v>
      </c>
      <c r="D484">
        <f>Image("https://scontent.cdninstagram.com/t51.2885-15/e35/12826090_909702182460884_894082354_n.jpg?ig_cache_key=MTIwMDEyMjE4ODAzODY0MDcyMQ%3D%3D.2")</f>
        <v>0</v>
      </c>
    </row>
    <row r="485" spans="1:10">
      <c r="A485" t="s">
        <v>0</v>
      </c>
      <c r="B485" t="s">
        <v>248</v>
      </c>
    </row>
    <row r="486" spans="1:10">
      <c r="A486" t="s">
        <v>0</v>
      </c>
      <c r="B486" t="s">
        <v>249</v>
      </c>
    </row>
    <row r="487" spans="1:10">
      <c r="A487" t="s">
        <v>0</v>
      </c>
      <c r="B487" t="s">
        <v>250</v>
      </c>
    </row>
    <row r="488" spans="1:10">
      <c r="A488" t="s">
        <v>0</v>
      </c>
      <c r="B488" t="s">
        <v>251</v>
      </c>
    </row>
    <row r="489" spans="1:10">
      <c r="A489" t="s">
        <v>6</v>
      </c>
      <c r="B489" t="s">
        <v>7</v>
      </c>
      <c r="E489" t="s">
        <v>8</v>
      </c>
      <c r="F489" t="s">
        <v>9</v>
      </c>
      <c r="G489" t="s">
        <v>10</v>
      </c>
      <c r="H489" t="s">
        <v>11</v>
      </c>
      <c r="I489" t="s">
        <v>12</v>
      </c>
      <c r="J489" t="s">
        <v>13</v>
      </c>
    </row>
    <row r="490" spans="1:10">
      <c r="A490" t="s">
        <v>6</v>
      </c>
      <c r="B490" t="s">
        <v>14</v>
      </c>
      <c r="E490" t="s">
        <v>15</v>
      </c>
      <c r="F490" t="s">
        <v>16</v>
      </c>
      <c r="G490" t="s">
        <v>17</v>
      </c>
      <c r="H490" t="s">
        <v>18</v>
      </c>
    </row>
    <row r="491" spans="1:10">
      <c r="A491" t="s">
        <v>19</v>
      </c>
    </row>
    <row r="492" spans="1:10">
      <c r="A492" t="s">
        <v>0</v>
      </c>
      <c r="B492" t="s">
        <v>252</v>
      </c>
    </row>
    <row r="493" spans="1:10">
      <c r="A493" t="s">
        <v>0</v>
      </c>
      <c r="B493" t="s">
        <v>253</v>
      </c>
    </row>
    <row r="494" spans="1:10">
      <c r="A494" t="s">
        <v>0</v>
      </c>
      <c r="B494" t="s">
        <v>254</v>
      </c>
    </row>
    <row r="495" spans="1:10">
      <c r="A495" t="s">
        <v>4</v>
      </c>
      <c r="D495">
        <f>Image("https://scontent.cdninstagram.com/t51.2885-15/s640x640/sh0.08/e35/12940200_576445085858059_880502245_n.jpg?ig_cache_key=MTIyMDQ2Mzk3OTgzNTY0MjE2MQ%3D%3D.2")</f>
        <v>0</v>
      </c>
    </row>
    <row r="496" spans="1:10">
      <c r="A496" t="s">
        <v>0</v>
      </c>
      <c r="B496" t="s">
        <v>30</v>
      </c>
    </row>
    <row r="497" spans="1:10">
      <c r="A497" t="s">
        <v>6</v>
      </c>
      <c r="B497" t="s">
        <v>7</v>
      </c>
      <c r="E497" t="s">
        <v>8</v>
      </c>
      <c r="F497" t="s">
        <v>9</v>
      </c>
      <c r="G497" t="s">
        <v>10</v>
      </c>
      <c r="H497" t="s">
        <v>11</v>
      </c>
      <c r="I497" t="s">
        <v>12</v>
      </c>
      <c r="J497" t="s">
        <v>13</v>
      </c>
    </row>
    <row r="498" spans="1:10">
      <c r="A498" t="s">
        <v>6</v>
      </c>
      <c r="B498" t="s">
        <v>14</v>
      </c>
      <c r="E498" t="s">
        <v>15</v>
      </c>
      <c r="F498" t="s">
        <v>16</v>
      </c>
      <c r="G498" t="s">
        <v>17</v>
      </c>
      <c r="H498" t="s">
        <v>18</v>
      </c>
    </row>
    <row r="499" spans="1:10">
      <c r="A499" t="s">
        <v>19</v>
      </c>
    </row>
    <row r="500" spans="1:10">
      <c r="A500" t="s">
        <v>0</v>
      </c>
      <c r="B500" t="s">
        <v>255</v>
      </c>
    </row>
    <row r="501" spans="1:10">
      <c r="A501" t="s">
        <v>0</v>
      </c>
      <c r="B501" t="s">
        <v>256</v>
      </c>
    </row>
    <row r="502" spans="1:10">
      <c r="A502" t="s">
        <v>0</v>
      </c>
      <c r="B502" t="s">
        <v>257</v>
      </c>
    </row>
    <row r="503" spans="1:10">
      <c r="A503" t="s">
        <v>4</v>
      </c>
      <c r="D503">
        <f>Image("https://scontent.cdninstagram.com/t51.2885-15/e15/1170159_452197981552960_1517440607_n.jpg?ig_cache_key=NjA1OTA3ODAwNTAyODI4NTI2.2")</f>
        <v>0</v>
      </c>
    </row>
    <row r="504" spans="1:10">
      <c r="A504" t="s">
        <v>0</v>
      </c>
      <c r="B504" t="s">
        <v>258</v>
      </c>
    </row>
    <row r="505" spans="1:10">
      <c r="A505" t="s">
        <v>0</v>
      </c>
      <c r="B505" t="s">
        <v>259</v>
      </c>
    </row>
    <row r="506" spans="1:10">
      <c r="A506" t="s">
        <v>6</v>
      </c>
      <c r="B506" t="s">
        <v>7</v>
      </c>
      <c r="E506" t="s">
        <v>8</v>
      </c>
      <c r="F506" t="s">
        <v>9</v>
      </c>
      <c r="G506" t="s">
        <v>10</v>
      </c>
      <c r="H506" t="s">
        <v>11</v>
      </c>
      <c r="I506" t="s">
        <v>12</v>
      </c>
      <c r="J506" t="s">
        <v>13</v>
      </c>
    </row>
    <row r="507" spans="1:10">
      <c r="A507" t="s">
        <v>6</v>
      </c>
      <c r="B507" t="s">
        <v>14</v>
      </c>
      <c r="E507" t="s">
        <v>15</v>
      </c>
      <c r="F507" t="s">
        <v>16</v>
      </c>
      <c r="G507" t="s">
        <v>17</v>
      </c>
      <c r="H507" t="s">
        <v>18</v>
      </c>
    </row>
    <row r="508" spans="1:10">
      <c r="A508" t="s">
        <v>19</v>
      </c>
    </row>
    <row r="509" spans="1:10">
      <c r="A509" t="s">
        <v>0</v>
      </c>
      <c r="B509" t="s">
        <v>260</v>
      </c>
    </row>
    <row r="510" spans="1:10">
      <c r="A510" t="s">
        <v>0</v>
      </c>
      <c r="B510" t="s">
        <v>261</v>
      </c>
    </row>
    <row r="511" spans="1:10">
      <c r="A511" t="s">
        <v>0</v>
      </c>
      <c r="B511" t="s">
        <v>262</v>
      </c>
    </row>
    <row r="512" spans="1:10">
      <c r="A512" t="s">
        <v>4</v>
      </c>
      <c r="D512">
        <f>Image("https://scontent.cdninstagram.com/t51.2885-15/s640x640/sh0.08/e35/12093798_930549873690513_1883245170_n.jpg?ig_cache_key=MTA5NzQ2NjE2Njk0MjQ3NzUyNg%3D%3D.2")</f>
        <v>0</v>
      </c>
    </row>
    <row r="513" spans="1:10">
      <c r="A513" t="s">
        <v>0</v>
      </c>
      <c r="B513" t="s">
        <v>263</v>
      </c>
    </row>
    <row r="514" spans="1:10">
      <c r="A514" t="s">
        <v>0</v>
      </c>
      <c r="B514" t="s">
        <v>264</v>
      </c>
    </row>
    <row r="515" spans="1:10">
      <c r="A515" t="s">
        <v>6</v>
      </c>
      <c r="B515" t="s">
        <v>7</v>
      </c>
      <c r="E515" t="s">
        <v>8</v>
      </c>
      <c r="F515" t="s">
        <v>9</v>
      </c>
      <c r="G515" t="s">
        <v>10</v>
      </c>
      <c r="H515" t="s">
        <v>11</v>
      </c>
      <c r="I515" t="s">
        <v>12</v>
      </c>
      <c r="J515" t="s">
        <v>13</v>
      </c>
    </row>
    <row r="516" spans="1:10">
      <c r="A516" t="s">
        <v>6</v>
      </c>
      <c r="B516" t="s">
        <v>14</v>
      </c>
      <c r="E516" t="s">
        <v>15</v>
      </c>
      <c r="F516" t="s">
        <v>16</v>
      </c>
      <c r="G516" t="s">
        <v>17</v>
      </c>
      <c r="H516" t="s">
        <v>18</v>
      </c>
    </row>
    <row r="517" spans="1:10">
      <c r="A517" t="s">
        <v>19</v>
      </c>
    </row>
    <row r="518" spans="1:10">
      <c r="A518" t="s">
        <v>0</v>
      </c>
      <c r="B518" t="s">
        <v>265</v>
      </c>
    </row>
    <row r="519" spans="1:10">
      <c r="A519" t="s">
        <v>0</v>
      </c>
      <c r="B519" t="s">
        <v>266</v>
      </c>
    </row>
    <row r="520" spans="1:10">
      <c r="A520" t="s">
        <v>0</v>
      </c>
      <c r="B520" t="s">
        <v>267</v>
      </c>
    </row>
    <row r="521" spans="1:10">
      <c r="A521" t="s">
        <v>4</v>
      </c>
      <c r="D521">
        <f>Image("https://scontent.cdninstagram.com/t51.2885-15/s640x640/sh0.08/e35/12716533_240947512906335_222703420_n.jpg?ig_cache_key=MTE5NTEyMTQ2MjIyMzg2ODYwMQ%3D%3D.2")</f>
        <v>0</v>
      </c>
    </row>
    <row r="522" spans="1:10">
      <c r="A522" t="s">
        <v>0</v>
      </c>
      <c r="B522" t="s">
        <v>30</v>
      </c>
    </row>
    <row r="523" spans="1:10">
      <c r="A523" t="s">
        <v>6</v>
      </c>
      <c r="B523" t="s">
        <v>7</v>
      </c>
      <c r="E523" t="s">
        <v>8</v>
      </c>
      <c r="F523" t="s">
        <v>9</v>
      </c>
      <c r="G523" t="s">
        <v>10</v>
      </c>
      <c r="H523" t="s">
        <v>11</v>
      </c>
      <c r="I523" t="s">
        <v>12</v>
      </c>
      <c r="J523" t="s">
        <v>13</v>
      </c>
    </row>
    <row r="524" spans="1:10">
      <c r="A524" t="s">
        <v>6</v>
      </c>
      <c r="B524" t="s">
        <v>14</v>
      </c>
      <c r="E524" t="s">
        <v>15</v>
      </c>
      <c r="F524" t="s">
        <v>16</v>
      </c>
      <c r="G524" t="s">
        <v>17</v>
      </c>
      <c r="H524" t="s">
        <v>18</v>
      </c>
    </row>
    <row r="525" spans="1:10">
      <c r="A525" t="s">
        <v>19</v>
      </c>
    </row>
    <row r="526" spans="1:10">
      <c r="A526" t="s">
        <v>0</v>
      </c>
      <c r="B526" t="s">
        <v>268</v>
      </c>
    </row>
    <row r="527" spans="1:10">
      <c r="A527" t="s">
        <v>0</v>
      </c>
      <c r="B527" t="s">
        <v>269</v>
      </c>
    </row>
    <row r="528" spans="1:10">
      <c r="A528" t="s">
        <v>0</v>
      </c>
      <c r="B528" t="s">
        <v>270</v>
      </c>
    </row>
    <row r="529" spans="1:10">
      <c r="A529" t="s">
        <v>4</v>
      </c>
      <c r="D529">
        <f>Image("https://scontent.cdninstagram.com/t51.2885-15/e15/11333704_579528398855437_373434082_n.jpg?ig_cache_key=NTExNTQyMjc0NTMzNjE5MTAy.2")</f>
        <v>0</v>
      </c>
    </row>
    <row r="530" spans="1:10">
      <c r="A530" t="s">
        <v>0</v>
      </c>
      <c r="B530" t="s">
        <v>271</v>
      </c>
    </row>
    <row r="531" spans="1:10">
      <c r="A531" t="s">
        <v>0</v>
      </c>
      <c r="B531" t="s">
        <v>272</v>
      </c>
    </row>
    <row r="532" spans="1:10">
      <c r="A532" t="s">
        <v>0</v>
      </c>
      <c r="B532" t="s">
        <v>273</v>
      </c>
    </row>
    <row r="533" spans="1:10">
      <c r="A533" t="s">
        <v>0</v>
      </c>
      <c r="B533" t="s">
        <v>274</v>
      </c>
    </row>
    <row r="534" spans="1:10">
      <c r="A534" t="s">
        <v>6</v>
      </c>
      <c r="B534" t="s">
        <v>7</v>
      </c>
      <c r="E534" t="s">
        <v>8</v>
      </c>
      <c r="F534" t="s">
        <v>9</v>
      </c>
      <c r="G534" t="s">
        <v>10</v>
      </c>
      <c r="H534" t="s">
        <v>11</v>
      </c>
      <c r="I534" t="s">
        <v>12</v>
      </c>
      <c r="J534" t="s">
        <v>13</v>
      </c>
    </row>
    <row r="535" spans="1:10">
      <c r="A535" t="s">
        <v>6</v>
      </c>
      <c r="B535" t="s">
        <v>14</v>
      </c>
      <c r="E535" t="s">
        <v>15</v>
      </c>
      <c r="F535" t="s">
        <v>16</v>
      </c>
      <c r="G535" t="s">
        <v>17</v>
      </c>
      <c r="H535" t="s">
        <v>18</v>
      </c>
    </row>
    <row r="536" spans="1:10">
      <c r="A536" t="s">
        <v>19</v>
      </c>
    </row>
    <row r="537" spans="1:10">
      <c r="A537" t="s">
        <v>0</v>
      </c>
      <c r="B537" t="s">
        <v>275</v>
      </c>
    </row>
    <row r="538" spans="1:10">
      <c r="A538" t="s">
        <v>0</v>
      </c>
      <c r="B538" t="s">
        <v>276</v>
      </c>
    </row>
    <row r="539" spans="1:10">
      <c r="A539" t="s">
        <v>0</v>
      </c>
      <c r="B539" t="s">
        <v>277</v>
      </c>
    </row>
    <row r="540" spans="1:10">
      <c r="A540" t="s">
        <v>4</v>
      </c>
      <c r="D540">
        <f>Image("https://scontent.cdninstagram.com/t51.2885-15/e15/11420770_1596969003909481_1900179734_n.jpg?ig_cache_key=MTAxMzUwNDkwMDI2Njc0NDU2Mg%3D%3D.2")</f>
        <v>0</v>
      </c>
    </row>
    <row r="541" spans="1:10">
      <c r="A541" t="s">
        <v>0</v>
      </c>
      <c r="B541" t="s">
        <v>278</v>
      </c>
    </row>
    <row r="542" spans="1:10">
      <c r="A542" t="s">
        <v>0</v>
      </c>
      <c r="B542" t="s">
        <v>279</v>
      </c>
    </row>
    <row r="543" spans="1:10">
      <c r="A543" t="s">
        <v>6</v>
      </c>
      <c r="B543" t="s">
        <v>7</v>
      </c>
      <c r="E543" t="s">
        <v>8</v>
      </c>
      <c r="F543" t="s">
        <v>9</v>
      </c>
      <c r="G543" t="s">
        <v>10</v>
      </c>
      <c r="H543" t="s">
        <v>11</v>
      </c>
      <c r="I543" t="s">
        <v>12</v>
      </c>
      <c r="J543" t="s">
        <v>13</v>
      </c>
    </row>
    <row r="544" spans="1:10">
      <c r="A544" t="s">
        <v>6</v>
      </c>
      <c r="B544" t="s">
        <v>14</v>
      </c>
      <c r="E544" t="s">
        <v>15</v>
      </c>
      <c r="F544" t="s">
        <v>16</v>
      </c>
      <c r="G544" t="s">
        <v>17</v>
      </c>
      <c r="H544" t="s">
        <v>18</v>
      </c>
    </row>
    <row r="545" spans="1:10">
      <c r="A545" t="s">
        <v>19</v>
      </c>
    </row>
    <row r="546" spans="1:10">
      <c r="A546" t="s">
        <v>0</v>
      </c>
      <c r="B546" t="s">
        <v>280</v>
      </c>
    </row>
    <row r="547" spans="1:10">
      <c r="A547" t="s">
        <v>0</v>
      </c>
      <c r="B547" t="s">
        <v>281</v>
      </c>
    </row>
    <row r="548" spans="1:10">
      <c r="A548" t="s">
        <v>0</v>
      </c>
      <c r="B548" t="s">
        <v>282</v>
      </c>
    </row>
    <row r="549" spans="1:10">
      <c r="A549" t="s">
        <v>4</v>
      </c>
      <c r="D549">
        <f>Image("https://scontent.cdninstagram.com/t51.2885-15/s640x640/sh0.08/e35/12519427_919629858157445_667296319_n.jpg?ig_cache_key=MTIyMDM1NTAwNDUwMTIzNjY4OA%3D%3D.2")</f>
        <v>0</v>
      </c>
    </row>
    <row r="550" spans="1:10">
      <c r="A550" t="s">
        <v>0</v>
      </c>
      <c r="B550" t="s">
        <v>30</v>
      </c>
    </row>
    <row r="551" spans="1:10">
      <c r="A551" t="s">
        <v>6</v>
      </c>
      <c r="B551" t="s">
        <v>7</v>
      </c>
      <c r="E551" t="s">
        <v>8</v>
      </c>
      <c r="F551" t="s">
        <v>9</v>
      </c>
      <c r="G551" t="s">
        <v>10</v>
      </c>
      <c r="H551" t="s">
        <v>11</v>
      </c>
      <c r="I551" t="s">
        <v>12</v>
      </c>
      <c r="J551" t="s">
        <v>13</v>
      </c>
    </row>
    <row r="552" spans="1:10">
      <c r="A552" t="s">
        <v>6</v>
      </c>
      <c r="B552" t="s">
        <v>14</v>
      </c>
      <c r="E552" t="s">
        <v>15</v>
      </c>
      <c r="F552" t="s">
        <v>16</v>
      </c>
      <c r="G552" t="s">
        <v>17</v>
      </c>
      <c r="H552" t="s">
        <v>18</v>
      </c>
    </row>
    <row r="553" spans="1:10">
      <c r="A553" t="s">
        <v>19</v>
      </c>
    </row>
    <row r="554" spans="1:10">
      <c r="A554" t="s">
        <v>0</v>
      </c>
      <c r="B554" t="s">
        <v>283</v>
      </c>
    </row>
    <row r="555" spans="1:10">
      <c r="A555" t="s">
        <v>0</v>
      </c>
      <c r="B555" t="s">
        <v>284</v>
      </c>
    </row>
    <row r="556" spans="1:10">
      <c r="A556" t="s">
        <v>0</v>
      </c>
      <c r="B556" t="s">
        <v>285</v>
      </c>
    </row>
    <row r="557" spans="1:10">
      <c r="A557" t="s">
        <v>4</v>
      </c>
      <c r="D557">
        <f>Image("https://scontent.cdninstagram.com/t51.2885-15/s640x640/sh0.08/e35/12918002_1084387601680181_510620027_n.jpg?ig_cache_key=MTIxOTIzODI1MDIwNTc2ODExNw%3D%3D.2")</f>
        <v>0</v>
      </c>
    </row>
    <row r="558" spans="1:10">
      <c r="A558" t="s">
        <v>0</v>
      </c>
      <c r="B558" t="s">
        <v>286</v>
      </c>
    </row>
    <row r="559" spans="1:10">
      <c r="A559" t="s">
        <v>6</v>
      </c>
      <c r="B559" t="s">
        <v>7</v>
      </c>
      <c r="E559" t="s">
        <v>8</v>
      </c>
      <c r="F559" t="s">
        <v>9</v>
      </c>
      <c r="G559" t="s">
        <v>10</v>
      </c>
      <c r="H559" t="s">
        <v>11</v>
      </c>
      <c r="I559" t="s">
        <v>12</v>
      </c>
      <c r="J559" t="s">
        <v>13</v>
      </c>
    </row>
    <row r="560" spans="1:10">
      <c r="A560" t="s">
        <v>6</v>
      </c>
      <c r="B560" t="s">
        <v>14</v>
      </c>
      <c r="E560" t="s">
        <v>15</v>
      </c>
      <c r="F560" t="s">
        <v>16</v>
      </c>
      <c r="G560" t="s">
        <v>17</v>
      </c>
      <c r="H560" t="s">
        <v>18</v>
      </c>
    </row>
    <row r="561" spans="1:10">
      <c r="A561" t="s">
        <v>19</v>
      </c>
    </row>
    <row r="562" spans="1:10">
      <c r="A562" t="s">
        <v>0</v>
      </c>
      <c r="B562" t="s">
        <v>287</v>
      </c>
    </row>
    <row r="563" spans="1:10">
      <c r="A563" t="s">
        <v>0</v>
      </c>
      <c r="B563" t="s">
        <v>288</v>
      </c>
    </row>
    <row r="564" spans="1:10">
      <c r="A564" t="s">
        <v>0</v>
      </c>
      <c r="B564" t="s">
        <v>289</v>
      </c>
    </row>
    <row r="565" spans="1:10">
      <c r="A565" t="s">
        <v>4</v>
      </c>
      <c r="D565">
        <f>Image("https://dl.dropboxusercontent.com/u/5887580/pictures/1220469787323463104_2053840188.jpg")</f>
        <v>0</v>
      </c>
    </row>
    <row r="566" spans="1:10">
      <c r="A566" t="s">
        <v>0</v>
      </c>
      <c r="B566" t="s">
        <v>30</v>
      </c>
    </row>
    <row r="567" spans="1:10">
      <c r="A567" t="s">
        <v>6</v>
      </c>
      <c r="B567" t="s">
        <v>7</v>
      </c>
      <c r="E567" t="s">
        <v>8</v>
      </c>
      <c r="F567" t="s">
        <v>9</v>
      </c>
      <c r="G567" t="s">
        <v>10</v>
      </c>
      <c r="H567" t="s">
        <v>11</v>
      </c>
      <c r="I567" t="s">
        <v>12</v>
      </c>
      <c r="J567" t="s">
        <v>13</v>
      </c>
    </row>
    <row r="568" spans="1:10">
      <c r="A568" t="s">
        <v>6</v>
      </c>
      <c r="B568" t="s">
        <v>14</v>
      </c>
      <c r="E568" t="s">
        <v>15</v>
      </c>
      <c r="F568" t="s">
        <v>16</v>
      </c>
      <c r="G568" t="s">
        <v>17</v>
      </c>
      <c r="H568" t="s">
        <v>18</v>
      </c>
    </row>
    <row r="569" spans="1:10">
      <c r="A569" t="s">
        <v>19</v>
      </c>
    </row>
    <row r="570" spans="1:10">
      <c r="A570" t="s">
        <v>0</v>
      </c>
      <c r="B570" t="s">
        <v>290</v>
      </c>
    </row>
    <row r="571" spans="1:10">
      <c r="A571" t="s">
        <v>0</v>
      </c>
      <c r="B571" t="s">
        <v>291</v>
      </c>
    </row>
    <row r="572" spans="1:10">
      <c r="A572" t="s">
        <v>0</v>
      </c>
      <c r="B572" t="s">
        <v>292</v>
      </c>
    </row>
    <row r="573" spans="1:10">
      <c r="A573" t="s">
        <v>4</v>
      </c>
      <c r="D573">
        <f>Image("https://dl.dropboxusercontent.com/u/5887580/pictures/1219744301818517323_588283268.jpg")</f>
        <v>0</v>
      </c>
    </row>
    <row r="574" spans="1:10">
      <c r="A574" t="s">
        <v>0</v>
      </c>
      <c r="B574" t="s">
        <v>30</v>
      </c>
    </row>
    <row r="575" spans="1:10">
      <c r="A575" t="s">
        <v>6</v>
      </c>
      <c r="B575" t="s">
        <v>7</v>
      </c>
      <c r="E575" t="s">
        <v>8</v>
      </c>
      <c r="F575" t="s">
        <v>9</v>
      </c>
      <c r="G575" t="s">
        <v>10</v>
      </c>
      <c r="H575" t="s">
        <v>11</v>
      </c>
      <c r="I575" t="s">
        <v>12</v>
      </c>
      <c r="J575" t="s">
        <v>13</v>
      </c>
    </row>
    <row r="576" spans="1:10">
      <c r="A576" t="s">
        <v>6</v>
      </c>
      <c r="B576" t="s">
        <v>14</v>
      </c>
      <c r="E576" t="s">
        <v>15</v>
      </c>
      <c r="F576" t="s">
        <v>16</v>
      </c>
      <c r="G576" t="s">
        <v>17</v>
      </c>
      <c r="H576" t="s">
        <v>18</v>
      </c>
    </row>
    <row r="577" spans="1:10">
      <c r="A577" t="s">
        <v>19</v>
      </c>
    </row>
    <row r="578" spans="1:10">
      <c r="A578" t="s">
        <v>0</v>
      </c>
      <c r="B578" t="s">
        <v>293</v>
      </c>
    </row>
    <row r="579" spans="1:10">
      <c r="A579" t="s">
        <v>0</v>
      </c>
      <c r="B579" t="s">
        <v>294</v>
      </c>
    </row>
    <row r="580" spans="1:10">
      <c r="A580" t="s">
        <v>0</v>
      </c>
      <c r="B580" t="s">
        <v>295</v>
      </c>
    </row>
    <row r="581" spans="1:10">
      <c r="A581" t="s">
        <v>4</v>
      </c>
      <c r="D581">
        <f>Image("https://scontent.cdninstagram.com/t51.2885-15/s640x640/sh0.08/e35/12960112_962500313857512_2129516438_n.jpg?ig_cache_key=MTIyMDQ2NDQ2MTM1NDYwMDE0Ng%3D%3D.2.l")</f>
        <v>0</v>
      </c>
    </row>
    <row r="582" spans="1:10">
      <c r="A582" t="s">
        <v>0</v>
      </c>
      <c r="B582" t="s">
        <v>30</v>
      </c>
    </row>
    <row r="583" spans="1:10">
      <c r="A583" t="s">
        <v>6</v>
      </c>
      <c r="B583" t="s">
        <v>7</v>
      </c>
      <c r="E583" t="s">
        <v>8</v>
      </c>
      <c r="F583" t="s">
        <v>9</v>
      </c>
      <c r="G583" t="s">
        <v>10</v>
      </c>
      <c r="H583" t="s">
        <v>11</v>
      </c>
      <c r="I583" t="s">
        <v>12</v>
      </c>
      <c r="J583" t="s">
        <v>13</v>
      </c>
    </row>
    <row r="584" spans="1:10">
      <c r="A584" t="s">
        <v>6</v>
      </c>
      <c r="B584" t="s">
        <v>14</v>
      </c>
      <c r="E584" t="s">
        <v>15</v>
      </c>
      <c r="F584" t="s">
        <v>16</v>
      </c>
      <c r="G584" t="s">
        <v>17</v>
      </c>
      <c r="H584" t="s">
        <v>18</v>
      </c>
    </row>
    <row r="585" spans="1:10">
      <c r="A585" t="s">
        <v>19</v>
      </c>
    </row>
    <row r="586" spans="1:10">
      <c r="A586" t="s">
        <v>0</v>
      </c>
      <c r="B586" t="s">
        <v>296</v>
      </c>
    </row>
    <row r="587" spans="1:10">
      <c r="A587" t="s">
        <v>0</v>
      </c>
      <c r="B587" t="s">
        <v>297</v>
      </c>
    </row>
    <row r="588" spans="1:10">
      <c r="A588" t="s">
        <v>0</v>
      </c>
      <c r="B588" t="s">
        <v>298</v>
      </c>
    </row>
    <row r="589" spans="1:10">
      <c r="A589" t="s">
        <v>4</v>
      </c>
      <c r="D589">
        <f>Image("https://scontent.cdninstagram.com/t51.2885-15/e15/10983650_790013637701336_1331044208_n.jpg?ig_cache_key=OTIxODY4MzMxMTA1OTkzNjkz.2")</f>
        <v>0</v>
      </c>
    </row>
    <row r="590" spans="1:10">
      <c r="A590" t="s">
        <v>0</v>
      </c>
      <c r="B590" t="s">
        <v>299</v>
      </c>
    </row>
    <row r="591" spans="1:10">
      <c r="A591" t="s">
        <v>0</v>
      </c>
      <c r="B591" t="s">
        <v>300</v>
      </c>
    </row>
    <row r="592" spans="1:10">
      <c r="A592" t="s">
        <v>0</v>
      </c>
      <c r="B592" t="s">
        <v>301</v>
      </c>
    </row>
    <row r="593" spans="1:10">
      <c r="A593" t="s">
        <v>0</v>
      </c>
      <c r="B593" t="s">
        <v>302</v>
      </c>
    </row>
    <row r="594" spans="1:10">
      <c r="A594" t="s">
        <v>6</v>
      </c>
      <c r="B594" t="s">
        <v>7</v>
      </c>
      <c r="E594" t="s">
        <v>8</v>
      </c>
      <c r="F594" t="s">
        <v>9</v>
      </c>
      <c r="G594" t="s">
        <v>10</v>
      </c>
      <c r="H594" t="s">
        <v>11</v>
      </c>
      <c r="I594" t="s">
        <v>12</v>
      </c>
      <c r="J594" t="s">
        <v>13</v>
      </c>
    </row>
    <row r="595" spans="1:10">
      <c r="A595" t="s">
        <v>6</v>
      </c>
      <c r="B595" t="s">
        <v>14</v>
      </c>
      <c r="E595" t="s">
        <v>15</v>
      </c>
      <c r="F595" t="s">
        <v>16</v>
      </c>
      <c r="G595" t="s">
        <v>17</v>
      </c>
      <c r="H595" t="s">
        <v>18</v>
      </c>
    </row>
    <row r="596" spans="1:10">
      <c r="A596" t="s">
        <v>19</v>
      </c>
    </row>
    <row r="597" spans="1:10">
      <c r="A597" t="s">
        <v>0</v>
      </c>
      <c r="B597" t="s">
        <v>303</v>
      </c>
    </row>
    <row r="598" spans="1:10">
      <c r="A598" t="s">
        <v>0</v>
      </c>
      <c r="B598" t="s">
        <v>304</v>
      </c>
    </row>
    <row r="599" spans="1:10">
      <c r="A599" t="s">
        <v>0</v>
      </c>
      <c r="B599" t="s">
        <v>305</v>
      </c>
    </row>
    <row r="600" spans="1:10">
      <c r="A600" t="s">
        <v>4</v>
      </c>
      <c r="D600">
        <f>Image("https://dl.dropboxusercontent.com/u/5887580/pictures/345165918961332769_180169283.jpg")</f>
        <v>0</v>
      </c>
    </row>
    <row r="601" spans="1:10">
      <c r="A601" t="s">
        <v>0</v>
      </c>
      <c r="B601" t="s">
        <v>30</v>
      </c>
    </row>
    <row r="602" spans="1:10">
      <c r="A602" t="s">
        <v>6</v>
      </c>
      <c r="B602" t="s">
        <v>7</v>
      </c>
      <c r="E602" t="s">
        <v>8</v>
      </c>
      <c r="F602" t="s">
        <v>9</v>
      </c>
      <c r="G602" t="s">
        <v>10</v>
      </c>
      <c r="H602" t="s">
        <v>11</v>
      </c>
      <c r="I602" t="s">
        <v>12</v>
      </c>
      <c r="J602" t="s">
        <v>13</v>
      </c>
    </row>
    <row r="603" spans="1:10">
      <c r="A603" t="s">
        <v>6</v>
      </c>
      <c r="B603" t="s">
        <v>14</v>
      </c>
      <c r="E603" t="s">
        <v>15</v>
      </c>
      <c r="F603" t="s">
        <v>16</v>
      </c>
      <c r="G603" t="s">
        <v>17</v>
      </c>
      <c r="H603" t="s">
        <v>18</v>
      </c>
    </row>
    <row r="604" spans="1:10">
      <c r="A604" t="s">
        <v>19</v>
      </c>
    </row>
    <row r="605" spans="1:10">
      <c r="A605" t="s">
        <v>0</v>
      </c>
      <c r="B605" t="s">
        <v>306</v>
      </c>
    </row>
    <row r="606" spans="1:10">
      <c r="A606" t="s">
        <v>0</v>
      </c>
      <c r="B606" t="s">
        <v>307</v>
      </c>
    </row>
    <row r="607" spans="1:10">
      <c r="A607" t="s">
        <v>0</v>
      </c>
      <c r="B607" t="s">
        <v>308</v>
      </c>
    </row>
    <row r="608" spans="1:10">
      <c r="A608" t="s">
        <v>4</v>
      </c>
      <c r="D608">
        <f>Image("https://scontent.cdninstagram.com/t51.2885-15/s640x640/sh0.08/e35/12501649_787284184739496_2021997052_n.jpg?ig_cache_key=MTIxOTAzMTU2MDg4MDgyOTg4Ng%3D%3D.2")</f>
        <v>0</v>
      </c>
    </row>
    <row r="609" spans="1:10">
      <c r="A609" t="s">
        <v>0</v>
      </c>
      <c r="B609" t="s">
        <v>309</v>
      </c>
    </row>
    <row r="610" spans="1:10">
      <c r="A610" t="s">
        <v>6</v>
      </c>
      <c r="B610" t="s">
        <v>7</v>
      </c>
      <c r="E610" t="s">
        <v>8</v>
      </c>
      <c r="F610" t="s">
        <v>9</v>
      </c>
      <c r="G610" t="s">
        <v>10</v>
      </c>
      <c r="H610" t="s">
        <v>11</v>
      </c>
      <c r="I610" t="s">
        <v>12</v>
      </c>
      <c r="J610" t="s">
        <v>13</v>
      </c>
    </row>
    <row r="611" spans="1:10">
      <c r="A611" t="s">
        <v>6</v>
      </c>
      <c r="B611" t="s">
        <v>14</v>
      </c>
      <c r="E611" t="s">
        <v>15</v>
      </c>
      <c r="F611" t="s">
        <v>16</v>
      </c>
      <c r="G611" t="s">
        <v>17</v>
      </c>
      <c r="H611" t="s">
        <v>18</v>
      </c>
    </row>
    <row r="612" spans="1:10">
      <c r="A612" t="s">
        <v>19</v>
      </c>
    </row>
    <row r="613" spans="1:10">
      <c r="A613" t="s">
        <v>0</v>
      </c>
      <c r="B613" t="s">
        <v>310</v>
      </c>
    </row>
    <row r="614" spans="1:10">
      <c r="A614" t="s">
        <v>0</v>
      </c>
      <c r="B614" t="s">
        <v>311</v>
      </c>
    </row>
    <row r="615" spans="1:10">
      <c r="A615" t="s">
        <v>0</v>
      </c>
      <c r="B615" t="s">
        <v>312</v>
      </c>
    </row>
    <row r="616" spans="1:10">
      <c r="A616" t="s">
        <v>4</v>
      </c>
      <c r="D616">
        <f>Image("https://scontent.cdninstagram.com/t51.2885-15/s640x640/sh0.08/e35/12965214_845329222261584_390536748_n.jpg?ig_cache_key=MTIyMDk5NjMyODg0MTgxOTE1Mg%3D%3D.2.l")</f>
        <v>0</v>
      </c>
    </row>
    <row r="617" spans="1:10">
      <c r="A617" t="s">
        <v>0</v>
      </c>
      <c r="B617" t="s">
        <v>313</v>
      </c>
    </row>
    <row r="618" spans="1:10">
      <c r="A618" t="s">
        <v>0</v>
      </c>
      <c r="B618" t="s">
        <v>314</v>
      </c>
    </row>
    <row r="619" spans="1:10">
      <c r="A619" t="s">
        <v>6</v>
      </c>
      <c r="B619" t="s">
        <v>7</v>
      </c>
      <c r="E619" t="s">
        <v>8</v>
      </c>
      <c r="F619" t="s">
        <v>9</v>
      </c>
      <c r="G619" t="s">
        <v>10</v>
      </c>
      <c r="H619" t="s">
        <v>11</v>
      </c>
      <c r="I619" t="s">
        <v>12</v>
      </c>
      <c r="J619" t="s">
        <v>13</v>
      </c>
    </row>
    <row r="620" spans="1:10">
      <c r="A620" t="s">
        <v>6</v>
      </c>
      <c r="B620" t="s">
        <v>14</v>
      </c>
      <c r="E620" t="s">
        <v>15</v>
      </c>
      <c r="F620" t="s">
        <v>16</v>
      </c>
      <c r="G620" t="s">
        <v>17</v>
      </c>
      <c r="H620" t="s">
        <v>18</v>
      </c>
    </row>
    <row r="621" spans="1:10">
      <c r="A621" t="s">
        <v>19</v>
      </c>
    </row>
    <row r="622" spans="1:10">
      <c r="A622" t="s">
        <v>0</v>
      </c>
      <c r="B622" t="s">
        <v>315</v>
      </c>
    </row>
    <row r="623" spans="1:10">
      <c r="A623" t="s">
        <v>0</v>
      </c>
      <c r="B623" t="s">
        <v>316</v>
      </c>
    </row>
    <row r="624" spans="1:10">
      <c r="A624" t="s">
        <v>0</v>
      </c>
      <c r="B624" t="s">
        <v>317</v>
      </c>
    </row>
    <row r="625" spans="1:10">
      <c r="A625" t="s">
        <v>4</v>
      </c>
      <c r="D625">
        <f>Image("https://dl.dropboxusercontent.com/u/5887580/pictures/1220435169412745294_2340353937.jpg")</f>
        <v>0</v>
      </c>
    </row>
    <row r="626" spans="1:10">
      <c r="A626" t="s">
        <v>0</v>
      </c>
      <c r="B626" t="s">
        <v>318</v>
      </c>
    </row>
    <row r="627" spans="1:10">
      <c r="A627" t="s">
        <v>6</v>
      </c>
      <c r="B627" t="s">
        <v>7</v>
      </c>
      <c r="E627" t="s">
        <v>8</v>
      </c>
      <c r="F627" t="s">
        <v>9</v>
      </c>
      <c r="G627" t="s">
        <v>10</v>
      </c>
      <c r="H627" t="s">
        <v>11</v>
      </c>
      <c r="I627" t="s">
        <v>12</v>
      </c>
      <c r="J627" t="s">
        <v>13</v>
      </c>
    </row>
    <row r="628" spans="1:10">
      <c r="A628" t="s">
        <v>6</v>
      </c>
      <c r="B628" t="s">
        <v>14</v>
      </c>
      <c r="E628" t="s">
        <v>15</v>
      </c>
      <c r="F628" t="s">
        <v>16</v>
      </c>
      <c r="G628" t="s">
        <v>17</v>
      </c>
      <c r="H628" t="s">
        <v>18</v>
      </c>
    </row>
    <row r="629" spans="1:10">
      <c r="A629" t="s">
        <v>19</v>
      </c>
    </row>
    <row r="630" spans="1:10">
      <c r="A630" t="s">
        <v>0</v>
      </c>
      <c r="B630" t="s">
        <v>319</v>
      </c>
    </row>
    <row r="631" spans="1:10">
      <c r="A631" t="s">
        <v>0</v>
      </c>
      <c r="B631" t="s">
        <v>320</v>
      </c>
    </row>
    <row r="632" spans="1:10">
      <c r="A632" t="s">
        <v>0</v>
      </c>
      <c r="B632" t="s">
        <v>321</v>
      </c>
    </row>
    <row r="633" spans="1:10">
      <c r="A633" t="s">
        <v>4</v>
      </c>
      <c r="D633">
        <f>Image("https://scontent.cdninstagram.com/t51.2885-15/s640x640/sh0.08/e35/12950337_1794264790793674_581819662_n.jpg?ig_cache_key=MTIyMDMzNDgzMTQxMDQ0MjQwOA%3D%3D.2.l")</f>
        <v>0</v>
      </c>
    </row>
    <row r="634" spans="1:10">
      <c r="A634" t="s">
        <v>0</v>
      </c>
      <c r="B634" t="s">
        <v>30</v>
      </c>
    </row>
    <row r="635" spans="1:10">
      <c r="A635" t="s">
        <v>6</v>
      </c>
      <c r="B635" t="s">
        <v>7</v>
      </c>
      <c r="E635" t="s">
        <v>8</v>
      </c>
      <c r="F635" t="s">
        <v>9</v>
      </c>
      <c r="G635" t="s">
        <v>10</v>
      </c>
      <c r="H635" t="s">
        <v>11</v>
      </c>
      <c r="I635" t="s">
        <v>12</v>
      </c>
      <c r="J635" t="s">
        <v>13</v>
      </c>
    </row>
    <row r="636" spans="1:10">
      <c r="A636" t="s">
        <v>6</v>
      </c>
      <c r="B636" t="s">
        <v>14</v>
      </c>
      <c r="E636" t="s">
        <v>15</v>
      </c>
      <c r="F636" t="s">
        <v>16</v>
      </c>
      <c r="G636" t="s">
        <v>17</v>
      </c>
      <c r="H636" t="s">
        <v>18</v>
      </c>
    </row>
    <row r="637" spans="1:10">
      <c r="A637" t="s">
        <v>19</v>
      </c>
    </row>
    <row r="638" spans="1:10">
      <c r="A638" t="s">
        <v>0</v>
      </c>
      <c r="B638" t="s">
        <v>322</v>
      </c>
    </row>
    <row r="639" spans="1:10">
      <c r="A639" t="s">
        <v>0</v>
      </c>
      <c r="B639" t="s">
        <v>323</v>
      </c>
    </row>
    <row r="640" spans="1:10">
      <c r="A640" t="s">
        <v>0</v>
      </c>
      <c r="B640" t="s">
        <v>324</v>
      </c>
    </row>
    <row r="641" spans="1:10">
      <c r="A641" t="s">
        <v>4</v>
      </c>
      <c r="D641">
        <f>Image("https://scontent.cdninstagram.com/t51.2885-15/s640x640/sh0.08/e35/12479105_1078230628904349_452607229_n.jpg?ig_cache_key=MTIyMDQ4MzI2NzUyMzU3NDkzNA%3D%3D.2")</f>
        <v>0</v>
      </c>
    </row>
    <row r="642" spans="1:10">
      <c r="A642" t="s">
        <v>0</v>
      </c>
      <c r="B642" t="s">
        <v>325</v>
      </c>
    </row>
    <row r="643" spans="1:10">
      <c r="A643" t="s">
        <v>0</v>
      </c>
      <c r="B643" t="s">
        <v>326</v>
      </c>
    </row>
    <row r="644" spans="1:10">
      <c r="A644" t="s">
        <v>0</v>
      </c>
      <c r="B644" t="s">
        <v>327</v>
      </c>
    </row>
    <row r="645" spans="1:10">
      <c r="A645" t="s">
        <v>6</v>
      </c>
      <c r="B645" t="s">
        <v>7</v>
      </c>
      <c r="E645" t="s">
        <v>8</v>
      </c>
      <c r="F645" t="s">
        <v>9</v>
      </c>
      <c r="G645" t="s">
        <v>10</v>
      </c>
      <c r="H645" t="s">
        <v>11</v>
      </c>
      <c r="I645" t="s">
        <v>12</v>
      </c>
      <c r="J645" t="s">
        <v>13</v>
      </c>
    </row>
    <row r="646" spans="1:10">
      <c r="A646" t="s">
        <v>6</v>
      </c>
      <c r="B646" t="s">
        <v>14</v>
      </c>
      <c r="E646" t="s">
        <v>15</v>
      </c>
      <c r="F646" t="s">
        <v>16</v>
      </c>
      <c r="G646" t="s">
        <v>17</v>
      </c>
      <c r="H646" t="s">
        <v>18</v>
      </c>
    </row>
    <row r="647" spans="1:10">
      <c r="A647" t="s">
        <v>19</v>
      </c>
    </row>
    <row r="648" spans="1:10">
      <c r="A648" t="s">
        <v>0</v>
      </c>
      <c r="B648" t="s">
        <v>328</v>
      </c>
    </row>
    <row r="649" spans="1:10">
      <c r="A649" t="s">
        <v>0</v>
      </c>
      <c r="B649" t="s">
        <v>329</v>
      </c>
    </row>
    <row r="650" spans="1:10">
      <c r="A650" t="s">
        <v>0</v>
      </c>
      <c r="B650" t="s">
        <v>330</v>
      </c>
    </row>
    <row r="651" spans="1:10">
      <c r="A651" t="s">
        <v>4</v>
      </c>
      <c r="D651">
        <f>Image("https://scontent.cdninstagram.com/t51.2885-15/e15/11232609_1660026914226591_853503574_n.jpg?ig_cache_key=MzA0MzI1OTgyNjAzNzEwMTI0.2")</f>
        <v>0</v>
      </c>
    </row>
    <row r="652" spans="1:10">
      <c r="A652" t="s">
        <v>0</v>
      </c>
      <c r="B652" t="s">
        <v>331</v>
      </c>
    </row>
    <row r="653" spans="1:10">
      <c r="A653" t="s">
        <v>6</v>
      </c>
      <c r="B653" t="s">
        <v>7</v>
      </c>
      <c r="E653" t="s">
        <v>8</v>
      </c>
      <c r="F653" t="s">
        <v>9</v>
      </c>
      <c r="G653" t="s">
        <v>10</v>
      </c>
      <c r="H653" t="s">
        <v>11</v>
      </c>
      <c r="I653" t="s">
        <v>12</v>
      </c>
      <c r="J653" t="s">
        <v>13</v>
      </c>
    </row>
    <row r="654" spans="1:10">
      <c r="A654" t="s">
        <v>6</v>
      </c>
      <c r="B654" t="s">
        <v>14</v>
      </c>
      <c r="E654" t="s">
        <v>15</v>
      </c>
      <c r="F654" t="s">
        <v>16</v>
      </c>
      <c r="G654" t="s">
        <v>17</v>
      </c>
      <c r="H654" t="s">
        <v>18</v>
      </c>
    </row>
    <row r="655" spans="1:10">
      <c r="A655" t="s">
        <v>19</v>
      </c>
    </row>
    <row r="656" spans="1:10">
      <c r="A656" t="s">
        <v>0</v>
      </c>
      <c r="B656" t="s">
        <v>332</v>
      </c>
    </row>
    <row r="657" spans="1:10">
      <c r="A657" t="s">
        <v>0</v>
      </c>
      <c r="B657" t="s">
        <v>333</v>
      </c>
    </row>
    <row r="658" spans="1:10">
      <c r="A658" t="s">
        <v>0</v>
      </c>
      <c r="B658" t="s">
        <v>334</v>
      </c>
    </row>
    <row r="659" spans="1:10">
      <c r="A659" t="s">
        <v>4</v>
      </c>
      <c r="D659">
        <f>Image("https://scontent.cdninstagram.com/t51.2885-15/s640x640/sh0.08/e35/12729537_1686884904886585_1061656921_n.jpg?ig_cache_key=MTE4OTY0ODEyMjE2MDQ1MDU0OQ%3D%3D.2.l")</f>
        <v>0</v>
      </c>
    </row>
    <row r="660" spans="1:10">
      <c r="A660" t="s">
        <v>0</v>
      </c>
      <c r="B660" t="s">
        <v>335</v>
      </c>
    </row>
    <row r="661" spans="1:10">
      <c r="A661" t="s">
        <v>0</v>
      </c>
      <c r="B661" t="s">
        <v>336</v>
      </c>
    </row>
    <row r="662" spans="1:10">
      <c r="A662" t="s">
        <v>0</v>
      </c>
      <c r="B662" t="s">
        <v>337</v>
      </c>
    </row>
    <row r="663" spans="1:10">
      <c r="A663" t="s">
        <v>0</v>
      </c>
      <c r="B663" t="s">
        <v>338</v>
      </c>
    </row>
    <row r="664" spans="1:10">
      <c r="A664" t="s">
        <v>6</v>
      </c>
      <c r="B664" t="s">
        <v>7</v>
      </c>
      <c r="E664" t="s">
        <v>8</v>
      </c>
      <c r="F664" t="s">
        <v>9</v>
      </c>
      <c r="G664" t="s">
        <v>10</v>
      </c>
      <c r="H664" t="s">
        <v>11</v>
      </c>
      <c r="I664" t="s">
        <v>12</v>
      </c>
      <c r="J664" t="s">
        <v>13</v>
      </c>
    </row>
    <row r="665" spans="1:10">
      <c r="A665" t="s">
        <v>6</v>
      </c>
      <c r="B665" t="s">
        <v>14</v>
      </c>
      <c r="E665" t="s">
        <v>15</v>
      </c>
      <c r="F665" t="s">
        <v>16</v>
      </c>
      <c r="G665" t="s">
        <v>17</v>
      </c>
      <c r="H665" t="s">
        <v>18</v>
      </c>
    </row>
    <row r="666" spans="1:10">
      <c r="A666" t="s">
        <v>19</v>
      </c>
    </row>
    <row r="667" spans="1:10">
      <c r="A667" t="s">
        <v>0</v>
      </c>
      <c r="B667" t="s">
        <v>339</v>
      </c>
    </row>
    <row r="668" spans="1:10">
      <c r="A668" t="s">
        <v>0</v>
      </c>
      <c r="B668" t="s">
        <v>340</v>
      </c>
    </row>
    <row r="669" spans="1:10">
      <c r="A669" t="s">
        <v>0</v>
      </c>
      <c r="B669" t="s">
        <v>341</v>
      </c>
    </row>
    <row r="670" spans="1:10">
      <c r="A670" t="s">
        <v>4</v>
      </c>
      <c r="D670">
        <f>Image("https://scontent.cdninstagram.com/t51.2885-15/e15/11327334_1410464682612757_1950449889_n.jpg?ig_cache_key=NTQwMTIxMzIxNzQzNzY3MzU4.2")</f>
        <v>0</v>
      </c>
    </row>
    <row r="671" spans="1:10">
      <c r="A671" t="s">
        <v>0</v>
      </c>
      <c r="B671" t="s">
        <v>342</v>
      </c>
    </row>
    <row r="672" spans="1:10">
      <c r="A672" t="s">
        <v>0</v>
      </c>
      <c r="B672" t="s">
        <v>343</v>
      </c>
    </row>
    <row r="673" spans="1:10">
      <c r="A673" t="s">
        <v>0</v>
      </c>
      <c r="B673" t="s">
        <v>344</v>
      </c>
    </row>
    <row r="674" spans="1:10">
      <c r="A674" t="s">
        <v>0</v>
      </c>
      <c r="B674" t="s">
        <v>345</v>
      </c>
    </row>
    <row r="675" spans="1:10">
      <c r="A675" t="s">
        <v>6</v>
      </c>
      <c r="B675" t="s">
        <v>7</v>
      </c>
      <c r="E675" t="s">
        <v>8</v>
      </c>
      <c r="F675" t="s">
        <v>9</v>
      </c>
      <c r="G675" t="s">
        <v>10</v>
      </c>
      <c r="H675" t="s">
        <v>11</v>
      </c>
      <c r="I675" t="s">
        <v>12</v>
      </c>
      <c r="J675" t="s">
        <v>13</v>
      </c>
    </row>
    <row r="676" spans="1:10">
      <c r="A676" t="s">
        <v>6</v>
      </c>
      <c r="B676" t="s">
        <v>14</v>
      </c>
      <c r="E676" t="s">
        <v>15</v>
      </c>
      <c r="F676" t="s">
        <v>16</v>
      </c>
      <c r="G676" t="s">
        <v>17</v>
      </c>
      <c r="H676" t="s">
        <v>18</v>
      </c>
    </row>
    <row r="677" spans="1:10">
      <c r="A677" t="s">
        <v>19</v>
      </c>
    </row>
    <row r="678" spans="1:10">
      <c r="A678" t="s">
        <v>0</v>
      </c>
      <c r="B678" t="s">
        <v>346</v>
      </c>
    </row>
    <row r="679" spans="1:10">
      <c r="A679" t="s">
        <v>0</v>
      </c>
      <c r="B679" t="s">
        <v>347</v>
      </c>
    </row>
    <row r="680" spans="1:10">
      <c r="A680" t="s">
        <v>0</v>
      </c>
      <c r="B680" t="s">
        <v>348</v>
      </c>
    </row>
    <row r="681" spans="1:10">
      <c r="A681" t="s">
        <v>4</v>
      </c>
      <c r="D681">
        <f>Image("https://dl.dropboxusercontent.com/u/5887580/pictures/1201848242338845358_2991245563.jpg")</f>
        <v>0</v>
      </c>
    </row>
    <row r="682" spans="1:10">
      <c r="A682" t="s">
        <v>0</v>
      </c>
      <c r="B682" t="s">
        <v>30</v>
      </c>
    </row>
    <row r="683" spans="1:10">
      <c r="A683" t="s">
        <v>6</v>
      </c>
      <c r="B683" t="s">
        <v>7</v>
      </c>
      <c r="E683" t="s">
        <v>8</v>
      </c>
      <c r="F683" t="s">
        <v>9</v>
      </c>
      <c r="G683" t="s">
        <v>10</v>
      </c>
      <c r="H683" t="s">
        <v>11</v>
      </c>
      <c r="I683" t="s">
        <v>12</v>
      </c>
      <c r="J683" t="s">
        <v>13</v>
      </c>
    </row>
    <row r="684" spans="1:10">
      <c r="A684" t="s">
        <v>6</v>
      </c>
      <c r="B684" t="s">
        <v>14</v>
      </c>
      <c r="E684" t="s">
        <v>15</v>
      </c>
      <c r="F684" t="s">
        <v>16</v>
      </c>
      <c r="G684" t="s">
        <v>17</v>
      </c>
      <c r="H684" t="s">
        <v>18</v>
      </c>
    </row>
    <row r="685" spans="1:10">
      <c r="A685" t="s">
        <v>19</v>
      </c>
    </row>
    <row r="686" spans="1:10">
      <c r="A686" t="s">
        <v>0</v>
      </c>
      <c r="B686" t="s">
        <v>349</v>
      </c>
    </row>
    <row r="687" spans="1:10">
      <c r="A687" t="s">
        <v>0</v>
      </c>
      <c r="B687" t="s">
        <v>235</v>
      </c>
    </row>
    <row r="688" spans="1:10">
      <c r="A688" t="s">
        <v>0</v>
      </c>
      <c r="B688" t="s">
        <v>350</v>
      </c>
    </row>
    <row r="689" spans="1:10">
      <c r="A689" t="s">
        <v>4</v>
      </c>
      <c r="D689">
        <f>Image("https://dl.dropboxusercontent.com/u/5887580/pictures/1220019737036314634_1979605245.jpg")</f>
        <v>0</v>
      </c>
    </row>
    <row r="690" spans="1:10">
      <c r="A690" t="s">
        <v>0</v>
      </c>
      <c r="B690" t="s">
        <v>30</v>
      </c>
    </row>
    <row r="691" spans="1:10">
      <c r="A691" t="s">
        <v>6</v>
      </c>
      <c r="B691" t="s">
        <v>7</v>
      </c>
      <c r="E691" t="s">
        <v>8</v>
      </c>
      <c r="F691" t="s">
        <v>9</v>
      </c>
      <c r="G691" t="s">
        <v>10</v>
      </c>
      <c r="H691" t="s">
        <v>11</v>
      </c>
      <c r="I691" t="s">
        <v>12</v>
      </c>
      <c r="J691" t="s">
        <v>13</v>
      </c>
    </row>
    <row r="692" spans="1:10">
      <c r="A692" t="s">
        <v>6</v>
      </c>
      <c r="B692" t="s">
        <v>14</v>
      </c>
      <c r="E692" t="s">
        <v>15</v>
      </c>
      <c r="F692" t="s">
        <v>16</v>
      </c>
      <c r="G692" t="s">
        <v>17</v>
      </c>
      <c r="H692" t="s">
        <v>18</v>
      </c>
    </row>
    <row r="693" spans="1:10">
      <c r="A693" t="s">
        <v>19</v>
      </c>
    </row>
    <row r="694" spans="1:10">
      <c r="A694" t="s">
        <v>0</v>
      </c>
      <c r="B694" t="s">
        <v>351</v>
      </c>
    </row>
    <row r="695" spans="1:10">
      <c r="A695" t="s">
        <v>0</v>
      </c>
      <c r="B695" t="s">
        <v>352</v>
      </c>
    </row>
    <row r="696" spans="1:10">
      <c r="A696" t="s">
        <v>0</v>
      </c>
      <c r="B696" t="s">
        <v>353</v>
      </c>
    </row>
    <row r="697" spans="1:10">
      <c r="A697" t="s">
        <v>4</v>
      </c>
      <c r="D697">
        <f>Image("https://scontent.cdninstagram.com/t51.2885-15/s640x640/sh0.08/e35/12501788_1714214015495067_2009059196_n.jpg?ig_cache_key=MTIxNTA1NjUyNTI0NTYwNjcyMA%3D%3D.2.l")</f>
        <v>0</v>
      </c>
    </row>
    <row r="698" spans="1:10">
      <c r="A698" t="s">
        <v>0</v>
      </c>
      <c r="B698" t="s">
        <v>354</v>
      </c>
    </row>
    <row r="699" spans="1:10">
      <c r="A699" t="s">
        <v>0</v>
      </c>
      <c r="B699" t="s">
        <v>355</v>
      </c>
    </row>
    <row r="700" spans="1:10">
      <c r="A700" t="s">
        <v>0</v>
      </c>
      <c r="B700" t="s">
        <v>356</v>
      </c>
    </row>
    <row r="701" spans="1:10">
      <c r="A701" t="s">
        <v>0</v>
      </c>
      <c r="B701" t="s">
        <v>357</v>
      </c>
    </row>
    <row r="702" spans="1:10">
      <c r="A702" t="s">
        <v>6</v>
      </c>
      <c r="B702" t="s">
        <v>7</v>
      </c>
      <c r="E702" t="s">
        <v>8</v>
      </c>
      <c r="F702" t="s">
        <v>9</v>
      </c>
      <c r="G702" t="s">
        <v>10</v>
      </c>
      <c r="H702" t="s">
        <v>11</v>
      </c>
      <c r="I702" t="s">
        <v>12</v>
      </c>
      <c r="J702" t="s">
        <v>13</v>
      </c>
    </row>
    <row r="703" spans="1:10">
      <c r="A703" t="s">
        <v>6</v>
      </c>
      <c r="B703" t="s">
        <v>14</v>
      </c>
      <c r="E703" t="s">
        <v>15</v>
      </c>
      <c r="F703" t="s">
        <v>16</v>
      </c>
      <c r="G703" t="s">
        <v>17</v>
      </c>
      <c r="H703" t="s">
        <v>18</v>
      </c>
    </row>
    <row r="704" spans="1:10">
      <c r="A704" t="s">
        <v>19</v>
      </c>
    </row>
    <row r="705" spans="1:10">
      <c r="A705" t="s">
        <v>0</v>
      </c>
      <c r="B705" t="s">
        <v>358</v>
      </c>
    </row>
    <row r="706" spans="1:10">
      <c r="A706" t="s">
        <v>0</v>
      </c>
      <c r="B706" t="s">
        <v>359</v>
      </c>
    </row>
    <row r="707" spans="1:10">
      <c r="A707" t="s">
        <v>0</v>
      </c>
      <c r="B707" t="s">
        <v>360</v>
      </c>
    </row>
    <row r="708" spans="1:10">
      <c r="A708" t="s">
        <v>4</v>
      </c>
      <c r="D708">
        <f>Image("https://scontent.cdninstagram.com/t51.2885-15/s640x640/sh0.08/e35/10818068_1002368526514696_543205951_n.jpg?ig_cache_key=MTIxOTI2MjIxMjYyNTc3Mjk0OQ%3D%3D.2")</f>
        <v>0</v>
      </c>
    </row>
    <row r="709" spans="1:10">
      <c r="A709" t="s">
        <v>0</v>
      </c>
      <c r="B709" t="s">
        <v>361</v>
      </c>
    </row>
    <row r="710" spans="1:10">
      <c r="A710" t="s">
        <v>0</v>
      </c>
      <c r="B710" t="s">
        <v>362</v>
      </c>
    </row>
    <row r="711" spans="1:10">
      <c r="A711" t="s">
        <v>0</v>
      </c>
      <c r="B711" t="s">
        <v>363</v>
      </c>
    </row>
    <row r="712" spans="1:10">
      <c r="A712" t="s">
        <v>0</v>
      </c>
      <c r="B712" t="s">
        <v>364</v>
      </c>
    </row>
    <row r="713" spans="1:10">
      <c r="A713" t="s">
        <v>6</v>
      </c>
      <c r="B713" t="s">
        <v>7</v>
      </c>
      <c r="E713" t="s">
        <v>8</v>
      </c>
      <c r="F713" t="s">
        <v>9</v>
      </c>
      <c r="G713" t="s">
        <v>10</v>
      </c>
      <c r="H713" t="s">
        <v>11</v>
      </c>
      <c r="I713" t="s">
        <v>12</v>
      </c>
      <c r="J713" t="s">
        <v>13</v>
      </c>
    </row>
    <row r="714" spans="1:10">
      <c r="A714" t="s">
        <v>6</v>
      </c>
      <c r="B714" t="s">
        <v>14</v>
      </c>
      <c r="E714" t="s">
        <v>15</v>
      </c>
      <c r="F714" t="s">
        <v>16</v>
      </c>
      <c r="G714" t="s">
        <v>17</v>
      </c>
      <c r="H714" t="s">
        <v>18</v>
      </c>
    </row>
    <row r="715" spans="1:10">
      <c r="A715" t="s">
        <v>19</v>
      </c>
    </row>
    <row r="716" spans="1:10">
      <c r="A716" t="s">
        <v>0</v>
      </c>
      <c r="B716" t="s">
        <v>365</v>
      </c>
    </row>
    <row r="717" spans="1:10">
      <c r="A717" t="s">
        <v>0</v>
      </c>
      <c r="B717" t="s">
        <v>366</v>
      </c>
    </row>
    <row r="718" spans="1:10">
      <c r="A718" t="s">
        <v>0</v>
      </c>
      <c r="B718" t="s">
        <v>367</v>
      </c>
    </row>
    <row r="719" spans="1:10">
      <c r="A719" t="s">
        <v>4</v>
      </c>
      <c r="D719">
        <f>Image("https://scontent.cdninstagram.com/t51.2885-15/s640x640/sh0.08/e35/12960195_754879091314901_1670287602_n.jpg?ig_cache_key=MTIyMDMxNDE3Mjk2MjE0NTI3Nw%3D%3D.2")</f>
        <v>0</v>
      </c>
    </row>
    <row r="720" spans="1:10">
      <c r="A720" t="s">
        <v>0</v>
      </c>
      <c r="B720" t="s">
        <v>368</v>
      </c>
    </row>
    <row r="721" spans="1:10">
      <c r="A721" t="s">
        <v>0</v>
      </c>
      <c r="B721" t="s">
        <v>369</v>
      </c>
    </row>
    <row r="722" spans="1:10">
      <c r="A722" t="s">
        <v>6</v>
      </c>
      <c r="B722" t="s">
        <v>7</v>
      </c>
      <c r="E722" t="s">
        <v>8</v>
      </c>
      <c r="F722" t="s">
        <v>9</v>
      </c>
      <c r="G722" t="s">
        <v>10</v>
      </c>
      <c r="H722" t="s">
        <v>11</v>
      </c>
      <c r="I722" t="s">
        <v>12</v>
      </c>
      <c r="J722" t="s">
        <v>13</v>
      </c>
    </row>
    <row r="723" spans="1:10">
      <c r="A723" t="s">
        <v>6</v>
      </c>
      <c r="B723" t="s">
        <v>14</v>
      </c>
      <c r="E723" t="s">
        <v>15</v>
      </c>
      <c r="F723" t="s">
        <v>16</v>
      </c>
      <c r="G723" t="s">
        <v>17</v>
      </c>
      <c r="H723" t="s">
        <v>18</v>
      </c>
    </row>
    <row r="724" spans="1:10">
      <c r="A724" t="s">
        <v>19</v>
      </c>
    </row>
    <row r="725" spans="1:10">
      <c r="A725" t="s">
        <v>0</v>
      </c>
      <c r="B725" t="s">
        <v>370</v>
      </c>
    </row>
    <row r="726" spans="1:10">
      <c r="A726" t="s">
        <v>0</v>
      </c>
      <c r="B726" t="s">
        <v>371</v>
      </c>
    </row>
    <row r="727" spans="1:10">
      <c r="A727" t="s">
        <v>0</v>
      </c>
      <c r="B727" t="s">
        <v>372</v>
      </c>
    </row>
    <row r="728" spans="1:10">
      <c r="A728" t="s">
        <v>4</v>
      </c>
      <c r="D728">
        <f>Image("https://scontent.cdninstagram.com/t51.2885-15/e35/12930802_1149800165051696_640399016_n.jpg?ig_cache_key=MTIxOTUxNjExNjkzODk1NTE0Nw%3D%3D.2")</f>
        <v>0</v>
      </c>
    </row>
    <row r="729" spans="1:10">
      <c r="A729" t="s">
        <v>0</v>
      </c>
      <c r="B729" t="s">
        <v>30</v>
      </c>
    </row>
    <row r="730" spans="1:10">
      <c r="A730" t="s">
        <v>6</v>
      </c>
      <c r="B730" t="s">
        <v>7</v>
      </c>
      <c r="E730" t="s">
        <v>8</v>
      </c>
      <c r="F730" t="s">
        <v>9</v>
      </c>
      <c r="G730" t="s">
        <v>10</v>
      </c>
      <c r="H730" t="s">
        <v>11</v>
      </c>
      <c r="I730" t="s">
        <v>12</v>
      </c>
      <c r="J730" t="s">
        <v>13</v>
      </c>
    </row>
    <row r="731" spans="1:10">
      <c r="A731" t="s">
        <v>6</v>
      </c>
      <c r="B731" t="s">
        <v>14</v>
      </c>
      <c r="E731" t="s">
        <v>15</v>
      </c>
      <c r="F731" t="s">
        <v>16</v>
      </c>
      <c r="G731" t="s">
        <v>17</v>
      </c>
      <c r="H731" t="s">
        <v>18</v>
      </c>
    </row>
    <row r="732" spans="1:10">
      <c r="A732" t="s">
        <v>19</v>
      </c>
    </row>
    <row r="733" spans="1:10">
      <c r="A733" t="s">
        <v>0</v>
      </c>
      <c r="B733" t="s">
        <v>373</v>
      </c>
    </row>
    <row r="734" spans="1:10">
      <c r="A734" t="s">
        <v>0</v>
      </c>
      <c r="B734" t="s">
        <v>374</v>
      </c>
    </row>
    <row r="735" spans="1:10">
      <c r="A735" t="s">
        <v>0</v>
      </c>
      <c r="B735" t="s">
        <v>375</v>
      </c>
    </row>
    <row r="736" spans="1:10">
      <c r="A736" t="s">
        <v>4</v>
      </c>
      <c r="D736">
        <f>Image("https://scontent.cdninstagram.com/t51.2885-15/e15/11116876_1577396809210122_412997888_n.jpg?ig_cache_key=MTA5NTQzNzM0.2")</f>
        <v>0</v>
      </c>
    </row>
    <row r="737" spans="1:10">
      <c r="A737" t="s">
        <v>0</v>
      </c>
      <c r="B737" t="s">
        <v>376</v>
      </c>
    </row>
    <row r="738" spans="1:10">
      <c r="A738" t="s">
        <v>0</v>
      </c>
      <c r="B738" t="s">
        <v>377</v>
      </c>
    </row>
    <row r="739" spans="1:10">
      <c r="A739" t="s">
        <v>6</v>
      </c>
      <c r="B739" t="s">
        <v>7</v>
      </c>
      <c r="E739" t="s">
        <v>8</v>
      </c>
      <c r="F739" t="s">
        <v>9</v>
      </c>
      <c r="G739" t="s">
        <v>10</v>
      </c>
      <c r="H739" t="s">
        <v>11</v>
      </c>
      <c r="I739" t="s">
        <v>12</v>
      </c>
      <c r="J739" t="s">
        <v>13</v>
      </c>
    </row>
    <row r="740" spans="1:10">
      <c r="A740" t="s">
        <v>6</v>
      </c>
      <c r="B740" t="s">
        <v>14</v>
      </c>
      <c r="E740" t="s">
        <v>15</v>
      </c>
      <c r="F740" t="s">
        <v>16</v>
      </c>
      <c r="G740" t="s">
        <v>17</v>
      </c>
      <c r="H740" t="s">
        <v>18</v>
      </c>
    </row>
    <row r="741" spans="1:10">
      <c r="A741" t="s">
        <v>19</v>
      </c>
    </row>
    <row r="742" spans="1:10">
      <c r="A742" t="s">
        <v>0</v>
      </c>
      <c r="B742" t="s">
        <v>378</v>
      </c>
    </row>
    <row r="743" spans="1:10">
      <c r="A743" t="s">
        <v>0</v>
      </c>
      <c r="B743" t="s">
        <v>379</v>
      </c>
    </row>
    <row r="744" spans="1:10">
      <c r="A744" t="s">
        <v>0</v>
      </c>
      <c r="B744" t="s">
        <v>380</v>
      </c>
    </row>
    <row r="745" spans="1:10">
      <c r="A745" t="s">
        <v>4</v>
      </c>
      <c r="D745">
        <f>Image("https://scontent.cdninstagram.com/t51.2885-15/s640x640/sh0.08/e35/12599209_1716303941983190_1146362100_n.jpg?ig_cache_key=MTIyMDYwNDc5NzUzNTQ4NzM5OQ%3D%3D.2.l")</f>
        <v>0</v>
      </c>
    </row>
    <row r="746" spans="1:10">
      <c r="A746" t="s">
        <v>0</v>
      </c>
      <c r="B746" t="s">
        <v>381</v>
      </c>
    </row>
    <row r="747" spans="1:10">
      <c r="A747" t="s">
        <v>0</v>
      </c>
      <c r="B747" t="s">
        <v>382</v>
      </c>
    </row>
    <row r="748" spans="1:10">
      <c r="A748" t="s">
        <v>0</v>
      </c>
      <c r="B748" t="s">
        <v>383</v>
      </c>
    </row>
    <row r="749" spans="1:10">
      <c r="A749" t="s">
        <v>0</v>
      </c>
      <c r="B749" t="s">
        <v>384</v>
      </c>
    </row>
    <row r="750" spans="1:10">
      <c r="A750" t="s">
        <v>6</v>
      </c>
      <c r="B750" t="s">
        <v>7</v>
      </c>
      <c r="E750" t="s">
        <v>8</v>
      </c>
      <c r="F750" t="s">
        <v>9</v>
      </c>
      <c r="G750" t="s">
        <v>10</v>
      </c>
      <c r="H750" t="s">
        <v>11</v>
      </c>
      <c r="I750" t="s">
        <v>12</v>
      </c>
      <c r="J750" t="s">
        <v>13</v>
      </c>
    </row>
    <row r="751" spans="1:10">
      <c r="A751" t="s">
        <v>6</v>
      </c>
      <c r="B751" t="s">
        <v>14</v>
      </c>
      <c r="E751" t="s">
        <v>15</v>
      </c>
      <c r="F751" t="s">
        <v>16</v>
      </c>
      <c r="G751" t="s">
        <v>17</v>
      </c>
      <c r="H751" t="s">
        <v>18</v>
      </c>
    </row>
    <row r="752" spans="1:10">
      <c r="A752" t="s">
        <v>19</v>
      </c>
    </row>
    <row r="753" spans="1:10">
      <c r="A753" t="s">
        <v>0</v>
      </c>
      <c r="B753" t="s">
        <v>385</v>
      </c>
    </row>
    <row r="754" spans="1:10">
      <c r="A754" t="s">
        <v>0</v>
      </c>
      <c r="B754" t="s">
        <v>386</v>
      </c>
    </row>
    <row r="755" spans="1:10">
      <c r="A755" t="s">
        <v>0</v>
      </c>
      <c r="B755" t="s">
        <v>387</v>
      </c>
    </row>
    <row r="756" spans="1:10">
      <c r="A756" t="s">
        <v>4</v>
      </c>
      <c r="D756">
        <f>Image("https://scontent.cdninstagram.com/t51.2885-15/s640x640/sh0.08/e35/12918415_251418111870161_49342709_n.jpg?ig_cache_key=MTIyMDg2NDA4ODI1MTc0OTU3Mg%3D%3D.2")</f>
        <v>0</v>
      </c>
    </row>
    <row r="757" spans="1:10">
      <c r="A757" t="s">
        <v>0</v>
      </c>
      <c r="B757" t="s">
        <v>30</v>
      </c>
    </row>
    <row r="758" spans="1:10">
      <c r="A758" t="s">
        <v>6</v>
      </c>
      <c r="B758" t="s">
        <v>7</v>
      </c>
      <c r="E758" t="s">
        <v>8</v>
      </c>
      <c r="F758" t="s">
        <v>9</v>
      </c>
      <c r="G758" t="s">
        <v>10</v>
      </c>
      <c r="H758" t="s">
        <v>11</v>
      </c>
      <c r="I758" t="s">
        <v>12</v>
      </c>
      <c r="J758" t="s">
        <v>13</v>
      </c>
    </row>
    <row r="759" spans="1:10">
      <c r="A759" t="s">
        <v>6</v>
      </c>
      <c r="B759" t="s">
        <v>14</v>
      </c>
      <c r="E759" t="s">
        <v>15</v>
      </c>
      <c r="F759" t="s">
        <v>16</v>
      </c>
      <c r="G759" t="s">
        <v>17</v>
      </c>
      <c r="H759" t="s">
        <v>18</v>
      </c>
    </row>
    <row r="760" spans="1:10">
      <c r="A760" t="s">
        <v>19</v>
      </c>
    </row>
    <row r="761" spans="1:10">
      <c r="A761" t="s">
        <v>0</v>
      </c>
      <c r="B761" t="s">
        <v>388</v>
      </c>
    </row>
    <row r="762" spans="1:10">
      <c r="A762" t="s">
        <v>0</v>
      </c>
      <c r="B762" t="s">
        <v>389</v>
      </c>
    </row>
    <row r="763" spans="1:10">
      <c r="A763" t="s">
        <v>0</v>
      </c>
      <c r="B763" t="s">
        <v>390</v>
      </c>
    </row>
    <row r="764" spans="1:10">
      <c r="A764" t="s">
        <v>4</v>
      </c>
      <c r="D764">
        <f>Image("https://scontent.cdninstagram.com/t51.2885-15/e15/11192958_1629594630597283_1367957190_n.jpg?ig_cache_key=MTM0ODk3MDc0NzQ3MTIxMjQ1.2")</f>
        <v>0</v>
      </c>
    </row>
    <row r="765" spans="1:10">
      <c r="A765" t="s">
        <v>0</v>
      </c>
      <c r="B765" t="s">
        <v>391</v>
      </c>
    </row>
    <row r="766" spans="1:10">
      <c r="A766" t="s">
        <v>6</v>
      </c>
      <c r="B766" t="s">
        <v>7</v>
      </c>
      <c r="E766" t="s">
        <v>8</v>
      </c>
      <c r="F766" t="s">
        <v>9</v>
      </c>
      <c r="G766" t="s">
        <v>10</v>
      </c>
      <c r="H766" t="s">
        <v>11</v>
      </c>
      <c r="I766" t="s">
        <v>12</v>
      </c>
      <c r="J766" t="s">
        <v>13</v>
      </c>
    </row>
    <row r="767" spans="1:10">
      <c r="A767" t="s">
        <v>6</v>
      </c>
      <c r="B767" t="s">
        <v>14</v>
      </c>
      <c r="E767" t="s">
        <v>15</v>
      </c>
      <c r="F767" t="s">
        <v>16</v>
      </c>
      <c r="G767" t="s">
        <v>17</v>
      </c>
      <c r="H767" t="s">
        <v>18</v>
      </c>
    </row>
    <row r="768" spans="1:10">
      <c r="A768" t="s">
        <v>19</v>
      </c>
    </row>
    <row r="769" spans="1:10">
      <c r="A769" t="s">
        <v>0</v>
      </c>
      <c r="B769" t="s">
        <v>392</v>
      </c>
    </row>
    <row r="770" spans="1:10">
      <c r="A770" t="s">
        <v>0</v>
      </c>
      <c r="B770" t="s">
        <v>393</v>
      </c>
    </row>
    <row r="771" spans="1:10">
      <c r="A771" t="s">
        <v>0</v>
      </c>
      <c r="B771" t="s">
        <v>394</v>
      </c>
    </row>
    <row r="772" spans="1:10">
      <c r="A772" t="s">
        <v>4</v>
      </c>
      <c r="D772">
        <f>Image("https://dl.dropboxusercontent.com/u/5887580/pictures/1153857032288054655_31796898.jpg")</f>
        <v>0</v>
      </c>
    </row>
    <row r="773" spans="1:10">
      <c r="A773" t="s">
        <v>0</v>
      </c>
      <c r="B773" t="s">
        <v>395</v>
      </c>
    </row>
    <row r="774" spans="1:10">
      <c r="A774" t="s">
        <v>0</v>
      </c>
      <c r="B774" t="s">
        <v>396</v>
      </c>
    </row>
    <row r="775" spans="1:10">
      <c r="A775" t="s">
        <v>0</v>
      </c>
      <c r="B775" t="s">
        <v>397</v>
      </c>
    </row>
    <row r="776" spans="1:10">
      <c r="A776" t="s">
        <v>0</v>
      </c>
      <c r="B776" t="s">
        <v>398</v>
      </c>
    </row>
    <row r="777" spans="1:10">
      <c r="A777" t="s">
        <v>6</v>
      </c>
      <c r="B777" t="s">
        <v>7</v>
      </c>
      <c r="E777" t="s">
        <v>8</v>
      </c>
      <c r="F777" t="s">
        <v>9</v>
      </c>
      <c r="G777" t="s">
        <v>10</v>
      </c>
      <c r="H777" t="s">
        <v>11</v>
      </c>
      <c r="I777" t="s">
        <v>12</v>
      </c>
      <c r="J777" t="s">
        <v>13</v>
      </c>
    </row>
    <row r="778" spans="1:10">
      <c r="A778" t="s">
        <v>6</v>
      </c>
      <c r="B778" t="s">
        <v>14</v>
      </c>
      <c r="E778" t="s">
        <v>15</v>
      </c>
      <c r="F778" t="s">
        <v>16</v>
      </c>
      <c r="G778" t="s">
        <v>17</v>
      </c>
      <c r="H778" t="s">
        <v>18</v>
      </c>
    </row>
    <row r="779" spans="1:10">
      <c r="A779" t="s">
        <v>19</v>
      </c>
    </row>
    <row r="780" spans="1:10">
      <c r="A780" t="s">
        <v>0</v>
      </c>
      <c r="B780" t="s">
        <v>399</v>
      </c>
    </row>
    <row r="781" spans="1:10">
      <c r="A781" t="s">
        <v>0</v>
      </c>
      <c r="B781" t="s">
        <v>400</v>
      </c>
    </row>
    <row r="782" spans="1:10">
      <c r="A782" t="s">
        <v>0</v>
      </c>
      <c r="B782" t="s">
        <v>401</v>
      </c>
    </row>
    <row r="783" spans="1:10">
      <c r="A783" t="s">
        <v>4</v>
      </c>
      <c r="D783">
        <f>Image("https://scontent.cdninstagram.com/t51.2885-15/s640x640/sh0.08/e35/12934873_166576613735400_2023011365_n.jpg?ig_cache_key=MTIxOTcwODc1NDI3ODc4MjQ3Mw%3D%3D.2.l")</f>
        <v>0</v>
      </c>
    </row>
    <row r="784" spans="1:10">
      <c r="A784" t="s">
        <v>0</v>
      </c>
      <c r="B784" t="s">
        <v>30</v>
      </c>
    </row>
    <row r="785" spans="1:10">
      <c r="A785" t="s">
        <v>6</v>
      </c>
      <c r="B785" t="s">
        <v>7</v>
      </c>
      <c r="E785" t="s">
        <v>8</v>
      </c>
      <c r="F785" t="s">
        <v>9</v>
      </c>
      <c r="G785" t="s">
        <v>10</v>
      </c>
      <c r="H785" t="s">
        <v>11</v>
      </c>
      <c r="I785" t="s">
        <v>12</v>
      </c>
      <c r="J785" t="s">
        <v>13</v>
      </c>
    </row>
    <row r="786" spans="1:10">
      <c r="A786" t="s">
        <v>6</v>
      </c>
      <c r="B786" t="s">
        <v>14</v>
      </c>
      <c r="E786" t="s">
        <v>15</v>
      </c>
      <c r="F786" t="s">
        <v>16</v>
      </c>
      <c r="G786" t="s">
        <v>17</v>
      </c>
      <c r="H786" t="s">
        <v>18</v>
      </c>
    </row>
    <row r="787" spans="1:10">
      <c r="A787" t="s">
        <v>19</v>
      </c>
    </row>
    <row r="788" spans="1:10">
      <c r="A788" t="s">
        <v>0</v>
      </c>
      <c r="B788" t="s">
        <v>402</v>
      </c>
    </row>
    <row r="789" spans="1:10">
      <c r="A789" t="s">
        <v>0</v>
      </c>
      <c r="B789" t="s">
        <v>403</v>
      </c>
    </row>
    <row r="790" spans="1:10">
      <c r="A790" t="s">
        <v>0</v>
      </c>
      <c r="B790" t="s">
        <v>404</v>
      </c>
    </row>
    <row r="791" spans="1:10">
      <c r="A791" t="s">
        <v>4</v>
      </c>
      <c r="D791">
        <f>Image("https://dl.dropboxusercontent.com/u/5887580/pictures/1220463089829960246_527259757.jpg")</f>
        <v>0</v>
      </c>
    </row>
    <row r="792" spans="1:10">
      <c r="A792" t="s">
        <v>0</v>
      </c>
      <c r="B792" t="s">
        <v>30</v>
      </c>
    </row>
    <row r="793" spans="1:10">
      <c r="A793" t="s">
        <v>6</v>
      </c>
      <c r="B793" t="s">
        <v>7</v>
      </c>
      <c r="E793" t="s">
        <v>8</v>
      </c>
      <c r="F793" t="s">
        <v>9</v>
      </c>
      <c r="G793" t="s">
        <v>10</v>
      </c>
      <c r="H793" t="s">
        <v>11</v>
      </c>
      <c r="I793" t="s">
        <v>12</v>
      </c>
      <c r="J793" t="s">
        <v>13</v>
      </c>
    </row>
    <row r="794" spans="1:10">
      <c r="A794" t="s">
        <v>6</v>
      </c>
      <c r="B794" t="s">
        <v>14</v>
      </c>
      <c r="E794" t="s">
        <v>15</v>
      </c>
      <c r="F794" t="s">
        <v>16</v>
      </c>
      <c r="G794" t="s">
        <v>17</v>
      </c>
      <c r="H794" t="s">
        <v>18</v>
      </c>
    </row>
    <row r="795" spans="1:10">
      <c r="A795" t="s">
        <v>19</v>
      </c>
    </row>
    <row r="796" spans="1:10">
      <c r="A796" t="s">
        <v>0</v>
      </c>
      <c r="B796" t="s">
        <v>405</v>
      </c>
    </row>
    <row r="797" spans="1:10">
      <c r="A797" t="s">
        <v>0</v>
      </c>
      <c r="B797" t="s">
        <v>406</v>
      </c>
    </row>
    <row r="798" spans="1:10">
      <c r="A798" t="s">
        <v>0</v>
      </c>
      <c r="B798" t="s">
        <v>407</v>
      </c>
    </row>
    <row r="799" spans="1:10">
      <c r="A799" t="s">
        <v>4</v>
      </c>
      <c r="D799">
        <f>Image("https://scontent.cdninstagram.com/t51.2885-15/e15/11374695_1624933351084960_1626006001_n.jpg?ig_cache_key=NTE3NjQxNTgyNjAzNDU2Nzg1.2")</f>
        <v>0</v>
      </c>
    </row>
    <row r="800" spans="1:10">
      <c r="A800" t="s">
        <v>0</v>
      </c>
      <c r="B800" t="s">
        <v>408</v>
      </c>
    </row>
    <row r="801" spans="1:10">
      <c r="A801" t="s">
        <v>6</v>
      </c>
      <c r="B801" t="s">
        <v>7</v>
      </c>
      <c r="E801" t="s">
        <v>8</v>
      </c>
      <c r="F801" t="s">
        <v>9</v>
      </c>
      <c r="G801" t="s">
        <v>10</v>
      </c>
      <c r="H801" t="s">
        <v>11</v>
      </c>
      <c r="I801" t="s">
        <v>12</v>
      </c>
      <c r="J801" t="s">
        <v>13</v>
      </c>
    </row>
    <row r="802" spans="1:10">
      <c r="A802" t="s">
        <v>6</v>
      </c>
      <c r="B802" t="s">
        <v>14</v>
      </c>
      <c r="E802" t="s">
        <v>15</v>
      </c>
      <c r="F802" t="s">
        <v>16</v>
      </c>
      <c r="G802" t="s">
        <v>17</v>
      </c>
      <c r="H802" t="s">
        <v>18</v>
      </c>
    </row>
    <row r="803" spans="1:10">
      <c r="A803" t="s">
        <v>19</v>
      </c>
    </row>
    <row r="804" spans="1:10">
      <c r="A804" t="s">
        <v>0</v>
      </c>
      <c r="B804" t="s">
        <v>409</v>
      </c>
    </row>
    <row r="805" spans="1:10">
      <c r="A805" t="s">
        <v>0</v>
      </c>
      <c r="B805" t="s">
        <v>410</v>
      </c>
    </row>
    <row r="806" spans="1:10">
      <c r="A806" t="s">
        <v>0</v>
      </c>
      <c r="B806" t="s">
        <v>411</v>
      </c>
    </row>
    <row r="807" spans="1:10">
      <c r="A807" t="s">
        <v>4</v>
      </c>
      <c r="D807">
        <f>Image("https://scontent.cdninstagram.com/t51.2885-15/s640x640/sh0.08/e35/11906204_1628427074100187_5333594_n.jpg?ig_cache_key=MTA3NDY0ODIyMTg0MDMyNzY4NQ%3D%3D.2")</f>
        <v>0</v>
      </c>
    </row>
    <row r="808" spans="1:10">
      <c r="A808" t="s">
        <v>0</v>
      </c>
      <c r="B808" t="s">
        <v>412</v>
      </c>
    </row>
    <row r="809" spans="1:10">
      <c r="A809" t="s">
        <v>6</v>
      </c>
      <c r="B809" t="s">
        <v>7</v>
      </c>
      <c r="E809" t="s">
        <v>8</v>
      </c>
      <c r="F809" t="s">
        <v>9</v>
      </c>
      <c r="G809" t="s">
        <v>10</v>
      </c>
      <c r="H809" t="s">
        <v>11</v>
      </c>
      <c r="I809" t="s">
        <v>12</v>
      </c>
      <c r="J809" t="s">
        <v>13</v>
      </c>
    </row>
    <row r="810" spans="1:10">
      <c r="A810" t="s">
        <v>6</v>
      </c>
      <c r="B810" t="s">
        <v>14</v>
      </c>
      <c r="E810" t="s">
        <v>15</v>
      </c>
      <c r="F810" t="s">
        <v>16</v>
      </c>
      <c r="G810" t="s">
        <v>17</v>
      </c>
      <c r="H810" t="s">
        <v>18</v>
      </c>
    </row>
    <row r="811" spans="1:10">
      <c r="A811" t="s">
        <v>19</v>
      </c>
    </row>
    <row r="812" spans="1:10">
      <c r="A812" t="s">
        <v>0</v>
      </c>
      <c r="B812" t="s">
        <v>413</v>
      </c>
    </row>
    <row r="813" spans="1:10">
      <c r="A813" t="s">
        <v>0</v>
      </c>
      <c r="B813" t="s">
        <v>414</v>
      </c>
    </row>
    <row r="814" spans="1:10">
      <c r="A814" t="s">
        <v>0</v>
      </c>
      <c r="B814" t="s">
        <v>415</v>
      </c>
    </row>
    <row r="815" spans="1:10">
      <c r="A815" t="s">
        <v>4</v>
      </c>
      <c r="D815">
        <f>Image("https://scontent.cdninstagram.com/t51.2885-15/e15/10471986_328453323978767_2004588137_n.jpg?ig_cache_key=NzQ4NzMzNzE2MDM3MzIzNzU4.2")</f>
        <v>0</v>
      </c>
    </row>
    <row r="816" spans="1:10">
      <c r="A816" t="s">
        <v>0</v>
      </c>
      <c r="B816" t="s">
        <v>30</v>
      </c>
    </row>
    <row r="817" spans="1:10">
      <c r="A817" t="s">
        <v>6</v>
      </c>
      <c r="B817" t="s">
        <v>7</v>
      </c>
      <c r="E817" t="s">
        <v>8</v>
      </c>
      <c r="F817" t="s">
        <v>9</v>
      </c>
      <c r="G817" t="s">
        <v>10</v>
      </c>
      <c r="H817" t="s">
        <v>11</v>
      </c>
      <c r="I817" t="s">
        <v>12</v>
      </c>
      <c r="J817" t="s">
        <v>13</v>
      </c>
    </row>
    <row r="818" spans="1:10">
      <c r="A818" t="s">
        <v>6</v>
      </c>
      <c r="B818" t="s">
        <v>14</v>
      </c>
      <c r="E818" t="s">
        <v>15</v>
      </c>
      <c r="F818" t="s">
        <v>16</v>
      </c>
      <c r="G818" t="s">
        <v>17</v>
      </c>
      <c r="H818" t="s">
        <v>18</v>
      </c>
    </row>
    <row r="819" spans="1:10">
      <c r="A819" t="s">
        <v>19</v>
      </c>
    </row>
    <row r="820" spans="1:10">
      <c r="A820" t="s">
        <v>0</v>
      </c>
      <c r="B820" t="s">
        <v>416</v>
      </c>
    </row>
    <row r="821" spans="1:10">
      <c r="A821" t="s">
        <v>0</v>
      </c>
      <c r="B821" t="s">
        <v>417</v>
      </c>
    </row>
    <row r="822" spans="1:10">
      <c r="A822" t="s">
        <v>0</v>
      </c>
      <c r="B822" t="s">
        <v>418</v>
      </c>
    </row>
    <row r="823" spans="1:10">
      <c r="A823" t="s">
        <v>4</v>
      </c>
      <c r="D823">
        <f>Image("https://scontent.cdninstagram.com/t51.2885-15/s640x640/sh0.08/e35/12826224_886748824777546_2045314290_n.jpg?ig_cache_key=MTIwNzQ0NzAwNzAwMzg4MzYzNw%3D%3D.2")</f>
        <v>0</v>
      </c>
    </row>
    <row r="824" spans="1:10">
      <c r="A824" t="s">
        <v>0</v>
      </c>
      <c r="B824" t="s">
        <v>419</v>
      </c>
    </row>
    <row r="825" spans="1:10">
      <c r="A825" t="s">
        <v>0</v>
      </c>
      <c r="B825" t="s">
        <v>420</v>
      </c>
    </row>
    <row r="826" spans="1:10">
      <c r="A826" t="s">
        <v>6</v>
      </c>
      <c r="B826" t="s">
        <v>7</v>
      </c>
      <c r="E826" t="s">
        <v>8</v>
      </c>
      <c r="F826" t="s">
        <v>9</v>
      </c>
      <c r="G826" t="s">
        <v>10</v>
      </c>
      <c r="H826" t="s">
        <v>11</v>
      </c>
      <c r="I826" t="s">
        <v>12</v>
      </c>
      <c r="J826" t="s">
        <v>13</v>
      </c>
    </row>
    <row r="827" spans="1:10">
      <c r="A827" t="s">
        <v>6</v>
      </c>
      <c r="B827" t="s">
        <v>14</v>
      </c>
      <c r="E827" t="s">
        <v>15</v>
      </c>
      <c r="F827" t="s">
        <v>16</v>
      </c>
      <c r="G827" t="s">
        <v>17</v>
      </c>
      <c r="H827" t="s">
        <v>18</v>
      </c>
    </row>
    <row r="828" spans="1:10">
      <c r="A828" t="s">
        <v>19</v>
      </c>
    </row>
    <row r="829" spans="1:10">
      <c r="A829" t="s">
        <v>0</v>
      </c>
      <c r="B829" t="s">
        <v>421</v>
      </c>
    </row>
    <row r="830" spans="1:10">
      <c r="A830" t="s">
        <v>0</v>
      </c>
      <c r="B830" t="s">
        <v>422</v>
      </c>
    </row>
    <row r="831" spans="1:10">
      <c r="A831" t="s">
        <v>0</v>
      </c>
      <c r="B831" t="s">
        <v>423</v>
      </c>
    </row>
    <row r="832" spans="1:10">
      <c r="A832" t="s">
        <v>4</v>
      </c>
      <c r="D832">
        <f>Image("https://scontent.cdninstagram.com/t51.2885-15/s640x640/sh0.08/e35/12934994_1189799227704833_898285468_n.jpg?ig_cache_key=MTIyMDE4ODA0NDY2OTU5NTAwMw%3D%3D.2.l")</f>
        <v>0</v>
      </c>
    </row>
    <row r="833" spans="1:10">
      <c r="A833" t="s">
        <v>0</v>
      </c>
      <c r="B833" t="s">
        <v>424</v>
      </c>
    </row>
    <row r="834" spans="1:10">
      <c r="A834" t="s">
        <v>0</v>
      </c>
      <c r="B834" t="s">
        <v>425</v>
      </c>
    </row>
    <row r="835" spans="1:10">
      <c r="A835" t="s">
        <v>0</v>
      </c>
      <c r="B835" t="s">
        <v>426</v>
      </c>
    </row>
    <row r="836" spans="1:10">
      <c r="A836" t="s">
        <v>6</v>
      </c>
      <c r="B836" t="s">
        <v>7</v>
      </c>
      <c r="E836" t="s">
        <v>8</v>
      </c>
      <c r="F836" t="s">
        <v>9</v>
      </c>
      <c r="G836" t="s">
        <v>10</v>
      </c>
      <c r="H836" t="s">
        <v>11</v>
      </c>
      <c r="I836" t="s">
        <v>12</v>
      </c>
      <c r="J836" t="s">
        <v>13</v>
      </c>
    </row>
    <row r="837" spans="1:10">
      <c r="A837" t="s">
        <v>6</v>
      </c>
      <c r="B837" t="s">
        <v>14</v>
      </c>
      <c r="E837" t="s">
        <v>15</v>
      </c>
      <c r="F837" t="s">
        <v>16</v>
      </c>
      <c r="G837" t="s">
        <v>17</v>
      </c>
      <c r="H837" t="s">
        <v>18</v>
      </c>
    </row>
    <row r="838" spans="1:10">
      <c r="A838" t="s">
        <v>19</v>
      </c>
    </row>
    <row r="839" spans="1:10">
      <c r="A839" t="s">
        <v>0</v>
      </c>
      <c r="B839" t="s">
        <v>427</v>
      </c>
    </row>
    <row r="840" spans="1:10">
      <c r="A840" t="s">
        <v>0</v>
      </c>
      <c r="B840" t="s">
        <v>428</v>
      </c>
    </row>
    <row r="841" spans="1:10">
      <c r="A841" t="s">
        <v>0</v>
      </c>
      <c r="B841" t="s">
        <v>429</v>
      </c>
    </row>
    <row r="842" spans="1:10">
      <c r="A842" t="s">
        <v>4</v>
      </c>
      <c r="D842">
        <f>Image("https://scontent.cdninstagram.com/t51.2885-15/s640x640/sh0.08/e35/12912710_562940100552886_404586807_n.jpg?ig_cache_key=MTIyMDM3OTIwMTc1OTYzMDY5Ng%3D%3D.2")</f>
        <v>0</v>
      </c>
    </row>
    <row r="843" spans="1:10">
      <c r="A843" t="s">
        <v>0</v>
      </c>
      <c r="B843" t="s">
        <v>30</v>
      </c>
    </row>
    <row r="844" spans="1:10">
      <c r="A844" t="s">
        <v>6</v>
      </c>
      <c r="B844" t="s">
        <v>7</v>
      </c>
      <c r="E844" t="s">
        <v>8</v>
      </c>
      <c r="F844" t="s">
        <v>9</v>
      </c>
      <c r="G844" t="s">
        <v>10</v>
      </c>
      <c r="H844" t="s">
        <v>11</v>
      </c>
      <c r="I844" t="s">
        <v>12</v>
      </c>
      <c r="J844" t="s">
        <v>13</v>
      </c>
    </row>
    <row r="845" spans="1:10">
      <c r="A845" t="s">
        <v>6</v>
      </c>
      <c r="B845" t="s">
        <v>14</v>
      </c>
      <c r="E845" t="s">
        <v>15</v>
      </c>
      <c r="F845" t="s">
        <v>16</v>
      </c>
      <c r="G845" t="s">
        <v>17</v>
      </c>
      <c r="H845" t="s">
        <v>18</v>
      </c>
    </row>
    <row r="846" spans="1:10">
      <c r="A846" t="s">
        <v>19</v>
      </c>
    </row>
    <row r="847" spans="1:10">
      <c r="A847" t="s">
        <v>0</v>
      </c>
      <c r="B847" t="s">
        <v>430</v>
      </c>
    </row>
    <row r="848" spans="1:10">
      <c r="A848" t="s">
        <v>0</v>
      </c>
      <c r="B848" t="s">
        <v>431</v>
      </c>
    </row>
    <row r="849" spans="1:10">
      <c r="A849" t="s">
        <v>0</v>
      </c>
      <c r="B849" t="s">
        <v>432</v>
      </c>
    </row>
    <row r="850" spans="1:10">
      <c r="A850" t="s">
        <v>4</v>
      </c>
      <c r="D850">
        <f>Image("https://scontent.cdninstagram.com/t51.2885-15/s640x640/sh0.08/e35/12568308_425719554292950_751915496_n.jpg?ig_cache_key=MTE3MzA2NTU2Njk0NzQyMTczNg%3D%3D.2")</f>
        <v>0</v>
      </c>
    </row>
    <row r="851" spans="1:10">
      <c r="A851" t="s">
        <v>0</v>
      </c>
      <c r="B851" t="s">
        <v>30</v>
      </c>
    </row>
    <row r="852" spans="1:10">
      <c r="A852" t="s">
        <v>6</v>
      </c>
      <c r="B852" t="s">
        <v>7</v>
      </c>
      <c r="E852" t="s">
        <v>8</v>
      </c>
      <c r="F852" t="s">
        <v>9</v>
      </c>
      <c r="G852" t="s">
        <v>10</v>
      </c>
      <c r="H852" t="s">
        <v>11</v>
      </c>
      <c r="I852" t="s">
        <v>12</v>
      </c>
      <c r="J852" t="s">
        <v>13</v>
      </c>
    </row>
    <row r="853" spans="1:10">
      <c r="A853" t="s">
        <v>6</v>
      </c>
      <c r="B853" t="s">
        <v>14</v>
      </c>
      <c r="E853" t="s">
        <v>15</v>
      </c>
      <c r="F853" t="s">
        <v>16</v>
      </c>
      <c r="G853" t="s">
        <v>17</v>
      </c>
      <c r="H853" t="s">
        <v>18</v>
      </c>
    </row>
    <row r="854" spans="1:10">
      <c r="A854" t="s">
        <v>19</v>
      </c>
    </row>
    <row r="855" spans="1:10">
      <c r="A855" t="s">
        <v>0</v>
      </c>
      <c r="B855" t="s">
        <v>433</v>
      </c>
    </row>
    <row r="856" spans="1:10">
      <c r="A856" t="s">
        <v>0</v>
      </c>
      <c r="B856" t="s">
        <v>434</v>
      </c>
    </row>
    <row r="857" spans="1:10">
      <c r="A857" t="s">
        <v>0</v>
      </c>
      <c r="B857" t="s">
        <v>435</v>
      </c>
    </row>
    <row r="858" spans="1:10">
      <c r="A858" t="s">
        <v>4</v>
      </c>
      <c r="D858">
        <f>Image("https://scontent.cdninstagram.com/t51.2885-15/e15/11325733_766743650107580_1450077707_n.jpg?ig_cache_key=NDkxMzIwNzA1ODMwMTk5ODU5.2")</f>
        <v>0</v>
      </c>
    </row>
    <row r="859" spans="1:10">
      <c r="A859" t="s">
        <v>0</v>
      </c>
      <c r="B859" t="s">
        <v>436</v>
      </c>
    </row>
    <row r="860" spans="1:10">
      <c r="A860" t="s">
        <v>0</v>
      </c>
      <c r="B860" t="s">
        <v>437</v>
      </c>
    </row>
    <row r="861" spans="1:10">
      <c r="A861" t="s">
        <v>0</v>
      </c>
      <c r="B861" t="s">
        <v>438</v>
      </c>
    </row>
    <row r="862" spans="1:10">
      <c r="A862" t="s">
        <v>0</v>
      </c>
      <c r="B862" t="s">
        <v>439</v>
      </c>
    </row>
    <row r="863" spans="1:10">
      <c r="A863" t="s">
        <v>6</v>
      </c>
      <c r="B863" t="s">
        <v>7</v>
      </c>
      <c r="E863" t="s">
        <v>8</v>
      </c>
      <c r="F863" t="s">
        <v>9</v>
      </c>
      <c r="G863" t="s">
        <v>10</v>
      </c>
      <c r="H863" t="s">
        <v>11</v>
      </c>
      <c r="I863" t="s">
        <v>12</v>
      </c>
      <c r="J863" t="s">
        <v>13</v>
      </c>
    </row>
    <row r="864" spans="1:10">
      <c r="A864" t="s">
        <v>6</v>
      </c>
      <c r="B864" t="s">
        <v>14</v>
      </c>
      <c r="E864" t="s">
        <v>15</v>
      </c>
      <c r="F864" t="s">
        <v>16</v>
      </c>
      <c r="G864" t="s">
        <v>17</v>
      </c>
      <c r="H864" t="s">
        <v>18</v>
      </c>
    </row>
    <row r="865" spans="1:10">
      <c r="A865" t="s">
        <v>19</v>
      </c>
    </row>
    <row r="866" spans="1:10">
      <c r="A866" t="s">
        <v>0</v>
      </c>
      <c r="B866" t="s">
        <v>440</v>
      </c>
    </row>
    <row r="867" spans="1:10">
      <c r="A867" t="s">
        <v>0</v>
      </c>
      <c r="B867" t="s">
        <v>441</v>
      </c>
    </row>
    <row r="868" spans="1:10">
      <c r="A868" t="s">
        <v>0</v>
      </c>
      <c r="B868" t="s">
        <v>442</v>
      </c>
    </row>
    <row r="869" spans="1:10">
      <c r="A869" t="s">
        <v>4</v>
      </c>
      <c r="D869">
        <f>Image("https://scontent.cdninstagram.com/t51.2885-15/s640x640/sh0.08/e35/12912528_233949000291554_1512751690_n.jpg?ig_cache_key=MTIyMDE1OTkxMjg5NDg0NTcyMw%3D%3D.2")</f>
        <v>0</v>
      </c>
    </row>
    <row r="870" spans="1:10">
      <c r="A870" t="s">
        <v>0</v>
      </c>
      <c r="B870" t="s">
        <v>443</v>
      </c>
    </row>
    <row r="871" spans="1:10">
      <c r="A871" t="s">
        <v>0</v>
      </c>
      <c r="B871" t="s">
        <v>444</v>
      </c>
    </row>
    <row r="872" spans="1:10">
      <c r="A872" t="s">
        <v>6</v>
      </c>
      <c r="B872" t="s">
        <v>7</v>
      </c>
      <c r="E872" t="s">
        <v>8</v>
      </c>
      <c r="F872" t="s">
        <v>9</v>
      </c>
      <c r="G872" t="s">
        <v>10</v>
      </c>
      <c r="H872" t="s">
        <v>11</v>
      </c>
      <c r="I872" t="s">
        <v>12</v>
      </c>
      <c r="J872" t="s">
        <v>13</v>
      </c>
    </row>
    <row r="873" spans="1:10">
      <c r="A873" t="s">
        <v>6</v>
      </c>
      <c r="B873" t="s">
        <v>14</v>
      </c>
      <c r="E873" t="s">
        <v>15</v>
      </c>
      <c r="F873" t="s">
        <v>16</v>
      </c>
      <c r="G873" t="s">
        <v>17</v>
      </c>
      <c r="H873" t="s">
        <v>18</v>
      </c>
    </row>
    <row r="874" spans="1:10">
      <c r="A874" t="s">
        <v>19</v>
      </c>
    </row>
    <row r="875" spans="1:10">
      <c r="A875" t="s">
        <v>445</v>
      </c>
    </row>
    <row r="876" spans="1:10">
      <c r="A876" t="s">
        <v>0</v>
      </c>
      <c r="B876" t="s">
        <v>446</v>
      </c>
    </row>
    <row r="877" spans="1:10">
      <c r="A877" t="s">
        <v>0</v>
      </c>
      <c r="B877" t="s">
        <v>447</v>
      </c>
    </row>
    <row r="878" spans="1:10">
      <c r="A878" t="s">
        <v>0</v>
      </c>
      <c r="B878" t="s">
        <v>448</v>
      </c>
    </row>
    <row r="879" spans="1:10">
      <c r="A879" t="s">
        <v>4</v>
      </c>
      <c r="D879">
        <f>Image("https://scontent.cdninstagram.com/t51.2885-15/s640x640/sh0.08/e35/12822502_968317446550887_1509408050_n.jpg?ig_cache_key=MTIwODA2ODMxOTk0NjA2NDkzMA%3D%3D.2")</f>
        <v>0</v>
      </c>
    </row>
    <row r="880" spans="1:10">
      <c r="A880" t="s">
        <v>0</v>
      </c>
      <c r="B880" t="s">
        <v>30</v>
      </c>
    </row>
    <row r="881" spans="1:10">
      <c r="A881" t="s">
        <v>6</v>
      </c>
      <c r="B881" t="s">
        <v>7</v>
      </c>
      <c r="E881" t="s">
        <v>8</v>
      </c>
      <c r="F881" t="s">
        <v>9</v>
      </c>
      <c r="G881" t="s">
        <v>10</v>
      </c>
      <c r="H881" t="s">
        <v>11</v>
      </c>
      <c r="I881" t="s">
        <v>12</v>
      </c>
      <c r="J881" t="s">
        <v>13</v>
      </c>
    </row>
    <row r="882" spans="1:10">
      <c r="A882" t="s">
        <v>6</v>
      </c>
      <c r="B882" t="s">
        <v>14</v>
      </c>
      <c r="E882" t="s">
        <v>15</v>
      </c>
      <c r="F882" t="s">
        <v>16</v>
      </c>
      <c r="G882" t="s">
        <v>17</v>
      </c>
      <c r="H882" t="s">
        <v>18</v>
      </c>
    </row>
    <row r="883" spans="1:10">
      <c r="A883" t="s">
        <v>19</v>
      </c>
    </row>
    <row r="884" spans="1:10">
      <c r="A884" t="s">
        <v>0</v>
      </c>
      <c r="B884" t="s">
        <v>449</v>
      </c>
    </row>
    <row r="885" spans="1:10">
      <c r="A885" t="s">
        <v>0</v>
      </c>
      <c r="B885" t="s">
        <v>450</v>
      </c>
    </row>
    <row r="886" spans="1:10">
      <c r="A886" t="s">
        <v>0</v>
      </c>
      <c r="B886" t="s">
        <v>451</v>
      </c>
    </row>
    <row r="887" spans="1:10">
      <c r="A887" t="s">
        <v>4</v>
      </c>
      <c r="D887">
        <f>Image("https://scontent.cdninstagram.com/t51.2885-15/e15/11243544_815083358526884_655956694_n.jpg?ig_cache_key=MzgzOTcxMzgyNDkwMTE3NjA4.2")</f>
        <v>0</v>
      </c>
    </row>
    <row r="888" spans="1:10">
      <c r="A888" t="s">
        <v>0</v>
      </c>
      <c r="B888" t="s">
        <v>452</v>
      </c>
    </row>
    <row r="889" spans="1:10">
      <c r="A889" t="s">
        <v>6</v>
      </c>
      <c r="B889" t="s">
        <v>7</v>
      </c>
      <c r="E889" t="s">
        <v>8</v>
      </c>
      <c r="F889" t="s">
        <v>9</v>
      </c>
      <c r="G889" t="s">
        <v>10</v>
      </c>
      <c r="H889" t="s">
        <v>11</v>
      </c>
      <c r="I889" t="s">
        <v>12</v>
      </c>
      <c r="J889" t="s">
        <v>13</v>
      </c>
    </row>
    <row r="890" spans="1:10">
      <c r="A890" t="s">
        <v>6</v>
      </c>
      <c r="B890" t="s">
        <v>14</v>
      </c>
      <c r="E890" t="s">
        <v>15</v>
      </c>
      <c r="F890" t="s">
        <v>16</v>
      </c>
      <c r="G890" t="s">
        <v>17</v>
      </c>
      <c r="H890" t="s">
        <v>18</v>
      </c>
    </row>
    <row r="891" spans="1:10">
      <c r="A891" t="s">
        <v>19</v>
      </c>
    </row>
    <row r="892" spans="1:10">
      <c r="A892" t="s">
        <v>0</v>
      </c>
      <c r="B892" t="s">
        <v>453</v>
      </c>
    </row>
    <row r="893" spans="1:10">
      <c r="A893" t="s">
        <v>0</v>
      </c>
      <c r="B893" t="s">
        <v>454</v>
      </c>
    </row>
    <row r="894" spans="1:10">
      <c r="A894" t="s">
        <v>0</v>
      </c>
      <c r="B894" t="s">
        <v>455</v>
      </c>
    </row>
    <row r="895" spans="1:10">
      <c r="A895" t="s">
        <v>4</v>
      </c>
      <c r="D895">
        <f>Image("https://dl.dropboxusercontent.com/u/5887580/pictures/1215024821126283867_1578070239.jpg")</f>
        <v>0</v>
      </c>
    </row>
    <row r="896" spans="1:10">
      <c r="A896" t="s">
        <v>0</v>
      </c>
      <c r="B896" t="s">
        <v>456</v>
      </c>
    </row>
    <row r="897" spans="1:10">
      <c r="A897" t="s">
        <v>0</v>
      </c>
      <c r="B897" t="s">
        <v>457</v>
      </c>
    </row>
    <row r="898" spans="1:10">
      <c r="A898" t="s">
        <v>0</v>
      </c>
      <c r="B898" t="s">
        <v>458</v>
      </c>
    </row>
    <row r="899" spans="1:10">
      <c r="A899" t="s">
        <v>0</v>
      </c>
      <c r="B899" t="s">
        <v>459</v>
      </c>
    </row>
    <row r="900" spans="1:10">
      <c r="A900" t="s">
        <v>6</v>
      </c>
      <c r="B900" t="s">
        <v>7</v>
      </c>
      <c r="E900" t="s">
        <v>8</v>
      </c>
      <c r="F900" t="s">
        <v>9</v>
      </c>
      <c r="G900" t="s">
        <v>10</v>
      </c>
      <c r="H900" t="s">
        <v>11</v>
      </c>
      <c r="I900" t="s">
        <v>12</v>
      </c>
      <c r="J900" t="s">
        <v>13</v>
      </c>
    </row>
    <row r="901" spans="1:10">
      <c r="A901" t="s">
        <v>6</v>
      </c>
      <c r="B901" t="s">
        <v>14</v>
      </c>
      <c r="E901" t="s">
        <v>15</v>
      </c>
      <c r="F901" t="s">
        <v>16</v>
      </c>
      <c r="G901" t="s">
        <v>17</v>
      </c>
      <c r="H901" t="s">
        <v>18</v>
      </c>
    </row>
    <row r="902" spans="1:10">
      <c r="A902" t="s">
        <v>19</v>
      </c>
    </row>
    <row r="903" spans="1:10">
      <c r="A903" t="s">
        <v>0</v>
      </c>
      <c r="B903" t="s">
        <v>460</v>
      </c>
    </row>
    <row r="904" spans="1:10">
      <c r="A904" t="s">
        <v>0</v>
      </c>
      <c r="B904" t="s">
        <v>461</v>
      </c>
    </row>
    <row r="905" spans="1:10">
      <c r="A905" t="s">
        <v>0</v>
      </c>
      <c r="B905" t="s">
        <v>462</v>
      </c>
    </row>
    <row r="906" spans="1:10">
      <c r="A906" t="s">
        <v>4</v>
      </c>
      <c r="D906">
        <f>Image("https://scontent.cdninstagram.com/t51.2885-15/e15/10844212_1527196764203149_5424954_n.jpg?ig_cache_key=ODc0ODQ5MTQ0Mjk0NTUwODg1.2")</f>
        <v>0</v>
      </c>
    </row>
    <row r="907" spans="1:10">
      <c r="A907" t="s">
        <v>0</v>
      </c>
      <c r="B907" t="s">
        <v>463</v>
      </c>
    </row>
    <row r="908" spans="1:10">
      <c r="A908" t="s">
        <v>6</v>
      </c>
      <c r="B908" t="s">
        <v>7</v>
      </c>
      <c r="E908" t="s">
        <v>8</v>
      </c>
      <c r="F908" t="s">
        <v>9</v>
      </c>
      <c r="G908" t="s">
        <v>10</v>
      </c>
      <c r="H908" t="s">
        <v>11</v>
      </c>
      <c r="I908" t="s">
        <v>12</v>
      </c>
      <c r="J908" t="s">
        <v>13</v>
      </c>
    </row>
    <row r="909" spans="1:10">
      <c r="A909" t="s">
        <v>6</v>
      </c>
      <c r="B909" t="s">
        <v>14</v>
      </c>
      <c r="E909" t="s">
        <v>15</v>
      </c>
      <c r="F909" t="s">
        <v>16</v>
      </c>
      <c r="G909" t="s">
        <v>17</v>
      </c>
      <c r="H909" t="s">
        <v>18</v>
      </c>
    </row>
    <row r="910" spans="1:10">
      <c r="A910" t="s">
        <v>19</v>
      </c>
    </row>
    <row r="911" spans="1:10">
      <c r="A911" t="s">
        <v>0</v>
      </c>
      <c r="B911" t="s">
        <v>464</v>
      </c>
    </row>
    <row r="912" spans="1:10">
      <c r="A912" t="s">
        <v>0</v>
      </c>
      <c r="B912" t="s">
        <v>465</v>
      </c>
    </row>
    <row r="913" spans="1:10">
      <c r="A913" t="s">
        <v>0</v>
      </c>
      <c r="B913" t="s">
        <v>466</v>
      </c>
    </row>
    <row r="914" spans="1:10">
      <c r="A914" t="s">
        <v>4</v>
      </c>
      <c r="D914">
        <f>Image("https://scontent.cdninstagram.com/t51.2885-15/e15/11199388_885839024815339_1852504630_n.jpg?ig_cache_key=MjUwNzY0OTMzMTU5MzI1MjEw.2")</f>
        <v>0</v>
      </c>
    </row>
    <row r="915" spans="1:10">
      <c r="A915" t="s">
        <v>0</v>
      </c>
      <c r="B915" t="s">
        <v>30</v>
      </c>
    </row>
    <row r="916" spans="1:10">
      <c r="A916" t="s">
        <v>6</v>
      </c>
      <c r="B916" t="s">
        <v>7</v>
      </c>
      <c r="E916" t="s">
        <v>8</v>
      </c>
      <c r="F916" t="s">
        <v>9</v>
      </c>
      <c r="G916" t="s">
        <v>10</v>
      </c>
      <c r="H916" t="s">
        <v>11</v>
      </c>
      <c r="I916" t="s">
        <v>12</v>
      </c>
      <c r="J916" t="s">
        <v>13</v>
      </c>
    </row>
    <row r="917" spans="1:10">
      <c r="A917" t="s">
        <v>6</v>
      </c>
      <c r="B917" t="s">
        <v>14</v>
      </c>
      <c r="E917" t="s">
        <v>15</v>
      </c>
      <c r="F917" t="s">
        <v>16</v>
      </c>
      <c r="G917" t="s">
        <v>17</v>
      </c>
      <c r="H917" t="s">
        <v>18</v>
      </c>
    </row>
    <row r="918" spans="1:10">
      <c r="A918" t="s">
        <v>19</v>
      </c>
    </row>
    <row r="919" spans="1:10">
      <c r="A919" t="s">
        <v>0</v>
      </c>
      <c r="B919" t="s">
        <v>467</v>
      </c>
    </row>
    <row r="920" spans="1:10">
      <c r="A920" t="s">
        <v>0</v>
      </c>
      <c r="B920" t="s">
        <v>468</v>
      </c>
    </row>
    <row r="921" spans="1:10">
      <c r="A921" t="s">
        <v>0</v>
      </c>
      <c r="B921" t="s">
        <v>469</v>
      </c>
    </row>
    <row r="922" spans="1:10">
      <c r="A922" t="s">
        <v>4</v>
      </c>
      <c r="D922">
        <f>Image("https://scontent.cdninstagram.com/t51.2885-15/e15/11138045_961341827243797_1106808130_n.jpg?ig_cache_key=OTcxMjMwMTY1MzQxMDE5MDQ2.2")</f>
        <v>0</v>
      </c>
    </row>
    <row r="923" spans="1:10">
      <c r="A923" t="s">
        <v>0</v>
      </c>
      <c r="B923" t="s">
        <v>470</v>
      </c>
    </row>
    <row r="924" spans="1:10">
      <c r="A924" t="s">
        <v>0</v>
      </c>
      <c r="B924" t="s">
        <v>471</v>
      </c>
    </row>
    <row r="925" spans="1:10">
      <c r="A925" t="s">
        <v>6</v>
      </c>
      <c r="B925" t="s">
        <v>7</v>
      </c>
      <c r="E925" t="s">
        <v>8</v>
      </c>
      <c r="F925" t="s">
        <v>9</v>
      </c>
      <c r="G925" t="s">
        <v>10</v>
      </c>
      <c r="H925" t="s">
        <v>11</v>
      </c>
      <c r="I925" t="s">
        <v>12</v>
      </c>
      <c r="J925" t="s">
        <v>13</v>
      </c>
    </row>
    <row r="926" spans="1:10">
      <c r="A926" t="s">
        <v>6</v>
      </c>
      <c r="B926" t="s">
        <v>14</v>
      </c>
      <c r="E926" t="s">
        <v>15</v>
      </c>
      <c r="F926" t="s">
        <v>16</v>
      </c>
      <c r="G926" t="s">
        <v>17</v>
      </c>
      <c r="H926" t="s">
        <v>18</v>
      </c>
    </row>
    <row r="927" spans="1:10">
      <c r="A927" t="s">
        <v>19</v>
      </c>
    </row>
    <row r="928" spans="1:10">
      <c r="A928" t="s">
        <v>0</v>
      </c>
      <c r="B928" t="s">
        <v>472</v>
      </c>
    </row>
    <row r="929" spans="1:10">
      <c r="A929" t="s">
        <v>0</v>
      </c>
      <c r="B929" t="s">
        <v>473</v>
      </c>
    </row>
    <row r="930" spans="1:10">
      <c r="A930" t="s">
        <v>0</v>
      </c>
      <c r="B930" t="s">
        <v>474</v>
      </c>
    </row>
    <row r="931" spans="1:10">
      <c r="A931" t="s">
        <v>4</v>
      </c>
      <c r="D931">
        <f>Image("https://scontent.cdninstagram.com/t51.2885-15/e15/11247006_1458660447777937_1093190411_n.jpg?ig_cache_key=NTM4Mjg5ODQ2MzM2Mjg4OTY1.2")</f>
        <v>0</v>
      </c>
    </row>
    <row r="932" spans="1:10">
      <c r="A932" t="s">
        <v>0</v>
      </c>
      <c r="B932" t="s">
        <v>30</v>
      </c>
    </row>
    <row r="933" spans="1:10">
      <c r="A933" t="s">
        <v>6</v>
      </c>
      <c r="B933" t="s">
        <v>7</v>
      </c>
      <c r="E933" t="s">
        <v>8</v>
      </c>
      <c r="F933" t="s">
        <v>9</v>
      </c>
      <c r="G933" t="s">
        <v>10</v>
      </c>
      <c r="H933" t="s">
        <v>11</v>
      </c>
      <c r="I933" t="s">
        <v>12</v>
      </c>
      <c r="J933" t="s">
        <v>13</v>
      </c>
    </row>
    <row r="934" spans="1:10">
      <c r="A934" t="s">
        <v>6</v>
      </c>
      <c r="B934" t="s">
        <v>14</v>
      </c>
      <c r="E934" t="s">
        <v>15</v>
      </c>
      <c r="F934" t="s">
        <v>16</v>
      </c>
      <c r="G934" t="s">
        <v>17</v>
      </c>
      <c r="H934" t="s">
        <v>18</v>
      </c>
    </row>
    <row r="935" spans="1:10">
      <c r="A935" t="s">
        <v>19</v>
      </c>
    </row>
    <row r="936" spans="1:10">
      <c r="A936" t="s">
        <v>0</v>
      </c>
      <c r="B936" t="s">
        <v>475</v>
      </c>
    </row>
    <row r="937" spans="1:10">
      <c r="A937" t="s">
        <v>0</v>
      </c>
      <c r="B937" t="s">
        <v>476</v>
      </c>
    </row>
    <row r="938" spans="1:10">
      <c r="A938" t="s">
        <v>0</v>
      </c>
      <c r="B938" t="s">
        <v>477</v>
      </c>
    </row>
    <row r="939" spans="1:10">
      <c r="A939" t="s">
        <v>4</v>
      </c>
      <c r="D939">
        <f>Image("https://scontent.cdninstagram.com/t51.2885-15/s640x640/sh0.08/e35/12912735_1759103667653799_1340442037_n.jpg?ig_cache_key=MTIyMDAxNjAyMjcwNDUyODg0NQ%3D%3D.2.l")</f>
        <v>0</v>
      </c>
    </row>
    <row r="940" spans="1:10">
      <c r="A940" t="s">
        <v>0</v>
      </c>
      <c r="B940" t="s">
        <v>30</v>
      </c>
    </row>
    <row r="941" spans="1:10">
      <c r="A941" t="s">
        <v>6</v>
      </c>
      <c r="B941" t="s">
        <v>7</v>
      </c>
      <c r="E941" t="s">
        <v>8</v>
      </c>
      <c r="F941" t="s">
        <v>9</v>
      </c>
      <c r="G941" t="s">
        <v>10</v>
      </c>
      <c r="H941" t="s">
        <v>11</v>
      </c>
      <c r="I941" t="s">
        <v>12</v>
      </c>
      <c r="J941" t="s">
        <v>13</v>
      </c>
    </row>
    <row r="942" spans="1:10">
      <c r="A942" t="s">
        <v>6</v>
      </c>
      <c r="B942" t="s">
        <v>14</v>
      </c>
      <c r="E942" t="s">
        <v>15</v>
      </c>
      <c r="F942" t="s">
        <v>16</v>
      </c>
      <c r="G942" t="s">
        <v>17</v>
      </c>
      <c r="H942" t="s">
        <v>18</v>
      </c>
    </row>
    <row r="943" spans="1:10">
      <c r="A943" t="s">
        <v>19</v>
      </c>
    </row>
    <row r="944" spans="1:10">
      <c r="A944" t="s">
        <v>0</v>
      </c>
      <c r="B944" t="s">
        <v>478</v>
      </c>
    </row>
    <row r="945" spans="1:10">
      <c r="A945" t="s">
        <v>0</v>
      </c>
      <c r="B945" t="s">
        <v>479</v>
      </c>
    </row>
    <row r="946" spans="1:10">
      <c r="A946" t="s">
        <v>0</v>
      </c>
      <c r="B946" t="s">
        <v>480</v>
      </c>
    </row>
    <row r="947" spans="1:10">
      <c r="A947" t="s">
        <v>4</v>
      </c>
      <c r="D947">
        <f>Image("https://scontent.cdninstagram.com/t51.2885-15/s480x480/e35/12519530_556102091231372_1039454367_n.jpg?ig_cache_key=MTIyMDMxODA5MDAxNDE2OTE5MQ%3D%3D.2")</f>
        <v>0</v>
      </c>
    </row>
    <row r="948" spans="1:10">
      <c r="A948" t="s">
        <v>0</v>
      </c>
      <c r="B948" t="s">
        <v>30</v>
      </c>
    </row>
    <row r="949" spans="1:10">
      <c r="A949" t="s">
        <v>6</v>
      </c>
      <c r="B949" t="s">
        <v>7</v>
      </c>
      <c r="E949" t="s">
        <v>8</v>
      </c>
      <c r="F949" t="s">
        <v>9</v>
      </c>
      <c r="G949" t="s">
        <v>10</v>
      </c>
      <c r="H949" t="s">
        <v>11</v>
      </c>
      <c r="I949" t="s">
        <v>12</v>
      </c>
      <c r="J949" t="s">
        <v>13</v>
      </c>
    </row>
    <row r="950" spans="1:10">
      <c r="A950" t="s">
        <v>6</v>
      </c>
      <c r="B950" t="s">
        <v>14</v>
      </c>
      <c r="E950" t="s">
        <v>15</v>
      </c>
      <c r="F950" t="s">
        <v>16</v>
      </c>
      <c r="G950" t="s">
        <v>17</v>
      </c>
      <c r="H950" t="s">
        <v>18</v>
      </c>
    </row>
    <row r="951" spans="1:10">
      <c r="A951" t="s">
        <v>19</v>
      </c>
    </row>
    <row r="952" spans="1:10">
      <c r="A952" t="s">
        <v>0</v>
      </c>
      <c r="B952" t="s">
        <v>481</v>
      </c>
    </row>
    <row r="953" spans="1:10">
      <c r="A953" t="s">
        <v>0</v>
      </c>
      <c r="B953" t="s">
        <v>482</v>
      </c>
    </row>
    <row r="954" spans="1:10">
      <c r="A954" t="s">
        <v>0</v>
      </c>
      <c r="B954" t="s">
        <v>483</v>
      </c>
    </row>
    <row r="955" spans="1:10">
      <c r="A955" t="s">
        <v>4</v>
      </c>
      <c r="D955">
        <f>Image("https://scontent.cdninstagram.com/t51.2885-15/s640x640/sh0.08/e35/12599476_1315733788441838_112686248_n.jpg?ig_cache_key=MTIxODYwNTEyNjk1NDIzNDUyNQ%3D%3D.2")</f>
        <v>0</v>
      </c>
    </row>
    <row r="956" spans="1:10">
      <c r="A956" t="s">
        <v>0</v>
      </c>
      <c r="B956" t="s">
        <v>484</v>
      </c>
    </row>
    <row r="957" spans="1:10">
      <c r="A957" t="s">
        <v>0</v>
      </c>
      <c r="B957" t="s">
        <v>485</v>
      </c>
    </row>
    <row r="958" spans="1:10">
      <c r="A958" t="s">
        <v>6</v>
      </c>
      <c r="B958" t="s">
        <v>7</v>
      </c>
      <c r="E958" t="s">
        <v>8</v>
      </c>
      <c r="F958" t="s">
        <v>9</v>
      </c>
      <c r="G958" t="s">
        <v>10</v>
      </c>
      <c r="H958" t="s">
        <v>11</v>
      </c>
      <c r="I958" t="s">
        <v>12</v>
      </c>
      <c r="J958" t="s">
        <v>13</v>
      </c>
    </row>
    <row r="959" spans="1:10">
      <c r="A959" t="s">
        <v>6</v>
      </c>
      <c r="B959" t="s">
        <v>14</v>
      </c>
      <c r="E959" t="s">
        <v>15</v>
      </c>
      <c r="F959" t="s">
        <v>16</v>
      </c>
      <c r="G959" t="s">
        <v>17</v>
      </c>
      <c r="H959" t="s">
        <v>18</v>
      </c>
    </row>
    <row r="960" spans="1:10">
      <c r="A960" t="s">
        <v>19</v>
      </c>
    </row>
    <row r="961" spans="1:10">
      <c r="A961" t="s">
        <v>0</v>
      </c>
      <c r="B961" t="s">
        <v>486</v>
      </c>
    </row>
    <row r="962" spans="1:10">
      <c r="A962" t="s">
        <v>0</v>
      </c>
      <c r="B962" t="s">
        <v>487</v>
      </c>
    </row>
    <row r="963" spans="1:10">
      <c r="A963" t="s">
        <v>0</v>
      </c>
      <c r="B963" t="s">
        <v>488</v>
      </c>
    </row>
    <row r="964" spans="1:10">
      <c r="A964" t="s">
        <v>4</v>
      </c>
      <c r="D964">
        <f>Image("https://scontent.cdninstagram.com/t51.2885-15/s640x640/sh0.08/e35/12445877_622932227857631_1081937044_n.jpg?ig_cache_key=MTIyMDYzMzEzNTkwMzkzMTMzMg%3D%3D.2")</f>
        <v>0</v>
      </c>
    </row>
    <row r="965" spans="1:10">
      <c r="A965" t="s">
        <v>0</v>
      </c>
      <c r="B965" t="s">
        <v>489</v>
      </c>
    </row>
    <row r="966" spans="1:10">
      <c r="A966" t="s">
        <v>0</v>
      </c>
      <c r="B966" t="s">
        <v>490</v>
      </c>
    </row>
    <row r="967" spans="1:10">
      <c r="A967" t="s">
        <v>0</v>
      </c>
      <c r="B967" t="s">
        <v>491</v>
      </c>
    </row>
    <row r="968" spans="1:10">
      <c r="A968" t="s">
        <v>6</v>
      </c>
      <c r="B968" t="s">
        <v>7</v>
      </c>
      <c r="E968" t="s">
        <v>8</v>
      </c>
      <c r="F968" t="s">
        <v>9</v>
      </c>
      <c r="G968" t="s">
        <v>10</v>
      </c>
      <c r="H968" t="s">
        <v>11</v>
      </c>
      <c r="I968" t="s">
        <v>12</v>
      </c>
      <c r="J968" t="s">
        <v>13</v>
      </c>
    </row>
    <row r="969" spans="1:10">
      <c r="A969" t="s">
        <v>6</v>
      </c>
      <c r="B969" t="s">
        <v>14</v>
      </c>
      <c r="E969" t="s">
        <v>15</v>
      </c>
      <c r="F969" t="s">
        <v>16</v>
      </c>
      <c r="G969" t="s">
        <v>17</v>
      </c>
      <c r="H969" t="s">
        <v>18</v>
      </c>
    </row>
    <row r="970" spans="1:10">
      <c r="A970" t="s">
        <v>19</v>
      </c>
    </row>
    <row r="971" spans="1:10">
      <c r="A971" t="s">
        <v>0</v>
      </c>
      <c r="B971" t="s">
        <v>492</v>
      </c>
    </row>
    <row r="972" spans="1:10">
      <c r="A972" t="s">
        <v>0</v>
      </c>
      <c r="B972" t="s">
        <v>493</v>
      </c>
    </row>
    <row r="973" spans="1:10">
      <c r="A973" t="s">
        <v>0</v>
      </c>
      <c r="B973" t="s">
        <v>494</v>
      </c>
    </row>
    <row r="974" spans="1:10">
      <c r="A974" t="s">
        <v>4</v>
      </c>
      <c r="D974">
        <f>Image("https://scontent.cdninstagram.com/t51.2885-15/e15/11190970_685970311532165_1348754160_n.jpg?ig_cache_key=MTkwNDQwOTM2MDcwMTk5MTQy.2")</f>
        <v>0</v>
      </c>
    </row>
    <row r="975" spans="1:10">
      <c r="A975" t="s">
        <v>0</v>
      </c>
      <c r="B975" t="s">
        <v>495</v>
      </c>
    </row>
    <row r="976" spans="1:10">
      <c r="A976" t="s">
        <v>6</v>
      </c>
      <c r="B976" t="s">
        <v>7</v>
      </c>
      <c r="E976" t="s">
        <v>8</v>
      </c>
      <c r="F976" t="s">
        <v>9</v>
      </c>
      <c r="G976" t="s">
        <v>10</v>
      </c>
      <c r="H976" t="s">
        <v>11</v>
      </c>
      <c r="I976" t="s">
        <v>12</v>
      </c>
      <c r="J976" t="s">
        <v>13</v>
      </c>
    </row>
    <row r="977" spans="1:10">
      <c r="A977" t="s">
        <v>6</v>
      </c>
      <c r="B977" t="s">
        <v>14</v>
      </c>
      <c r="E977" t="s">
        <v>15</v>
      </c>
      <c r="F977" t="s">
        <v>16</v>
      </c>
      <c r="G977" t="s">
        <v>17</v>
      </c>
      <c r="H977" t="s">
        <v>18</v>
      </c>
    </row>
    <row r="978" spans="1:10">
      <c r="A978" t="s">
        <v>19</v>
      </c>
    </row>
    <row r="979" spans="1:10">
      <c r="A979" t="s">
        <v>0</v>
      </c>
      <c r="B979" t="s">
        <v>496</v>
      </c>
    </row>
    <row r="980" spans="1:10">
      <c r="A980" t="s">
        <v>0</v>
      </c>
      <c r="B980" t="s">
        <v>497</v>
      </c>
    </row>
    <row r="981" spans="1:10">
      <c r="A981" t="s">
        <v>0</v>
      </c>
      <c r="B981" t="s">
        <v>498</v>
      </c>
    </row>
    <row r="982" spans="1:10">
      <c r="A982" t="s">
        <v>4</v>
      </c>
      <c r="D982">
        <f>Image("https://scontent.cdninstagram.com/t51.2885-15/s640x640/sh0.08/e35/12822575_449140268610065_880185084_n.jpg?ig_cache_key=MTIwNTkxODIwNjU4NDAwNjcwMQ%3D%3D.2")</f>
        <v>0</v>
      </c>
    </row>
    <row r="983" spans="1:10">
      <c r="A983" t="s">
        <v>0</v>
      </c>
      <c r="B983" t="s">
        <v>499</v>
      </c>
    </row>
    <row r="984" spans="1:10">
      <c r="A984" t="s">
        <v>6</v>
      </c>
      <c r="B984" t="s">
        <v>7</v>
      </c>
      <c r="E984" t="s">
        <v>8</v>
      </c>
      <c r="F984" t="s">
        <v>9</v>
      </c>
      <c r="G984" t="s">
        <v>10</v>
      </c>
      <c r="H984" t="s">
        <v>11</v>
      </c>
      <c r="I984" t="s">
        <v>12</v>
      </c>
      <c r="J984" t="s">
        <v>13</v>
      </c>
    </row>
    <row r="985" spans="1:10">
      <c r="A985" t="s">
        <v>6</v>
      </c>
      <c r="B985" t="s">
        <v>14</v>
      </c>
      <c r="E985" t="s">
        <v>15</v>
      </c>
      <c r="F985" t="s">
        <v>16</v>
      </c>
      <c r="G985" t="s">
        <v>17</v>
      </c>
      <c r="H985" t="s">
        <v>18</v>
      </c>
    </row>
    <row r="986" spans="1:10">
      <c r="A986" t="s">
        <v>19</v>
      </c>
    </row>
    <row r="987" spans="1:10">
      <c r="A987" t="s">
        <v>0</v>
      </c>
      <c r="B987" t="s">
        <v>500</v>
      </c>
    </row>
    <row r="988" spans="1:10">
      <c r="A988" t="s">
        <v>0</v>
      </c>
      <c r="B988" t="s">
        <v>501</v>
      </c>
    </row>
    <row r="989" spans="1:10">
      <c r="A989" t="s">
        <v>0</v>
      </c>
      <c r="B989" t="s">
        <v>502</v>
      </c>
    </row>
    <row r="990" spans="1:10">
      <c r="A990" t="s">
        <v>4</v>
      </c>
      <c r="D990">
        <f>Image("https://scontent.cdninstagram.com/t51.2885-15/s640x640/sh0.08/e35/918233_253184408352646_1394278373_n.jpg?ig_cache_key=MTIxMzk4Nzg5NDg5ODI2MTY2OA%3D%3D.2.l")</f>
        <v>0</v>
      </c>
    </row>
    <row r="991" spans="1:10">
      <c r="A991" t="s">
        <v>0</v>
      </c>
      <c r="B991" t="s">
        <v>503</v>
      </c>
    </row>
    <row r="992" spans="1:10">
      <c r="A992" t="s">
        <v>6</v>
      </c>
      <c r="B992" t="s">
        <v>7</v>
      </c>
      <c r="E992" t="s">
        <v>8</v>
      </c>
      <c r="F992" t="s">
        <v>9</v>
      </c>
      <c r="G992" t="s">
        <v>10</v>
      </c>
      <c r="H992" t="s">
        <v>11</v>
      </c>
      <c r="I992" t="s">
        <v>12</v>
      </c>
      <c r="J992" t="s">
        <v>13</v>
      </c>
    </row>
    <row r="993" spans="1:10">
      <c r="A993" t="s">
        <v>6</v>
      </c>
      <c r="B993" t="s">
        <v>14</v>
      </c>
      <c r="E993" t="s">
        <v>15</v>
      </c>
      <c r="F993" t="s">
        <v>16</v>
      </c>
      <c r="G993" t="s">
        <v>17</v>
      </c>
      <c r="H993" t="s">
        <v>18</v>
      </c>
    </row>
    <row r="994" spans="1:10">
      <c r="A994" t="s">
        <v>19</v>
      </c>
    </row>
    <row r="995" spans="1:10">
      <c r="A995" t="s">
        <v>0</v>
      </c>
      <c r="B995" t="s">
        <v>504</v>
      </c>
    </row>
    <row r="996" spans="1:10">
      <c r="A996" t="s">
        <v>0</v>
      </c>
      <c r="B996" t="s">
        <v>505</v>
      </c>
    </row>
    <row r="997" spans="1:10">
      <c r="A997" t="s">
        <v>0</v>
      </c>
      <c r="B997" t="s">
        <v>506</v>
      </c>
    </row>
    <row r="998" spans="1:10">
      <c r="A998" t="s">
        <v>4</v>
      </c>
      <c r="D998">
        <f>Image("https://dl.dropboxusercontent.com/u/5887580/pictures/1220999627148749410_344976401.jpg")</f>
        <v>0</v>
      </c>
    </row>
    <row r="999" spans="1:10">
      <c r="A999" t="s">
        <v>0</v>
      </c>
      <c r="B999" t="s">
        <v>30</v>
      </c>
    </row>
    <row r="1000" spans="1:10">
      <c r="A1000" t="s">
        <v>6</v>
      </c>
      <c r="B1000" t="s">
        <v>7</v>
      </c>
      <c r="E1000" t="s">
        <v>8</v>
      </c>
      <c r="F1000" t="s">
        <v>9</v>
      </c>
      <c r="G1000" t="s">
        <v>10</v>
      </c>
      <c r="H1000" t="s">
        <v>11</v>
      </c>
      <c r="I1000" t="s">
        <v>12</v>
      </c>
      <c r="J1000" t="s">
        <v>13</v>
      </c>
    </row>
    <row r="1001" spans="1:10">
      <c r="A1001" t="s">
        <v>6</v>
      </c>
      <c r="B1001" t="s">
        <v>14</v>
      </c>
      <c r="E1001" t="s">
        <v>15</v>
      </c>
      <c r="F1001" t="s">
        <v>16</v>
      </c>
      <c r="G1001" t="s">
        <v>17</v>
      </c>
      <c r="H1001" t="s">
        <v>18</v>
      </c>
    </row>
    <row r="1002" spans="1:10">
      <c r="A1002" t="s">
        <v>19</v>
      </c>
    </row>
    <row r="1003" spans="1:10">
      <c r="A1003" t="s">
        <v>0</v>
      </c>
      <c r="B1003" t="s">
        <v>507</v>
      </c>
    </row>
    <row r="1004" spans="1:10">
      <c r="A1004" t="s">
        <v>0</v>
      </c>
      <c r="B1004" t="s">
        <v>508</v>
      </c>
    </row>
    <row r="1005" spans="1:10">
      <c r="A1005" t="s">
        <v>0</v>
      </c>
      <c r="B1005" t="s">
        <v>509</v>
      </c>
    </row>
    <row r="1006" spans="1:10">
      <c r="A1006" t="s">
        <v>4</v>
      </c>
      <c r="D1006">
        <f>Image("https://scontent.cdninstagram.com/t51.2885-15/e15/11256955_979612295422882_1062594833_n.jpg?ig_cache_key=OTg1MTQ3ODQ2OTA3NzI1Mjc4.2")</f>
        <v>0</v>
      </c>
    </row>
    <row r="1007" spans="1:10">
      <c r="A1007" t="s">
        <v>0</v>
      </c>
      <c r="B1007" t="s">
        <v>510</v>
      </c>
    </row>
    <row r="1008" spans="1:10">
      <c r="A1008" t="s">
        <v>0</v>
      </c>
      <c r="B1008" t="s">
        <v>511</v>
      </c>
    </row>
    <row r="1009" spans="1:10">
      <c r="A1009" t="s">
        <v>0</v>
      </c>
      <c r="B1009" t="s">
        <v>512</v>
      </c>
    </row>
    <row r="1010" spans="1:10">
      <c r="A1010" t="s">
        <v>6</v>
      </c>
      <c r="B1010" t="s">
        <v>7</v>
      </c>
      <c r="E1010" t="s">
        <v>8</v>
      </c>
      <c r="F1010" t="s">
        <v>9</v>
      </c>
      <c r="G1010" t="s">
        <v>10</v>
      </c>
      <c r="H1010" t="s">
        <v>11</v>
      </c>
      <c r="I1010" t="s">
        <v>12</v>
      </c>
      <c r="J1010" t="s">
        <v>13</v>
      </c>
    </row>
    <row r="1011" spans="1:10">
      <c r="A1011" t="s">
        <v>6</v>
      </c>
      <c r="B1011" t="s">
        <v>14</v>
      </c>
      <c r="E1011" t="s">
        <v>15</v>
      </c>
      <c r="F1011" t="s">
        <v>16</v>
      </c>
      <c r="G1011" t="s">
        <v>17</v>
      </c>
      <c r="H1011" t="s">
        <v>18</v>
      </c>
    </row>
    <row r="1012" spans="1:10">
      <c r="A1012" t="s">
        <v>19</v>
      </c>
    </row>
    <row r="1013" spans="1:10">
      <c r="A1013" t="s">
        <v>0</v>
      </c>
      <c r="B1013" t="s">
        <v>513</v>
      </c>
    </row>
    <row r="1014" spans="1:10">
      <c r="A1014" t="s">
        <v>0</v>
      </c>
      <c r="B1014" t="s">
        <v>514</v>
      </c>
    </row>
    <row r="1015" spans="1:10">
      <c r="A1015" t="s">
        <v>0</v>
      </c>
      <c r="B1015" t="s">
        <v>515</v>
      </c>
    </row>
    <row r="1016" spans="1:10">
      <c r="A1016" t="s">
        <v>4</v>
      </c>
      <c r="D1016">
        <f>Image("https://dl.dropboxusercontent.com/u/5887580/pictures/1220474741192772752_217677162.jpg")</f>
        <v>0</v>
      </c>
    </row>
    <row r="1017" spans="1:10">
      <c r="A1017" t="s">
        <v>0</v>
      </c>
      <c r="B1017" t="s">
        <v>30</v>
      </c>
    </row>
    <row r="1018" spans="1:10">
      <c r="A1018" t="s">
        <v>6</v>
      </c>
      <c r="B1018" t="s">
        <v>7</v>
      </c>
      <c r="E1018" t="s">
        <v>8</v>
      </c>
      <c r="F1018" t="s">
        <v>9</v>
      </c>
      <c r="G1018" t="s">
        <v>10</v>
      </c>
      <c r="H1018" t="s">
        <v>11</v>
      </c>
      <c r="I1018" t="s">
        <v>12</v>
      </c>
      <c r="J1018" t="s">
        <v>13</v>
      </c>
    </row>
    <row r="1019" spans="1:10">
      <c r="A1019" t="s">
        <v>6</v>
      </c>
      <c r="B1019" t="s">
        <v>14</v>
      </c>
      <c r="E1019" t="s">
        <v>15</v>
      </c>
      <c r="F1019" t="s">
        <v>16</v>
      </c>
      <c r="G1019" t="s">
        <v>17</v>
      </c>
      <c r="H1019" t="s">
        <v>18</v>
      </c>
    </row>
    <row r="1020" spans="1:10">
      <c r="A1020" t="s">
        <v>19</v>
      </c>
    </row>
    <row r="1021" spans="1:10">
      <c r="A1021" t="s">
        <v>0</v>
      </c>
      <c r="B1021" t="s">
        <v>516</v>
      </c>
    </row>
    <row r="1022" spans="1:10">
      <c r="A1022" t="s">
        <v>0</v>
      </c>
      <c r="B1022" t="s">
        <v>517</v>
      </c>
    </row>
    <row r="1023" spans="1:10">
      <c r="A1023" t="s">
        <v>0</v>
      </c>
      <c r="B1023" t="s">
        <v>518</v>
      </c>
    </row>
    <row r="1024" spans="1:10">
      <c r="A1024" t="s">
        <v>4</v>
      </c>
      <c r="D1024">
        <f>Image("https://scontent.cdninstagram.com/t51.2885-15/e15/929374_251142145061313_504560549_n.jpg?ig_cache_key=NjI5MjAzNDU2NTc1MDEwODcy.2")</f>
        <v>0</v>
      </c>
    </row>
    <row r="1025" spans="1:10">
      <c r="A1025" t="s">
        <v>0</v>
      </c>
      <c r="B1025" t="s">
        <v>519</v>
      </c>
    </row>
    <row r="1026" spans="1:10">
      <c r="A1026" t="s">
        <v>6</v>
      </c>
      <c r="B1026" t="s">
        <v>7</v>
      </c>
      <c r="E1026" t="s">
        <v>8</v>
      </c>
      <c r="F1026" t="s">
        <v>9</v>
      </c>
      <c r="G1026" t="s">
        <v>10</v>
      </c>
      <c r="H1026" t="s">
        <v>11</v>
      </c>
      <c r="I1026" t="s">
        <v>12</v>
      </c>
      <c r="J1026" t="s">
        <v>13</v>
      </c>
    </row>
    <row r="1027" spans="1:10">
      <c r="A1027" t="s">
        <v>6</v>
      </c>
      <c r="B1027" t="s">
        <v>14</v>
      </c>
      <c r="E1027" t="s">
        <v>15</v>
      </c>
      <c r="F1027" t="s">
        <v>16</v>
      </c>
      <c r="G1027" t="s">
        <v>17</v>
      </c>
      <c r="H1027" t="s">
        <v>18</v>
      </c>
    </row>
    <row r="1028" spans="1:10">
      <c r="A1028" t="s">
        <v>19</v>
      </c>
    </row>
    <row r="1029" spans="1:10">
      <c r="A1029" t="s">
        <v>0</v>
      </c>
      <c r="B1029" t="s">
        <v>520</v>
      </c>
    </row>
    <row r="1030" spans="1:10">
      <c r="A1030" t="s">
        <v>0</v>
      </c>
      <c r="B1030" t="s">
        <v>521</v>
      </c>
    </row>
    <row r="1031" spans="1:10">
      <c r="A1031" t="s">
        <v>0</v>
      </c>
      <c r="B1031" t="s">
        <v>522</v>
      </c>
    </row>
    <row r="1032" spans="1:10">
      <c r="A1032" t="s">
        <v>4</v>
      </c>
      <c r="D1032">
        <f>Image("https://scontent.cdninstagram.com/t51.2885-15/e15/11117077_375870762621163_317992651_n.jpg?ig_cache_key=NjE5NTgwMzg0.2")</f>
        <v>0</v>
      </c>
    </row>
    <row r="1033" spans="1:10">
      <c r="A1033" t="s">
        <v>0</v>
      </c>
      <c r="B1033" t="s">
        <v>30</v>
      </c>
    </row>
    <row r="1034" spans="1:10">
      <c r="A1034" t="s">
        <v>6</v>
      </c>
      <c r="B1034" t="s">
        <v>7</v>
      </c>
      <c r="E1034" t="s">
        <v>8</v>
      </c>
      <c r="F1034" t="s">
        <v>9</v>
      </c>
      <c r="G1034" t="s">
        <v>10</v>
      </c>
      <c r="H1034" t="s">
        <v>11</v>
      </c>
      <c r="I1034" t="s">
        <v>12</v>
      </c>
      <c r="J1034" t="s">
        <v>13</v>
      </c>
    </row>
    <row r="1035" spans="1:10">
      <c r="A1035" t="s">
        <v>6</v>
      </c>
      <c r="B1035" t="s">
        <v>14</v>
      </c>
      <c r="E1035" t="s">
        <v>15</v>
      </c>
      <c r="F1035" t="s">
        <v>16</v>
      </c>
      <c r="G1035" t="s">
        <v>17</v>
      </c>
      <c r="H1035" t="s">
        <v>18</v>
      </c>
    </row>
    <row r="1036" spans="1:10">
      <c r="A1036" t="s">
        <v>19</v>
      </c>
    </row>
    <row r="1037" spans="1:10">
      <c r="A1037" t="s">
        <v>0</v>
      </c>
      <c r="B1037" t="s">
        <v>523</v>
      </c>
    </row>
    <row r="1038" spans="1:10">
      <c r="A1038" t="s">
        <v>0</v>
      </c>
      <c r="B1038" t="s">
        <v>524</v>
      </c>
    </row>
    <row r="1039" spans="1:10">
      <c r="A1039" t="s">
        <v>0</v>
      </c>
      <c r="B1039" t="s">
        <v>525</v>
      </c>
    </row>
    <row r="1040" spans="1:10">
      <c r="A1040" t="s">
        <v>4</v>
      </c>
      <c r="D1040">
        <f>Image("https://scontent.cdninstagram.com/t51.2885-15/s480x480/e35/12816800_1625762074315359_2083552496_n.jpg?ig_cache_key=MTIxNTk1ODU4OTc2MTA1NTI0Mw%3D%3D.2")</f>
        <v>0</v>
      </c>
    </row>
    <row r="1041" spans="1:10">
      <c r="A1041" t="s">
        <v>0</v>
      </c>
      <c r="B1041" t="s">
        <v>526</v>
      </c>
    </row>
    <row r="1042" spans="1:10">
      <c r="A1042" t="s">
        <v>0</v>
      </c>
      <c r="B1042" t="s">
        <v>527</v>
      </c>
    </row>
    <row r="1043" spans="1:10">
      <c r="A1043" t="s">
        <v>0</v>
      </c>
      <c r="B1043" t="s">
        <v>528</v>
      </c>
    </row>
    <row r="1044" spans="1:10">
      <c r="A1044" t="s">
        <v>6</v>
      </c>
      <c r="B1044" t="s">
        <v>7</v>
      </c>
      <c r="E1044" t="s">
        <v>8</v>
      </c>
      <c r="F1044" t="s">
        <v>9</v>
      </c>
      <c r="G1044" t="s">
        <v>10</v>
      </c>
      <c r="H1044" t="s">
        <v>11</v>
      </c>
      <c r="I1044" t="s">
        <v>12</v>
      </c>
      <c r="J1044" t="s">
        <v>13</v>
      </c>
    </row>
    <row r="1045" spans="1:10">
      <c r="A1045" t="s">
        <v>6</v>
      </c>
      <c r="B1045" t="s">
        <v>14</v>
      </c>
      <c r="E1045" t="s">
        <v>15</v>
      </c>
      <c r="F1045" t="s">
        <v>16</v>
      </c>
      <c r="G1045" t="s">
        <v>17</v>
      </c>
      <c r="H1045" t="s">
        <v>18</v>
      </c>
    </row>
    <row r="1046" spans="1:10">
      <c r="A1046" t="s">
        <v>19</v>
      </c>
    </row>
    <row r="1047" spans="1:10">
      <c r="A1047" t="s">
        <v>0</v>
      </c>
      <c r="B1047" t="s">
        <v>529</v>
      </c>
    </row>
    <row r="1048" spans="1:10">
      <c r="A1048" t="s">
        <v>0</v>
      </c>
      <c r="B1048" t="s">
        <v>530</v>
      </c>
    </row>
    <row r="1049" spans="1:10">
      <c r="A1049" t="s">
        <v>0</v>
      </c>
      <c r="B1049" t="s">
        <v>531</v>
      </c>
    </row>
    <row r="1050" spans="1:10">
      <c r="A1050" t="s">
        <v>4</v>
      </c>
      <c r="D1050">
        <f>Image("https://scontent.cdninstagram.com/t51.2885-15/s640x640/sh0.08/e35/12907378_206893443034043_1726405795_n.jpg?ig_cache_key=MTIyMDgzOTE4NDAwNjY3NDQ4Nw%3D%3D.2")</f>
        <v>0</v>
      </c>
    </row>
    <row r="1051" spans="1:10">
      <c r="A1051" t="s">
        <v>0</v>
      </c>
      <c r="B1051" t="s">
        <v>30</v>
      </c>
    </row>
    <row r="1052" spans="1:10">
      <c r="A1052" t="s">
        <v>6</v>
      </c>
      <c r="B1052" t="s">
        <v>7</v>
      </c>
      <c r="E1052" t="s">
        <v>8</v>
      </c>
      <c r="F1052" t="s">
        <v>9</v>
      </c>
      <c r="G1052" t="s">
        <v>10</v>
      </c>
      <c r="H1052" t="s">
        <v>11</v>
      </c>
      <c r="I1052" t="s">
        <v>12</v>
      </c>
      <c r="J1052" t="s">
        <v>13</v>
      </c>
    </row>
    <row r="1053" spans="1:10">
      <c r="A1053" t="s">
        <v>6</v>
      </c>
      <c r="B1053" t="s">
        <v>14</v>
      </c>
      <c r="E1053" t="s">
        <v>15</v>
      </c>
      <c r="F1053" t="s">
        <v>16</v>
      </c>
      <c r="G1053" t="s">
        <v>17</v>
      </c>
      <c r="H1053" t="s">
        <v>18</v>
      </c>
    </row>
    <row r="1054" spans="1:10">
      <c r="A1054" t="s">
        <v>19</v>
      </c>
    </row>
    <row r="1055" spans="1:10">
      <c r="A1055" t="s">
        <v>0</v>
      </c>
      <c r="B1055" t="s">
        <v>532</v>
      </c>
    </row>
    <row r="1056" spans="1:10">
      <c r="A1056" t="s">
        <v>0</v>
      </c>
      <c r="B1056" t="s">
        <v>533</v>
      </c>
    </row>
    <row r="1057" spans="1:10">
      <c r="A1057" t="s">
        <v>0</v>
      </c>
      <c r="B1057" t="s">
        <v>534</v>
      </c>
    </row>
    <row r="1058" spans="1:10">
      <c r="A1058" t="s">
        <v>4</v>
      </c>
      <c r="D1058">
        <f>Image("https://scontent.cdninstagram.com/t51.2885-15/s640x640/sh0.08/e35/12912780_1000197640029164_911717128_n.jpg?ig_cache_key=MTIxNDAzNjY0MjU4NTg1ODc3NA%3D%3D.2")</f>
        <v>0</v>
      </c>
    </row>
    <row r="1059" spans="1:10">
      <c r="A1059" t="s">
        <v>0</v>
      </c>
      <c r="B1059" t="s">
        <v>535</v>
      </c>
    </row>
    <row r="1060" spans="1:10">
      <c r="A1060" t="s">
        <v>0</v>
      </c>
      <c r="B1060" t="s">
        <v>536</v>
      </c>
    </row>
    <row r="1061" spans="1:10">
      <c r="A1061" t="s">
        <v>6</v>
      </c>
      <c r="B1061" t="s">
        <v>7</v>
      </c>
      <c r="E1061" t="s">
        <v>8</v>
      </c>
      <c r="F1061" t="s">
        <v>9</v>
      </c>
      <c r="G1061" t="s">
        <v>10</v>
      </c>
      <c r="H1061" t="s">
        <v>11</v>
      </c>
      <c r="I1061" t="s">
        <v>12</v>
      </c>
      <c r="J1061" t="s">
        <v>13</v>
      </c>
    </row>
    <row r="1062" spans="1:10">
      <c r="A1062" t="s">
        <v>6</v>
      </c>
      <c r="B1062" t="s">
        <v>14</v>
      </c>
      <c r="E1062" t="s">
        <v>15</v>
      </c>
      <c r="F1062" t="s">
        <v>16</v>
      </c>
      <c r="G1062" t="s">
        <v>17</v>
      </c>
      <c r="H1062" t="s">
        <v>18</v>
      </c>
    </row>
    <row r="1063" spans="1:10">
      <c r="A1063" t="s">
        <v>19</v>
      </c>
    </row>
    <row r="1064" spans="1:10">
      <c r="A1064" t="s">
        <v>0</v>
      </c>
      <c r="B1064" t="s">
        <v>537</v>
      </c>
    </row>
    <row r="1065" spans="1:10">
      <c r="A1065" t="s">
        <v>0</v>
      </c>
      <c r="B1065" t="s">
        <v>538</v>
      </c>
    </row>
    <row r="1066" spans="1:10">
      <c r="A1066" t="s">
        <v>0</v>
      </c>
      <c r="B1066" t="s">
        <v>539</v>
      </c>
    </row>
    <row r="1067" spans="1:10">
      <c r="A1067" t="s">
        <v>4</v>
      </c>
      <c r="D1067">
        <f>Image("https://scontent.cdninstagram.com/t51.2885-15/e35/12816773_1676609455914643_1996341438_n.jpg?ig_cache_key=MTE5Njc1MjAyOTAwNTQ1OTcyNw%3D%3D.2")</f>
        <v>0</v>
      </c>
    </row>
    <row r="1068" spans="1:10">
      <c r="A1068" t="s">
        <v>0</v>
      </c>
      <c r="B1068" t="s">
        <v>540</v>
      </c>
    </row>
    <row r="1069" spans="1:10">
      <c r="A1069" t="s">
        <v>6</v>
      </c>
      <c r="B1069" t="s">
        <v>7</v>
      </c>
      <c r="E1069" t="s">
        <v>8</v>
      </c>
      <c r="F1069" t="s">
        <v>9</v>
      </c>
      <c r="G1069" t="s">
        <v>10</v>
      </c>
      <c r="H1069" t="s">
        <v>11</v>
      </c>
      <c r="I1069" t="s">
        <v>12</v>
      </c>
      <c r="J1069" t="s">
        <v>13</v>
      </c>
    </row>
    <row r="1070" spans="1:10">
      <c r="A1070" t="s">
        <v>6</v>
      </c>
      <c r="B1070" t="s">
        <v>14</v>
      </c>
      <c r="E1070" t="s">
        <v>15</v>
      </c>
      <c r="F1070" t="s">
        <v>16</v>
      </c>
      <c r="G1070" t="s">
        <v>17</v>
      </c>
      <c r="H1070" t="s">
        <v>18</v>
      </c>
    </row>
    <row r="1071" spans="1:10">
      <c r="A1071" t="s">
        <v>19</v>
      </c>
    </row>
    <row r="1072" spans="1:10">
      <c r="A1072" t="s">
        <v>0</v>
      </c>
      <c r="B1072" t="s">
        <v>541</v>
      </c>
    </row>
    <row r="1073" spans="1:10">
      <c r="A1073" t="s">
        <v>0</v>
      </c>
      <c r="B1073" t="s">
        <v>542</v>
      </c>
    </row>
    <row r="1074" spans="1:10">
      <c r="A1074" t="s">
        <v>0</v>
      </c>
      <c r="B1074" t="s">
        <v>543</v>
      </c>
    </row>
    <row r="1075" spans="1:10">
      <c r="A1075" t="s">
        <v>4</v>
      </c>
      <c r="D1075">
        <f>Image("https://dl.dropboxusercontent.com/u/5887580/pictures/1220441796395844253_3099973503.jpg")</f>
        <v>0</v>
      </c>
    </row>
    <row r="1076" spans="1:10">
      <c r="A1076" t="s">
        <v>0</v>
      </c>
      <c r="B1076" t="s">
        <v>544</v>
      </c>
    </row>
    <row r="1077" spans="1:10">
      <c r="A1077" t="s">
        <v>0</v>
      </c>
      <c r="B1077" t="s">
        <v>545</v>
      </c>
    </row>
    <row r="1078" spans="1:10">
      <c r="A1078" t="s">
        <v>0</v>
      </c>
      <c r="B1078" t="s">
        <v>546</v>
      </c>
    </row>
    <row r="1079" spans="1:10">
      <c r="A1079" t="s">
        <v>6</v>
      </c>
      <c r="B1079" t="s">
        <v>7</v>
      </c>
      <c r="E1079" t="s">
        <v>8</v>
      </c>
      <c r="F1079" t="s">
        <v>9</v>
      </c>
      <c r="G1079" t="s">
        <v>10</v>
      </c>
      <c r="H1079" t="s">
        <v>11</v>
      </c>
      <c r="I1079" t="s">
        <v>12</v>
      </c>
      <c r="J1079" t="s">
        <v>13</v>
      </c>
    </row>
    <row r="1080" spans="1:10">
      <c r="A1080" t="s">
        <v>6</v>
      </c>
      <c r="B1080" t="s">
        <v>14</v>
      </c>
      <c r="E1080" t="s">
        <v>15</v>
      </c>
      <c r="F1080" t="s">
        <v>16</v>
      </c>
      <c r="G1080" t="s">
        <v>17</v>
      </c>
      <c r="H1080" t="s">
        <v>18</v>
      </c>
    </row>
    <row r="1081" spans="1:10">
      <c r="A1081" t="s">
        <v>19</v>
      </c>
    </row>
    <row r="1082" spans="1:10">
      <c r="A1082" t="s">
        <v>0</v>
      </c>
      <c r="B1082" t="s">
        <v>547</v>
      </c>
    </row>
    <row r="1083" spans="1:10">
      <c r="A1083" t="s">
        <v>0</v>
      </c>
      <c r="B1083" t="s">
        <v>548</v>
      </c>
    </row>
    <row r="1084" spans="1:10">
      <c r="A1084" t="s">
        <v>0</v>
      </c>
      <c r="B1084" t="s">
        <v>549</v>
      </c>
    </row>
    <row r="1085" spans="1:10">
      <c r="A1085" t="s">
        <v>4</v>
      </c>
      <c r="D1085">
        <f>Image("https://scontent.cdninstagram.com/t51.2885-15/s640x640/sh0.08/e35/12120404_1060382134034528_972800546_n.jpg?ig_cache_key=MTIyMDM5OTQ5MDYzNzMzNDYyMw%3D%3D.2")</f>
        <v>0</v>
      </c>
    </row>
    <row r="1086" spans="1:10">
      <c r="A1086" t="s">
        <v>0</v>
      </c>
      <c r="B1086" t="s">
        <v>30</v>
      </c>
    </row>
    <row r="1087" spans="1:10">
      <c r="A1087" t="s">
        <v>6</v>
      </c>
      <c r="B1087" t="s">
        <v>7</v>
      </c>
      <c r="E1087" t="s">
        <v>8</v>
      </c>
      <c r="F1087" t="s">
        <v>9</v>
      </c>
      <c r="G1087" t="s">
        <v>10</v>
      </c>
      <c r="H1087" t="s">
        <v>11</v>
      </c>
      <c r="I1087" t="s">
        <v>12</v>
      </c>
      <c r="J1087" t="s">
        <v>13</v>
      </c>
    </row>
    <row r="1088" spans="1:10">
      <c r="A1088" t="s">
        <v>6</v>
      </c>
      <c r="B1088" t="s">
        <v>14</v>
      </c>
      <c r="E1088" t="s">
        <v>15</v>
      </c>
      <c r="F1088" t="s">
        <v>16</v>
      </c>
      <c r="G1088" t="s">
        <v>17</v>
      </c>
      <c r="H1088" t="s">
        <v>18</v>
      </c>
    </row>
    <row r="1089" spans="1:10">
      <c r="A1089" t="s">
        <v>19</v>
      </c>
    </row>
    <row r="1090" spans="1:10">
      <c r="A1090" t="s">
        <v>0</v>
      </c>
      <c r="B1090" t="s">
        <v>550</v>
      </c>
    </row>
    <row r="1091" spans="1:10">
      <c r="A1091" t="s">
        <v>0</v>
      </c>
      <c r="B1091" t="s">
        <v>551</v>
      </c>
    </row>
    <row r="1092" spans="1:10">
      <c r="A1092" t="s">
        <v>0</v>
      </c>
      <c r="B1092" t="s">
        <v>552</v>
      </c>
    </row>
    <row r="1093" spans="1:10">
      <c r="A1093" t="s">
        <v>4</v>
      </c>
      <c r="D1093">
        <f>Image("https://dl.dropboxusercontent.com/u/5887580/pictures/1220282212788769699_1257395035.jpg")</f>
        <v>0</v>
      </c>
    </row>
    <row r="1094" spans="1:10">
      <c r="A1094" t="s">
        <v>0</v>
      </c>
      <c r="B1094" t="s">
        <v>30</v>
      </c>
    </row>
    <row r="1095" spans="1:10">
      <c r="A1095" t="s">
        <v>6</v>
      </c>
      <c r="B1095" t="s">
        <v>7</v>
      </c>
      <c r="E1095" t="s">
        <v>8</v>
      </c>
      <c r="F1095" t="s">
        <v>9</v>
      </c>
      <c r="G1095" t="s">
        <v>10</v>
      </c>
      <c r="H1095" t="s">
        <v>11</v>
      </c>
      <c r="I1095" t="s">
        <v>12</v>
      </c>
      <c r="J1095" t="s">
        <v>13</v>
      </c>
    </row>
    <row r="1096" spans="1:10">
      <c r="A1096" t="s">
        <v>6</v>
      </c>
      <c r="B1096" t="s">
        <v>14</v>
      </c>
      <c r="E1096" t="s">
        <v>15</v>
      </c>
      <c r="F1096" t="s">
        <v>16</v>
      </c>
      <c r="G1096" t="s">
        <v>17</v>
      </c>
      <c r="H1096" t="s">
        <v>18</v>
      </c>
    </row>
    <row r="1097" spans="1:10">
      <c r="A1097" t="s">
        <v>19</v>
      </c>
    </row>
    <row r="1098" spans="1:10">
      <c r="A1098" t="s">
        <v>0</v>
      </c>
      <c r="B1098" t="s">
        <v>553</v>
      </c>
    </row>
    <row r="1099" spans="1:10">
      <c r="A1099" t="s">
        <v>0</v>
      </c>
      <c r="B1099" t="s">
        <v>554</v>
      </c>
    </row>
    <row r="1100" spans="1:10">
      <c r="A1100" t="s">
        <v>0</v>
      </c>
      <c r="B1100" t="s">
        <v>555</v>
      </c>
    </row>
    <row r="1101" spans="1:10">
      <c r="A1101" t="s">
        <v>4</v>
      </c>
      <c r="D1101">
        <f>Image("https://scontent.cdninstagram.com/t51.2885-15/s640x640/sh0.08/e35/12940909_588329367997716_362237902_n.jpg?ig_cache_key=MTIxOTQ1Nzc4NjgzMDQ4OTk0Mw%3D%3D.2.l")</f>
        <v>0</v>
      </c>
    </row>
    <row r="1102" spans="1:10">
      <c r="A1102" t="s">
        <v>0</v>
      </c>
      <c r="B1102" t="s">
        <v>556</v>
      </c>
    </row>
    <row r="1103" spans="1:10">
      <c r="A1103" t="s">
        <v>0</v>
      </c>
      <c r="B1103" t="s">
        <v>557</v>
      </c>
    </row>
    <row r="1104" spans="1:10">
      <c r="A1104" t="s">
        <v>0</v>
      </c>
      <c r="B1104" t="s">
        <v>558</v>
      </c>
    </row>
    <row r="1105" spans="1:10">
      <c r="A1105" t="s">
        <v>6</v>
      </c>
      <c r="B1105" t="s">
        <v>7</v>
      </c>
      <c r="E1105" t="s">
        <v>8</v>
      </c>
      <c r="F1105" t="s">
        <v>9</v>
      </c>
      <c r="G1105" t="s">
        <v>10</v>
      </c>
      <c r="H1105" t="s">
        <v>11</v>
      </c>
      <c r="I1105" t="s">
        <v>12</v>
      </c>
      <c r="J1105" t="s">
        <v>13</v>
      </c>
    </row>
    <row r="1106" spans="1:10">
      <c r="A1106" t="s">
        <v>6</v>
      </c>
      <c r="B1106" t="s">
        <v>14</v>
      </c>
      <c r="E1106" t="s">
        <v>15</v>
      </c>
      <c r="F1106" t="s">
        <v>16</v>
      </c>
      <c r="G1106" t="s">
        <v>17</v>
      </c>
      <c r="H1106" t="s">
        <v>18</v>
      </c>
    </row>
    <row r="1107" spans="1:10">
      <c r="A1107" t="s">
        <v>19</v>
      </c>
    </row>
    <row r="1108" spans="1:10">
      <c r="A1108" t="s">
        <v>0</v>
      </c>
      <c r="B1108" t="s">
        <v>559</v>
      </c>
    </row>
    <row r="1109" spans="1:10">
      <c r="A1109" t="s">
        <v>0</v>
      </c>
      <c r="B1109" t="s">
        <v>560</v>
      </c>
    </row>
    <row r="1110" spans="1:10">
      <c r="A1110" t="s">
        <v>0</v>
      </c>
      <c r="B1110" t="s">
        <v>561</v>
      </c>
    </row>
    <row r="1111" spans="1:10">
      <c r="A1111" t="s">
        <v>4</v>
      </c>
      <c r="D1111">
        <f>Image("https://scontent.cdninstagram.com/t51.2885-15/s640x640/sh0.08/e35/12904987_1684660158451364_301055600_n.jpg?ig_cache_key=MTIxOTE2NTgzMzc0NDMyODY1MQ%3D%3D.2")</f>
        <v>0</v>
      </c>
    </row>
    <row r="1112" spans="1:10">
      <c r="A1112" t="s">
        <v>0</v>
      </c>
      <c r="B1112" t="s">
        <v>562</v>
      </c>
    </row>
    <row r="1113" spans="1:10">
      <c r="A1113" t="s">
        <v>0</v>
      </c>
      <c r="B1113" t="s">
        <v>563</v>
      </c>
    </row>
    <row r="1114" spans="1:10">
      <c r="A1114" t="s">
        <v>0</v>
      </c>
      <c r="B1114" t="s">
        <v>564</v>
      </c>
    </row>
    <row r="1115" spans="1:10">
      <c r="A1115" t="s">
        <v>6</v>
      </c>
      <c r="B1115" t="s">
        <v>7</v>
      </c>
      <c r="E1115" t="s">
        <v>8</v>
      </c>
      <c r="F1115" t="s">
        <v>9</v>
      </c>
      <c r="G1115" t="s">
        <v>10</v>
      </c>
      <c r="H1115" t="s">
        <v>11</v>
      </c>
      <c r="I1115" t="s">
        <v>12</v>
      </c>
      <c r="J1115" t="s">
        <v>13</v>
      </c>
    </row>
    <row r="1116" spans="1:10">
      <c r="A1116" t="s">
        <v>6</v>
      </c>
      <c r="B1116" t="s">
        <v>14</v>
      </c>
      <c r="E1116" t="s">
        <v>15</v>
      </c>
      <c r="F1116" t="s">
        <v>16</v>
      </c>
      <c r="G1116" t="s">
        <v>17</v>
      </c>
      <c r="H1116" t="s">
        <v>18</v>
      </c>
    </row>
    <row r="1117" spans="1:10">
      <c r="A1117" t="s">
        <v>19</v>
      </c>
    </row>
    <row r="1118" spans="1:10">
      <c r="A1118" t="s">
        <v>0</v>
      </c>
      <c r="B1118" t="s">
        <v>565</v>
      </c>
    </row>
    <row r="1119" spans="1:10">
      <c r="A1119" t="s">
        <v>0</v>
      </c>
      <c r="B1119" t="s">
        <v>566</v>
      </c>
    </row>
    <row r="1120" spans="1:10">
      <c r="A1120" t="s">
        <v>0</v>
      </c>
      <c r="B1120" t="s">
        <v>567</v>
      </c>
    </row>
    <row r="1121" spans="1:10">
      <c r="A1121" t="s">
        <v>4</v>
      </c>
      <c r="D1121">
        <f>Image("https://dl.dropboxusercontent.com/u/5887580/pictures/1220392373260254443_291609478.jpg")</f>
        <v>0</v>
      </c>
    </row>
    <row r="1122" spans="1:10">
      <c r="A1122" t="s">
        <v>0</v>
      </c>
      <c r="B1122" t="s">
        <v>568</v>
      </c>
    </row>
    <row r="1123" spans="1:10">
      <c r="A1123" t="s">
        <v>0</v>
      </c>
      <c r="B1123" t="s">
        <v>569</v>
      </c>
    </row>
    <row r="1124" spans="1:10">
      <c r="A1124" t="s">
        <v>0</v>
      </c>
      <c r="B1124" t="s">
        <v>570</v>
      </c>
    </row>
    <row r="1125" spans="1:10">
      <c r="A1125" t="s">
        <v>6</v>
      </c>
      <c r="B1125" t="s">
        <v>7</v>
      </c>
      <c r="E1125" t="s">
        <v>8</v>
      </c>
      <c r="F1125" t="s">
        <v>9</v>
      </c>
      <c r="G1125" t="s">
        <v>10</v>
      </c>
      <c r="H1125" t="s">
        <v>11</v>
      </c>
      <c r="I1125" t="s">
        <v>12</v>
      </c>
      <c r="J1125" t="s">
        <v>13</v>
      </c>
    </row>
    <row r="1126" spans="1:10">
      <c r="A1126" t="s">
        <v>6</v>
      </c>
      <c r="B1126" t="s">
        <v>14</v>
      </c>
      <c r="E1126" t="s">
        <v>15</v>
      </c>
      <c r="F1126" t="s">
        <v>16</v>
      </c>
      <c r="G1126" t="s">
        <v>17</v>
      </c>
      <c r="H1126" t="s">
        <v>18</v>
      </c>
    </row>
    <row r="1127" spans="1:10">
      <c r="A1127" t="s">
        <v>19</v>
      </c>
    </row>
    <row r="1128" spans="1:10">
      <c r="A1128" t="s">
        <v>0</v>
      </c>
      <c r="B1128" t="s">
        <v>571</v>
      </c>
    </row>
    <row r="1129" spans="1:10">
      <c r="A1129" t="s">
        <v>0</v>
      </c>
      <c r="B1129" t="s">
        <v>572</v>
      </c>
    </row>
    <row r="1130" spans="1:10">
      <c r="A1130" t="s">
        <v>0</v>
      </c>
      <c r="B1130" t="s">
        <v>573</v>
      </c>
    </row>
    <row r="1131" spans="1:10">
      <c r="A1131" t="s">
        <v>4</v>
      </c>
      <c r="D1131">
        <f>Image("https://dl.dropboxusercontent.com/u/5887580/pictures/1220465651809047164_3097057355.jpg")</f>
        <v>0</v>
      </c>
    </row>
    <row r="1132" spans="1:10">
      <c r="A1132" t="s">
        <v>0</v>
      </c>
      <c r="B1132" t="s">
        <v>30</v>
      </c>
    </row>
    <row r="1133" spans="1:10">
      <c r="A1133" t="s">
        <v>6</v>
      </c>
      <c r="B1133" t="s">
        <v>7</v>
      </c>
      <c r="E1133" t="s">
        <v>8</v>
      </c>
      <c r="F1133" t="s">
        <v>9</v>
      </c>
      <c r="G1133" t="s">
        <v>10</v>
      </c>
      <c r="H1133" t="s">
        <v>11</v>
      </c>
      <c r="I1133" t="s">
        <v>12</v>
      </c>
      <c r="J1133" t="s">
        <v>13</v>
      </c>
    </row>
    <row r="1134" spans="1:10">
      <c r="A1134" t="s">
        <v>6</v>
      </c>
      <c r="B1134" t="s">
        <v>14</v>
      </c>
      <c r="E1134" t="s">
        <v>15</v>
      </c>
      <c r="F1134" t="s">
        <v>16</v>
      </c>
      <c r="G1134" t="s">
        <v>17</v>
      </c>
      <c r="H1134" t="s">
        <v>18</v>
      </c>
    </row>
    <row r="1135" spans="1:10">
      <c r="A1135" t="s">
        <v>19</v>
      </c>
    </row>
    <row r="1136" spans="1:10">
      <c r="A1136" t="s">
        <v>0</v>
      </c>
      <c r="B1136" t="s">
        <v>574</v>
      </c>
    </row>
    <row r="1137" spans="1:10">
      <c r="A1137" t="s">
        <v>0</v>
      </c>
      <c r="B1137" t="s">
        <v>575</v>
      </c>
    </row>
    <row r="1138" spans="1:10">
      <c r="A1138" t="s">
        <v>0</v>
      </c>
      <c r="B1138" t="s">
        <v>576</v>
      </c>
    </row>
    <row r="1139" spans="1:10">
      <c r="A1139" t="s">
        <v>4</v>
      </c>
      <c r="D1139">
        <f>Image("https://scontent.cdninstagram.com/t51.2885-15/s640x640/sh0.08/e35/12356331_157956387899079_1861056379_n.jpg?ig_cache_key=MTE0NTMxNDk5Mjk0NzM4NDg1MQ%3D%3D.2.l")</f>
        <v>0</v>
      </c>
    </row>
    <row r="1140" spans="1:10">
      <c r="A1140" t="s">
        <v>0</v>
      </c>
      <c r="B1140" t="s">
        <v>30</v>
      </c>
    </row>
    <row r="1141" spans="1:10">
      <c r="A1141" t="s">
        <v>6</v>
      </c>
      <c r="B1141" t="s">
        <v>7</v>
      </c>
      <c r="E1141" t="s">
        <v>8</v>
      </c>
      <c r="F1141" t="s">
        <v>9</v>
      </c>
      <c r="G1141" t="s">
        <v>10</v>
      </c>
      <c r="H1141" t="s">
        <v>11</v>
      </c>
      <c r="I1141" t="s">
        <v>12</v>
      </c>
      <c r="J1141" t="s">
        <v>13</v>
      </c>
    </row>
    <row r="1142" spans="1:10">
      <c r="A1142" t="s">
        <v>6</v>
      </c>
      <c r="B1142" t="s">
        <v>14</v>
      </c>
      <c r="E1142" t="s">
        <v>15</v>
      </c>
      <c r="F1142" t="s">
        <v>16</v>
      </c>
      <c r="G1142" t="s">
        <v>17</v>
      </c>
      <c r="H1142" t="s">
        <v>18</v>
      </c>
    </row>
    <row r="1143" spans="1:10">
      <c r="A1143" t="s">
        <v>19</v>
      </c>
    </row>
    <row r="1144" spans="1:10">
      <c r="A1144" t="s">
        <v>0</v>
      </c>
      <c r="B1144" t="s">
        <v>577</v>
      </c>
    </row>
    <row r="1145" spans="1:10">
      <c r="A1145" t="s">
        <v>0</v>
      </c>
      <c r="B1145" t="s">
        <v>578</v>
      </c>
    </row>
    <row r="1146" spans="1:10">
      <c r="A1146" t="s">
        <v>0</v>
      </c>
      <c r="B1146" t="s">
        <v>579</v>
      </c>
    </row>
    <row r="1147" spans="1:10">
      <c r="A1147" t="s">
        <v>4</v>
      </c>
      <c r="D1147">
        <f>Image("https://scontent.cdninstagram.com/t51.2885-15/s640x640/sh0.08/e35/12797864_186947305015462_357881419_n.jpg?ig_cache_key=MTIwMzA3ODMzOTI2MDkyNjY3Mw%3D%3D.2.l")</f>
        <v>0</v>
      </c>
    </row>
    <row r="1148" spans="1:10">
      <c r="A1148" t="s">
        <v>0</v>
      </c>
      <c r="B1148" t="s">
        <v>30</v>
      </c>
    </row>
    <row r="1149" spans="1:10">
      <c r="A1149" t="s">
        <v>6</v>
      </c>
      <c r="B1149" t="s">
        <v>7</v>
      </c>
      <c r="E1149" t="s">
        <v>8</v>
      </c>
      <c r="F1149" t="s">
        <v>9</v>
      </c>
      <c r="G1149" t="s">
        <v>10</v>
      </c>
      <c r="H1149" t="s">
        <v>11</v>
      </c>
      <c r="I1149" t="s">
        <v>12</v>
      </c>
      <c r="J1149" t="s">
        <v>13</v>
      </c>
    </row>
    <row r="1150" spans="1:10">
      <c r="A1150" t="s">
        <v>6</v>
      </c>
      <c r="B1150" t="s">
        <v>14</v>
      </c>
      <c r="E1150" t="s">
        <v>15</v>
      </c>
      <c r="F1150" t="s">
        <v>16</v>
      </c>
      <c r="G1150" t="s">
        <v>17</v>
      </c>
      <c r="H1150" t="s">
        <v>18</v>
      </c>
    </row>
    <row r="1151" spans="1:10">
      <c r="A1151" t="s">
        <v>19</v>
      </c>
    </row>
    <row r="1152" spans="1:10">
      <c r="A1152" t="s">
        <v>0</v>
      </c>
      <c r="B1152" t="s">
        <v>580</v>
      </c>
    </row>
    <row r="1153" spans="1:10">
      <c r="A1153" t="s">
        <v>0</v>
      </c>
      <c r="B1153" t="s">
        <v>581</v>
      </c>
    </row>
    <row r="1154" spans="1:10">
      <c r="A1154" t="s">
        <v>0</v>
      </c>
      <c r="B1154" t="s">
        <v>582</v>
      </c>
    </row>
    <row r="1155" spans="1:10">
      <c r="A1155" t="s">
        <v>4</v>
      </c>
      <c r="D1155">
        <f>Image("https://dl.dropboxusercontent.com/u/5887580/pictures/1220309463047741381_177405134.jpg")</f>
        <v>0</v>
      </c>
    </row>
    <row r="1156" spans="1:10">
      <c r="A1156" t="s">
        <v>0</v>
      </c>
      <c r="B1156" t="s">
        <v>583</v>
      </c>
    </row>
    <row r="1157" spans="1:10">
      <c r="A1157" t="s">
        <v>0</v>
      </c>
      <c r="B1157" t="s">
        <v>584</v>
      </c>
    </row>
    <row r="1158" spans="1:10">
      <c r="A1158" t="s">
        <v>0</v>
      </c>
      <c r="B1158" t="s">
        <v>585</v>
      </c>
    </row>
    <row r="1159" spans="1:10">
      <c r="A1159" t="s">
        <v>6</v>
      </c>
      <c r="B1159" t="s">
        <v>7</v>
      </c>
      <c r="E1159" t="s">
        <v>8</v>
      </c>
      <c r="F1159" t="s">
        <v>9</v>
      </c>
      <c r="G1159" t="s">
        <v>10</v>
      </c>
      <c r="H1159" t="s">
        <v>11</v>
      </c>
      <c r="I1159" t="s">
        <v>12</v>
      </c>
      <c r="J1159" t="s">
        <v>13</v>
      </c>
    </row>
    <row r="1160" spans="1:10">
      <c r="A1160" t="s">
        <v>6</v>
      </c>
      <c r="B1160" t="s">
        <v>14</v>
      </c>
      <c r="E1160" t="s">
        <v>15</v>
      </c>
      <c r="F1160" t="s">
        <v>16</v>
      </c>
      <c r="G1160" t="s">
        <v>17</v>
      </c>
      <c r="H1160" t="s">
        <v>18</v>
      </c>
    </row>
    <row r="1161" spans="1:10">
      <c r="A1161" t="s">
        <v>19</v>
      </c>
    </row>
    <row r="1162" spans="1:10">
      <c r="A1162" t="s">
        <v>0</v>
      </c>
      <c r="B1162" t="s">
        <v>586</v>
      </c>
    </row>
    <row r="1163" spans="1:10">
      <c r="A1163" t="s">
        <v>0</v>
      </c>
      <c r="B1163" t="s">
        <v>587</v>
      </c>
    </row>
    <row r="1164" spans="1:10">
      <c r="A1164" t="s">
        <v>0</v>
      </c>
      <c r="B1164" t="s">
        <v>588</v>
      </c>
    </row>
    <row r="1165" spans="1:10">
      <c r="A1165" t="s">
        <v>4</v>
      </c>
      <c r="D1165">
        <f>Image("https://scontent.cdninstagram.com/t51.2885-15/e15/1390082_757699000913143_637872811_n.jpg?ig_cache_key=NTg3NTc4ODY5MDY2MjkyMDk2.2")</f>
        <v>0</v>
      </c>
    </row>
    <row r="1166" spans="1:10">
      <c r="A1166" t="s">
        <v>0</v>
      </c>
      <c r="B1166" t="s">
        <v>30</v>
      </c>
    </row>
    <row r="1167" spans="1:10">
      <c r="A1167" t="s">
        <v>6</v>
      </c>
      <c r="B1167" t="s">
        <v>7</v>
      </c>
      <c r="E1167" t="s">
        <v>8</v>
      </c>
      <c r="F1167" t="s">
        <v>9</v>
      </c>
      <c r="G1167" t="s">
        <v>10</v>
      </c>
      <c r="H1167" t="s">
        <v>11</v>
      </c>
      <c r="I1167" t="s">
        <v>12</v>
      </c>
      <c r="J1167" t="s">
        <v>13</v>
      </c>
    </row>
    <row r="1168" spans="1:10">
      <c r="A1168" t="s">
        <v>6</v>
      </c>
      <c r="B1168" t="s">
        <v>14</v>
      </c>
      <c r="E1168" t="s">
        <v>15</v>
      </c>
      <c r="F1168" t="s">
        <v>16</v>
      </c>
      <c r="G1168" t="s">
        <v>17</v>
      </c>
      <c r="H1168" t="s">
        <v>18</v>
      </c>
    </row>
    <row r="1169" spans="1:10">
      <c r="A1169" t="s">
        <v>19</v>
      </c>
    </row>
    <row r="1170" spans="1:10">
      <c r="A1170" t="s">
        <v>0</v>
      </c>
      <c r="B1170" t="s">
        <v>589</v>
      </c>
    </row>
    <row r="1171" spans="1:10">
      <c r="A1171" t="s">
        <v>0</v>
      </c>
      <c r="B1171" t="s">
        <v>590</v>
      </c>
    </row>
    <row r="1172" spans="1:10">
      <c r="A1172" t="s">
        <v>0</v>
      </c>
      <c r="B1172" t="s">
        <v>591</v>
      </c>
    </row>
    <row r="1173" spans="1:10">
      <c r="A1173" t="s">
        <v>4</v>
      </c>
      <c r="D1173">
        <f>Image("https://scontent.cdninstagram.com/t51.2885-15/s640x640/sh0.08/e35/12930994_1559581301008235_9614026_n.jpg?ig_cache_key=MTIyMDIxOTg4OTkyMTEwMDMyNQ%3D%3D.2.l")</f>
        <v>0</v>
      </c>
    </row>
    <row r="1174" spans="1:10">
      <c r="A1174" t="s">
        <v>0</v>
      </c>
      <c r="B1174" t="s">
        <v>592</v>
      </c>
    </row>
    <row r="1175" spans="1:10">
      <c r="A1175" t="s">
        <v>0</v>
      </c>
      <c r="B1175" t="s">
        <v>593</v>
      </c>
    </row>
    <row r="1176" spans="1:10">
      <c r="A1176" t="s">
        <v>6</v>
      </c>
      <c r="B1176" t="s">
        <v>7</v>
      </c>
      <c r="E1176" t="s">
        <v>8</v>
      </c>
      <c r="F1176" t="s">
        <v>9</v>
      </c>
      <c r="G1176" t="s">
        <v>10</v>
      </c>
      <c r="H1176" t="s">
        <v>11</v>
      </c>
      <c r="I1176" t="s">
        <v>12</v>
      </c>
      <c r="J1176" t="s">
        <v>13</v>
      </c>
    </row>
    <row r="1177" spans="1:10">
      <c r="A1177" t="s">
        <v>6</v>
      </c>
      <c r="B1177" t="s">
        <v>14</v>
      </c>
      <c r="E1177" t="s">
        <v>15</v>
      </c>
      <c r="F1177" t="s">
        <v>16</v>
      </c>
      <c r="G1177" t="s">
        <v>17</v>
      </c>
      <c r="H1177" t="s">
        <v>18</v>
      </c>
    </row>
    <row r="1178" spans="1:10">
      <c r="A1178" t="s">
        <v>19</v>
      </c>
    </row>
    <row r="1179" spans="1:10">
      <c r="A1179" t="s">
        <v>0</v>
      </c>
      <c r="B1179" t="s">
        <v>594</v>
      </c>
    </row>
    <row r="1180" spans="1:10">
      <c r="A1180" t="s">
        <v>0</v>
      </c>
      <c r="B1180" t="s">
        <v>595</v>
      </c>
    </row>
    <row r="1181" spans="1:10">
      <c r="A1181" t="s">
        <v>0</v>
      </c>
      <c r="B1181" t="s">
        <v>596</v>
      </c>
    </row>
    <row r="1182" spans="1:10">
      <c r="A1182" t="s">
        <v>4</v>
      </c>
      <c r="D1182">
        <f>Image("https://scontent.cdninstagram.com/t51.2885-15/e15/925920_1453842718200271_1099037933_n.jpg?ig_cache_key=NzYyMzc2NDE1NzcyNzY5ODIw.2")</f>
        <v>0</v>
      </c>
    </row>
    <row r="1183" spans="1:10">
      <c r="A1183" t="s">
        <v>0</v>
      </c>
      <c r="B1183" t="s">
        <v>30</v>
      </c>
    </row>
    <row r="1184" spans="1:10">
      <c r="A1184" t="s">
        <v>6</v>
      </c>
      <c r="B1184" t="s">
        <v>7</v>
      </c>
      <c r="E1184" t="s">
        <v>8</v>
      </c>
      <c r="F1184" t="s">
        <v>9</v>
      </c>
      <c r="G1184" t="s">
        <v>10</v>
      </c>
      <c r="H1184" t="s">
        <v>11</v>
      </c>
      <c r="I1184" t="s">
        <v>12</v>
      </c>
      <c r="J1184" t="s">
        <v>13</v>
      </c>
    </row>
    <row r="1185" spans="1:10">
      <c r="A1185" t="s">
        <v>6</v>
      </c>
      <c r="B1185" t="s">
        <v>14</v>
      </c>
      <c r="E1185" t="s">
        <v>15</v>
      </c>
      <c r="F1185" t="s">
        <v>16</v>
      </c>
      <c r="G1185" t="s">
        <v>17</v>
      </c>
      <c r="H1185" t="s">
        <v>18</v>
      </c>
    </row>
    <row r="1186" spans="1:10">
      <c r="A1186" t="s">
        <v>19</v>
      </c>
    </row>
    <row r="1187" spans="1:10">
      <c r="A1187" t="s">
        <v>0</v>
      </c>
      <c r="B1187" t="s">
        <v>597</v>
      </c>
    </row>
    <row r="1188" spans="1:10">
      <c r="A1188" t="s">
        <v>0</v>
      </c>
      <c r="B1188" t="s">
        <v>598</v>
      </c>
    </row>
    <row r="1189" spans="1:10">
      <c r="A1189" t="s">
        <v>0</v>
      </c>
      <c r="B1189" t="s">
        <v>599</v>
      </c>
    </row>
    <row r="1190" spans="1:10">
      <c r="A1190" t="s">
        <v>4</v>
      </c>
      <c r="D1190">
        <f>Image("https://scontent.cdninstagram.com/t51.2885-15/s640x640/sh0.08/e35/12907409_1720524698172359_2057061030_n.jpg?ig_cache_key=MTIxOTMwMDk5ODAwMTU3MDcyOQ%3D%3D.2")</f>
        <v>0</v>
      </c>
    </row>
    <row r="1191" spans="1:10">
      <c r="A1191" t="s">
        <v>0</v>
      </c>
      <c r="B1191" t="s">
        <v>30</v>
      </c>
    </row>
    <row r="1192" spans="1:10">
      <c r="A1192" t="s">
        <v>6</v>
      </c>
      <c r="B1192" t="s">
        <v>7</v>
      </c>
      <c r="E1192" t="s">
        <v>8</v>
      </c>
      <c r="F1192" t="s">
        <v>9</v>
      </c>
      <c r="G1192" t="s">
        <v>10</v>
      </c>
      <c r="H1192" t="s">
        <v>11</v>
      </c>
      <c r="I1192" t="s">
        <v>12</v>
      </c>
      <c r="J1192" t="s">
        <v>13</v>
      </c>
    </row>
    <row r="1193" spans="1:10">
      <c r="A1193" t="s">
        <v>6</v>
      </c>
      <c r="B1193" t="s">
        <v>14</v>
      </c>
      <c r="E1193" t="s">
        <v>15</v>
      </c>
      <c r="F1193" t="s">
        <v>16</v>
      </c>
      <c r="G1193" t="s">
        <v>17</v>
      </c>
      <c r="H1193" t="s">
        <v>18</v>
      </c>
    </row>
    <row r="1194" spans="1:10">
      <c r="A1194" t="s">
        <v>19</v>
      </c>
    </row>
    <row r="1195" spans="1:10">
      <c r="A1195" t="s">
        <v>0</v>
      </c>
      <c r="B1195" t="s">
        <v>600</v>
      </c>
    </row>
    <row r="1196" spans="1:10">
      <c r="A1196" t="s">
        <v>0</v>
      </c>
      <c r="B1196" t="s">
        <v>601</v>
      </c>
    </row>
    <row r="1197" spans="1:10">
      <c r="A1197" t="s">
        <v>0</v>
      </c>
      <c r="B1197" t="s">
        <v>602</v>
      </c>
    </row>
    <row r="1198" spans="1:10">
      <c r="A1198" t="s">
        <v>4</v>
      </c>
      <c r="D1198">
        <f>Image("https://scontent.cdninstagram.com/t51.2885-15/e15/11378627_689825794479834_712368119_n.jpg?ig_cache_key=NTU2MDE0NzA5MTEzNDgxNjA2.2")</f>
        <v>0</v>
      </c>
    </row>
    <row r="1199" spans="1:10">
      <c r="A1199" t="s">
        <v>0</v>
      </c>
      <c r="B1199" t="s">
        <v>30</v>
      </c>
    </row>
    <row r="1200" spans="1:10">
      <c r="A1200" t="s">
        <v>6</v>
      </c>
      <c r="B1200" t="s">
        <v>7</v>
      </c>
      <c r="E1200" t="s">
        <v>8</v>
      </c>
      <c r="F1200" t="s">
        <v>9</v>
      </c>
      <c r="G1200" t="s">
        <v>10</v>
      </c>
      <c r="H1200" t="s">
        <v>11</v>
      </c>
      <c r="I1200" t="s">
        <v>12</v>
      </c>
      <c r="J1200" t="s">
        <v>13</v>
      </c>
    </row>
    <row r="1201" spans="1:10">
      <c r="A1201" t="s">
        <v>6</v>
      </c>
      <c r="B1201" t="s">
        <v>14</v>
      </c>
      <c r="E1201" t="s">
        <v>15</v>
      </c>
      <c r="F1201" t="s">
        <v>16</v>
      </c>
      <c r="G1201" t="s">
        <v>17</v>
      </c>
      <c r="H1201" t="s">
        <v>18</v>
      </c>
    </row>
    <row r="1202" spans="1:10">
      <c r="A1202" t="s">
        <v>19</v>
      </c>
    </row>
    <row r="1203" spans="1:10">
      <c r="A1203" t="s">
        <v>0</v>
      </c>
      <c r="B1203" t="s">
        <v>603</v>
      </c>
    </row>
    <row r="1204" spans="1:10">
      <c r="A1204" t="s">
        <v>0</v>
      </c>
      <c r="B1204" t="s">
        <v>604</v>
      </c>
    </row>
    <row r="1205" spans="1:10">
      <c r="A1205" t="s">
        <v>0</v>
      </c>
      <c r="B1205" t="s">
        <v>605</v>
      </c>
    </row>
    <row r="1206" spans="1:10">
      <c r="A1206" t="s">
        <v>4</v>
      </c>
      <c r="D1206">
        <f>Image("https://scontent.cdninstagram.com/t51.2885-15/s640x640/sh0.08/e35/12479482_439907739550085_1675756045_n.jpg?ig_cache_key=MTE2NzAyNDI5Mjk0MTEyNTg2MA%3D%3D.2")</f>
        <v>0</v>
      </c>
    </row>
    <row r="1207" spans="1:10">
      <c r="A1207" t="s">
        <v>0</v>
      </c>
      <c r="B1207" t="s">
        <v>606</v>
      </c>
    </row>
    <row r="1208" spans="1:10">
      <c r="A1208" t="s">
        <v>0</v>
      </c>
      <c r="B1208" t="s">
        <v>607</v>
      </c>
    </row>
    <row r="1209" spans="1:10">
      <c r="A1209" t="s">
        <v>6</v>
      </c>
      <c r="B1209" t="s">
        <v>7</v>
      </c>
      <c r="E1209" t="s">
        <v>8</v>
      </c>
      <c r="F1209" t="s">
        <v>9</v>
      </c>
      <c r="G1209" t="s">
        <v>10</v>
      </c>
      <c r="H1209" t="s">
        <v>11</v>
      </c>
      <c r="I1209" t="s">
        <v>12</v>
      </c>
      <c r="J1209" t="s">
        <v>13</v>
      </c>
    </row>
    <row r="1210" spans="1:10">
      <c r="A1210" t="s">
        <v>6</v>
      </c>
      <c r="B1210" t="s">
        <v>14</v>
      </c>
      <c r="E1210" t="s">
        <v>15</v>
      </c>
      <c r="F1210" t="s">
        <v>16</v>
      </c>
      <c r="G1210" t="s">
        <v>17</v>
      </c>
      <c r="H1210" t="s">
        <v>18</v>
      </c>
    </row>
    <row r="1211" spans="1:10">
      <c r="A1211" t="s">
        <v>19</v>
      </c>
    </row>
    <row r="1212" spans="1:10">
      <c r="A1212" t="s">
        <v>0</v>
      </c>
      <c r="B1212" t="s">
        <v>608</v>
      </c>
    </row>
    <row r="1213" spans="1:10">
      <c r="A1213" t="s">
        <v>0</v>
      </c>
      <c r="B1213" t="s">
        <v>609</v>
      </c>
    </row>
    <row r="1214" spans="1:10">
      <c r="A1214" t="s">
        <v>0</v>
      </c>
      <c r="B1214" t="s">
        <v>610</v>
      </c>
    </row>
    <row r="1215" spans="1:10">
      <c r="A1215" t="s">
        <v>4</v>
      </c>
      <c r="D1215">
        <f>Image("https://scontent.cdninstagram.com/t51.2885-15/s640x640/sh0.08/e35/12530930_449625425247577_971406223_n.jpg?ig_cache_key=MTIxNDAzNTA4NTAyOTEzNTM0MA%3D%3D.2")</f>
        <v>0</v>
      </c>
    </row>
    <row r="1216" spans="1:10">
      <c r="A1216" t="s">
        <v>0</v>
      </c>
      <c r="B1216" t="s">
        <v>611</v>
      </c>
    </row>
    <row r="1217" spans="1:10">
      <c r="A1217" t="s">
        <v>0</v>
      </c>
      <c r="B1217" t="s">
        <v>612</v>
      </c>
    </row>
    <row r="1218" spans="1:10">
      <c r="A1218" t="s">
        <v>0</v>
      </c>
      <c r="B1218" t="s">
        <v>613</v>
      </c>
    </row>
    <row r="1219" spans="1:10">
      <c r="A1219" t="s">
        <v>6</v>
      </c>
      <c r="B1219" t="s">
        <v>7</v>
      </c>
      <c r="E1219" t="s">
        <v>8</v>
      </c>
      <c r="F1219" t="s">
        <v>9</v>
      </c>
      <c r="G1219" t="s">
        <v>10</v>
      </c>
      <c r="H1219" t="s">
        <v>11</v>
      </c>
      <c r="I1219" t="s">
        <v>12</v>
      </c>
      <c r="J1219" t="s">
        <v>13</v>
      </c>
    </row>
    <row r="1220" spans="1:10">
      <c r="A1220" t="s">
        <v>6</v>
      </c>
      <c r="B1220" t="s">
        <v>14</v>
      </c>
      <c r="E1220" t="s">
        <v>15</v>
      </c>
      <c r="F1220" t="s">
        <v>16</v>
      </c>
      <c r="G1220" t="s">
        <v>17</v>
      </c>
      <c r="H1220" t="s">
        <v>18</v>
      </c>
    </row>
    <row r="1221" spans="1:10">
      <c r="A1221" t="s">
        <v>19</v>
      </c>
    </row>
    <row r="1222" spans="1:10">
      <c r="A1222" t="s">
        <v>0</v>
      </c>
      <c r="B1222" t="s">
        <v>614</v>
      </c>
    </row>
    <row r="1223" spans="1:10">
      <c r="A1223" t="s">
        <v>0</v>
      </c>
      <c r="B1223" t="s">
        <v>615</v>
      </c>
    </row>
    <row r="1224" spans="1:10">
      <c r="A1224" t="s">
        <v>0</v>
      </c>
      <c r="B1224" t="s">
        <v>616</v>
      </c>
    </row>
    <row r="1225" spans="1:10">
      <c r="A1225" t="s">
        <v>4</v>
      </c>
      <c r="D1225">
        <f>Image("https://scontent.cdninstagram.com/t51.2885-15/e15/10013319_1443276382583483_1489849419_n.jpg?ig_cache_key=NzAyOTU5NjMzODA5NzU0MTQ2.2")</f>
        <v>0</v>
      </c>
    </row>
    <row r="1226" spans="1:10">
      <c r="A1226" t="s">
        <v>0</v>
      </c>
      <c r="B1226" t="s">
        <v>30</v>
      </c>
    </row>
    <row r="1227" spans="1:10">
      <c r="A1227" t="s">
        <v>6</v>
      </c>
      <c r="B1227" t="s">
        <v>7</v>
      </c>
      <c r="E1227" t="s">
        <v>8</v>
      </c>
      <c r="F1227" t="s">
        <v>9</v>
      </c>
      <c r="G1227" t="s">
        <v>10</v>
      </c>
      <c r="H1227" t="s">
        <v>11</v>
      </c>
      <c r="I1227" t="s">
        <v>12</v>
      </c>
      <c r="J1227" t="s">
        <v>13</v>
      </c>
    </row>
    <row r="1228" spans="1:10">
      <c r="A1228" t="s">
        <v>6</v>
      </c>
      <c r="B1228" t="s">
        <v>14</v>
      </c>
      <c r="E1228" t="s">
        <v>15</v>
      </c>
      <c r="F1228" t="s">
        <v>16</v>
      </c>
      <c r="G1228" t="s">
        <v>17</v>
      </c>
      <c r="H1228" t="s">
        <v>18</v>
      </c>
    </row>
    <row r="1229" spans="1:10">
      <c r="A1229" t="s">
        <v>19</v>
      </c>
    </row>
    <row r="1230" spans="1:10">
      <c r="A1230" t="s">
        <v>0</v>
      </c>
      <c r="B1230" t="s">
        <v>617</v>
      </c>
    </row>
    <row r="1231" spans="1:10">
      <c r="A1231" t="s">
        <v>0</v>
      </c>
      <c r="B1231" t="s">
        <v>618</v>
      </c>
    </row>
    <row r="1232" spans="1:10">
      <c r="A1232" t="s">
        <v>0</v>
      </c>
      <c r="B1232" t="s">
        <v>619</v>
      </c>
    </row>
    <row r="1233" spans="1:10">
      <c r="A1233" t="s">
        <v>4</v>
      </c>
      <c r="D1233">
        <f>Image("https://scontent.cdninstagram.com/t51.2885-15/e15/924077_328343840701970_337091320_n.jpg?ig_cache_key=ODg4MTM4MTYyOTQzMDkxNTEx.2")</f>
        <v>0</v>
      </c>
    </row>
    <row r="1234" spans="1:10">
      <c r="A1234" t="s">
        <v>0</v>
      </c>
      <c r="B1234" t="s">
        <v>620</v>
      </c>
    </row>
    <row r="1235" spans="1:10">
      <c r="A1235" t="s">
        <v>6</v>
      </c>
      <c r="B1235" t="s">
        <v>7</v>
      </c>
      <c r="E1235" t="s">
        <v>8</v>
      </c>
      <c r="F1235" t="s">
        <v>9</v>
      </c>
      <c r="G1235" t="s">
        <v>10</v>
      </c>
      <c r="H1235" t="s">
        <v>11</v>
      </c>
      <c r="I1235" t="s">
        <v>12</v>
      </c>
      <c r="J1235" t="s">
        <v>13</v>
      </c>
    </row>
    <row r="1236" spans="1:10">
      <c r="A1236" t="s">
        <v>6</v>
      </c>
      <c r="B1236" t="s">
        <v>14</v>
      </c>
      <c r="E1236" t="s">
        <v>15</v>
      </c>
      <c r="F1236" t="s">
        <v>16</v>
      </c>
      <c r="G1236" t="s">
        <v>17</v>
      </c>
      <c r="H1236" t="s">
        <v>18</v>
      </c>
    </row>
    <row r="1237" spans="1:10">
      <c r="A1237" t="s">
        <v>19</v>
      </c>
    </row>
    <row r="1238" spans="1:10">
      <c r="A1238" t="s">
        <v>0</v>
      </c>
      <c r="B1238" t="s">
        <v>621</v>
      </c>
    </row>
    <row r="1239" spans="1:10">
      <c r="A1239" t="s">
        <v>0</v>
      </c>
      <c r="B1239" t="s">
        <v>622</v>
      </c>
    </row>
    <row r="1240" spans="1:10">
      <c r="A1240" t="s">
        <v>0</v>
      </c>
      <c r="B1240" t="s">
        <v>623</v>
      </c>
    </row>
    <row r="1241" spans="1:10">
      <c r="A1241" t="s">
        <v>4</v>
      </c>
      <c r="D1241">
        <f>Image("https://scontent.cdninstagram.com/t51.2885-15/e15/1723880_726062704143206_1879947971_n.jpg?ig_cache_key=ODE5NjM0MDI5MTgzMTIxMzIz.2")</f>
        <v>0</v>
      </c>
    </row>
    <row r="1242" spans="1:10">
      <c r="A1242" t="s">
        <v>0</v>
      </c>
      <c r="B1242" t="s">
        <v>624</v>
      </c>
    </row>
    <row r="1243" spans="1:10">
      <c r="A1243" t="s">
        <v>0</v>
      </c>
      <c r="B1243" t="s">
        <v>625</v>
      </c>
    </row>
    <row r="1244" spans="1:10">
      <c r="A1244" t="s">
        <v>6</v>
      </c>
      <c r="B1244" t="s">
        <v>7</v>
      </c>
      <c r="E1244" t="s">
        <v>8</v>
      </c>
      <c r="F1244" t="s">
        <v>9</v>
      </c>
      <c r="G1244" t="s">
        <v>10</v>
      </c>
      <c r="H1244" t="s">
        <v>11</v>
      </c>
      <c r="I1244" t="s">
        <v>12</v>
      </c>
      <c r="J1244" t="s">
        <v>13</v>
      </c>
    </row>
    <row r="1245" spans="1:10">
      <c r="A1245" t="s">
        <v>6</v>
      </c>
      <c r="B1245" t="s">
        <v>14</v>
      </c>
      <c r="E1245" t="s">
        <v>15</v>
      </c>
      <c r="F1245" t="s">
        <v>16</v>
      </c>
      <c r="G1245" t="s">
        <v>17</v>
      </c>
      <c r="H1245" t="s">
        <v>18</v>
      </c>
    </row>
    <row r="1246" spans="1:10">
      <c r="A1246" t="s">
        <v>19</v>
      </c>
    </row>
    <row r="1247" spans="1:10">
      <c r="A1247" t="s">
        <v>0</v>
      </c>
      <c r="B1247" t="s">
        <v>626</v>
      </c>
    </row>
    <row r="1248" spans="1:10">
      <c r="A1248" t="s">
        <v>0</v>
      </c>
      <c r="B1248" t="s">
        <v>627</v>
      </c>
    </row>
    <row r="1249" spans="1:10">
      <c r="A1249" t="s">
        <v>0</v>
      </c>
      <c r="B1249" t="s">
        <v>628</v>
      </c>
    </row>
    <row r="1250" spans="1:10">
      <c r="A1250" t="s">
        <v>4</v>
      </c>
      <c r="D1250">
        <f>Image("https://scontent.cdninstagram.com/t51.2885-15/e15/928701_363135937202367_222594111_n.jpg?ig_cache_key=ODkxMzUyMDAxMDM0NzQzNzA0.2")</f>
        <v>0</v>
      </c>
    </row>
    <row r="1251" spans="1:10">
      <c r="A1251" t="s">
        <v>0</v>
      </c>
      <c r="B1251" t="s">
        <v>30</v>
      </c>
    </row>
    <row r="1252" spans="1:10">
      <c r="A1252" t="s">
        <v>6</v>
      </c>
      <c r="B1252" t="s">
        <v>7</v>
      </c>
      <c r="E1252" t="s">
        <v>8</v>
      </c>
      <c r="F1252" t="s">
        <v>9</v>
      </c>
      <c r="G1252" t="s">
        <v>10</v>
      </c>
      <c r="H1252" t="s">
        <v>11</v>
      </c>
      <c r="I1252" t="s">
        <v>12</v>
      </c>
      <c r="J1252" t="s">
        <v>13</v>
      </c>
    </row>
    <row r="1253" spans="1:10">
      <c r="A1253" t="s">
        <v>6</v>
      </c>
      <c r="B1253" t="s">
        <v>14</v>
      </c>
      <c r="E1253" t="s">
        <v>15</v>
      </c>
      <c r="F1253" t="s">
        <v>16</v>
      </c>
      <c r="G1253" t="s">
        <v>17</v>
      </c>
      <c r="H1253" t="s">
        <v>18</v>
      </c>
    </row>
    <row r="1254" spans="1:10">
      <c r="A1254" t="s">
        <v>19</v>
      </c>
    </row>
    <row r="1255" spans="1:10">
      <c r="A1255" t="s">
        <v>0</v>
      </c>
      <c r="B1255" t="s">
        <v>629</v>
      </c>
    </row>
    <row r="1256" spans="1:10">
      <c r="A1256" t="s">
        <v>0</v>
      </c>
      <c r="B1256" t="s">
        <v>630</v>
      </c>
    </row>
    <row r="1257" spans="1:10">
      <c r="A1257" t="s">
        <v>0</v>
      </c>
      <c r="B1257" t="s">
        <v>631</v>
      </c>
    </row>
    <row r="1258" spans="1:10">
      <c r="A1258" t="s">
        <v>4</v>
      </c>
      <c r="D1258">
        <f>Image("https://scontent.cdninstagram.com/t51.2885-15/s640x640/sh0.08/e35/11379209_1453839634941860_1150286332_n.jpg?ig_cache_key=MTAzNzk3MzI1NTk2MzE4OTE0Mw%3D%3D.2")</f>
        <v>0</v>
      </c>
    </row>
    <row r="1259" spans="1:10">
      <c r="A1259" t="s">
        <v>0</v>
      </c>
      <c r="B1259" t="s">
        <v>30</v>
      </c>
    </row>
    <row r="1260" spans="1:10">
      <c r="A1260" t="s">
        <v>6</v>
      </c>
      <c r="B1260" t="s">
        <v>7</v>
      </c>
      <c r="E1260" t="s">
        <v>8</v>
      </c>
      <c r="F1260" t="s">
        <v>9</v>
      </c>
      <c r="G1260" t="s">
        <v>10</v>
      </c>
      <c r="H1260" t="s">
        <v>11</v>
      </c>
      <c r="I1260" t="s">
        <v>12</v>
      </c>
      <c r="J1260" t="s">
        <v>13</v>
      </c>
    </row>
    <row r="1261" spans="1:10">
      <c r="A1261" t="s">
        <v>6</v>
      </c>
      <c r="B1261" t="s">
        <v>14</v>
      </c>
      <c r="E1261" t="s">
        <v>15</v>
      </c>
      <c r="F1261" t="s">
        <v>16</v>
      </c>
      <c r="G1261" t="s">
        <v>17</v>
      </c>
      <c r="H1261" t="s">
        <v>18</v>
      </c>
    </row>
    <row r="1262" spans="1:10">
      <c r="A1262" t="s">
        <v>19</v>
      </c>
    </row>
    <row r="1263" spans="1:10">
      <c r="A1263" t="s">
        <v>0</v>
      </c>
      <c r="B1263" t="s">
        <v>632</v>
      </c>
    </row>
    <row r="1264" spans="1:10">
      <c r="A1264" t="s">
        <v>0</v>
      </c>
      <c r="B1264" t="s">
        <v>633</v>
      </c>
    </row>
    <row r="1265" spans="1:10">
      <c r="A1265" t="s">
        <v>0</v>
      </c>
      <c r="B1265" t="s">
        <v>634</v>
      </c>
    </row>
    <row r="1266" spans="1:10">
      <c r="A1266" t="s">
        <v>4</v>
      </c>
      <c r="D1266">
        <f>Image("https://scontent.cdninstagram.com/t51.2885-15/s640x640/sh0.08/e35/12905257_198031187244904_1449550819_n.jpg?ig_cache_key=MTIyMDQxOTA2MDA0ODI2NDgyMg%3D%3D.2.l")</f>
        <v>0</v>
      </c>
    </row>
    <row r="1267" spans="1:10">
      <c r="A1267" t="s">
        <v>0</v>
      </c>
      <c r="B1267" t="s">
        <v>30</v>
      </c>
    </row>
    <row r="1268" spans="1:10">
      <c r="A1268" t="s">
        <v>6</v>
      </c>
      <c r="B1268" t="s">
        <v>7</v>
      </c>
      <c r="E1268" t="s">
        <v>8</v>
      </c>
      <c r="F1268" t="s">
        <v>9</v>
      </c>
      <c r="G1268" t="s">
        <v>10</v>
      </c>
      <c r="H1268" t="s">
        <v>11</v>
      </c>
      <c r="I1268" t="s">
        <v>12</v>
      </c>
      <c r="J1268" t="s">
        <v>13</v>
      </c>
    </row>
    <row r="1269" spans="1:10">
      <c r="A1269" t="s">
        <v>6</v>
      </c>
      <c r="B1269" t="s">
        <v>14</v>
      </c>
      <c r="E1269" t="s">
        <v>15</v>
      </c>
      <c r="F1269" t="s">
        <v>16</v>
      </c>
      <c r="G1269" t="s">
        <v>17</v>
      </c>
      <c r="H1269" t="s">
        <v>18</v>
      </c>
    </row>
    <row r="1270" spans="1:10">
      <c r="A1270" t="s">
        <v>19</v>
      </c>
    </row>
    <row r="1271" spans="1:10">
      <c r="A1271" t="s">
        <v>0</v>
      </c>
      <c r="B1271" t="s">
        <v>635</v>
      </c>
    </row>
    <row r="1272" spans="1:10">
      <c r="A1272" t="s">
        <v>0</v>
      </c>
      <c r="B1272" t="s">
        <v>636</v>
      </c>
    </row>
    <row r="1273" spans="1:10">
      <c r="A1273" t="s">
        <v>0</v>
      </c>
      <c r="B1273" t="s">
        <v>637</v>
      </c>
    </row>
    <row r="1274" spans="1:10">
      <c r="A1274" t="s">
        <v>4</v>
      </c>
      <c r="D1274">
        <f>Image("https://scontent.cdninstagram.com/t51.2885-15/s640x640/sh0.08/e35/11881815_487758088067929_2037604313_n.jpg?ig_cache_key=MTA1NDk3MTkzNjgxODg3NTU0NA%3D%3D.2")</f>
        <v>0</v>
      </c>
    </row>
    <row r="1275" spans="1:10">
      <c r="A1275" t="s">
        <v>0</v>
      </c>
      <c r="B1275" t="s">
        <v>638</v>
      </c>
    </row>
    <row r="1276" spans="1:10">
      <c r="A1276" t="s">
        <v>0</v>
      </c>
      <c r="B1276" t="s">
        <v>639</v>
      </c>
    </row>
    <row r="1277" spans="1:10">
      <c r="A1277" t="s">
        <v>0</v>
      </c>
      <c r="B1277" t="s">
        <v>640</v>
      </c>
    </row>
    <row r="1278" spans="1:10">
      <c r="A1278" t="s">
        <v>0</v>
      </c>
      <c r="B1278" t="s">
        <v>641</v>
      </c>
    </row>
    <row r="1279" spans="1:10">
      <c r="A1279" t="s">
        <v>6</v>
      </c>
      <c r="B1279" t="s">
        <v>7</v>
      </c>
      <c r="E1279" t="s">
        <v>8</v>
      </c>
      <c r="F1279" t="s">
        <v>9</v>
      </c>
      <c r="G1279" t="s">
        <v>10</v>
      </c>
      <c r="H1279" t="s">
        <v>11</v>
      </c>
      <c r="I1279" t="s">
        <v>12</v>
      </c>
      <c r="J1279" t="s">
        <v>13</v>
      </c>
    </row>
    <row r="1280" spans="1:10">
      <c r="A1280" t="s">
        <v>6</v>
      </c>
      <c r="B1280" t="s">
        <v>14</v>
      </c>
      <c r="E1280" t="s">
        <v>15</v>
      </c>
      <c r="F1280" t="s">
        <v>16</v>
      </c>
      <c r="G1280" t="s">
        <v>17</v>
      </c>
      <c r="H1280" t="s">
        <v>18</v>
      </c>
    </row>
    <row r="1281" spans="1:10">
      <c r="A1281" t="s">
        <v>19</v>
      </c>
    </row>
    <row r="1282" spans="1:10">
      <c r="A1282" t="s">
        <v>0</v>
      </c>
      <c r="B1282" t="s">
        <v>642</v>
      </c>
    </row>
    <row r="1283" spans="1:10">
      <c r="A1283" t="s">
        <v>0</v>
      </c>
      <c r="B1283" t="s">
        <v>643</v>
      </c>
    </row>
    <row r="1284" spans="1:10">
      <c r="A1284" t="s">
        <v>0</v>
      </c>
      <c r="B1284" t="s">
        <v>644</v>
      </c>
    </row>
    <row r="1285" spans="1:10">
      <c r="A1285" t="s">
        <v>4</v>
      </c>
      <c r="D1285">
        <f>Image("https://scontent.cdninstagram.com/t51.2885-15/e15/11267904_1633505396880931_1324148290_n.jpg?ig_cache_key=Mzg4MzU3OTIwNDYwNTM2NDA3.2")</f>
        <v>0</v>
      </c>
    </row>
    <row r="1286" spans="1:10">
      <c r="A1286" t="s">
        <v>0</v>
      </c>
      <c r="B1286" t="s">
        <v>30</v>
      </c>
    </row>
    <row r="1287" spans="1:10">
      <c r="A1287" t="s">
        <v>6</v>
      </c>
      <c r="B1287" t="s">
        <v>7</v>
      </c>
      <c r="E1287" t="s">
        <v>8</v>
      </c>
      <c r="F1287" t="s">
        <v>9</v>
      </c>
      <c r="G1287" t="s">
        <v>10</v>
      </c>
      <c r="H1287" t="s">
        <v>11</v>
      </c>
      <c r="I1287" t="s">
        <v>12</v>
      </c>
      <c r="J1287" t="s">
        <v>13</v>
      </c>
    </row>
    <row r="1288" spans="1:10">
      <c r="A1288" t="s">
        <v>6</v>
      </c>
      <c r="B1288" t="s">
        <v>14</v>
      </c>
      <c r="E1288" t="s">
        <v>15</v>
      </c>
      <c r="F1288" t="s">
        <v>16</v>
      </c>
      <c r="G1288" t="s">
        <v>17</v>
      </c>
      <c r="H1288" t="s">
        <v>18</v>
      </c>
    </row>
    <row r="1289" spans="1:10">
      <c r="A1289" t="s">
        <v>19</v>
      </c>
    </row>
    <row r="1290" spans="1:10">
      <c r="A1290" t="s">
        <v>0</v>
      </c>
      <c r="B1290" t="s">
        <v>645</v>
      </c>
    </row>
    <row r="1291" spans="1:10">
      <c r="A1291" t="s">
        <v>0</v>
      </c>
      <c r="B1291" t="s">
        <v>646</v>
      </c>
    </row>
    <row r="1292" spans="1:10">
      <c r="A1292" t="s">
        <v>0</v>
      </c>
      <c r="B1292" t="s">
        <v>647</v>
      </c>
    </row>
    <row r="1293" spans="1:10">
      <c r="A1293" t="s">
        <v>4</v>
      </c>
      <c r="D1293">
        <f>Image("https://scontent.cdninstagram.com/t51.2885-15/s640x640/sh0.08/e35/12950337_466724610193762_1645949570_n.jpg?ig_cache_key=MTIyMDI4MDU5MTYxODcwNTkxOA%3D%3D.2.l")</f>
        <v>0</v>
      </c>
    </row>
    <row r="1294" spans="1:10">
      <c r="A1294" t="s">
        <v>0</v>
      </c>
      <c r="B1294" t="s">
        <v>648</v>
      </c>
    </row>
    <row r="1295" spans="1:10">
      <c r="A1295" t="s">
        <v>0</v>
      </c>
      <c r="B1295" t="s">
        <v>649</v>
      </c>
    </row>
    <row r="1296" spans="1:10">
      <c r="A1296" t="s">
        <v>6</v>
      </c>
      <c r="B1296" t="s">
        <v>7</v>
      </c>
      <c r="E1296" t="s">
        <v>8</v>
      </c>
      <c r="F1296" t="s">
        <v>9</v>
      </c>
      <c r="G1296" t="s">
        <v>10</v>
      </c>
      <c r="H1296" t="s">
        <v>11</v>
      </c>
      <c r="I1296" t="s">
        <v>12</v>
      </c>
      <c r="J1296" t="s">
        <v>13</v>
      </c>
    </row>
    <row r="1297" spans="1:10">
      <c r="A1297" t="s">
        <v>6</v>
      </c>
      <c r="B1297" t="s">
        <v>14</v>
      </c>
      <c r="E1297" t="s">
        <v>15</v>
      </c>
      <c r="F1297" t="s">
        <v>16</v>
      </c>
      <c r="G1297" t="s">
        <v>17</v>
      </c>
      <c r="H1297" t="s">
        <v>18</v>
      </c>
    </row>
    <row r="1298" spans="1:10">
      <c r="A1298" t="s">
        <v>19</v>
      </c>
    </row>
    <row r="1299" spans="1:10">
      <c r="A1299" t="s">
        <v>0</v>
      </c>
      <c r="B1299" t="s">
        <v>650</v>
      </c>
    </row>
    <row r="1300" spans="1:10">
      <c r="A1300" t="s">
        <v>0</v>
      </c>
      <c r="B1300" t="s">
        <v>651</v>
      </c>
    </row>
    <row r="1301" spans="1:10">
      <c r="A1301" t="s">
        <v>0</v>
      </c>
      <c r="B1301" t="s">
        <v>652</v>
      </c>
    </row>
    <row r="1302" spans="1:10">
      <c r="A1302" t="s">
        <v>4</v>
      </c>
      <c r="D1302">
        <f>Image("https://scontent.cdninstagram.com/t51.2885-15/e15/11191211_1638245783072032_185525095_n.jpg?ig_cache_key=MjM3NjU4MjQ0MDYyMDcyMjM4.2")</f>
        <v>0</v>
      </c>
    </row>
    <row r="1303" spans="1:10">
      <c r="A1303" t="s">
        <v>0</v>
      </c>
      <c r="B1303" t="s">
        <v>653</v>
      </c>
    </row>
    <row r="1304" spans="1:10">
      <c r="A1304" t="s">
        <v>0</v>
      </c>
      <c r="B1304" t="s">
        <v>654</v>
      </c>
    </row>
    <row r="1305" spans="1:10">
      <c r="A1305" t="s">
        <v>0</v>
      </c>
      <c r="B1305" t="s">
        <v>655</v>
      </c>
    </row>
    <row r="1306" spans="1:10">
      <c r="A1306" t="s">
        <v>6</v>
      </c>
      <c r="B1306" t="s">
        <v>7</v>
      </c>
      <c r="E1306" t="s">
        <v>8</v>
      </c>
      <c r="F1306" t="s">
        <v>9</v>
      </c>
      <c r="G1306" t="s">
        <v>10</v>
      </c>
      <c r="H1306" t="s">
        <v>11</v>
      </c>
      <c r="I1306" t="s">
        <v>12</v>
      </c>
      <c r="J1306" t="s">
        <v>13</v>
      </c>
    </row>
    <row r="1307" spans="1:10">
      <c r="A1307" t="s">
        <v>6</v>
      </c>
      <c r="B1307" t="s">
        <v>14</v>
      </c>
      <c r="E1307" t="s">
        <v>15</v>
      </c>
      <c r="F1307" t="s">
        <v>16</v>
      </c>
      <c r="G1307" t="s">
        <v>17</v>
      </c>
      <c r="H1307" t="s">
        <v>18</v>
      </c>
    </row>
    <row r="1308" spans="1:10">
      <c r="A1308" t="s">
        <v>19</v>
      </c>
    </row>
    <row r="1309" spans="1:10">
      <c r="A1309" t="s">
        <v>0</v>
      </c>
      <c r="B1309" t="s">
        <v>656</v>
      </c>
    </row>
    <row r="1310" spans="1:10">
      <c r="A1310" t="s">
        <v>0</v>
      </c>
      <c r="B1310" t="s">
        <v>657</v>
      </c>
    </row>
    <row r="1311" spans="1:10">
      <c r="A1311" t="s">
        <v>0</v>
      </c>
      <c r="B1311" t="s">
        <v>658</v>
      </c>
    </row>
    <row r="1312" spans="1:10">
      <c r="A1312" t="s">
        <v>4</v>
      </c>
      <c r="D1312">
        <f>Image("https://scontent.cdninstagram.com/t51.2885-15/e15/10617193_707271922685550_1221681365_n.jpg?ig_cache_key=Nzg4ODU0OTQyMDU1ODAxMjg2.2")</f>
        <v>0</v>
      </c>
    </row>
    <row r="1313" spans="1:10">
      <c r="A1313" t="s">
        <v>0</v>
      </c>
      <c r="B1313" t="s">
        <v>659</v>
      </c>
    </row>
    <row r="1314" spans="1:10">
      <c r="A1314" t="s">
        <v>6</v>
      </c>
      <c r="B1314" t="s">
        <v>7</v>
      </c>
      <c r="E1314" t="s">
        <v>8</v>
      </c>
      <c r="F1314" t="s">
        <v>9</v>
      </c>
      <c r="G1314" t="s">
        <v>10</v>
      </c>
      <c r="H1314" t="s">
        <v>11</v>
      </c>
      <c r="I1314" t="s">
        <v>12</v>
      </c>
      <c r="J1314" t="s">
        <v>13</v>
      </c>
    </row>
    <row r="1315" spans="1:10">
      <c r="A1315" t="s">
        <v>6</v>
      </c>
      <c r="B1315" t="s">
        <v>14</v>
      </c>
      <c r="E1315" t="s">
        <v>15</v>
      </c>
      <c r="F1315" t="s">
        <v>16</v>
      </c>
      <c r="G1315" t="s">
        <v>17</v>
      </c>
      <c r="H1315" t="s">
        <v>18</v>
      </c>
    </row>
    <row r="1316" spans="1:10">
      <c r="A1316" t="s">
        <v>19</v>
      </c>
    </row>
    <row r="1317" spans="1:10">
      <c r="A1317" t="s">
        <v>0</v>
      </c>
      <c r="B1317" t="s">
        <v>660</v>
      </c>
    </row>
    <row r="1318" spans="1:10">
      <c r="A1318" t="s">
        <v>0</v>
      </c>
      <c r="B1318" t="s">
        <v>661</v>
      </c>
    </row>
    <row r="1319" spans="1:10">
      <c r="A1319" t="s">
        <v>0</v>
      </c>
      <c r="B1319" t="s">
        <v>662</v>
      </c>
    </row>
    <row r="1320" spans="1:10">
      <c r="A1320" t="s">
        <v>4</v>
      </c>
      <c r="D1320">
        <f>Image("https://scontent.cdninstagram.com/t51.2885-15/e15/11244977_1645376199024462_172559923_n.jpg?ig_cache_key=OTgxMTc2MjU0NDkxOTE1NjI3.2")</f>
        <v>0</v>
      </c>
    </row>
    <row r="1321" spans="1:10">
      <c r="A1321" t="s">
        <v>0</v>
      </c>
      <c r="B1321" t="s">
        <v>663</v>
      </c>
    </row>
    <row r="1322" spans="1:10">
      <c r="A1322" t="s">
        <v>6</v>
      </c>
      <c r="B1322" t="s">
        <v>7</v>
      </c>
      <c r="E1322" t="s">
        <v>8</v>
      </c>
      <c r="F1322" t="s">
        <v>9</v>
      </c>
      <c r="G1322" t="s">
        <v>10</v>
      </c>
      <c r="H1322" t="s">
        <v>11</v>
      </c>
      <c r="I1322" t="s">
        <v>12</v>
      </c>
      <c r="J1322" t="s">
        <v>13</v>
      </c>
    </row>
    <row r="1323" spans="1:10">
      <c r="A1323" t="s">
        <v>6</v>
      </c>
      <c r="B1323" t="s">
        <v>14</v>
      </c>
      <c r="E1323" t="s">
        <v>15</v>
      </c>
      <c r="F1323" t="s">
        <v>16</v>
      </c>
      <c r="G1323" t="s">
        <v>17</v>
      </c>
      <c r="H1323" t="s">
        <v>18</v>
      </c>
    </row>
    <row r="1324" spans="1:10">
      <c r="A1324" t="s">
        <v>19</v>
      </c>
    </row>
    <row r="1325" spans="1:10">
      <c r="A1325" t="s">
        <v>0</v>
      </c>
      <c r="B1325" t="s">
        <v>664</v>
      </c>
    </row>
    <row r="1326" spans="1:10">
      <c r="A1326" t="s">
        <v>0</v>
      </c>
      <c r="B1326" t="s">
        <v>665</v>
      </c>
    </row>
    <row r="1327" spans="1:10">
      <c r="A1327" t="s">
        <v>0</v>
      </c>
      <c r="B1327" t="s">
        <v>666</v>
      </c>
    </row>
    <row r="1328" spans="1:10">
      <c r="A1328" t="s">
        <v>4</v>
      </c>
      <c r="D1328">
        <f>Image("https://scontent.cdninstagram.com/t51.2885-15/e15/11376238_718338671622049_747506632_n.jpg?ig_cache_key=NjY2MzU5NjY1MzA1MTgzMjQ5.2")</f>
        <v>0</v>
      </c>
    </row>
    <row r="1329" spans="1:10">
      <c r="A1329" t="s">
        <v>0</v>
      </c>
      <c r="B1329" t="s">
        <v>30</v>
      </c>
    </row>
    <row r="1330" spans="1:10">
      <c r="A1330" t="s">
        <v>6</v>
      </c>
      <c r="B1330" t="s">
        <v>7</v>
      </c>
      <c r="E1330" t="s">
        <v>8</v>
      </c>
      <c r="F1330" t="s">
        <v>9</v>
      </c>
      <c r="G1330" t="s">
        <v>10</v>
      </c>
      <c r="H1330" t="s">
        <v>11</v>
      </c>
      <c r="I1330" t="s">
        <v>12</v>
      </c>
      <c r="J1330" t="s">
        <v>13</v>
      </c>
    </row>
    <row r="1331" spans="1:10">
      <c r="A1331" t="s">
        <v>6</v>
      </c>
      <c r="B1331" t="s">
        <v>14</v>
      </c>
      <c r="E1331" t="s">
        <v>15</v>
      </c>
      <c r="F1331" t="s">
        <v>16</v>
      </c>
      <c r="G1331" t="s">
        <v>17</v>
      </c>
      <c r="H1331" t="s">
        <v>18</v>
      </c>
    </row>
    <row r="1332" spans="1:10">
      <c r="A1332" t="s">
        <v>19</v>
      </c>
    </row>
    <row r="1333" spans="1:10">
      <c r="A1333" t="s">
        <v>0</v>
      </c>
      <c r="B1333" t="s">
        <v>667</v>
      </c>
    </row>
    <row r="1334" spans="1:10">
      <c r="A1334" t="s">
        <v>0</v>
      </c>
      <c r="B1334" t="s">
        <v>668</v>
      </c>
    </row>
    <row r="1335" spans="1:10">
      <c r="A1335" t="s">
        <v>0</v>
      </c>
      <c r="B1335" t="s">
        <v>669</v>
      </c>
    </row>
    <row r="1336" spans="1:10">
      <c r="A1336" t="s">
        <v>4</v>
      </c>
      <c r="D1336">
        <f>Image("https://scontent.cdninstagram.com/t51.2885-15/s640x640/sh0.08/e35/12940806_1579258635735877_755284281_n.jpg?ig_cache_key=MTIyMDQ3NDU5Mzc4ODAzMDM3Mg%3D%3D.2.l")</f>
        <v>0</v>
      </c>
    </row>
    <row r="1337" spans="1:10">
      <c r="A1337" t="s">
        <v>0</v>
      </c>
      <c r="B1337" t="s">
        <v>30</v>
      </c>
    </row>
    <row r="1338" spans="1:10">
      <c r="A1338" t="s">
        <v>6</v>
      </c>
      <c r="B1338" t="s">
        <v>7</v>
      </c>
      <c r="E1338" t="s">
        <v>8</v>
      </c>
      <c r="F1338" t="s">
        <v>9</v>
      </c>
      <c r="G1338" t="s">
        <v>10</v>
      </c>
      <c r="H1338" t="s">
        <v>11</v>
      </c>
      <c r="I1338" t="s">
        <v>12</v>
      </c>
      <c r="J1338" t="s">
        <v>13</v>
      </c>
    </row>
    <row r="1339" spans="1:10">
      <c r="A1339" t="s">
        <v>6</v>
      </c>
      <c r="B1339" t="s">
        <v>14</v>
      </c>
      <c r="E1339" t="s">
        <v>15</v>
      </c>
      <c r="F1339" t="s">
        <v>16</v>
      </c>
      <c r="G1339" t="s">
        <v>17</v>
      </c>
      <c r="H1339" t="s">
        <v>18</v>
      </c>
    </row>
    <row r="1340" spans="1:10">
      <c r="A1340" t="s">
        <v>19</v>
      </c>
    </row>
    <row r="1341" spans="1:10">
      <c r="A1341" t="s">
        <v>0</v>
      </c>
      <c r="B1341" t="s">
        <v>670</v>
      </c>
    </row>
    <row r="1342" spans="1:10">
      <c r="A1342" t="s">
        <v>0</v>
      </c>
      <c r="B1342" t="s">
        <v>671</v>
      </c>
    </row>
    <row r="1343" spans="1:10">
      <c r="A1343" t="s">
        <v>0</v>
      </c>
      <c r="B1343" t="s">
        <v>672</v>
      </c>
    </row>
    <row r="1344" spans="1:10">
      <c r="A1344" t="s">
        <v>4</v>
      </c>
      <c r="D1344">
        <f>Image("https://scontent.cdninstagram.com/t51.2885-15/s640x640/sh0.08/e35/12748335_984763821604423_1089092349_n.jpg?ig_cache_key=MTE4NDE3ODUyMTQwNTM0NDg3NQ%3D%3D.2")</f>
        <v>0</v>
      </c>
    </row>
    <row r="1345" spans="1:10">
      <c r="A1345" t="s">
        <v>0</v>
      </c>
      <c r="B1345" t="s">
        <v>673</v>
      </c>
    </row>
    <row r="1346" spans="1:10">
      <c r="A1346" t="s">
        <v>0</v>
      </c>
      <c r="B1346" t="s">
        <v>674</v>
      </c>
    </row>
    <row r="1347" spans="1:10">
      <c r="A1347" t="s">
        <v>0</v>
      </c>
      <c r="B1347" t="s">
        <v>675</v>
      </c>
    </row>
    <row r="1348" spans="1:10">
      <c r="A1348" t="s">
        <v>0</v>
      </c>
      <c r="B1348" t="s">
        <v>676</v>
      </c>
    </row>
    <row r="1349" spans="1:10">
      <c r="A1349" t="s">
        <v>6</v>
      </c>
      <c r="B1349" t="s">
        <v>7</v>
      </c>
      <c r="E1349" t="s">
        <v>8</v>
      </c>
      <c r="F1349" t="s">
        <v>9</v>
      </c>
      <c r="G1349" t="s">
        <v>10</v>
      </c>
      <c r="H1349" t="s">
        <v>11</v>
      </c>
      <c r="I1349" t="s">
        <v>12</v>
      </c>
      <c r="J1349" t="s">
        <v>13</v>
      </c>
    </row>
    <row r="1350" spans="1:10">
      <c r="A1350" t="s">
        <v>6</v>
      </c>
      <c r="B1350" t="s">
        <v>14</v>
      </c>
      <c r="E1350" t="s">
        <v>15</v>
      </c>
      <c r="F1350" t="s">
        <v>16</v>
      </c>
      <c r="G1350" t="s">
        <v>17</v>
      </c>
      <c r="H1350" t="s">
        <v>18</v>
      </c>
    </row>
    <row r="1351" spans="1:10">
      <c r="A1351" t="s">
        <v>19</v>
      </c>
    </row>
    <row r="1352" spans="1:10">
      <c r="A1352" t="s">
        <v>0</v>
      </c>
      <c r="B1352" t="s">
        <v>677</v>
      </c>
    </row>
    <row r="1353" spans="1:10">
      <c r="A1353" t="s">
        <v>0</v>
      </c>
      <c r="B1353" t="s">
        <v>447</v>
      </c>
    </row>
    <row r="1354" spans="1:10">
      <c r="A1354" t="s">
        <v>0</v>
      </c>
      <c r="B1354" t="s">
        <v>678</v>
      </c>
    </row>
    <row r="1355" spans="1:10">
      <c r="A1355" t="s">
        <v>4</v>
      </c>
      <c r="D1355">
        <f>Image("https://scontent.cdninstagram.com/t51.2885-15/s640x640/sh0.08/e35/12534217_1720214641545764_1760580861_n.jpg?ig_cache_key=MTE5MjQ1NjIxNjQwOTM5MzA0NQ%3D%3D.2")</f>
        <v>0</v>
      </c>
    </row>
    <row r="1356" spans="1:10">
      <c r="A1356" t="s">
        <v>0</v>
      </c>
      <c r="B1356" t="s">
        <v>679</v>
      </c>
    </row>
    <row r="1357" spans="1:10">
      <c r="A1357" t="s">
        <v>6</v>
      </c>
      <c r="B1357" t="s">
        <v>7</v>
      </c>
      <c r="E1357" t="s">
        <v>8</v>
      </c>
      <c r="F1357" t="s">
        <v>9</v>
      </c>
      <c r="G1357" t="s">
        <v>10</v>
      </c>
      <c r="H1357" t="s">
        <v>11</v>
      </c>
      <c r="I1357" t="s">
        <v>12</v>
      </c>
      <c r="J1357" t="s">
        <v>13</v>
      </c>
    </row>
    <row r="1358" spans="1:10">
      <c r="A1358" t="s">
        <v>6</v>
      </c>
      <c r="B1358" t="s">
        <v>14</v>
      </c>
      <c r="E1358" t="s">
        <v>15</v>
      </c>
      <c r="F1358" t="s">
        <v>16</v>
      </c>
      <c r="G1358" t="s">
        <v>17</v>
      </c>
      <c r="H1358" t="s">
        <v>18</v>
      </c>
    </row>
    <row r="1359" spans="1:10">
      <c r="A1359" t="s">
        <v>19</v>
      </c>
    </row>
    <row r="1360" spans="1:10">
      <c r="A1360" t="s">
        <v>0</v>
      </c>
      <c r="B1360" t="s">
        <v>680</v>
      </c>
    </row>
    <row r="1361" spans="1:10">
      <c r="A1361" t="s">
        <v>0</v>
      </c>
      <c r="B1361" t="s">
        <v>681</v>
      </c>
    </row>
    <row r="1362" spans="1:10">
      <c r="A1362" t="s">
        <v>0</v>
      </c>
      <c r="B1362" t="s">
        <v>682</v>
      </c>
    </row>
    <row r="1363" spans="1:10">
      <c r="A1363" t="s">
        <v>4</v>
      </c>
      <c r="D1363">
        <f>Image("https://scontent.cdninstagram.com/t51.2885-15/s480x480/e35/12930752_552907594875784_408689587_n.jpg?ig_cache_key=MTIyMDQwNzU4MTgxMDU3MjQ1OA%3D%3D.2")</f>
        <v>0</v>
      </c>
    </row>
    <row r="1364" spans="1:10">
      <c r="A1364" t="s">
        <v>0</v>
      </c>
      <c r="B1364" t="s">
        <v>30</v>
      </c>
    </row>
    <row r="1365" spans="1:10">
      <c r="A1365" t="s">
        <v>6</v>
      </c>
      <c r="B1365" t="s">
        <v>7</v>
      </c>
      <c r="E1365" t="s">
        <v>8</v>
      </c>
      <c r="F1365" t="s">
        <v>9</v>
      </c>
      <c r="G1365" t="s">
        <v>10</v>
      </c>
      <c r="H1365" t="s">
        <v>11</v>
      </c>
      <c r="I1365" t="s">
        <v>12</v>
      </c>
      <c r="J1365" t="s">
        <v>13</v>
      </c>
    </row>
    <row r="1366" spans="1:10">
      <c r="A1366" t="s">
        <v>6</v>
      </c>
      <c r="B1366" t="s">
        <v>14</v>
      </c>
      <c r="E1366" t="s">
        <v>15</v>
      </c>
      <c r="F1366" t="s">
        <v>16</v>
      </c>
      <c r="G1366" t="s">
        <v>17</v>
      </c>
      <c r="H1366" t="s">
        <v>18</v>
      </c>
    </row>
    <row r="1367" spans="1:10">
      <c r="A1367" t="s">
        <v>19</v>
      </c>
    </row>
    <row r="1368" spans="1:10">
      <c r="A1368" t="s">
        <v>0</v>
      </c>
      <c r="B1368" t="s">
        <v>683</v>
      </c>
    </row>
    <row r="1369" spans="1:10">
      <c r="A1369" t="s">
        <v>0</v>
      </c>
      <c r="B1369" t="s">
        <v>684</v>
      </c>
    </row>
    <row r="1370" spans="1:10">
      <c r="A1370" t="s">
        <v>0</v>
      </c>
      <c r="B1370" t="s">
        <v>685</v>
      </c>
    </row>
    <row r="1371" spans="1:10">
      <c r="A1371" t="s">
        <v>4</v>
      </c>
      <c r="D1371">
        <f>Image("https://scontent.cdninstagram.com/t51.2885-15/s640x640/sh0.08/e35/11917941_549762125183687_1618521435_n.jpg?ig_cache_key=MTIxNzU4NDM0ODQyMDEzMzIwNg%3D%3D.2")</f>
        <v>0</v>
      </c>
    </row>
    <row r="1372" spans="1:10">
      <c r="A1372" t="s">
        <v>0</v>
      </c>
      <c r="B1372" t="s">
        <v>686</v>
      </c>
    </row>
    <row r="1373" spans="1:10">
      <c r="A1373" t="s">
        <v>0</v>
      </c>
      <c r="B1373" t="s">
        <v>687</v>
      </c>
    </row>
    <row r="1374" spans="1:10">
      <c r="A1374" t="s">
        <v>0</v>
      </c>
      <c r="B1374" t="s">
        <v>688</v>
      </c>
    </row>
    <row r="1375" spans="1:10">
      <c r="A1375" t="s">
        <v>0</v>
      </c>
      <c r="B1375" t="s">
        <v>689</v>
      </c>
    </row>
    <row r="1376" spans="1:10">
      <c r="A1376" t="s">
        <v>6</v>
      </c>
      <c r="B1376" t="s">
        <v>7</v>
      </c>
      <c r="E1376" t="s">
        <v>8</v>
      </c>
      <c r="F1376" t="s">
        <v>9</v>
      </c>
      <c r="G1376" t="s">
        <v>10</v>
      </c>
      <c r="H1376" t="s">
        <v>11</v>
      </c>
      <c r="I1376" t="s">
        <v>12</v>
      </c>
      <c r="J1376" t="s">
        <v>13</v>
      </c>
    </row>
    <row r="1377" spans="1:10">
      <c r="A1377" t="s">
        <v>6</v>
      </c>
      <c r="B1377" t="s">
        <v>14</v>
      </c>
      <c r="E1377" t="s">
        <v>15</v>
      </c>
      <c r="F1377" t="s">
        <v>16</v>
      </c>
      <c r="G1377" t="s">
        <v>17</v>
      </c>
      <c r="H1377" t="s">
        <v>18</v>
      </c>
    </row>
    <row r="1378" spans="1:10">
      <c r="A1378" t="s">
        <v>19</v>
      </c>
    </row>
    <row r="1379" spans="1:10">
      <c r="A1379" t="s">
        <v>0</v>
      </c>
      <c r="B1379" t="s">
        <v>690</v>
      </c>
    </row>
    <row r="1380" spans="1:10">
      <c r="A1380" t="s">
        <v>0</v>
      </c>
      <c r="B1380" t="s">
        <v>691</v>
      </c>
    </row>
    <row r="1381" spans="1:10">
      <c r="A1381" t="s">
        <v>0</v>
      </c>
      <c r="B1381" t="s">
        <v>692</v>
      </c>
    </row>
    <row r="1382" spans="1:10">
      <c r="A1382" t="s">
        <v>4</v>
      </c>
      <c r="D1382">
        <f>Image("https://scontent.cdninstagram.com/t51.2885-15/s640x640/sh0.08/e35/11881606_1126226037392064_1194257599_n.jpg?ig_cache_key=MTA3MDk3MTk5OTg1NTk1MTM2Nw%3D%3D.2")</f>
        <v>0</v>
      </c>
    </row>
    <row r="1383" spans="1:10">
      <c r="A1383" t="s">
        <v>0</v>
      </c>
      <c r="B1383" t="s">
        <v>693</v>
      </c>
    </row>
    <row r="1384" spans="1:10">
      <c r="A1384" t="s">
        <v>0</v>
      </c>
      <c r="B1384" t="s">
        <v>694</v>
      </c>
    </row>
    <row r="1385" spans="1:10">
      <c r="A1385" t="s">
        <v>0</v>
      </c>
      <c r="B1385" t="s">
        <v>695</v>
      </c>
    </row>
    <row r="1386" spans="1:10">
      <c r="A1386" t="s">
        <v>0</v>
      </c>
      <c r="B1386" t="s">
        <v>696</v>
      </c>
    </row>
    <row r="1387" spans="1:10">
      <c r="A1387" t="s">
        <v>6</v>
      </c>
      <c r="B1387" t="s">
        <v>7</v>
      </c>
      <c r="E1387" t="s">
        <v>8</v>
      </c>
      <c r="F1387" t="s">
        <v>9</v>
      </c>
      <c r="G1387" t="s">
        <v>10</v>
      </c>
      <c r="H1387" t="s">
        <v>11</v>
      </c>
      <c r="I1387" t="s">
        <v>12</v>
      </c>
      <c r="J1387" t="s">
        <v>13</v>
      </c>
    </row>
    <row r="1388" spans="1:10">
      <c r="A1388" t="s">
        <v>6</v>
      </c>
      <c r="B1388" t="s">
        <v>14</v>
      </c>
      <c r="E1388" t="s">
        <v>15</v>
      </c>
      <c r="F1388" t="s">
        <v>16</v>
      </c>
      <c r="G1388" t="s">
        <v>17</v>
      </c>
      <c r="H1388" t="s">
        <v>18</v>
      </c>
    </row>
    <row r="1389" spans="1:10">
      <c r="A1389" t="s">
        <v>19</v>
      </c>
    </row>
    <row r="1390" spans="1:10">
      <c r="A1390" t="s">
        <v>0</v>
      </c>
      <c r="B1390" t="s">
        <v>697</v>
      </c>
    </row>
    <row r="1391" spans="1:10">
      <c r="A1391" t="s">
        <v>0</v>
      </c>
      <c r="B1391" t="s">
        <v>698</v>
      </c>
    </row>
    <row r="1392" spans="1:10">
      <c r="A1392" t="s">
        <v>0</v>
      </c>
      <c r="B1392" t="s">
        <v>699</v>
      </c>
    </row>
    <row r="1393" spans="1:10">
      <c r="A1393" t="s">
        <v>4</v>
      </c>
      <c r="D1393">
        <f>Image("https://scontent.cdninstagram.com/t51.2885-15/e15/11111457_1624351424460908_435447124_n.jpg?ig_cache_key=NTEwNDczNzk3.2")</f>
        <v>0</v>
      </c>
    </row>
    <row r="1394" spans="1:10">
      <c r="A1394" t="s">
        <v>0</v>
      </c>
      <c r="B1394" t="s">
        <v>700</v>
      </c>
    </row>
    <row r="1395" spans="1:10">
      <c r="A1395" t="s">
        <v>0</v>
      </c>
      <c r="B1395" t="s">
        <v>701</v>
      </c>
    </row>
    <row r="1396" spans="1:10">
      <c r="A1396" t="s">
        <v>0</v>
      </c>
      <c r="B1396" t="s">
        <v>702</v>
      </c>
    </row>
    <row r="1397" spans="1:10">
      <c r="A1397" t="s">
        <v>0</v>
      </c>
      <c r="B1397" t="s">
        <v>703</v>
      </c>
    </row>
    <row r="1398" spans="1:10">
      <c r="A1398" t="s">
        <v>6</v>
      </c>
      <c r="B1398" t="s">
        <v>7</v>
      </c>
      <c r="E1398" t="s">
        <v>8</v>
      </c>
      <c r="F1398" t="s">
        <v>9</v>
      </c>
      <c r="G1398" t="s">
        <v>10</v>
      </c>
      <c r="H1398" t="s">
        <v>11</v>
      </c>
      <c r="I1398" t="s">
        <v>12</v>
      </c>
      <c r="J1398" t="s">
        <v>13</v>
      </c>
    </row>
    <row r="1399" spans="1:10">
      <c r="A1399" t="s">
        <v>6</v>
      </c>
      <c r="B1399" t="s">
        <v>14</v>
      </c>
      <c r="E1399" t="s">
        <v>15</v>
      </c>
      <c r="F1399" t="s">
        <v>16</v>
      </c>
      <c r="G1399" t="s">
        <v>17</v>
      </c>
      <c r="H1399" t="s">
        <v>18</v>
      </c>
    </row>
    <row r="1400" spans="1:10">
      <c r="A1400" t="s">
        <v>19</v>
      </c>
    </row>
    <row r="1401" spans="1:10">
      <c r="A1401" t="s">
        <v>0</v>
      </c>
      <c r="B1401" t="s">
        <v>704</v>
      </c>
    </row>
    <row r="1402" spans="1:10">
      <c r="A1402" t="s">
        <v>0</v>
      </c>
      <c r="B1402" t="s">
        <v>705</v>
      </c>
    </row>
    <row r="1403" spans="1:10">
      <c r="A1403" t="s">
        <v>0</v>
      </c>
      <c r="B1403" t="s">
        <v>706</v>
      </c>
    </row>
    <row r="1404" spans="1:10">
      <c r="A1404" t="s">
        <v>4</v>
      </c>
      <c r="D1404">
        <f>Image("https://dl.dropboxusercontent.com/u/5887580/pictures/611650163123488378_308659672.jpg")</f>
        <v>0</v>
      </c>
    </row>
    <row r="1405" spans="1:10">
      <c r="A1405" t="s">
        <v>0</v>
      </c>
      <c r="B1405" t="s">
        <v>707</v>
      </c>
    </row>
    <row r="1406" spans="1:10">
      <c r="A1406" t="s">
        <v>0</v>
      </c>
      <c r="B1406" t="s">
        <v>708</v>
      </c>
    </row>
    <row r="1407" spans="1:10">
      <c r="A1407" t="s">
        <v>0</v>
      </c>
      <c r="B1407" t="s">
        <v>709</v>
      </c>
    </row>
    <row r="1408" spans="1:10">
      <c r="A1408" t="s">
        <v>0</v>
      </c>
      <c r="B1408" t="s">
        <v>710</v>
      </c>
    </row>
    <row r="1409" spans="1:10">
      <c r="A1409" t="s">
        <v>6</v>
      </c>
      <c r="B1409" t="s">
        <v>7</v>
      </c>
      <c r="E1409" t="s">
        <v>8</v>
      </c>
      <c r="F1409" t="s">
        <v>9</v>
      </c>
      <c r="G1409" t="s">
        <v>10</v>
      </c>
      <c r="H1409" t="s">
        <v>11</v>
      </c>
      <c r="I1409" t="s">
        <v>12</v>
      </c>
      <c r="J1409" t="s">
        <v>13</v>
      </c>
    </row>
    <row r="1410" spans="1:10">
      <c r="A1410" t="s">
        <v>6</v>
      </c>
      <c r="B1410" t="s">
        <v>14</v>
      </c>
      <c r="E1410" t="s">
        <v>15</v>
      </c>
      <c r="F1410" t="s">
        <v>16</v>
      </c>
      <c r="G1410" t="s">
        <v>17</v>
      </c>
      <c r="H1410" t="s">
        <v>18</v>
      </c>
    </row>
    <row r="1411" spans="1:10">
      <c r="A1411" t="s">
        <v>19</v>
      </c>
    </row>
    <row r="1412" spans="1:10">
      <c r="A1412" t="s">
        <v>0</v>
      </c>
      <c r="B1412" t="s">
        <v>711</v>
      </c>
    </row>
    <row r="1413" spans="1:10">
      <c r="A1413" t="s">
        <v>0</v>
      </c>
      <c r="B1413" t="s">
        <v>712</v>
      </c>
    </row>
    <row r="1414" spans="1:10">
      <c r="A1414" t="s">
        <v>0</v>
      </c>
      <c r="B1414" t="s">
        <v>713</v>
      </c>
    </row>
    <row r="1415" spans="1:10">
      <c r="A1415" t="s">
        <v>4</v>
      </c>
      <c r="D1415">
        <f>Image("https://scontent.cdninstagram.com/t51.2885-15/s640x640/sh0.08/e35/12965794_589365771237654_428484757_n.jpg?ig_cache_key=MTIyMDk1NDk0NjI4NTY2ODI2NA%3D%3D.2")</f>
        <v>0</v>
      </c>
    </row>
    <row r="1416" spans="1:10">
      <c r="A1416" t="s">
        <v>0</v>
      </c>
      <c r="B1416" t="s">
        <v>714</v>
      </c>
    </row>
    <row r="1417" spans="1:10">
      <c r="A1417" t="s">
        <v>0</v>
      </c>
      <c r="B1417" t="s">
        <v>715</v>
      </c>
    </row>
    <row r="1418" spans="1:10">
      <c r="A1418" t="s">
        <v>6</v>
      </c>
      <c r="B1418" t="s">
        <v>7</v>
      </c>
      <c r="E1418" t="s">
        <v>8</v>
      </c>
      <c r="F1418" t="s">
        <v>9</v>
      </c>
      <c r="G1418" t="s">
        <v>10</v>
      </c>
      <c r="H1418" t="s">
        <v>11</v>
      </c>
      <c r="I1418" t="s">
        <v>12</v>
      </c>
      <c r="J1418" t="s">
        <v>13</v>
      </c>
    </row>
    <row r="1419" spans="1:10">
      <c r="A1419" t="s">
        <v>6</v>
      </c>
      <c r="B1419" t="s">
        <v>14</v>
      </c>
      <c r="E1419" t="s">
        <v>15</v>
      </c>
      <c r="F1419" t="s">
        <v>16</v>
      </c>
      <c r="G1419" t="s">
        <v>17</v>
      </c>
      <c r="H1419" t="s">
        <v>18</v>
      </c>
    </row>
    <row r="1420" spans="1:10">
      <c r="A1420" t="s">
        <v>19</v>
      </c>
    </row>
    <row r="1421" spans="1:10">
      <c r="A1421" t="s">
        <v>0</v>
      </c>
      <c r="B1421" t="s">
        <v>716</v>
      </c>
    </row>
    <row r="1422" spans="1:10">
      <c r="A1422" t="s">
        <v>0</v>
      </c>
      <c r="B1422" t="s">
        <v>717</v>
      </c>
    </row>
    <row r="1423" spans="1:10">
      <c r="A1423" t="s">
        <v>0</v>
      </c>
      <c r="B1423" t="s">
        <v>718</v>
      </c>
    </row>
    <row r="1424" spans="1:10">
      <c r="A1424" t="s">
        <v>4</v>
      </c>
      <c r="D1424">
        <f>Image("https://scontent.cdninstagram.com/t51.2885-15/s640x640/sh0.08/e35/12445806_567025730132670_357095587_n.jpg?ig_cache_key=MTIyMDIxNzE1MjI0MTQxMDYyMg%3D%3D.2.l")</f>
        <v>0</v>
      </c>
    </row>
    <row r="1425" spans="1:10">
      <c r="A1425" t="s">
        <v>0</v>
      </c>
      <c r="B1425" t="s">
        <v>719</v>
      </c>
    </row>
    <row r="1426" spans="1:10">
      <c r="A1426" t="s">
        <v>0</v>
      </c>
      <c r="B1426" t="s">
        <v>720</v>
      </c>
    </row>
    <row r="1427" spans="1:10">
      <c r="A1427" t="s">
        <v>6</v>
      </c>
      <c r="B1427" t="s">
        <v>7</v>
      </c>
      <c r="E1427" t="s">
        <v>8</v>
      </c>
      <c r="F1427" t="s">
        <v>9</v>
      </c>
      <c r="G1427" t="s">
        <v>10</v>
      </c>
      <c r="H1427" t="s">
        <v>11</v>
      </c>
      <c r="I1427" t="s">
        <v>12</v>
      </c>
      <c r="J1427" t="s">
        <v>13</v>
      </c>
    </row>
    <row r="1428" spans="1:10">
      <c r="A1428" t="s">
        <v>6</v>
      </c>
      <c r="B1428" t="s">
        <v>14</v>
      </c>
      <c r="E1428" t="s">
        <v>15</v>
      </c>
      <c r="F1428" t="s">
        <v>16</v>
      </c>
      <c r="G1428" t="s">
        <v>17</v>
      </c>
      <c r="H1428" t="s">
        <v>18</v>
      </c>
    </row>
    <row r="1429" spans="1:10">
      <c r="A1429" t="s">
        <v>19</v>
      </c>
    </row>
    <row r="1430" spans="1:10">
      <c r="A1430" t="s">
        <v>0</v>
      </c>
      <c r="B1430" t="s">
        <v>721</v>
      </c>
    </row>
    <row r="1431" spans="1:10">
      <c r="A1431" t="s">
        <v>0</v>
      </c>
      <c r="B1431" t="s">
        <v>722</v>
      </c>
    </row>
    <row r="1432" spans="1:10">
      <c r="A1432" t="s">
        <v>0</v>
      </c>
      <c r="B1432" t="s">
        <v>723</v>
      </c>
    </row>
    <row r="1433" spans="1:10">
      <c r="A1433" t="s">
        <v>4</v>
      </c>
      <c r="D1433">
        <f>Image("https://scontent.cdninstagram.com/t51.2885-15/s640x640/sh0.08/e35/12912587_1598688130455135_851138468_n.jpg?ig_cache_key=MTIxOTYyODIyMTMxMDA2NjIwNg%3D%3D.2.l")</f>
        <v>0</v>
      </c>
    </row>
    <row r="1434" spans="1:10">
      <c r="A1434" t="s">
        <v>0</v>
      </c>
      <c r="B1434" t="s">
        <v>30</v>
      </c>
    </row>
    <row r="1435" spans="1:10">
      <c r="A1435" t="s">
        <v>6</v>
      </c>
      <c r="B1435" t="s">
        <v>7</v>
      </c>
      <c r="E1435" t="s">
        <v>8</v>
      </c>
      <c r="F1435" t="s">
        <v>9</v>
      </c>
      <c r="G1435" t="s">
        <v>10</v>
      </c>
      <c r="H1435" t="s">
        <v>11</v>
      </c>
      <c r="I1435" t="s">
        <v>12</v>
      </c>
      <c r="J1435" t="s">
        <v>13</v>
      </c>
    </row>
    <row r="1436" spans="1:10">
      <c r="A1436" t="s">
        <v>6</v>
      </c>
      <c r="B1436" t="s">
        <v>14</v>
      </c>
      <c r="E1436" t="s">
        <v>15</v>
      </c>
      <c r="F1436" t="s">
        <v>16</v>
      </c>
      <c r="G1436" t="s">
        <v>17</v>
      </c>
      <c r="H1436" t="s">
        <v>18</v>
      </c>
    </row>
    <row r="1437" spans="1:10">
      <c r="A1437" t="s">
        <v>19</v>
      </c>
    </row>
    <row r="1438" spans="1:10">
      <c r="A1438" t="s">
        <v>0</v>
      </c>
      <c r="B1438" t="s">
        <v>724</v>
      </c>
    </row>
    <row r="1439" spans="1:10">
      <c r="A1439" t="s">
        <v>0</v>
      </c>
      <c r="B1439" t="s">
        <v>725</v>
      </c>
    </row>
    <row r="1440" spans="1:10">
      <c r="A1440" t="s">
        <v>0</v>
      </c>
      <c r="B1440" t="s">
        <v>726</v>
      </c>
    </row>
    <row r="1441" spans="1:10">
      <c r="A1441" t="s">
        <v>4</v>
      </c>
      <c r="D1441">
        <f>Image("https://scontent.cdninstagram.com/t51.2885-15/s640x640/sh0.08/e35/10175406_735621243239328_277661793_n.jpg?ig_cache_key=MTE1MTYyODkwOTM2MjY0MzY3Mg%3D%3D.2.l")</f>
        <v>0</v>
      </c>
    </row>
    <row r="1442" spans="1:10">
      <c r="A1442" t="s">
        <v>0</v>
      </c>
      <c r="B1442" t="s">
        <v>30</v>
      </c>
    </row>
    <row r="1443" spans="1:10">
      <c r="A1443" t="s">
        <v>6</v>
      </c>
      <c r="B1443" t="s">
        <v>7</v>
      </c>
      <c r="E1443" t="s">
        <v>8</v>
      </c>
      <c r="F1443" t="s">
        <v>9</v>
      </c>
      <c r="G1443" t="s">
        <v>10</v>
      </c>
      <c r="H1443" t="s">
        <v>11</v>
      </c>
      <c r="I1443" t="s">
        <v>12</v>
      </c>
      <c r="J1443" t="s">
        <v>13</v>
      </c>
    </row>
    <row r="1444" spans="1:10">
      <c r="A1444" t="s">
        <v>6</v>
      </c>
      <c r="B1444" t="s">
        <v>14</v>
      </c>
      <c r="E1444" t="s">
        <v>15</v>
      </c>
      <c r="F1444" t="s">
        <v>16</v>
      </c>
      <c r="G1444" t="s">
        <v>17</v>
      </c>
      <c r="H1444" t="s">
        <v>18</v>
      </c>
    </row>
    <row r="1445" spans="1:10">
      <c r="A1445" t="s">
        <v>19</v>
      </c>
    </row>
    <row r="1446" spans="1:10">
      <c r="A1446" t="s">
        <v>0</v>
      </c>
      <c r="B1446" t="s">
        <v>727</v>
      </c>
    </row>
    <row r="1447" spans="1:10">
      <c r="A1447" t="s">
        <v>0</v>
      </c>
      <c r="B1447" t="s">
        <v>728</v>
      </c>
    </row>
    <row r="1448" spans="1:10">
      <c r="A1448" t="s">
        <v>0</v>
      </c>
      <c r="B1448" t="s">
        <v>729</v>
      </c>
    </row>
    <row r="1449" spans="1:10">
      <c r="A1449" t="s">
        <v>4</v>
      </c>
      <c r="D1449">
        <f>Image("https://scontent.cdninstagram.com/t51.2885-15/s640x640/sh0.08/e35/12501842_1579878358991502_1535396604_n.jpg?ig_cache_key=MTIyMDk5NjQ4ODYyNjY5MzEyMA%3D%3D.2.l")</f>
        <v>0</v>
      </c>
    </row>
    <row r="1450" spans="1:10">
      <c r="A1450" t="s">
        <v>0</v>
      </c>
      <c r="B1450" t="s">
        <v>730</v>
      </c>
    </row>
    <row r="1451" spans="1:10">
      <c r="A1451" t="s">
        <v>6</v>
      </c>
      <c r="B1451" t="s">
        <v>7</v>
      </c>
      <c r="E1451" t="s">
        <v>8</v>
      </c>
      <c r="F1451" t="s">
        <v>9</v>
      </c>
      <c r="G1451" t="s">
        <v>10</v>
      </c>
      <c r="H1451" t="s">
        <v>11</v>
      </c>
      <c r="I1451" t="s">
        <v>12</v>
      </c>
      <c r="J1451" t="s">
        <v>13</v>
      </c>
    </row>
    <row r="1452" spans="1:10">
      <c r="A1452" t="s">
        <v>6</v>
      </c>
      <c r="B1452" t="s">
        <v>14</v>
      </c>
      <c r="E1452" t="s">
        <v>15</v>
      </c>
      <c r="F1452" t="s">
        <v>16</v>
      </c>
      <c r="G1452" t="s">
        <v>17</v>
      </c>
      <c r="H1452" t="s">
        <v>18</v>
      </c>
    </row>
    <row r="1453" spans="1:10">
      <c r="A1453" t="s">
        <v>19</v>
      </c>
    </row>
    <row r="1454" spans="1:10">
      <c r="A1454" t="s">
        <v>0</v>
      </c>
      <c r="B1454" t="s">
        <v>731</v>
      </c>
    </row>
    <row r="1455" spans="1:10">
      <c r="A1455" t="s">
        <v>0</v>
      </c>
      <c r="B1455" t="s">
        <v>732</v>
      </c>
    </row>
    <row r="1456" spans="1:10">
      <c r="A1456" t="s">
        <v>0</v>
      </c>
      <c r="B1456" t="s">
        <v>733</v>
      </c>
    </row>
    <row r="1457" spans="1:10">
      <c r="A1457" t="s">
        <v>4</v>
      </c>
      <c r="D1457">
        <f>Image("https://scontent.cdninstagram.com/t51.2885-15/e15/926180_1487319331498204_716241128_n.jpg?ig_cache_key=NzE1NDIzNjAxNzQ4ODc1MDcz.2")</f>
        <v>0</v>
      </c>
    </row>
    <row r="1458" spans="1:10">
      <c r="A1458" t="s">
        <v>0</v>
      </c>
      <c r="B1458" t="s">
        <v>734</v>
      </c>
    </row>
    <row r="1459" spans="1:10">
      <c r="A1459" t="s">
        <v>0</v>
      </c>
      <c r="B1459" t="s">
        <v>735</v>
      </c>
    </row>
    <row r="1460" spans="1:10">
      <c r="A1460" t="s">
        <v>0</v>
      </c>
      <c r="B1460" t="s">
        <v>736</v>
      </c>
    </row>
    <row r="1461" spans="1:10">
      <c r="A1461" t="s">
        <v>0</v>
      </c>
      <c r="B1461" t="s">
        <v>737</v>
      </c>
    </row>
    <row r="1462" spans="1:10">
      <c r="A1462" t="s">
        <v>6</v>
      </c>
      <c r="B1462" t="s">
        <v>7</v>
      </c>
      <c r="E1462" t="s">
        <v>8</v>
      </c>
      <c r="F1462" t="s">
        <v>9</v>
      </c>
      <c r="G1462" t="s">
        <v>10</v>
      </c>
      <c r="H1462" t="s">
        <v>11</v>
      </c>
      <c r="I1462" t="s">
        <v>12</v>
      </c>
      <c r="J1462" t="s">
        <v>13</v>
      </c>
    </row>
    <row r="1463" spans="1:10">
      <c r="A1463" t="s">
        <v>6</v>
      </c>
      <c r="B1463" t="s">
        <v>14</v>
      </c>
      <c r="E1463" t="s">
        <v>15</v>
      </c>
      <c r="F1463" t="s">
        <v>16</v>
      </c>
      <c r="G1463" t="s">
        <v>17</v>
      </c>
      <c r="H1463" t="s">
        <v>18</v>
      </c>
    </row>
    <row r="1464" spans="1:10">
      <c r="A1464" t="s">
        <v>19</v>
      </c>
    </row>
    <row r="1465" spans="1:10">
      <c r="A1465" t="s">
        <v>0</v>
      </c>
      <c r="B1465" t="s">
        <v>738</v>
      </c>
    </row>
    <row r="1466" spans="1:10">
      <c r="A1466" t="s">
        <v>0</v>
      </c>
      <c r="B1466" t="s">
        <v>739</v>
      </c>
    </row>
    <row r="1467" spans="1:10">
      <c r="A1467" t="s">
        <v>0</v>
      </c>
      <c r="B1467" t="s">
        <v>740</v>
      </c>
    </row>
    <row r="1468" spans="1:10">
      <c r="A1468" t="s">
        <v>4</v>
      </c>
      <c r="D1468">
        <f>Image("https://scontent.cdninstagram.com/t51.2885-15/s640x640/sh0.08/e35/12940270_1696024474019197_1450307860_n.jpg?ig_cache_key=MTIyMDQwODMyMDY0MTUyNjg1Mg%3D%3D.2.l")</f>
        <v>0</v>
      </c>
    </row>
    <row r="1469" spans="1:10">
      <c r="A1469" t="s">
        <v>0</v>
      </c>
      <c r="B1469" t="s">
        <v>30</v>
      </c>
    </row>
    <row r="1470" spans="1:10">
      <c r="A1470" t="s">
        <v>6</v>
      </c>
      <c r="B1470" t="s">
        <v>7</v>
      </c>
      <c r="E1470" t="s">
        <v>8</v>
      </c>
      <c r="F1470" t="s">
        <v>9</v>
      </c>
      <c r="G1470" t="s">
        <v>10</v>
      </c>
      <c r="H1470" t="s">
        <v>11</v>
      </c>
      <c r="I1470" t="s">
        <v>12</v>
      </c>
      <c r="J1470" t="s">
        <v>13</v>
      </c>
    </row>
    <row r="1471" spans="1:10">
      <c r="A1471" t="s">
        <v>6</v>
      </c>
      <c r="B1471" t="s">
        <v>14</v>
      </c>
      <c r="E1471" t="s">
        <v>15</v>
      </c>
      <c r="F1471" t="s">
        <v>16</v>
      </c>
      <c r="G1471" t="s">
        <v>17</v>
      </c>
      <c r="H1471" t="s">
        <v>18</v>
      </c>
    </row>
    <row r="1472" spans="1:10">
      <c r="A1472" t="s">
        <v>19</v>
      </c>
    </row>
    <row r="1473" spans="1:10">
      <c r="A1473" t="s">
        <v>0</v>
      </c>
      <c r="B1473" t="s">
        <v>741</v>
      </c>
    </row>
    <row r="1474" spans="1:10">
      <c r="A1474" t="s">
        <v>0</v>
      </c>
      <c r="B1474" t="s">
        <v>742</v>
      </c>
    </row>
    <row r="1475" spans="1:10">
      <c r="A1475" t="s">
        <v>0</v>
      </c>
      <c r="B1475" t="s">
        <v>743</v>
      </c>
    </row>
    <row r="1476" spans="1:10">
      <c r="A1476" t="s">
        <v>4</v>
      </c>
      <c r="D1476">
        <f>Image("https://scontent.cdninstagram.com/t51.2885-15/e35/12141895_1659895977627735_712703831_n.jpg?ig_cache_key=MTEwMDA4NzkxMzc1NDQ2ODA2NA%3D%3D.2")</f>
        <v>0</v>
      </c>
    </row>
    <row r="1477" spans="1:10">
      <c r="A1477" t="s">
        <v>0</v>
      </c>
      <c r="B1477" t="s">
        <v>744</v>
      </c>
    </row>
    <row r="1478" spans="1:10">
      <c r="A1478" t="s">
        <v>0</v>
      </c>
      <c r="B1478" t="s">
        <v>745</v>
      </c>
    </row>
    <row r="1479" spans="1:10">
      <c r="A1479" t="s">
        <v>6</v>
      </c>
      <c r="B1479" t="s">
        <v>7</v>
      </c>
      <c r="E1479" t="s">
        <v>8</v>
      </c>
      <c r="F1479" t="s">
        <v>9</v>
      </c>
      <c r="G1479" t="s">
        <v>10</v>
      </c>
      <c r="H1479" t="s">
        <v>11</v>
      </c>
      <c r="I1479" t="s">
        <v>12</v>
      </c>
      <c r="J1479" t="s">
        <v>13</v>
      </c>
    </row>
    <row r="1480" spans="1:10">
      <c r="A1480" t="s">
        <v>6</v>
      </c>
      <c r="B1480" t="s">
        <v>14</v>
      </c>
      <c r="E1480" t="s">
        <v>15</v>
      </c>
      <c r="F1480" t="s">
        <v>16</v>
      </c>
      <c r="G1480" t="s">
        <v>17</v>
      </c>
      <c r="H1480" t="s">
        <v>18</v>
      </c>
    </row>
    <row r="1481" spans="1:10">
      <c r="A1481" t="s">
        <v>19</v>
      </c>
    </row>
    <row r="1482" spans="1:10">
      <c r="A1482" t="s">
        <v>0</v>
      </c>
      <c r="B1482" t="s">
        <v>746</v>
      </c>
    </row>
    <row r="1483" spans="1:10">
      <c r="A1483" t="s">
        <v>0</v>
      </c>
      <c r="B1483" t="s">
        <v>747</v>
      </c>
    </row>
    <row r="1484" spans="1:10">
      <c r="A1484" t="s">
        <v>0</v>
      </c>
      <c r="B1484" t="s">
        <v>748</v>
      </c>
    </row>
    <row r="1485" spans="1:10">
      <c r="A1485" t="s">
        <v>4</v>
      </c>
      <c r="D1485">
        <f>Image("https://dl.dropboxusercontent.com/u/5887580/pictures/1220408384392994400_1453897502.jpg")</f>
        <v>0</v>
      </c>
    </row>
    <row r="1486" spans="1:10">
      <c r="A1486" t="s">
        <v>0</v>
      </c>
      <c r="B1486" t="s">
        <v>749</v>
      </c>
    </row>
    <row r="1487" spans="1:10">
      <c r="A1487" t="s">
        <v>6</v>
      </c>
      <c r="B1487" t="s">
        <v>7</v>
      </c>
      <c r="E1487" t="s">
        <v>8</v>
      </c>
      <c r="F1487" t="s">
        <v>9</v>
      </c>
      <c r="G1487" t="s">
        <v>10</v>
      </c>
      <c r="H1487" t="s">
        <v>11</v>
      </c>
      <c r="I1487" t="s">
        <v>12</v>
      </c>
      <c r="J1487" t="s">
        <v>13</v>
      </c>
    </row>
    <row r="1488" spans="1:10">
      <c r="A1488" t="s">
        <v>6</v>
      </c>
      <c r="B1488" t="s">
        <v>14</v>
      </c>
      <c r="E1488" t="s">
        <v>15</v>
      </c>
      <c r="F1488" t="s">
        <v>16</v>
      </c>
      <c r="G1488" t="s">
        <v>17</v>
      </c>
      <c r="H1488" t="s">
        <v>18</v>
      </c>
    </row>
    <row r="1489" spans="1:10">
      <c r="A1489" t="s">
        <v>19</v>
      </c>
    </row>
    <row r="1490" spans="1:10">
      <c r="A1490" t="s">
        <v>0</v>
      </c>
      <c r="B1490" t="s">
        <v>750</v>
      </c>
    </row>
    <row r="1491" spans="1:10">
      <c r="A1491" t="s">
        <v>0</v>
      </c>
      <c r="B1491" t="s">
        <v>751</v>
      </c>
    </row>
    <row r="1492" spans="1:10">
      <c r="A1492" t="s">
        <v>0</v>
      </c>
      <c r="B1492" t="s">
        <v>752</v>
      </c>
    </row>
    <row r="1493" spans="1:10">
      <c r="A1493" t="s">
        <v>4</v>
      </c>
      <c r="D1493">
        <f>Image("https://scontent.cdninstagram.com/t51.2885-15/s640x640/sh0.08/e35/12677536_1068801639844213_1484978404_n.jpg?ig_cache_key=MTIxNDU5ODYzOTM3NTg2MjI0NQ%3D%3D.2")</f>
        <v>0</v>
      </c>
    </row>
    <row r="1494" spans="1:10">
      <c r="A1494" t="s">
        <v>0</v>
      </c>
      <c r="B1494" t="s">
        <v>30</v>
      </c>
    </row>
    <row r="1495" spans="1:10">
      <c r="A1495" t="s">
        <v>6</v>
      </c>
      <c r="B1495" t="s">
        <v>7</v>
      </c>
      <c r="E1495" t="s">
        <v>8</v>
      </c>
      <c r="F1495" t="s">
        <v>9</v>
      </c>
      <c r="G1495" t="s">
        <v>10</v>
      </c>
      <c r="H1495" t="s">
        <v>11</v>
      </c>
      <c r="I1495" t="s">
        <v>12</v>
      </c>
      <c r="J1495" t="s">
        <v>13</v>
      </c>
    </row>
    <row r="1496" spans="1:10">
      <c r="A1496" t="s">
        <v>6</v>
      </c>
      <c r="B1496" t="s">
        <v>14</v>
      </c>
      <c r="E1496" t="s">
        <v>15</v>
      </c>
      <c r="F1496" t="s">
        <v>16</v>
      </c>
      <c r="G1496" t="s">
        <v>17</v>
      </c>
      <c r="H1496" t="s">
        <v>18</v>
      </c>
    </row>
    <row r="1497" spans="1:10">
      <c r="A1497" t="s">
        <v>19</v>
      </c>
    </row>
    <row r="1498" spans="1:10">
      <c r="A1498" t="s">
        <v>0</v>
      </c>
      <c r="B1498" t="s">
        <v>753</v>
      </c>
    </row>
    <row r="1499" spans="1:10">
      <c r="A1499" t="s">
        <v>0</v>
      </c>
      <c r="B1499" t="s">
        <v>754</v>
      </c>
    </row>
    <row r="1500" spans="1:10">
      <c r="A1500" t="s">
        <v>0</v>
      </c>
      <c r="B1500" t="s">
        <v>755</v>
      </c>
    </row>
    <row r="1501" spans="1:10">
      <c r="A1501" t="s">
        <v>4</v>
      </c>
      <c r="D1501">
        <f>Image("https://scontent.cdninstagram.com/t51.2885-15/s640x640/sh0.08/e35/12950338_1672180226369756_424000971_n.jpg?ig_cache_key=MTIyMDI0NDIxODI1MjgyMTg4Ng%3D%3D.2")</f>
        <v>0</v>
      </c>
    </row>
    <row r="1502" spans="1:10">
      <c r="A1502" t="s">
        <v>0</v>
      </c>
      <c r="B1502" t="s">
        <v>30</v>
      </c>
    </row>
    <row r="1503" spans="1:10">
      <c r="A1503" t="s">
        <v>6</v>
      </c>
      <c r="B1503" t="s">
        <v>7</v>
      </c>
      <c r="E1503" t="s">
        <v>8</v>
      </c>
      <c r="F1503" t="s">
        <v>9</v>
      </c>
      <c r="G1503" t="s">
        <v>10</v>
      </c>
      <c r="H1503" t="s">
        <v>11</v>
      </c>
      <c r="I1503" t="s">
        <v>12</v>
      </c>
      <c r="J1503" t="s">
        <v>13</v>
      </c>
    </row>
    <row r="1504" spans="1:10">
      <c r="A1504" t="s">
        <v>6</v>
      </c>
      <c r="B1504" t="s">
        <v>14</v>
      </c>
      <c r="E1504" t="s">
        <v>15</v>
      </c>
      <c r="F1504" t="s">
        <v>16</v>
      </c>
      <c r="G1504" t="s">
        <v>17</v>
      </c>
      <c r="H1504" t="s">
        <v>18</v>
      </c>
    </row>
    <row r="1505" spans="1:10">
      <c r="A1505" t="s">
        <v>19</v>
      </c>
    </row>
    <row r="1506" spans="1:10">
      <c r="A1506" t="s">
        <v>0</v>
      </c>
      <c r="B1506" t="s">
        <v>756</v>
      </c>
    </row>
    <row r="1507" spans="1:10">
      <c r="A1507" t="s">
        <v>0</v>
      </c>
      <c r="B1507" t="s">
        <v>757</v>
      </c>
    </row>
    <row r="1508" spans="1:10">
      <c r="A1508" t="s">
        <v>0</v>
      </c>
      <c r="B1508" t="s">
        <v>758</v>
      </c>
    </row>
    <row r="1509" spans="1:10">
      <c r="A1509" t="s">
        <v>4</v>
      </c>
      <c r="D1509">
        <f>Image("https://dl.dropboxusercontent.com/u/5887580/pictures/1220464515968954515_2329234891.jpg")</f>
        <v>0</v>
      </c>
    </row>
    <row r="1510" spans="1:10">
      <c r="A1510" t="s">
        <v>0</v>
      </c>
      <c r="B1510" t="s">
        <v>30</v>
      </c>
    </row>
    <row r="1511" spans="1:10">
      <c r="A1511" t="s">
        <v>6</v>
      </c>
      <c r="B1511" t="s">
        <v>7</v>
      </c>
      <c r="E1511" t="s">
        <v>8</v>
      </c>
      <c r="F1511" t="s">
        <v>9</v>
      </c>
      <c r="G1511" t="s">
        <v>10</v>
      </c>
      <c r="H1511" t="s">
        <v>11</v>
      </c>
      <c r="I1511" t="s">
        <v>12</v>
      </c>
      <c r="J1511" t="s">
        <v>13</v>
      </c>
    </row>
    <row r="1512" spans="1:10">
      <c r="A1512" t="s">
        <v>6</v>
      </c>
      <c r="B1512" t="s">
        <v>14</v>
      </c>
      <c r="E1512" t="s">
        <v>15</v>
      </c>
      <c r="F1512" t="s">
        <v>16</v>
      </c>
      <c r="G1512" t="s">
        <v>17</v>
      </c>
      <c r="H1512" t="s">
        <v>18</v>
      </c>
    </row>
    <row r="1513" spans="1:10">
      <c r="A1513" t="s">
        <v>19</v>
      </c>
    </row>
    <row r="1514" spans="1:10">
      <c r="A1514" t="s">
        <v>0</v>
      </c>
      <c r="B1514" t="s">
        <v>759</v>
      </c>
    </row>
    <row r="1515" spans="1:10">
      <c r="A1515" t="s">
        <v>0</v>
      </c>
      <c r="B1515" t="s">
        <v>760</v>
      </c>
    </row>
    <row r="1516" spans="1:10">
      <c r="A1516" t="s">
        <v>0</v>
      </c>
      <c r="B1516" t="s">
        <v>761</v>
      </c>
    </row>
    <row r="1517" spans="1:10">
      <c r="A1517" t="s">
        <v>4</v>
      </c>
      <c r="D1517">
        <f>Image("https://scontent.cdninstagram.com/t51.2885-15/s480x480/e35/12519431_241107149576847_848447499_n.jpg?ig_cache_key=MTIyMDU1ODkyMjU3MTA5ODczMA%3D%3D.2.l")</f>
        <v>0</v>
      </c>
    </row>
    <row r="1518" spans="1:10">
      <c r="A1518" t="s">
        <v>0</v>
      </c>
      <c r="B1518" t="s">
        <v>762</v>
      </c>
    </row>
    <row r="1519" spans="1:10">
      <c r="A1519" t="s">
        <v>0</v>
      </c>
      <c r="B1519" t="s">
        <v>763</v>
      </c>
    </row>
    <row r="1520" spans="1:10">
      <c r="A1520" t="s">
        <v>6</v>
      </c>
      <c r="B1520" t="s">
        <v>7</v>
      </c>
      <c r="E1520" t="s">
        <v>8</v>
      </c>
      <c r="F1520" t="s">
        <v>9</v>
      </c>
      <c r="G1520" t="s">
        <v>10</v>
      </c>
      <c r="H1520" t="s">
        <v>11</v>
      </c>
      <c r="I1520" t="s">
        <v>12</v>
      </c>
      <c r="J1520" t="s">
        <v>13</v>
      </c>
    </row>
    <row r="1521" spans="1:10">
      <c r="A1521" t="s">
        <v>6</v>
      </c>
      <c r="B1521" t="s">
        <v>14</v>
      </c>
      <c r="E1521" t="s">
        <v>15</v>
      </c>
      <c r="F1521" t="s">
        <v>16</v>
      </c>
      <c r="G1521" t="s">
        <v>17</v>
      </c>
      <c r="H1521" t="s">
        <v>18</v>
      </c>
    </row>
    <row r="1522" spans="1:10">
      <c r="A1522" t="s">
        <v>19</v>
      </c>
    </row>
    <row r="1523" spans="1:10">
      <c r="A1523" t="s">
        <v>0</v>
      </c>
      <c r="B1523" t="s">
        <v>764</v>
      </c>
    </row>
    <row r="1524" spans="1:10">
      <c r="A1524" t="s">
        <v>0</v>
      </c>
      <c r="B1524" t="s">
        <v>765</v>
      </c>
    </row>
    <row r="1525" spans="1:10">
      <c r="A1525" t="s">
        <v>0</v>
      </c>
      <c r="B1525" t="s">
        <v>766</v>
      </c>
    </row>
    <row r="1526" spans="1:10">
      <c r="A1526" t="s">
        <v>4</v>
      </c>
      <c r="D1526">
        <f>Image("https://scontent.cdninstagram.com/t51.2885-15/s640x640/sh0.08/e35/10632102_620384594776870_620852489_n.jpg?ig_cache_key=MTIyMDkyMzc4MjY2ODQ2OTMzMw%3D%3D.2.l")</f>
        <v>0</v>
      </c>
    </row>
    <row r="1527" spans="1:10">
      <c r="A1527" t="s">
        <v>0</v>
      </c>
      <c r="B1527" t="s">
        <v>30</v>
      </c>
    </row>
    <row r="1528" spans="1:10">
      <c r="A1528" t="s">
        <v>6</v>
      </c>
      <c r="B1528" t="s">
        <v>7</v>
      </c>
      <c r="E1528" t="s">
        <v>8</v>
      </c>
      <c r="F1528" t="s">
        <v>9</v>
      </c>
      <c r="G1528" t="s">
        <v>10</v>
      </c>
      <c r="H1528" t="s">
        <v>11</v>
      </c>
      <c r="I1528" t="s">
        <v>12</v>
      </c>
      <c r="J1528" t="s">
        <v>13</v>
      </c>
    </row>
    <row r="1529" spans="1:10">
      <c r="A1529" t="s">
        <v>6</v>
      </c>
      <c r="B1529" t="s">
        <v>14</v>
      </c>
      <c r="E1529" t="s">
        <v>15</v>
      </c>
      <c r="F1529" t="s">
        <v>16</v>
      </c>
      <c r="G1529" t="s">
        <v>17</v>
      </c>
      <c r="H1529" t="s">
        <v>18</v>
      </c>
    </row>
    <row r="1530" spans="1:10">
      <c r="A1530" t="s">
        <v>19</v>
      </c>
    </row>
    <row r="1531" spans="1:10">
      <c r="A1531" t="s">
        <v>0</v>
      </c>
      <c r="B1531" t="s">
        <v>767</v>
      </c>
    </row>
    <row r="1532" spans="1:10">
      <c r="A1532" t="s">
        <v>0</v>
      </c>
      <c r="B1532" t="s">
        <v>768</v>
      </c>
    </row>
    <row r="1533" spans="1:10">
      <c r="A1533" t="s">
        <v>0</v>
      </c>
      <c r="B1533" t="s">
        <v>769</v>
      </c>
    </row>
    <row r="1534" spans="1:10">
      <c r="A1534" t="s">
        <v>4</v>
      </c>
      <c r="D1534">
        <f>Image("https://scontent.cdninstagram.com/t51.2885-15/s640x640/sh0.08/e35/12940135_977512658999820_1595501652_n.jpg?ig_cache_key=MTIyMDQ2NDgxNjMyMDk4NTQ5NA%3D%3D.2")</f>
        <v>0</v>
      </c>
    </row>
    <row r="1535" spans="1:10">
      <c r="A1535" t="s">
        <v>0</v>
      </c>
      <c r="B1535" t="s">
        <v>770</v>
      </c>
    </row>
    <row r="1536" spans="1:10">
      <c r="A1536" t="s">
        <v>0</v>
      </c>
      <c r="B1536" t="s">
        <v>771</v>
      </c>
    </row>
    <row r="1537" spans="1:10">
      <c r="A1537" t="s">
        <v>0</v>
      </c>
      <c r="B1537" t="s">
        <v>772</v>
      </c>
    </row>
    <row r="1538" spans="1:10">
      <c r="A1538" t="s">
        <v>0</v>
      </c>
      <c r="B1538" t="s">
        <v>773</v>
      </c>
    </row>
    <row r="1539" spans="1:10">
      <c r="A1539" t="s">
        <v>6</v>
      </c>
      <c r="B1539" t="s">
        <v>7</v>
      </c>
      <c r="E1539" t="s">
        <v>8</v>
      </c>
      <c r="F1539" t="s">
        <v>9</v>
      </c>
      <c r="G1539" t="s">
        <v>10</v>
      </c>
      <c r="H1539" t="s">
        <v>11</v>
      </c>
      <c r="I1539" t="s">
        <v>12</v>
      </c>
      <c r="J1539" t="s">
        <v>13</v>
      </c>
    </row>
    <row r="1540" spans="1:10">
      <c r="A1540" t="s">
        <v>6</v>
      </c>
      <c r="B1540" t="s">
        <v>14</v>
      </c>
      <c r="E1540" t="s">
        <v>15</v>
      </c>
      <c r="F1540" t="s">
        <v>16</v>
      </c>
      <c r="G1540" t="s">
        <v>17</v>
      </c>
      <c r="H1540" t="s">
        <v>18</v>
      </c>
    </row>
    <row r="1541" spans="1:10">
      <c r="A1541" t="s">
        <v>19</v>
      </c>
    </row>
    <row r="1542" spans="1:10">
      <c r="A1542" t="s">
        <v>0</v>
      </c>
      <c r="B1542" t="s">
        <v>774</v>
      </c>
    </row>
    <row r="1543" spans="1:10">
      <c r="A1543" t="s">
        <v>0</v>
      </c>
      <c r="B1543" t="s">
        <v>775</v>
      </c>
    </row>
    <row r="1544" spans="1:10">
      <c r="A1544" t="s">
        <v>0</v>
      </c>
      <c r="B1544" t="s">
        <v>776</v>
      </c>
    </row>
    <row r="1545" spans="1:10">
      <c r="A1545" t="s">
        <v>4</v>
      </c>
      <c r="D1545">
        <f>Image("https://dl.dropboxusercontent.com/u/5887580/pictures/1218308508889909139_2244613584.jpg")</f>
        <v>0</v>
      </c>
    </row>
    <row r="1546" spans="1:10">
      <c r="A1546" t="s">
        <v>0</v>
      </c>
      <c r="B1546" t="s">
        <v>777</v>
      </c>
    </row>
    <row r="1547" spans="1:10">
      <c r="A1547" t="s">
        <v>0</v>
      </c>
      <c r="B1547" t="s">
        <v>778</v>
      </c>
    </row>
    <row r="1548" spans="1:10">
      <c r="A1548" t="s">
        <v>0</v>
      </c>
      <c r="B1548" t="s">
        <v>779</v>
      </c>
    </row>
    <row r="1549" spans="1:10">
      <c r="A1549" t="s">
        <v>0</v>
      </c>
      <c r="B1549" t="s">
        <v>780</v>
      </c>
    </row>
    <row r="1550" spans="1:10">
      <c r="A1550" t="s">
        <v>6</v>
      </c>
      <c r="B1550" t="s">
        <v>7</v>
      </c>
      <c r="E1550" t="s">
        <v>8</v>
      </c>
      <c r="F1550" t="s">
        <v>9</v>
      </c>
      <c r="G1550" t="s">
        <v>10</v>
      </c>
      <c r="H1550" t="s">
        <v>11</v>
      </c>
      <c r="I1550" t="s">
        <v>12</v>
      </c>
      <c r="J1550" t="s">
        <v>13</v>
      </c>
    </row>
    <row r="1551" spans="1:10">
      <c r="A1551" t="s">
        <v>6</v>
      </c>
      <c r="B1551" t="s">
        <v>14</v>
      </c>
      <c r="E1551" t="s">
        <v>15</v>
      </c>
      <c r="F1551" t="s">
        <v>16</v>
      </c>
      <c r="G1551" t="s">
        <v>17</v>
      </c>
      <c r="H1551" t="s">
        <v>18</v>
      </c>
    </row>
    <row r="1552" spans="1:10">
      <c r="A1552" t="s">
        <v>19</v>
      </c>
    </row>
    <row r="1553" spans="1:10">
      <c r="A1553" t="s">
        <v>0</v>
      </c>
      <c r="B1553" t="s">
        <v>781</v>
      </c>
    </row>
    <row r="1554" spans="1:10">
      <c r="A1554" t="s">
        <v>0</v>
      </c>
      <c r="B1554" t="s">
        <v>782</v>
      </c>
    </row>
    <row r="1555" spans="1:10">
      <c r="A1555" t="s">
        <v>0</v>
      </c>
      <c r="B1555" t="s">
        <v>783</v>
      </c>
    </row>
    <row r="1556" spans="1:10">
      <c r="A1556" t="s">
        <v>4</v>
      </c>
      <c r="D1556">
        <f>Image("https://scontent.cdninstagram.com/t51.2885-15/s640x640/sh0.08/e35/12519079_1703382496613620_315884380_n.jpg?ig_cache_key=MTIxODI4OTI1NDc1NzgzNTk5OQ%3D%3D.2.l")</f>
        <v>0</v>
      </c>
    </row>
    <row r="1557" spans="1:10">
      <c r="A1557" t="s">
        <v>0</v>
      </c>
      <c r="B1557" t="s">
        <v>784</v>
      </c>
    </row>
    <row r="1558" spans="1:10">
      <c r="A1558" t="s">
        <v>0</v>
      </c>
      <c r="B1558" t="s">
        <v>785</v>
      </c>
    </row>
    <row r="1559" spans="1:10">
      <c r="A1559" t="s">
        <v>0</v>
      </c>
      <c r="B1559" t="s">
        <v>786</v>
      </c>
    </row>
    <row r="1560" spans="1:10">
      <c r="A1560" t="s">
        <v>6</v>
      </c>
      <c r="B1560" t="s">
        <v>7</v>
      </c>
      <c r="E1560" t="s">
        <v>8</v>
      </c>
      <c r="F1560" t="s">
        <v>9</v>
      </c>
      <c r="G1560" t="s">
        <v>10</v>
      </c>
      <c r="H1560" t="s">
        <v>11</v>
      </c>
      <c r="I1560" t="s">
        <v>12</v>
      </c>
      <c r="J1560" t="s">
        <v>13</v>
      </c>
    </row>
    <row r="1561" spans="1:10">
      <c r="A1561" t="s">
        <v>6</v>
      </c>
      <c r="B1561" t="s">
        <v>14</v>
      </c>
      <c r="E1561" t="s">
        <v>15</v>
      </c>
      <c r="F1561" t="s">
        <v>16</v>
      </c>
      <c r="G1561" t="s">
        <v>17</v>
      </c>
      <c r="H1561" t="s">
        <v>18</v>
      </c>
    </row>
    <row r="1562" spans="1:10">
      <c r="A1562" t="s">
        <v>19</v>
      </c>
    </row>
    <row r="1563" spans="1:10">
      <c r="A1563" t="s">
        <v>0</v>
      </c>
      <c r="B1563" t="s">
        <v>787</v>
      </c>
    </row>
    <row r="1564" spans="1:10">
      <c r="A1564" t="s">
        <v>0</v>
      </c>
      <c r="B1564" t="s">
        <v>788</v>
      </c>
    </row>
    <row r="1565" spans="1:10">
      <c r="A1565" t="s">
        <v>0</v>
      </c>
      <c r="B1565" t="s">
        <v>789</v>
      </c>
    </row>
    <row r="1566" spans="1:10">
      <c r="A1566" t="s">
        <v>4</v>
      </c>
      <c r="D1566">
        <f>Image("https://scontent.cdninstagram.com/t51.2885-15/s640x640/sh0.08/e35/12393850_934182316651559_1797472156_n.jpg?ig_cache_key=MTE1MzE4NzE1ODA1MDM4ODAyNQ%3D%3D.2")</f>
        <v>0</v>
      </c>
    </row>
    <row r="1567" spans="1:10">
      <c r="A1567" t="s">
        <v>0</v>
      </c>
      <c r="B1567" t="s">
        <v>790</v>
      </c>
    </row>
    <row r="1568" spans="1:10">
      <c r="A1568" t="s">
        <v>6</v>
      </c>
      <c r="B1568" t="s">
        <v>7</v>
      </c>
      <c r="E1568" t="s">
        <v>8</v>
      </c>
      <c r="F1568" t="s">
        <v>9</v>
      </c>
      <c r="G1568" t="s">
        <v>10</v>
      </c>
      <c r="H1568" t="s">
        <v>11</v>
      </c>
      <c r="I1568" t="s">
        <v>12</v>
      </c>
      <c r="J1568" t="s">
        <v>13</v>
      </c>
    </row>
    <row r="1569" spans="1:10">
      <c r="A1569" t="s">
        <v>6</v>
      </c>
      <c r="B1569" t="s">
        <v>14</v>
      </c>
      <c r="E1569" t="s">
        <v>15</v>
      </c>
      <c r="F1569" t="s">
        <v>16</v>
      </c>
      <c r="G1569" t="s">
        <v>17</v>
      </c>
      <c r="H1569" t="s">
        <v>18</v>
      </c>
    </row>
    <row r="1570" spans="1:10">
      <c r="A1570" t="s">
        <v>19</v>
      </c>
    </row>
    <row r="1571" spans="1:10">
      <c r="A1571" t="s">
        <v>0</v>
      </c>
      <c r="B1571" t="s">
        <v>791</v>
      </c>
    </row>
    <row r="1572" spans="1:10">
      <c r="A1572" t="s">
        <v>0</v>
      </c>
      <c r="B1572" t="s">
        <v>792</v>
      </c>
    </row>
    <row r="1573" spans="1:10">
      <c r="A1573" t="s">
        <v>0</v>
      </c>
      <c r="B1573" t="s">
        <v>793</v>
      </c>
    </row>
    <row r="1574" spans="1:10">
      <c r="A1574" t="s">
        <v>4</v>
      </c>
      <c r="D1574">
        <f>Image("https://dl.dropboxusercontent.com/u/5887580/pictures/1220619446126375257_1423834859.jpg")</f>
        <v>0</v>
      </c>
    </row>
    <row r="1575" spans="1:10">
      <c r="A1575" t="s">
        <v>0</v>
      </c>
      <c r="B1575" t="s">
        <v>794</v>
      </c>
    </row>
    <row r="1576" spans="1:10">
      <c r="A1576" t="s">
        <v>0</v>
      </c>
      <c r="B1576" t="s">
        <v>795</v>
      </c>
    </row>
    <row r="1577" spans="1:10">
      <c r="A1577" t="s">
        <v>0</v>
      </c>
      <c r="B1577" t="s">
        <v>796</v>
      </c>
    </row>
    <row r="1578" spans="1:10">
      <c r="A1578" t="s">
        <v>6</v>
      </c>
      <c r="B1578" t="s">
        <v>7</v>
      </c>
      <c r="E1578" t="s">
        <v>8</v>
      </c>
      <c r="F1578" t="s">
        <v>9</v>
      </c>
      <c r="G1578" t="s">
        <v>10</v>
      </c>
      <c r="H1578" t="s">
        <v>11</v>
      </c>
      <c r="I1578" t="s">
        <v>12</v>
      </c>
      <c r="J1578" t="s">
        <v>13</v>
      </c>
    </row>
    <row r="1579" spans="1:10">
      <c r="A1579" t="s">
        <v>6</v>
      </c>
      <c r="B1579" t="s">
        <v>14</v>
      </c>
      <c r="E1579" t="s">
        <v>15</v>
      </c>
      <c r="F1579" t="s">
        <v>16</v>
      </c>
      <c r="G1579" t="s">
        <v>17</v>
      </c>
      <c r="H1579" t="s">
        <v>18</v>
      </c>
    </row>
    <row r="1580" spans="1:10">
      <c r="A1580" t="s">
        <v>19</v>
      </c>
    </row>
    <row r="1581" spans="1:10">
      <c r="A1581" t="s">
        <v>0</v>
      </c>
      <c r="B1581" t="s">
        <v>797</v>
      </c>
    </row>
    <row r="1582" spans="1:10">
      <c r="A1582" t="s">
        <v>0</v>
      </c>
      <c r="B1582" t="s">
        <v>798</v>
      </c>
    </row>
    <row r="1583" spans="1:10">
      <c r="A1583" t="s">
        <v>0</v>
      </c>
      <c r="B1583" t="s">
        <v>799</v>
      </c>
    </row>
    <row r="1584" spans="1:10">
      <c r="A1584" t="s">
        <v>4</v>
      </c>
      <c r="D1584">
        <f>Image("https://scontent.cdninstagram.com/t51.2885-15/s640x640/sh0.08/e35/12530935_625160100965316_77485408_n.jpg?ig_cache_key=MTIyMDU0NTI2MDgwNjMwNTk2Mw%3D%3D.2.l")</f>
        <v>0</v>
      </c>
    </row>
    <row r="1585" spans="1:10">
      <c r="A1585" t="s">
        <v>0</v>
      </c>
      <c r="B1585" t="s">
        <v>30</v>
      </c>
    </row>
    <row r="1586" spans="1:10">
      <c r="A1586" t="s">
        <v>6</v>
      </c>
      <c r="B1586" t="s">
        <v>7</v>
      </c>
      <c r="E1586" t="s">
        <v>8</v>
      </c>
      <c r="F1586" t="s">
        <v>9</v>
      </c>
      <c r="G1586" t="s">
        <v>10</v>
      </c>
      <c r="H1586" t="s">
        <v>11</v>
      </c>
      <c r="I1586" t="s">
        <v>12</v>
      </c>
      <c r="J1586" t="s">
        <v>13</v>
      </c>
    </row>
    <row r="1587" spans="1:10">
      <c r="A1587" t="s">
        <v>6</v>
      </c>
      <c r="B1587" t="s">
        <v>14</v>
      </c>
      <c r="E1587" t="s">
        <v>15</v>
      </c>
      <c r="F1587" t="s">
        <v>16</v>
      </c>
      <c r="G1587" t="s">
        <v>17</v>
      </c>
      <c r="H1587" t="s">
        <v>18</v>
      </c>
    </row>
    <row r="1588" spans="1:10">
      <c r="A1588" t="s">
        <v>19</v>
      </c>
    </row>
    <row r="1589" spans="1:10">
      <c r="A1589" t="s">
        <v>0</v>
      </c>
      <c r="B1589" t="s">
        <v>800</v>
      </c>
    </row>
    <row r="1590" spans="1:10">
      <c r="A1590" t="s">
        <v>0</v>
      </c>
      <c r="B1590" t="s">
        <v>801</v>
      </c>
    </row>
    <row r="1591" spans="1:10">
      <c r="A1591" t="s">
        <v>0</v>
      </c>
      <c r="B1591" t="s">
        <v>802</v>
      </c>
    </row>
    <row r="1592" spans="1:10">
      <c r="A1592" t="s">
        <v>4</v>
      </c>
      <c r="D1592">
        <f>Image("https://scontent.cdninstagram.com/t51.2885-15/e15/11379072_937748816288403_1348689452_n.jpg?ig_cache_key=NjE1Mzg3NDg1MDkwNTAzNTkx.2")</f>
        <v>0</v>
      </c>
    </row>
    <row r="1593" spans="1:10">
      <c r="A1593" t="s">
        <v>0</v>
      </c>
      <c r="B1593" t="s">
        <v>30</v>
      </c>
    </row>
    <row r="1594" spans="1:10">
      <c r="A1594" t="s">
        <v>6</v>
      </c>
      <c r="B1594" t="s">
        <v>7</v>
      </c>
      <c r="E1594" t="s">
        <v>8</v>
      </c>
      <c r="F1594" t="s">
        <v>9</v>
      </c>
      <c r="G1594" t="s">
        <v>10</v>
      </c>
      <c r="H1594" t="s">
        <v>11</v>
      </c>
      <c r="I1594" t="s">
        <v>12</v>
      </c>
      <c r="J1594" t="s">
        <v>13</v>
      </c>
    </row>
    <row r="1595" spans="1:10">
      <c r="A1595" t="s">
        <v>6</v>
      </c>
      <c r="B1595" t="s">
        <v>14</v>
      </c>
      <c r="E1595" t="s">
        <v>15</v>
      </c>
      <c r="F1595" t="s">
        <v>16</v>
      </c>
      <c r="G1595" t="s">
        <v>17</v>
      </c>
      <c r="H1595" t="s">
        <v>18</v>
      </c>
    </row>
    <row r="1596" spans="1:10">
      <c r="A1596" t="s">
        <v>19</v>
      </c>
    </row>
    <row r="1597" spans="1:10">
      <c r="A1597" t="s">
        <v>0</v>
      </c>
      <c r="B1597" t="s">
        <v>803</v>
      </c>
    </row>
    <row r="1598" spans="1:10">
      <c r="A1598" t="s">
        <v>0</v>
      </c>
      <c r="B1598" t="s">
        <v>804</v>
      </c>
    </row>
    <row r="1599" spans="1:10">
      <c r="A1599" t="s">
        <v>0</v>
      </c>
      <c r="B1599" t="s">
        <v>805</v>
      </c>
    </row>
    <row r="1600" spans="1:10">
      <c r="A1600" t="s">
        <v>4</v>
      </c>
      <c r="D1600">
        <f>Image("https://dl.dropboxusercontent.com/u/5887580/pictures/1220963519310640181_658113628.jpg")</f>
        <v>0</v>
      </c>
    </row>
    <row r="1601" spans="1:10">
      <c r="A1601" t="s">
        <v>0</v>
      </c>
      <c r="B1601" t="s">
        <v>30</v>
      </c>
    </row>
    <row r="1602" spans="1:10">
      <c r="A1602" t="s">
        <v>6</v>
      </c>
      <c r="B1602" t="s">
        <v>7</v>
      </c>
      <c r="E1602" t="s">
        <v>8</v>
      </c>
      <c r="F1602" t="s">
        <v>9</v>
      </c>
      <c r="G1602" t="s">
        <v>10</v>
      </c>
      <c r="H1602" t="s">
        <v>11</v>
      </c>
      <c r="I1602" t="s">
        <v>12</v>
      </c>
      <c r="J1602" t="s">
        <v>13</v>
      </c>
    </row>
    <row r="1603" spans="1:10">
      <c r="A1603" t="s">
        <v>6</v>
      </c>
      <c r="B1603" t="s">
        <v>14</v>
      </c>
      <c r="E1603" t="s">
        <v>15</v>
      </c>
      <c r="F1603" t="s">
        <v>16</v>
      </c>
      <c r="G1603" t="s">
        <v>17</v>
      </c>
      <c r="H1603" t="s">
        <v>18</v>
      </c>
    </row>
    <row r="1604" spans="1:10">
      <c r="A1604" t="s">
        <v>19</v>
      </c>
    </row>
    <row r="1605" spans="1:10">
      <c r="A1605" t="s">
        <v>0</v>
      </c>
      <c r="B1605" t="s">
        <v>806</v>
      </c>
    </row>
    <row r="1606" spans="1:10">
      <c r="A1606" t="s">
        <v>0</v>
      </c>
      <c r="B1606" t="s">
        <v>807</v>
      </c>
    </row>
    <row r="1607" spans="1:10">
      <c r="A1607" t="s">
        <v>0</v>
      </c>
      <c r="B1607" t="s">
        <v>808</v>
      </c>
    </row>
    <row r="1608" spans="1:10">
      <c r="A1608" t="s">
        <v>4</v>
      </c>
      <c r="D1608">
        <f>Image("https://scontent.cdninstagram.com/t51.2885-15/s640x640/sh0.08/e35/12930972_971916022845755_1524124137_n.jpg?ig_cache_key=MTIxODIzNjAxNjQzMzEwNDg1OQ%3D%3D.2")</f>
        <v>0</v>
      </c>
    </row>
    <row r="1609" spans="1:10">
      <c r="A1609" t="s">
        <v>0</v>
      </c>
      <c r="B1609" t="s">
        <v>809</v>
      </c>
    </row>
    <row r="1610" spans="1:10">
      <c r="A1610" t="s">
        <v>6</v>
      </c>
      <c r="B1610" t="s">
        <v>7</v>
      </c>
      <c r="E1610" t="s">
        <v>8</v>
      </c>
      <c r="F1610" t="s">
        <v>9</v>
      </c>
      <c r="G1610" t="s">
        <v>10</v>
      </c>
      <c r="H1610" t="s">
        <v>11</v>
      </c>
      <c r="I1610" t="s">
        <v>12</v>
      </c>
      <c r="J1610" t="s">
        <v>13</v>
      </c>
    </row>
    <row r="1611" spans="1:10">
      <c r="A1611" t="s">
        <v>6</v>
      </c>
      <c r="B1611" t="s">
        <v>14</v>
      </c>
      <c r="E1611" t="s">
        <v>15</v>
      </c>
      <c r="F1611" t="s">
        <v>16</v>
      </c>
      <c r="G1611" t="s">
        <v>17</v>
      </c>
      <c r="H1611" t="s">
        <v>18</v>
      </c>
    </row>
    <row r="1612" spans="1:10">
      <c r="A1612" t="s">
        <v>19</v>
      </c>
    </row>
    <row r="1613" spans="1:10">
      <c r="A1613" t="s">
        <v>0</v>
      </c>
      <c r="B1613" t="s">
        <v>810</v>
      </c>
    </row>
    <row r="1614" spans="1:10">
      <c r="A1614" t="s">
        <v>0</v>
      </c>
      <c r="B1614" t="s">
        <v>219</v>
      </c>
    </row>
    <row r="1615" spans="1:10">
      <c r="A1615" t="s">
        <v>0</v>
      </c>
      <c r="B1615" t="s">
        <v>811</v>
      </c>
    </row>
    <row r="1616" spans="1:10">
      <c r="A1616" t="s">
        <v>4</v>
      </c>
      <c r="D1616">
        <f>Image("https://scontent.cdninstagram.com/t51.2885-15/e15/11189440_686728918139276_1571589666_n.jpg?ig_cache_key=MTc1MzY2NTc1ODUyMzIwOTIy.2")</f>
        <v>0</v>
      </c>
    </row>
    <row r="1617" spans="1:10">
      <c r="A1617" t="s">
        <v>0</v>
      </c>
      <c r="B1617" t="s">
        <v>30</v>
      </c>
    </row>
    <row r="1618" spans="1:10">
      <c r="A1618" t="s">
        <v>6</v>
      </c>
      <c r="B1618" t="s">
        <v>7</v>
      </c>
      <c r="E1618" t="s">
        <v>8</v>
      </c>
      <c r="F1618" t="s">
        <v>9</v>
      </c>
      <c r="G1618" t="s">
        <v>10</v>
      </c>
      <c r="H1618" t="s">
        <v>11</v>
      </c>
      <c r="I1618" t="s">
        <v>12</v>
      </c>
      <c r="J1618" t="s">
        <v>13</v>
      </c>
    </row>
    <row r="1619" spans="1:10">
      <c r="A1619" t="s">
        <v>6</v>
      </c>
      <c r="B1619" t="s">
        <v>14</v>
      </c>
      <c r="E1619" t="s">
        <v>15</v>
      </c>
      <c r="F1619" t="s">
        <v>16</v>
      </c>
      <c r="G1619" t="s">
        <v>17</v>
      </c>
      <c r="H1619" t="s">
        <v>18</v>
      </c>
    </row>
    <row r="1620" spans="1:10">
      <c r="A1620" t="s">
        <v>19</v>
      </c>
    </row>
    <row r="1621" spans="1:10">
      <c r="A1621" t="s">
        <v>0</v>
      </c>
      <c r="B1621" t="s">
        <v>812</v>
      </c>
    </row>
    <row r="1622" spans="1:10">
      <c r="A1622" t="s">
        <v>0</v>
      </c>
      <c r="B1622" t="s">
        <v>813</v>
      </c>
    </row>
    <row r="1623" spans="1:10">
      <c r="A1623" t="s">
        <v>0</v>
      </c>
      <c r="B1623" t="s">
        <v>814</v>
      </c>
    </row>
    <row r="1624" spans="1:10">
      <c r="A1624" t="s">
        <v>4</v>
      </c>
      <c r="D1624">
        <f>Image("https://dl.dropboxusercontent.com/u/5887580/pictures/1220410852665118607_2456677226.jpg")</f>
        <v>0</v>
      </c>
    </row>
    <row r="1625" spans="1:10">
      <c r="A1625" t="s">
        <v>0</v>
      </c>
      <c r="B1625" t="s">
        <v>30</v>
      </c>
    </row>
    <row r="1626" spans="1:10">
      <c r="A1626" t="s">
        <v>6</v>
      </c>
      <c r="B1626" t="s">
        <v>7</v>
      </c>
      <c r="E1626" t="s">
        <v>8</v>
      </c>
      <c r="F1626" t="s">
        <v>9</v>
      </c>
      <c r="G1626" t="s">
        <v>10</v>
      </c>
      <c r="H1626" t="s">
        <v>11</v>
      </c>
      <c r="I1626" t="s">
        <v>12</v>
      </c>
      <c r="J1626" t="s">
        <v>13</v>
      </c>
    </row>
    <row r="1627" spans="1:10">
      <c r="A1627" t="s">
        <v>6</v>
      </c>
      <c r="B1627" t="s">
        <v>14</v>
      </c>
      <c r="E1627" t="s">
        <v>15</v>
      </c>
      <c r="F1627" t="s">
        <v>16</v>
      </c>
      <c r="G1627" t="s">
        <v>17</v>
      </c>
      <c r="H1627" t="s">
        <v>18</v>
      </c>
    </row>
    <row r="1628" spans="1:10">
      <c r="A1628" t="s">
        <v>19</v>
      </c>
    </row>
    <row r="1629" spans="1:10">
      <c r="A1629" t="s">
        <v>0</v>
      </c>
      <c r="B1629" t="s">
        <v>815</v>
      </c>
    </row>
    <row r="1630" spans="1:10">
      <c r="A1630" t="s">
        <v>0</v>
      </c>
      <c r="B1630" t="s">
        <v>816</v>
      </c>
    </row>
    <row r="1631" spans="1:10">
      <c r="A1631" t="s">
        <v>0</v>
      </c>
      <c r="B1631" t="s">
        <v>817</v>
      </c>
    </row>
    <row r="1632" spans="1:10">
      <c r="A1632" t="s">
        <v>4</v>
      </c>
      <c r="D1632">
        <f>Image("https://scontent.cdninstagram.com/t51.2885-15/s640x640/sh0.08/e35/12918529_213962658970438_1232153289_n.jpg?ig_cache_key=MTIyMDk5MzI2ODE0NzU4NjY5MQ%3D%3D.2")</f>
        <v>0</v>
      </c>
    </row>
    <row r="1633" spans="1:10">
      <c r="A1633" t="s">
        <v>0</v>
      </c>
      <c r="B1633" t="s">
        <v>30</v>
      </c>
    </row>
    <row r="1634" spans="1:10">
      <c r="A1634" t="s">
        <v>6</v>
      </c>
      <c r="B1634" t="s">
        <v>7</v>
      </c>
      <c r="E1634" t="s">
        <v>8</v>
      </c>
      <c r="F1634" t="s">
        <v>9</v>
      </c>
      <c r="G1634" t="s">
        <v>10</v>
      </c>
      <c r="H1634" t="s">
        <v>11</v>
      </c>
      <c r="I1634" t="s">
        <v>12</v>
      </c>
      <c r="J1634" t="s">
        <v>13</v>
      </c>
    </row>
    <row r="1635" spans="1:10">
      <c r="A1635" t="s">
        <v>6</v>
      </c>
      <c r="B1635" t="s">
        <v>14</v>
      </c>
      <c r="E1635" t="s">
        <v>15</v>
      </c>
      <c r="F1635" t="s">
        <v>16</v>
      </c>
      <c r="G1635" t="s">
        <v>17</v>
      </c>
      <c r="H1635" t="s">
        <v>18</v>
      </c>
    </row>
    <row r="1636" spans="1:10">
      <c r="A1636" t="s">
        <v>19</v>
      </c>
    </row>
    <row r="1637" spans="1:10">
      <c r="A1637" t="s">
        <v>0</v>
      </c>
      <c r="B1637" t="s">
        <v>818</v>
      </c>
    </row>
    <row r="1638" spans="1:10">
      <c r="A1638" t="s">
        <v>0</v>
      </c>
      <c r="B1638" t="s">
        <v>819</v>
      </c>
    </row>
    <row r="1639" spans="1:10">
      <c r="A1639" t="s">
        <v>0</v>
      </c>
      <c r="B1639" t="s">
        <v>820</v>
      </c>
    </row>
    <row r="1640" spans="1:10">
      <c r="A1640" t="s">
        <v>4</v>
      </c>
      <c r="D1640">
        <f>Image("https://dl.dropboxusercontent.com/u/5887580/pictures/1220930030283347535_2979177388.jpg")</f>
        <v>0</v>
      </c>
    </row>
    <row r="1641" spans="1:10">
      <c r="A1641" t="s">
        <v>0</v>
      </c>
      <c r="B1641" t="s">
        <v>821</v>
      </c>
    </row>
    <row r="1642" spans="1:10">
      <c r="A1642" t="s">
        <v>0</v>
      </c>
      <c r="B1642" t="s">
        <v>822</v>
      </c>
    </row>
    <row r="1643" spans="1:10">
      <c r="A1643" t="s">
        <v>0</v>
      </c>
      <c r="B1643" t="s">
        <v>823</v>
      </c>
    </row>
    <row r="1644" spans="1:10">
      <c r="A1644" t="s">
        <v>0</v>
      </c>
      <c r="B1644" t="s">
        <v>824</v>
      </c>
    </row>
    <row r="1645" spans="1:10">
      <c r="A1645" t="s">
        <v>6</v>
      </c>
      <c r="B1645" t="s">
        <v>7</v>
      </c>
      <c r="E1645" t="s">
        <v>8</v>
      </c>
      <c r="F1645" t="s">
        <v>9</v>
      </c>
      <c r="G1645" t="s">
        <v>10</v>
      </c>
      <c r="H1645" t="s">
        <v>11</v>
      </c>
      <c r="I1645" t="s">
        <v>12</v>
      </c>
      <c r="J1645" t="s">
        <v>13</v>
      </c>
    </row>
    <row r="1646" spans="1:10">
      <c r="A1646" t="s">
        <v>6</v>
      </c>
      <c r="B1646" t="s">
        <v>14</v>
      </c>
      <c r="E1646" t="s">
        <v>15</v>
      </c>
      <c r="F1646" t="s">
        <v>16</v>
      </c>
      <c r="G1646" t="s">
        <v>17</v>
      </c>
      <c r="H1646" t="s">
        <v>18</v>
      </c>
    </row>
    <row r="1647" spans="1:10">
      <c r="A1647" t="s">
        <v>19</v>
      </c>
    </row>
    <row r="1648" spans="1:10">
      <c r="A1648" t="s">
        <v>0</v>
      </c>
      <c r="B1648" t="s">
        <v>825</v>
      </c>
    </row>
    <row r="1649" spans="1:10">
      <c r="A1649" t="s">
        <v>0</v>
      </c>
      <c r="B1649" t="s">
        <v>826</v>
      </c>
    </row>
    <row r="1650" spans="1:10">
      <c r="A1650" t="s">
        <v>0</v>
      </c>
      <c r="B1650" t="s">
        <v>827</v>
      </c>
    </row>
    <row r="1651" spans="1:10">
      <c r="A1651" t="s">
        <v>4</v>
      </c>
      <c r="D1651">
        <f>Image("https://scontent.cdninstagram.com/t51.2885-15/e15/928291_738584232850552_1408816521_n.jpg?ig_cache_key=NzY0NTA5NjM5MzE0MzM3NDYw.2")</f>
        <v>0</v>
      </c>
    </row>
    <row r="1652" spans="1:10">
      <c r="A1652" t="s">
        <v>0</v>
      </c>
      <c r="B1652" t="s">
        <v>30</v>
      </c>
    </row>
    <row r="1653" spans="1:10">
      <c r="A1653" t="s">
        <v>6</v>
      </c>
      <c r="B1653" t="s">
        <v>7</v>
      </c>
      <c r="E1653" t="s">
        <v>8</v>
      </c>
      <c r="F1653" t="s">
        <v>9</v>
      </c>
      <c r="G1653" t="s">
        <v>10</v>
      </c>
      <c r="H1653" t="s">
        <v>11</v>
      </c>
      <c r="I1653" t="s">
        <v>12</v>
      </c>
      <c r="J1653" t="s">
        <v>13</v>
      </c>
    </row>
    <row r="1654" spans="1:10">
      <c r="A1654" t="s">
        <v>6</v>
      </c>
      <c r="B1654" t="s">
        <v>14</v>
      </c>
      <c r="E1654" t="s">
        <v>15</v>
      </c>
      <c r="F1654" t="s">
        <v>16</v>
      </c>
      <c r="G1654" t="s">
        <v>17</v>
      </c>
      <c r="H1654" t="s">
        <v>18</v>
      </c>
    </row>
    <row r="1655" spans="1:10">
      <c r="A1655" t="s">
        <v>19</v>
      </c>
    </row>
    <row r="1656" spans="1:10">
      <c r="A1656" t="s">
        <v>0</v>
      </c>
      <c r="B1656" t="s">
        <v>828</v>
      </c>
    </row>
    <row r="1657" spans="1:10">
      <c r="A1657" t="s">
        <v>0</v>
      </c>
      <c r="B1657" t="s">
        <v>829</v>
      </c>
    </row>
    <row r="1658" spans="1:10">
      <c r="A1658" t="s">
        <v>0</v>
      </c>
      <c r="B1658" t="s">
        <v>830</v>
      </c>
    </row>
    <row r="1659" spans="1:10">
      <c r="A1659" t="s">
        <v>4</v>
      </c>
      <c r="D1659">
        <f>Image("https://dl.dropboxusercontent.com/u/5887580/pictures/1220992533275437876_2711344697.jpg")</f>
        <v>0</v>
      </c>
    </row>
    <row r="1660" spans="1:10">
      <c r="A1660" t="s">
        <v>0</v>
      </c>
      <c r="B1660" t="s">
        <v>831</v>
      </c>
    </row>
    <row r="1661" spans="1:10">
      <c r="A1661" t="s">
        <v>6</v>
      </c>
      <c r="B1661" t="s">
        <v>7</v>
      </c>
      <c r="E1661" t="s">
        <v>8</v>
      </c>
      <c r="F1661" t="s">
        <v>9</v>
      </c>
      <c r="G1661" t="s">
        <v>10</v>
      </c>
      <c r="H1661" t="s">
        <v>11</v>
      </c>
      <c r="I1661" t="s">
        <v>12</v>
      </c>
      <c r="J1661" t="s">
        <v>13</v>
      </c>
    </row>
    <row r="1662" spans="1:10">
      <c r="A1662" t="s">
        <v>6</v>
      </c>
      <c r="B1662" t="s">
        <v>14</v>
      </c>
      <c r="E1662" t="s">
        <v>15</v>
      </c>
      <c r="F1662" t="s">
        <v>16</v>
      </c>
      <c r="G1662" t="s">
        <v>17</v>
      </c>
      <c r="H1662" t="s">
        <v>18</v>
      </c>
    </row>
    <row r="1663" spans="1:10">
      <c r="A1663" t="s">
        <v>19</v>
      </c>
    </row>
    <row r="1664" spans="1:10">
      <c r="A1664" t="s">
        <v>0</v>
      </c>
      <c r="B1664" t="s">
        <v>832</v>
      </c>
    </row>
    <row r="1665" spans="1:10">
      <c r="A1665" t="s">
        <v>0</v>
      </c>
      <c r="B1665" t="s">
        <v>833</v>
      </c>
    </row>
    <row r="1666" spans="1:10">
      <c r="A1666" t="s">
        <v>0</v>
      </c>
      <c r="B1666" t="s">
        <v>834</v>
      </c>
    </row>
    <row r="1667" spans="1:10">
      <c r="A1667" t="s">
        <v>4</v>
      </c>
      <c r="D1667">
        <f>Image("https://dl.dropboxusercontent.com/u/5887580/pictures/1220461122814209956_1908965250.jpg")</f>
        <v>0</v>
      </c>
    </row>
    <row r="1668" spans="1:10">
      <c r="A1668" t="s">
        <v>0</v>
      </c>
      <c r="B1668" t="s">
        <v>835</v>
      </c>
    </row>
    <row r="1669" spans="1:10">
      <c r="A1669" t="s">
        <v>0</v>
      </c>
      <c r="B1669" t="s">
        <v>836</v>
      </c>
    </row>
    <row r="1670" spans="1:10">
      <c r="A1670" t="s">
        <v>6</v>
      </c>
      <c r="B1670" t="s">
        <v>7</v>
      </c>
      <c r="E1670" t="s">
        <v>8</v>
      </c>
      <c r="F1670" t="s">
        <v>9</v>
      </c>
      <c r="G1670" t="s">
        <v>10</v>
      </c>
      <c r="H1670" t="s">
        <v>11</v>
      </c>
      <c r="I1670" t="s">
        <v>12</v>
      </c>
      <c r="J1670" t="s">
        <v>13</v>
      </c>
    </row>
    <row r="1671" spans="1:10">
      <c r="A1671" t="s">
        <v>6</v>
      </c>
      <c r="B1671" t="s">
        <v>14</v>
      </c>
      <c r="E1671" t="s">
        <v>15</v>
      </c>
      <c r="F1671" t="s">
        <v>16</v>
      </c>
      <c r="G1671" t="s">
        <v>17</v>
      </c>
      <c r="H1671" t="s">
        <v>18</v>
      </c>
    </row>
    <row r="1672" spans="1:10">
      <c r="A1672" t="s">
        <v>19</v>
      </c>
    </row>
    <row r="1673" spans="1:10">
      <c r="A1673" t="s">
        <v>0</v>
      </c>
      <c r="B1673" t="s">
        <v>837</v>
      </c>
    </row>
    <row r="1674" spans="1:10">
      <c r="A1674" t="s">
        <v>0</v>
      </c>
      <c r="B1674" t="s">
        <v>838</v>
      </c>
    </row>
    <row r="1675" spans="1:10">
      <c r="A1675" t="s">
        <v>0</v>
      </c>
      <c r="B1675" t="s">
        <v>839</v>
      </c>
    </row>
    <row r="1676" spans="1:10">
      <c r="A1676" t="s">
        <v>4</v>
      </c>
      <c r="D1676">
        <f>Image("https://scontent.cdninstagram.com/t51.2885-15/e15/11348106_639335546201452_1421811088_n.jpg?ig_cache_key=NDQ3MzI4MTM4NDU1OTMxNzIz.2")</f>
        <v>0</v>
      </c>
    </row>
    <row r="1677" spans="1:10">
      <c r="A1677" t="s">
        <v>0</v>
      </c>
      <c r="B1677" t="s">
        <v>840</v>
      </c>
    </row>
    <row r="1678" spans="1:10">
      <c r="A1678" t="s">
        <v>6</v>
      </c>
      <c r="B1678" t="s">
        <v>7</v>
      </c>
      <c r="E1678" t="s">
        <v>8</v>
      </c>
      <c r="F1678" t="s">
        <v>9</v>
      </c>
      <c r="G1678" t="s">
        <v>10</v>
      </c>
      <c r="H1678" t="s">
        <v>11</v>
      </c>
      <c r="I1678" t="s">
        <v>12</v>
      </c>
      <c r="J1678" t="s">
        <v>13</v>
      </c>
    </row>
    <row r="1679" spans="1:10">
      <c r="A1679" t="s">
        <v>6</v>
      </c>
      <c r="B1679" t="s">
        <v>14</v>
      </c>
      <c r="E1679" t="s">
        <v>15</v>
      </c>
      <c r="F1679" t="s">
        <v>16</v>
      </c>
      <c r="G1679" t="s">
        <v>17</v>
      </c>
      <c r="H1679" t="s">
        <v>18</v>
      </c>
    </row>
    <row r="1680" spans="1:10">
      <c r="A1680" t="s">
        <v>19</v>
      </c>
    </row>
    <row r="1681" spans="1:10">
      <c r="A1681" t="s">
        <v>0</v>
      </c>
      <c r="B1681" t="s">
        <v>841</v>
      </c>
    </row>
    <row r="1682" spans="1:10">
      <c r="A1682" t="s">
        <v>0</v>
      </c>
      <c r="B1682" t="s">
        <v>842</v>
      </c>
    </row>
    <row r="1683" spans="1:10">
      <c r="A1683" t="s">
        <v>0</v>
      </c>
      <c r="B1683" t="s">
        <v>843</v>
      </c>
    </row>
    <row r="1684" spans="1:10">
      <c r="A1684" t="s">
        <v>4</v>
      </c>
      <c r="D1684">
        <f>Image("https://scontent.cdninstagram.com/t51.2885-15/e15/10449125_1523229767906397_1815411427_n.jpg?ig_cache_key=Nzc0NTU2Mjg1MTY5ODYzMTk2.2")</f>
        <v>0</v>
      </c>
    </row>
    <row r="1685" spans="1:10">
      <c r="A1685" t="s">
        <v>0</v>
      </c>
      <c r="B1685" t="s">
        <v>844</v>
      </c>
    </row>
    <row r="1686" spans="1:10">
      <c r="A1686" t="s">
        <v>0</v>
      </c>
      <c r="B1686" t="s">
        <v>845</v>
      </c>
    </row>
    <row r="1687" spans="1:10">
      <c r="A1687" t="s">
        <v>0</v>
      </c>
      <c r="B1687" t="s">
        <v>846</v>
      </c>
    </row>
    <row r="1688" spans="1:10">
      <c r="A1688" t="s">
        <v>0</v>
      </c>
      <c r="B1688" t="s">
        <v>847</v>
      </c>
    </row>
    <row r="1689" spans="1:10">
      <c r="A1689" t="s">
        <v>6</v>
      </c>
      <c r="B1689" t="s">
        <v>7</v>
      </c>
      <c r="E1689" t="s">
        <v>8</v>
      </c>
      <c r="F1689" t="s">
        <v>9</v>
      </c>
      <c r="G1689" t="s">
        <v>10</v>
      </c>
      <c r="H1689" t="s">
        <v>11</v>
      </c>
      <c r="I1689" t="s">
        <v>12</v>
      </c>
      <c r="J1689" t="s">
        <v>13</v>
      </c>
    </row>
    <row r="1690" spans="1:10">
      <c r="A1690" t="s">
        <v>6</v>
      </c>
      <c r="B1690" t="s">
        <v>14</v>
      </c>
      <c r="E1690" t="s">
        <v>15</v>
      </c>
      <c r="F1690" t="s">
        <v>16</v>
      </c>
      <c r="G1690" t="s">
        <v>17</v>
      </c>
      <c r="H1690" t="s">
        <v>18</v>
      </c>
    </row>
    <row r="1691" spans="1:10">
      <c r="A1691" t="s">
        <v>19</v>
      </c>
    </row>
    <row r="1692" spans="1:10">
      <c r="A1692" t="s">
        <v>0</v>
      </c>
      <c r="B1692" t="s">
        <v>848</v>
      </c>
    </row>
    <row r="1693" spans="1:10">
      <c r="A1693" t="s">
        <v>0</v>
      </c>
      <c r="B1693" t="s">
        <v>849</v>
      </c>
    </row>
    <row r="1694" spans="1:10">
      <c r="A1694" t="s">
        <v>0</v>
      </c>
      <c r="B1694" t="s">
        <v>850</v>
      </c>
    </row>
    <row r="1695" spans="1:10">
      <c r="A1695" t="s">
        <v>4</v>
      </c>
      <c r="D1695">
        <f>Image("https://scontent.cdninstagram.com/t51.2885-15/s640x640/sh0.08/e35/12552486_1765148487046299_1034492287_n.jpg?ig_cache_key=MTE4MTE0MDgzMzAzNDA5NzY4NA%3D%3D.2.l")</f>
        <v>0</v>
      </c>
    </row>
    <row r="1696" spans="1:10">
      <c r="A1696" t="s">
        <v>0</v>
      </c>
      <c r="B1696" t="s">
        <v>851</v>
      </c>
    </row>
    <row r="1697" spans="1:10">
      <c r="A1697" t="s">
        <v>0</v>
      </c>
      <c r="B1697" t="s">
        <v>852</v>
      </c>
    </row>
    <row r="1698" spans="1:10">
      <c r="A1698" t="s">
        <v>6</v>
      </c>
      <c r="B1698" t="s">
        <v>7</v>
      </c>
      <c r="E1698" t="s">
        <v>8</v>
      </c>
      <c r="F1698" t="s">
        <v>9</v>
      </c>
      <c r="G1698" t="s">
        <v>10</v>
      </c>
      <c r="H1698" t="s">
        <v>11</v>
      </c>
      <c r="I1698" t="s">
        <v>12</v>
      </c>
      <c r="J1698" t="s">
        <v>13</v>
      </c>
    </row>
    <row r="1699" spans="1:10">
      <c r="A1699" t="s">
        <v>6</v>
      </c>
      <c r="B1699" t="s">
        <v>14</v>
      </c>
      <c r="E1699" t="s">
        <v>15</v>
      </c>
      <c r="F1699" t="s">
        <v>16</v>
      </c>
      <c r="G1699" t="s">
        <v>17</v>
      </c>
      <c r="H1699" t="s">
        <v>18</v>
      </c>
    </row>
    <row r="1700" spans="1:10">
      <c r="A1700" t="s">
        <v>19</v>
      </c>
    </row>
    <row r="1701" spans="1:10">
      <c r="A1701" t="s">
        <v>0</v>
      </c>
      <c r="B1701" t="s">
        <v>853</v>
      </c>
    </row>
    <row r="1702" spans="1:10">
      <c r="A1702" t="s">
        <v>0</v>
      </c>
      <c r="B1702" t="s">
        <v>854</v>
      </c>
    </row>
    <row r="1703" spans="1:10">
      <c r="A1703" t="s">
        <v>0</v>
      </c>
      <c r="B1703" t="s">
        <v>855</v>
      </c>
    </row>
    <row r="1704" spans="1:10">
      <c r="A1704" t="s">
        <v>4</v>
      </c>
      <c r="D1704">
        <f>Image("https://scontent.cdninstagram.com/t51.2885-15/s640x640/sh0.08/e35/12907410_1711714995770874_73389495_n.jpg?ig_cache_key=MTIxNzUwNTEzMjUzMDkwODY3NQ%3D%3D.2.l")</f>
        <v>0</v>
      </c>
    </row>
    <row r="1705" spans="1:10">
      <c r="A1705" t="s">
        <v>0</v>
      </c>
      <c r="B1705" t="s">
        <v>856</v>
      </c>
    </row>
    <row r="1706" spans="1:10">
      <c r="A1706" t="s">
        <v>6</v>
      </c>
      <c r="B1706" t="s">
        <v>7</v>
      </c>
      <c r="E1706" t="s">
        <v>8</v>
      </c>
      <c r="F1706" t="s">
        <v>9</v>
      </c>
      <c r="G1706" t="s">
        <v>10</v>
      </c>
      <c r="H1706" t="s">
        <v>11</v>
      </c>
      <c r="I1706" t="s">
        <v>12</v>
      </c>
      <c r="J1706" t="s">
        <v>13</v>
      </c>
    </row>
    <row r="1707" spans="1:10">
      <c r="A1707" t="s">
        <v>6</v>
      </c>
      <c r="B1707" t="s">
        <v>14</v>
      </c>
      <c r="E1707" t="s">
        <v>15</v>
      </c>
      <c r="F1707" t="s">
        <v>16</v>
      </c>
      <c r="G1707" t="s">
        <v>17</v>
      </c>
      <c r="H1707" t="s">
        <v>18</v>
      </c>
    </row>
    <row r="1708" spans="1:10">
      <c r="A1708" t="s">
        <v>19</v>
      </c>
    </row>
    <row r="1709" spans="1:10">
      <c r="A1709" t="s">
        <v>0</v>
      </c>
      <c r="B1709" t="s">
        <v>857</v>
      </c>
    </row>
    <row r="1710" spans="1:10">
      <c r="A1710" t="s">
        <v>0</v>
      </c>
      <c r="B1710" t="s">
        <v>219</v>
      </c>
    </row>
    <row r="1711" spans="1:10">
      <c r="A1711" t="s">
        <v>0</v>
      </c>
      <c r="B1711" t="s">
        <v>858</v>
      </c>
    </row>
    <row r="1712" spans="1:10">
      <c r="A1712" t="s">
        <v>4</v>
      </c>
      <c r="D1712">
        <f>Image("https://scontent.cdninstagram.com/t51.2885-15/e15/10832070_1533604290244141_934446746_n.jpg?ig_cache_key=ODg5MDg2MjM4NTExMjk4ODMy.2")</f>
        <v>0</v>
      </c>
    </row>
    <row r="1713" spans="1:10">
      <c r="A1713" t="s">
        <v>0</v>
      </c>
      <c r="B1713" t="s">
        <v>859</v>
      </c>
    </row>
    <row r="1714" spans="1:10">
      <c r="A1714" t="s">
        <v>0</v>
      </c>
      <c r="B1714" t="s">
        <v>860</v>
      </c>
    </row>
    <row r="1715" spans="1:10">
      <c r="A1715" t="s">
        <v>0</v>
      </c>
      <c r="B1715" t="s">
        <v>861</v>
      </c>
    </row>
    <row r="1716" spans="1:10">
      <c r="A1716" t="s">
        <v>0</v>
      </c>
      <c r="B1716" t="s">
        <v>862</v>
      </c>
    </row>
    <row r="1717" spans="1:10">
      <c r="A1717" t="s">
        <v>6</v>
      </c>
      <c r="B1717" t="s">
        <v>7</v>
      </c>
      <c r="E1717" t="s">
        <v>8</v>
      </c>
      <c r="F1717" t="s">
        <v>9</v>
      </c>
      <c r="G1717" t="s">
        <v>10</v>
      </c>
      <c r="H1717" t="s">
        <v>11</v>
      </c>
      <c r="I1717" t="s">
        <v>12</v>
      </c>
      <c r="J1717" t="s">
        <v>13</v>
      </c>
    </row>
    <row r="1718" spans="1:10">
      <c r="A1718" t="s">
        <v>6</v>
      </c>
      <c r="B1718" t="s">
        <v>14</v>
      </c>
      <c r="E1718" t="s">
        <v>15</v>
      </c>
      <c r="F1718" t="s">
        <v>16</v>
      </c>
      <c r="G1718" t="s">
        <v>17</v>
      </c>
      <c r="H1718" t="s">
        <v>18</v>
      </c>
    </row>
    <row r="1719" spans="1:10">
      <c r="A1719" t="s">
        <v>19</v>
      </c>
    </row>
    <row r="1720" spans="1:10">
      <c r="A1720" t="s">
        <v>0</v>
      </c>
      <c r="B1720" t="s">
        <v>863</v>
      </c>
    </row>
    <row r="1721" spans="1:10">
      <c r="A1721" t="s">
        <v>0</v>
      </c>
      <c r="B1721" t="s">
        <v>864</v>
      </c>
    </row>
    <row r="1722" spans="1:10">
      <c r="A1722" t="s">
        <v>0</v>
      </c>
      <c r="B1722" t="s">
        <v>865</v>
      </c>
    </row>
    <row r="1723" spans="1:10">
      <c r="A1723" t="s">
        <v>4</v>
      </c>
      <c r="D1723">
        <f>Image("https://scontent.cdninstagram.com/t51.2885-15/s640x640/sh0.08/e35/1517299_978940562187309_478392657_n.jpg?ig_cache_key=MTIwOTA1ODA0ODU1ODI2NjIxOA%3D%3D.2.l")</f>
        <v>0</v>
      </c>
    </row>
    <row r="1724" spans="1:10">
      <c r="A1724" t="s">
        <v>0</v>
      </c>
      <c r="B1724" t="s">
        <v>30</v>
      </c>
    </row>
    <row r="1725" spans="1:10">
      <c r="A1725" t="s">
        <v>6</v>
      </c>
      <c r="B1725" t="s">
        <v>7</v>
      </c>
      <c r="E1725" t="s">
        <v>8</v>
      </c>
      <c r="F1725" t="s">
        <v>9</v>
      </c>
      <c r="G1725" t="s">
        <v>10</v>
      </c>
      <c r="H1725" t="s">
        <v>11</v>
      </c>
      <c r="I1725" t="s">
        <v>12</v>
      </c>
      <c r="J1725" t="s">
        <v>13</v>
      </c>
    </row>
    <row r="1726" spans="1:10">
      <c r="A1726" t="s">
        <v>6</v>
      </c>
      <c r="B1726" t="s">
        <v>14</v>
      </c>
      <c r="E1726" t="s">
        <v>15</v>
      </c>
      <c r="F1726" t="s">
        <v>16</v>
      </c>
      <c r="G1726" t="s">
        <v>17</v>
      </c>
      <c r="H1726" t="s">
        <v>18</v>
      </c>
    </row>
    <row r="1727" spans="1:10">
      <c r="A1727" t="s">
        <v>19</v>
      </c>
    </row>
    <row r="1728" spans="1:10">
      <c r="A1728" t="s">
        <v>0</v>
      </c>
      <c r="B1728" t="s">
        <v>866</v>
      </c>
    </row>
    <row r="1729" spans="1:10">
      <c r="A1729" t="s">
        <v>0</v>
      </c>
      <c r="B1729" t="s">
        <v>867</v>
      </c>
    </row>
    <row r="1730" spans="1:10">
      <c r="A1730" t="s">
        <v>0</v>
      </c>
      <c r="B1730" t="s">
        <v>868</v>
      </c>
    </row>
    <row r="1731" spans="1:10">
      <c r="A1731" t="s">
        <v>4</v>
      </c>
      <c r="D1731">
        <f>Image("https://scontent.cdninstagram.com/t51.2885-15/e35/12383663_188406901546705_1519571535_n.jpg?ig_cache_key=MTIyMDQzNTY0NTk5NTQ0NTQ0Ng%3D%3D.2")</f>
        <v>0</v>
      </c>
    </row>
    <row r="1732" spans="1:10">
      <c r="A1732" t="s">
        <v>0</v>
      </c>
      <c r="B1732" t="s">
        <v>30</v>
      </c>
    </row>
    <row r="1733" spans="1:10">
      <c r="A1733" t="s">
        <v>6</v>
      </c>
      <c r="B1733" t="s">
        <v>7</v>
      </c>
      <c r="E1733" t="s">
        <v>8</v>
      </c>
      <c r="F1733" t="s">
        <v>9</v>
      </c>
      <c r="G1733" t="s">
        <v>10</v>
      </c>
      <c r="H1733" t="s">
        <v>11</v>
      </c>
      <c r="I1733" t="s">
        <v>12</v>
      </c>
      <c r="J1733" t="s">
        <v>13</v>
      </c>
    </row>
    <row r="1734" spans="1:10">
      <c r="A1734" t="s">
        <v>6</v>
      </c>
      <c r="B1734" t="s">
        <v>14</v>
      </c>
      <c r="E1734" t="s">
        <v>15</v>
      </c>
      <c r="F1734" t="s">
        <v>16</v>
      </c>
      <c r="G1734" t="s">
        <v>17</v>
      </c>
      <c r="H1734" t="s">
        <v>18</v>
      </c>
    </row>
    <row r="1735" spans="1:10">
      <c r="A1735" t="s">
        <v>19</v>
      </c>
    </row>
    <row r="1736" spans="1:10">
      <c r="A1736" t="s">
        <v>0</v>
      </c>
      <c r="B1736" t="s">
        <v>869</v>
      </c>
    </row>
    <row r="1737" spans="1:10">
      <c r="A1737" t="s">
        <v>0</v>
      </c>
      <c r="B1737" t="s">
        <v>870</v>
      </c>
    </row>
    <row r="1738" spans="1:10">
      <c r="A1738" t="s">
        <v>0</v>
      </c>
      <c r="B1738" t="s">
        <v>871</v>
      </c>
    </row>
    <row r="1739" spans="1:10">
      <c r="A1739" t="s">
        <v>4</v>
      </c>
      <c r="D1739">
        <f>Image("https://scontent.cdninstagram.com/t51.2885-15/s640x640/sh0.08/e35/1171030_1192211420796923_800625396_n.jpg?ig_cache_key=MTIxNTI4NzA2OTA4OTIwMjA0Ng%3D%3D.2.l")</f>
        <v>0</v>
      </c>
    </row>
    <row r="1740" spans="1:10">
      <c r="A1740" t="s">
        <v>0</v>
      </c>
      <c r="B1740" t="s">
        <v>30</v>
      </c>
    </row>
    <row r="1741" spans="1:10">
      <c r="A1741" t="s">
        <v>6</v>
      </c>
      <c r="B1741" t="s">
        <v>7</v>
      </c>
      <c r="E1741" t="s">
        <v>8</v>
      </c>
      <c r="F1741" t="s">
        <v>9</v>
      </c>
      <c r="G1741" t="s">
        <v>10</v>
      </c>
      <c r="H1741" t="s">
        <v>11</v>
      </c>
      <c r="I1741" t="s">
        <v>12</v>
      </c>
      <c r="J1741" t="s">
        <v>13</v>
      </c>
    </row>
    <row r="1742" spans="1:10">
      <c r="A1742" t="s">
        <v>6</v>
      </c>
      <c r="B1742" t="s">
        <v>14</v>
      </c>
      <c r="E1742" t="s">
        <v>15</v>
      </c>
      <c r="F1742" t="s">
        <v>16</v>
      </c>
      <c r="G1742" t="s">
        <v>17</v>
      </c>
      <c r="H1742" t="s">
        <v>18</v>
      </c>
    </row>
    <row r="1743" spans="1:10">
      <c r="A1743" t="s">
        <v>19</v>
      </c>
    </row>
    <row r="1744" spans="1:10">
      <c r="A1744" t="s">
        <v>0</v>
      </c>
      <c r="B1744" t="s">
        <v>872</v>
      </c>
    </row>
    <row r="1745" spans="1:10">
      <c r="A1745" t="s">
        <v>0</v>
      </c>
      <c r="B1745" t="s">
        <v>873</v>
      </c>
    </row>
    <row r="1746" spans="1:10">
      <c r="A1746" t="s">
        <v>0</v>
      </c>
      <c r="B1746" t="s">
        <v>874</v>
      </c>
    </row>
    <row r="1747" spans="1:10">
      <c r="A1747" t="s">
        <v>4</v>
      </c>
      <c r="D1747">
        <f>Image("https://scontent.cdninstagram.com/t51.2885-15/s480x480/e35/12950229_1746543855586618_1862429327_n.jpg?ig_cache_key=MTIyMDQzMzI5NjM1Mzk1MDIzOQ%3D%3D.2")</f>
        <v>0</v>
      </c>
    </row>
    <row r="1748" spans="1:10">
      <c r="A1748" t="s">
        <v>0</v>
      </c>
      <c r="B1748" t="s">
        <v>30</v>
      </c>
    </row>
    <row r="1749" spans="1:10">
      <c r="A1749" t="s">
        <v>6</v>
      </c>
      <c r="B1749" t="s">
        <v>7</v>
      </c>
      <c r="E1749" t="s">
        <v>8</v>
      </c>
      <c r="F1749" t="s">
        <v>9</v>
      </c>
      <c r="G1749" t="s">
        <v>10</v>
      </c>
      <c r="H1749" t="s">
        <v>11</v>
      </c>
      <c r="I1749" t="s">
        <v>12</v>
      </c>
      <c r="J1749" t="s">
        <v>13</v>
      </c>
    </row>
    <row r="1750" spans="1:10">
      <c r="A1750" t="s">
        <v>6</v>
      </c>
      <c r="B1750" t="s">
        <v>14</v>
      </c>
      <c r="E1750" t="s">
        <v>15</v>
      </c>
      <c r="F1750" t="s">
        <v>16</v>
      </c>
      <c r="G1750" t="s">
        <v>17</v>
      </c>
      <c r="H1750" t="s">
        <v>18</v>
      </c>
    </row>
    <row r="1751" spans="1:10">
      <c r="A1751" t="s">
        <v>19</v>
      </c>
    </row>
    <row r="1752" spans="1:10">
      <c r="A1752" t="s">
        <v>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2016-10-27T03:34:20Z</dcterms:created>
  <dcterms:modified xsi:type="dcterms:W3CDTF">2016-10-27T03:34:20Z</dcterms:modified>
</cp:coreProperties>
</file>