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29ADEE5-6150-4B47-B6C7-8EA18A5645BD}" xr6:coauthVersionLast="45" xr6:coauthVersionMax="45" xr10:uidLastSave="{00000000-0000-0000-0000-000000000000}"/>
  <bookViews>
    <workbookView xWindow="4260" yWindow="3885" windowWidth="31995" windowHeight="18000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FIRE!$K$21</definedName>
    <definedName name="res_0538">FIRE!$L$21</definedName>
    <definedName name="res_0539">FIRE!$M$21</definedName>
    <definedName name="res_0540">FIRE!$N$21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FIRE!$L$23</definedName>
    <definedName name="user.target.wr3.1">FIRE!$M$23</definedName>
    <definedName name="user.target.wr3.2">FIRE!$K$23</definedName>
    <definedName name="user.target.wr3.age">FIRE!$N$23</definedName>
    <definedName name="user.target.wr4.0">FIRE!$L$24</definedName>
    <definedName name="user.target.wr4.1">FIRE!$M$24</definedName>
    <definedName name="user.target.wr4.2">FIRE!$K$24</definedName>
    <definedName name="user.target.wr4.age">FIRE!$N$24</definedName>
    <definedName name="user.target.wr5.0">FIRE!$L$25</definedName>
    <definedName name="user.target.wr5.1">FIRE!$M$25</definedName>
    <definedName name="user.target.wr5.2">FIRE!$K$25</definedName>
    <definedName name="user.target.wr5.age">FIRE!$N$25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<sst xmlns="http://schemas.openxmlformats.org/spreadsheetml/2006/main" count="2471" uniqueCount="99">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</sst>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0" borderId="0" xfId="0" applyNumberFormat="1" applyFont="1" applyFill="1"/>
    <xf numFmtId="170" fontId="17" fillId="0" borderId="0" xfId="0" applyNumberFormat="1" applyFont="1" applyFill="1"/>
    <xf numFmtId="170" fontId="18" fillId="0" borderId="0" xfId="2" applyNumberFormat="1" applyFont="1" applyFill="1"/>
    <xf numFmtId="170" fontId="18" fillId="0" borderId="0" xfId="0" applyNumberFormat="1" applyFont="1" applyFill="1"/>
    <xf numFmtId="170" fontId="16" fillId="0" borderId="0" xfId="2" applyNumberFormat="1" applyFont="1" applyFill="1"/>
    <xf numFmtId="170" fontId="17" fillId="0" borderId="0" xfId="2" applyNumberFormat="1" applyFont="1" applyFill="1"/>
    <xf numFmtId="170" fontId="10" fillId="0" borderId="0" xfId="2" applyNumberFormat="1" applyFont="1" applyFill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F7F7F"/>
      <color rgb="FFF8F8F8"/>
      <color rgb="FFB7B7B7"/>
      <color rgb="FFEFEFEF"/>
      <color rgb="FFD66466"/>
      <color rgb="FF404040"/>
      <color rgb="FFD9D9D9"/>
      <color rgb="FFFFFFCC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8539-4D09-9B8A-C56165BAB5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8539-4D09-9B8A-C56165BAB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37D0-435E-8420-443004B486F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37D0-435E-8420-443004B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7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  <c:pt idx="35">
                <c:v>43738</c:v>
              </c:pt>
              <c:pt idx="36">
                <c:v>43769</c:v>
              </c:pt>
            </c:numLit>
          </c:cat>
          <c:val>
            <c:numLit>
              <c:formatCode>General</c:formatCode>
              <c:ptCount val="37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  <c:pt idx="35">
                <c:v>0.57999999999999996</c:v>
              </c:pt>
              <c:pt idx="3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000-4043-9ECB-C99F7106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2-AA46-4DEF-A065-58AE813544C8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3-AA46-4DEF-A065-58AE8135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Arbeit</c:v>
              </c:pt>
              <c:pt idx="5">
                <c:v>Medien</c:v>
              </c:pt>
              <c:pt idx="6">
                <c:v>Barabhebung</c:v>
              </c:pt>
              <c:pt idx="7">
                <c:v>Telekommunikation</c:v>
              </c:pt>
              <c:pt idx="8">
                <c:v>Mobiltelefon</c:v>
              </c:pt>
              <c:pt idx="9">
                <c:v>Rundfunkgebühren</c:v>
              </c:pt>
            </c:strLit>
          </c:cat>
          <c:val>
            <c:numLit>
              <c:formatCode>General</c:formatCode>
              <c:ptCount val="10"/>
              <c:pt idx="0">
                <c:v>11803.859999999999</c:v>
              </c:pt>
              <c:pt idx="1">
                <c:v>2773.2</c:v>
              </c:pt>
              <c:pt idx="2">
                <c:v>1388.8</c:v>
              </c:pt>
              <c:pt idx="3">
                <c:v>891.80000000000018</c:v>
              </c:pt>
              <c:pt idx="4">
                <c:v>600</c:v>
              </c:pt>
              <c:pt idx="5">
                <c:v>316.2000000000001</c:v>
              </c:pt>
              <c:pt idx="6">
                <c:v>270</c:v>
              </c:pt>
              <c:pt idx="7">
                <c:v>161.79</c:v>
              </c:pt>
              <c:pt idx="8">
                <c:v>71.929999999999993</c:v>
              </c:pt>
              <c:pt idx="9">
                <c:v>54.55</c:v>
              </c:pt>
            </c:numLit>
          </c:val>
          <c:extLst>
            <c:ext xmlns:c16="http://schemas.microsoft.com/office/drawing/2014/chart" uri="{C3380CC4-5D6E-409C-BE32-E72D297353CC}">
              <c16:uniqueId val="{00000001-B966-4931-A102-AD30E2A79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116688.34</c:v>
              </c:pt>
              <c:pt idx="2">
                <c:v>8168.85</c:v>
              </c:pt>
              <c:pt idx="3">
                <c:v>26127.279999999999</c:v>
              </c:pt>
            </c:numLit>
          </c:val>
          <c:extLst>
            <c:ext xmlns:c16="http://schemas.microsoft.com/office/drawing/2014/chart" uri="{C3380CC4-5D6E-409C-BE32-E72D297353CC}">
              <c16:uniqueId val="{00000001-E298-44EA-B227-39477EB6E03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02-0690-4F0C-9D70-469855321378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03-0690-4F0C-9D70-469855321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320000</c:v>
              </c:pt>
              <c:pt idx="1">
                <c:v>440000</c:v>
              </c:pt>
              <c:pt idx="2">
                <c:v>560000</c:v>
              </c:pt>
              <c:pt idx="3">
                <c:v>680000</c:v>
              </c:pt>
              <c:pt idx="4">
                <c:v>800000</c:v>
              </c:pt>
              <c:pt idx="5">
                <c:v>920000</c:v>
              </c:pt>
              <c:pt idx="6">
                <c:v>1040000</c:v>
              </c:pt>
              <c:pt idx="7">
                <c:v>1160000</c:v>
              </c:pt>
              <c:pt idx="8">
                <c:v>1280000</c:v>
              </c:pt>
              <c:pt idx="9">
                <c:v>1400000</c:v>
              </c:pt>
            </c:numLit>
          </c:val>
          <c:extLst>
            <c:ext xmlns:c16="http://schemas.microsoft.com/office/drawing/2014/chart" uri="{C3380CC4-5D6E-409C-BE32-E72D297353CC}">
              <c16:uniqueId val="{000000E9-C833-4714-95A2-CC34B6C63335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13356</c:v>
              </c:pt>
              <c:pt idx="1">
                <c:v>35617</c:v>
              </c:pt>
              <c:pt idx="2">
                <c:v>67378</c:v>
              </c:pt>
              <c:pt idx="3">
                <c:v>109273</c:v>
              </c:pt>
              <c:pt idx="4">
                <c:v>161979</c:v>
              </c:pt>
              <c:pt idx="5">
                <c:v>226218</c:v>
              </c:pt>
              <c:pt idx="6">
                <c:v>302760</c:v>
              </c:pt>
              <c:pt idx="7">
                <c:v>392427</c:v>
              </c:pt>
              <c:pt idx="8">
                <c:v>496095</c:v>
              </c:pt>
              <c:pt idx="9">
                <c:v>614699</c:v>
              </c:pt>
            </c:numLit>
          </c:val>
          <c:extLst>
            <c:ext xmlns:c16="http://schemas.microsoft.com/office/drawing/2014/chart" uri="{C3380CC4-5D6E-409C-BE32-E72D297353CC}">
              <c16:uniqueId val="{000000EA-C833-4714-95A2-CC34B6C6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1"/>
              <c:pt idx="0">
                <c:v>1049857</c:v>
              </c:pt>
              <c:pt idx="1">
                <c:v>1049857</c:v>
              </c:pt>
              <c:pt idx="2">
                <c:v>1049857</c:v>
              </c:pt>
              <c:pt idx="3">
                <c:v>1049857</c:v>
              </c:pt>
              <c:pt idx="4">
                <c:v>1049857</c:v>
              </c:pt>
              <c:pt idx="5">
                <c:v>1049857</c:v>
              </c:pt>
              <c:pt idx="6">
                <c:v>1049857</c:v>
              </c:pt>
              <c:pt idx="7">
                <c:v>1049857</c:v>
              </c:pt>
              <c:pt idx="8">
                <c:v>1049857</c:v>
              </c:pt>
              <c:pt idx="9">
                <c:v>1049857</c:v>
              </c:pt>
              <c:pt idx="10">
                <c:v>1049857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EC-C833-4714-95A2-CC34B6C6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45658</c:v>
              </c:pt>
            </c:numLit>
          </c:xVal>
          <c:yVal>
            <c:numLit>
              <c:formatCode>General</c:formatCode>
              <c:ptCount val="1"/>
              <c:pt idx="0">
                <c:v>1049857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EB-C833-4714-95A2-CC34B6C6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7119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10289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C-34DB-4A45-89DF-729279879A3A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D-34DB-4A45-89DF-729279879A3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3.062,12 €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C-34DB-4A45-89DF-729279879A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34DB-4A45-89DF-729279879A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3062.12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0B-34DB-4A45-89DF-729279879A3A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F-34DB-4A45-89DF-729279879A3A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546,22 €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34DB-4A45-89DF-729279879A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546.2199999999998</c:v>
              </c:pt>
            </c:numLit>
          </c:val>
          <c:extLst>
            <c:ext xmlns:c16="http://schemas.microsoft.com/office/drawing/2014/chart" uri="{C3380CC4-5D6E-409C-BE32-E72D297353CC}">
              <c16:uniqueId val="{0000000E-34DB-4A45-89DF-729279879A3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368.332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200000&amp;spend=36745&amp;wr=3.5" TargetMode="External"/><Relationship Id="rId2" Type="http://schemas.openxmlformats.org/officeDocument/2006/relationships/hyperlink" Target="https://nomadlist.com/fire?age=32&amp;interest=3.5&amp;savings=200000&amp;debt_rate=0&amp;return_rate=6.6777875&amp;income=13062.08&amp;tax_rate=26.375&amp;spending=3062.08" TargetMode="Externa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1.532,93 €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01.11.2019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01.11.2020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+ 45%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18.372,72 €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154.506,80 €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546,00 €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+ 1.533 €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86.983,82 €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476249</xdr:colOff>
      <xdr:row>4</xdr:row>
      <xdr:rowOff>238125</xdr:rowOff>
    </xdr:from>
    <xdr:to>
      <xdr:col>16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161924</xdr:colOff>
      <xdr:row>0</xdr:row>
      <xdr:rowOff>123825</xdr:rowOff>
    </xdr:from>
    <xdr:to>
      <xdr:col>16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896099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5 Jahren mit 37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14</xdr:col>
      <xdr:colOff>219075</xdr:colOff>
      <xdr:row>20</xdr:row>
      <xdr:rowOff>95250</xdr:rowOff>
    </xdr:from>
    <xdr:to>
      <xdr:col>16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16</xdr:col>
      <xdr:colOff>495300</xdr:colOff>
      <xdr:row>4</xdr:row>
      <xdr:rowOff>190500</xdr:rowOff>
    </xdr:from>
    <xdr:to>
      <xdr:col>23</xdr:col>
      <xdr:colOff>1</xdr:colOff>
      <xdr:row>15</xdr:row>
      <xdr:rowOff>85725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6CB80C5-F2F4-477E-95B8-1B493B501179}"/>
            </a:ext>
          </a:extLst>
        </xdr:cNvPr>
        <xdr:cNvGrpSpPr/>
      </xdr:nvGrpSpPr>
      <xdr:grpSpPr>
        <a:xfrm>
          <a:off x="14773275" y="1152525"/>
          <a:ext cx="4838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AF942D70-3510-46A3-AB7C-DDA75BE3880F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200.000 €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70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36.745 €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6F9A033C-E08D-4F2B-8A30-FE7DB38E4668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11.03.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DE821B3B-A07A-4C95-AA4A-DD18723D6B49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2.876 €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DBCE5A14-D4AD-4301-BDE2-B1C2BE83B228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1.049.857 €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849.857 €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16</xdr:col>
      <xdr:colOff>571500</xdr:colOff>
      <xdr:row>15</xdr:row>
      <xdr:rowOff>38100</xdr:rowOff>
    </xdr:from>
    <xdr:to>
      <xdr:col>19</xdr:col>
      <xdr:colOff>0</xdr:colOff>
      <xdr:row>16</xdr:row>
      <xdr:rowOff>361950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362D93E-8029-47EE-8C7C-500D07C3D4C4}"/>
            </a:ext>
          </a:extLst>
        </xdr:cNvPr>
        <xdr:cNvSpPr/>
      </xdr:nvSpPr>
      <xdr:spPr>
        <a:xfrm>
          <a:off x="14849475" y="42767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546,22 €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R57"/>
  <sheetViews>
    <sheetView tabSelected="1" workbookViewId="0">
      <selection activeCell="E16" sqref="E16:E1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8" max="8" width="11.42578125" customWidth="1"/>
    <col min="10" max="10" width="16.5703125" bestFit="1" customWidth="1"/>
    <col min="12" max="12" width="16.5703125" bestFit="1" customWidth="1"/>
    <col min="18" max="18" width="11.42578125" customWidth="1"/>
  </cols>
  <sheetData>
    <row r="1" spans="1:4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</row>
    <row r="2" spans="1:44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</row>
    <row r="3" spans="1:44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</row>
    <row r="4" spans="1:44" ht="22.5" customHeight="1" x14ac:dyDescent="0.3">
      <c r="A4" s="1"/>
      <c r="B4" s="8" t="s">
        <v>81</v>
      </c>
      <c r="C4" s="6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</row>
    <row r="5" spans="1:44" ht="30" customHeight="1" x14ac:dyDescent="0.25">
      <c r="A5" s="1"/>
      <c r="B5" s="33" t="s">
        <v>82</v>
      </c>
      <c r="C5" s="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</row>
    <row r="6" spans="1:44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</row>
    <row r="7" spans="1:44" ht="22.5" customHeight="1" x14ac:dyDescent="0.3">
      <c r="A7" s="1"/>
      <c r="B7" s="9" t="s">
        <v>83</v>
      </c>
      <c r="C7" s="65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</row>
    <row r="8" spans="1:44" ht="30" customHeight="1" x14ac:dyDescent="0.25">
      <c r="A8" s="1"/>
      <c r="B8" s="33" t="s">
        <v>84</v>
      </c>
      <c r="C8" s="6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</row>
    <row r="9" spans="1:44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</row>
    <row r="10" spans="1:44" ht="30" customHeight="1" x14ac:dyDescent="0.3">
      <c r="A10" s="1"/>
      <c r="B10" s="9" t="s">
        <v>94</v>
      </c>
      <c r="C10" s="65">
        <v>120000</v>
      </c>
      <c r="D10" s="1"/>
      <c r="E10" s="67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</row>
    <row r="11" spans="1:44" ht="31.5" x14ac:dyDescent="0.25">
      <c r="A11" s="1"/>
      <c r="B11" s="33" t="s">
        <v>95</v>
      </c>
      <c r="C11" s="66"/>
      <c r="D11" s="1"/>
      <c r="E11" s="6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</row>
    <row r="12" spans="1:44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</row>
    <row r="13" spans="1:44" ht="22.5" customHeight="1" x14ac:dyDescent="0.3">
      <c r="A13" s="1"/>
      <c r="B13" s="9" t="s">
        <v>85</v>
      </c>
      <c r="C13" s="65">
        <v>36745</v>
      </c>
      <c r="D13" s="1"/>
      <c r="E13" s="67">
        <v>36745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</row>
    <row r="14" spans="1:44" ht="30" customHeight="1" x14ac:dyDescent="0.25">
      <c r="A14" s="1"/>
      <c r="B14" s="33" t="s">
        <v>86</v>
      </c>
      <c r="C14" s="66"/>
      <c r="D14" s="1"/>
      <c r="E14" s="6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</row>
    <row r="15" spans="1:44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</row>
    <row r="16" spans="1:44" ht="22.5" customHeight="1" x14ac:dyDescent="0.3">
      <c r="A16" s="1"/>
      <c r="B16" s="9" t="s">
        <v>87</v>
      </c>
      <c r="C16" s="65">
        <v>158061</v>
      </c>
      <c r="D16" s="1"/>
      <c r="E16" s="67">
        <v>200000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</row>
    <row r="17" spans="1:44" ht="30" customHeight="1" x14ac:dyDescent="0.25">
      <c r="A17" s="1"/>
      <c r="B17" s="33" t="s">
        <v>88</v>
      </c>
      <c r="C17" s="66"/>
      <c r="D17" s="1"/>
      <c r="E17" s="6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</row>
    <row r="18" spans="1:44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</row>
    <row r="19" spans="1:44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</row>
    <row r="20" spans="1:44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</row>
    <row r="21" spans="1:44" ht="18.75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1" t="s">
        <v>91</v>
      </c>
      <c r="L21" s="11" t="s">
        <v>92</v>
      </c>
      <c r="M21" s="11" t="s">
        <v>93</v>
      </c>
      <c r="N21" s="11" t="s">
        <v>81</v>
      </c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</row>
    <row r="22" spans="1:44" ht="18.75" x14ac:dyDescent="0.3">
      <c r="A22" s="1"/>
      <c r="B22" s="34" t="s">
        <v>96</v>
      </c>
      <c r="C22" s="5">
        <v>9.0700000000000003E-2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</row>
    <row r="23" spans="1:44" ht="18.75" x14ac:dyDescent="0.3">
      <c r="A23" s="1"/>
      <c r="B23" s="34" t="s">
        <v>97</v>
      </c>
      <c r="C23" s="5">
        <v>6.6777875000000014E-2</v>
      </c>
      <c r="D23" s="1"/>
      <c r="E23" s="51">
        <v>6.6777875000000014E-2</v>
      </c>
      <c r="F23" s="1"/>
      <c r="G23" s="1"/>
      <c r="H23" s="1"/>
      <c r="I23" s="1"/>
      <c r="J23" s="1"/>
      <c r="K23" s="5">
        <v>0.03</v>
      </c>
      <c r="L23" s="4">
        <v>1224833.3333333335</v>
      </c>
      <c r="M23" s="6">
        <v>2026</v>
      </c>
      <c r="N23" s="6">
        <v>38</v>
      </c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</row>
    <row r="24" spans="1:44" ht="18.7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5">
        <v>3.5000000000000003E-2</v>
      </c>
      <c r="L24" s="4">
        <v>1049857.1428571427</v>
      </c>
      <c r="M24" s="6">
        <v>2025</v>
      </c>
      <c r="N24" s="6">
        <v>37</v>
      </c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</row>
    <row r="25" spans="1:44" ht="18.7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5">
        <v>0.04</v>
      </c>
      <c r="L25" s="4">
        <v>918625</v>
      </c>
      <c r="M25" s="6">
        <v>2024</v>
      </c>
      <c r="N25" s="6">
        <v>36</v>
      </c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</row>
    <row r="26" spans="1:4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</row>
    <row r="27" spans="1:4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</row>
    <row r="28" spans="1:4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</row>
    <row r="29" spans="1:4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</row>
    <row r="30" spans="1:4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</row>
    <row r="31" spans="1:4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</row>
    <row r="32" spans="1:4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</row>
    <row r="33" spans="1:4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</row>
    <row r="34" spans="1:4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</row>
    <row r="35" spans="1:4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</row>
    <row r="37" spans="1:4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</row>
    <row r="38" spans="1:4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</row>
    <row r="39" spans="1:4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</row>
    <row r="40" spans="1:4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</row>
    <row r="41" spans="1:4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</row>
    <row r="42" spans="1:4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</row>
    <row r="43" spans="1:4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</row>
    <row r="44" spans="1:4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</row>
    <row r="45" spans="1:4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</row>
    <row r="46" spans="1:4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</row>
    <row r="47" spans="1:44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</row>
    <row r="48" spans="1:44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</row>
    <row r="49" spans="1:44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</row>
    <row r="50" spans="1:44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</row>
    <row r="51" spans="1:44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</row>
    <row r="52" spans="1:44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</row>
    <row r="53" spans="1:44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</row>
    <row r="54" spans="1:44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</row>
    <row r="55" spans="1:44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</row>
    <row r="56" spans="1:44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</row>
    <row r="57" spans="1:44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B2" sqref="B2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9" t="s">
        <v>98</v>
      </c>
      <c r="E23" s="69"/>
      <c r="F23" s="69"/>
      <c r="G23" s="6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54">
        <v>71.02</v>
      </c>
      <c r="F28" s="54">
        <v>49.65</v>
      </c>
      <c r="G28" s="55">
        <v>348.99000000000007</v>
      </c>
      <c r="H28" s="56">
        <v>101.85999999999999</v>
      </c>
      <c r="I28" s="56">
        <v>237.93</v>
      </c>
      <c r="J28" s="56">
        <v>89.67</v>
      </c>
      <c r="K28" s="54">
        <v>9.36</v>
      </c>
      <c r="L28" s="54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53">
        <v>0</v>
      </c>
      <c r="F29" s="18">
        <v>10.6</v>
      </c>
      <c r="G29" s="57">
        <v>0</v>
      </c>
      <c r="H29" s="53">
        <v>0</v>
      </c>
      <c r="I29" s="53">
        <v>0</v>
      </c>
      <c r="J29" s="53">
        <v>0</v>
      </c>
      <c r="K29" s="53">
        <v>0</v>
      </c>
      <c r="L29" s="53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53">
        <v>0</v>
      </c>
      <c r="G30" s="55">
        <v>150</v>
      </c>
      <c r="H30" s="54">
        <v>85</v>
      </c>
      <c r="I30" s="56">
        <v>150</v>
      </c>
      <c r="J30" s="56">
        <v>210</v>
      </c>
      <c r="K30" s="54">
        <v>60</v>
      </c>
      <c r="L30" s="54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53">
        <v>0</v>
      </c>
      <c r="F31" s="53">
        <v>0</v>
      </c>
      <c r="G31" s="58">
        <v>0.36</v>
      </c>
      <c r="H31" s="53">
        <v>0</v>
      </c>
      <c r="I31" s="56">
        <v>3.32</v>
      </c>
      <c r="J31" s="18">
        <v>1.5</v>
      </c>
      <c r="K31" s="53">
        <v>0</v>
      </c>
      <c r="L31" s="53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53">
        <v>0</v>
      </c>
      <c r="G32" s="57">
        <v>0</v>
      </c>
      <c r="H32" s="56">
        <v>101.88</v>
      </c>
      <c r="I32" s="53">
        <v>0</v>
      </c>
      <c r="J32" s="53">
        <v>0</v>
      </c>
      <c r="K32" s="18">
        <v>56.08</v>
      </c>
      <c r="L32" s="53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18" t="s">
        <v>44</v>
      </c>
      <c r="C33" s="18" cm="1">
        <f t="array" ref="C33">AVERAGE(0+$E33:$L33)</f>
        <v>1.1950000000000001</v>
      </c>
      <c r="D33" s="18" cm="1">
        <f t="array" ref="D33">MEDIAN(IF($E33:$L33 &lt;&gt; 0,$E33:$L33))</f>
        <v>4.78</v>
      </c>
      <c r="E33" s="53">
        <v>0</v>
      </c>
      <c r="F33" s="53">
        <v>0</v>
      </c>
      <c r="G33" s="57">
        <v>0</v>
      </c>
      <c r="H33" s="53">
        <v>0</v>
      </c>
      <c r="I33" s="53">
        <v>0</v>
      </c>
      <c r="J33" s="18">
        <v>4.78</v>
      </c>
      <c r="K33" s="18">
        <v>4.78</v>
      </c>
      <c r="L33" s="53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53">
        <v>0</v>
      </c>
      <c r="F34" s="53">
        <v>0</v>
      </c>
      <c r="G34" s="57">
        <v>0</v>
      </c>
      <c r="H34" s="53">
        <v>0</v>
      </c>
      <c r="I34" s="18">
        <v>114</v>
      </c>
      <c r="J34" s="53">
        <v>0</v>
      </c>
      <c r="K34" s="53">
        <v>0</v>
      </c>
      <c r="L34" s="53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60">
        <v>0.01</v>
      </c>
      <c r="F35" s="48">
        <v>0</v>
      </c>
      <c r="G35" s="61">
        <v>0</v>
      </c>
      <c r="H35" s="62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53">
        <v>0</v>
      </c>
      <c r="F36" s="53">
        <v>0</v>
      </c>
      <c r="G36" s="57">
        <v>0</v>
      </c>
      <c r="H36" s="53">
        <v>0</v>
      </c>
      <c r="I36" s="53">
        <v>0</v>
      </c>
      <c r="J36" s="53">
        <v>0</v>
      </c>
      <c r="K36" s="18">
        <v>200</v>
      </c>
      <c r="L36" s="53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56">
        <v>184.99</v>
      </c>
      <c r="F37" s="56">
        <v>476.8</v>
      </c>
      <c r="G37" s="59">
        <v>146.29999999999998</v>
      </c>
      <c r="H37" s="54">
        <v>84.19</v>
      </c>
      <c r="I37" s="54">
        <v>37.4</v>
      </c>
      <c r="J37" s="54">
        <v>103.28</v>
      </c>
      <c r="K37" s="56">
        <v>176.89999999999998</v>
      </c>
      <c r="L37" s="53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54">
        <v>10.14</v>
      </c>
      <c r="F38" s="53">
        <v>0</v>
      </c>
      <c r="G38" s="57">
        <v>0</v>
      </c>
      <c r="H38" s="53">
        <v>0</v>
      </c>
      <c r="I38" s="56">
        <v>189.99</v>
      </c>
      <c r="J38" s="53">
        <v>0</v>
      </c>
      <c r="K38" s="53">
        <v>0</v>
      </c>
      <c r="L38" s="53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53">
        <v>0</v>
      </c>
      <c r="F39" s="53">
        <v>0</v>
      </c>
      <c r="G39" s="57">
        <v>0</v>
      </c>
      <c r="H39" s="18">
        <v>107.2</v>
      </c>
      <c r="I39" s="53">
        <v>0</v>
      </c>
      <c r="J39" s="53">
        <v>0</v>
      </c>
      <c r="K39" s="53">
        <v>0</v>
      </c>
      <c r="L39" s="53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54">
        <v>22.46</v>
      </c>
      <c r="F40" s="54">
        <v>20.959999999999997</v>
      </c>
      <c r="G40" s="58">
        <v>17.060000000000002</v>
      </c>
      <c r="H40" s="56">
        <v>60.879999999999995</v>
      </c>
      <c r="I40" s="56">
        <v>35.96</v>
      </c>
      <c r="J40" s="56">
        <v>38.840000000000003</v>
      </c>
      <c r="K40" s="56">
        <v>33.85</v>
      </c>
      <c r="L40" s="54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53">
        <v>0</v>
      </c>
      <c r="F41" s="53">
        <v>0</v>
      </c>
      <c r="G41" s="57">
        <v>0</v>
      </c>
      <c r="H41" s="54">
        <v>20.89</v>
      </c>
      <c r="I41" s="56">
        <v>24.68</v>
      </c>
      <c r="J41" s="53">
        <v>0</v>
      </c>
      <c r="K41" s="53">
        <v>0</v>
      </c>
      <c r="L41" s="53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53">
        <v>0</v>
      </c>
      <c r="G42" s="57">
        <v>0</v>
      </c>
      <c r="H42" s="53">
        <v>0</v>
      </c>
      <c r="I42" s="53">
        <v>0</v>
      </c>
      <c r="J42" s="53">
        <v>0</v>
      </c>
      <c r="K42" s="53">
        <v>0</v>
      </c>
      <c r="L42" s="53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53">
        <v>0</v>
      </c>
      <c r="F43" s="18">
        <v>5.82</v>
      </c>
      <c r="G43" s="57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53">
        <v>0</v>
      </c>
      <c r="F44" s="53">
        <v>0</v>
      </c>
      <c r="G44" s="57">
        <v>0</v>
      </c>
      <c r="H44" s="56">
        <v>190.07</v>
      </c>
      <c r="I44" s="54">
        <v>55.8</v>
      </c>
      <c r="J44" s="53">
        <v>0</v>
      </c>
      <c r="K44" s="53">
        <v>0</v>
      </c>
      <c r="L44" s="53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53">
        <v>0</v>
      </c>
      <c r="F45" s="53">
        <v>0</v>
      </c>
      <c r="G45" s="57">
        <v>0</v>
      </c>
      <c r="H45" s="53">
        <v>0</v>
      </c>
      <c r="I45" s="18">
        <v>10.9</v>
      </c>
      <c r="J45" s="53">
        <v>0</v>
      </c>
      <c r="K45" s="53">
        <v>0</v>
      </c>
      <c r="L45" s="53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54">
        <v>544.16</v>
      </c>
      <c r="F46" s="56">
        <v>546.76</v>
      </c>
      <c r="G46" s="59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53">
        <v>0</v>
      </c>
      <c r="F47" s="18">
        <v>45.94</v>
      </c>
      <c r="G47" s="57">
        <v>0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53">
        <v>0</v>
      </c>
      <c r="G48" s="57">
        <v>0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53">
        <v>0</v>
      </c>
      <c r="F49" s="18">
        <v>8.74</v>
      </c>
      <c r="G49" s="57">
        <v>0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18" t="s">
        <v>18</v>
      </c>
      <c r="C50" s="18" cm="1">
        <f t="array" ref="C50">AVERAGE(0+$E50:$L50)</f>
        <v>10.510000000000002</v>
      </c>
      <c r="D50" s="18" cm="1">
        <f t="array" ref="D50">MEDIAN(IF($E50:$L50 &lt;&gt; 0,$E50:$L50))</f>
        <v>22.92</v>
      </c>
      <c r="E50" s="54">
        <v>6.99</v>
      </c>
      <c r="F50" s="53">
        <v>0</v>
      </c>
      <c r="G50" s="55">
        <v>54.17</v>
      </c>
      <c r="H50" s="53">
        <v>0</v>
      </c>
      <c r="I50" s="18">
        <v>22.92</v>
      </c>
      <c r="J50" s="53">
        <v>0</v>
      </c>
      <c r="K50" s="53">
        <v>0</v>
      </c>
      <c r="L50" s="53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54">
        <v>150.44000000000003</v>
      </c>
      <c r="F51" s="54">
        <v>49.83</v>
      </c>
      <c r="G51" s="55">
        <v>202.37</v>
      </c>
      <c r="H51" s="54">
        <v>110.48999999999998</v>
      </c>
      <c r="I51" s="56">
        <v>172.20000000000002</v>
      </c>
      <c r="J51" s="56">
        <v>245.95</v>
      </c>
      <c r="K51" s="56">
        <v>198.72000000000003</v>
      </c>
      <c r="L51" s="54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53">
        <v>0</v>
      </c>
      <c r="F52" s="53">
        <v>0</v>
      </c>
      <c r="G52" s="57">
        <v>0</v>
      </c>
      <c r="H52" s="53">
        <v>0</v>
      </c>
      <c r="I52" s="53">
        <v>0</v>
      </c>
      <c r="J52" s="18">
        <v>43.62</v>
      </c>
      <c r="K52" s="18">
        <v>43.62</v>
      </c>
      <c r="L52" s="53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54">
        <v>31</v>
      </c>
      <c r="G53" s="57">
        <v>0</v>
      </c>
      <c r="H53" s="54">
        <v>31</v>
      </c>
      <c r="I53" s="56">
        <v>57.620000000000005</v>
      </c>
      <c r="J53" s="53">
        <v>0</v>
      </c>
      <c r="K53" s="56">
        <v>61.489999999999995</v>
      </c>
      <c r="L53" s="53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53">
        <v>0</v>
      </c>
      <c r="G54" s="57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56">
        <v>124.28</v>
      </c>
      <c r="F55" s="53">
        <v>0</v>
      </c>
      <c r="G55" s="57">
        <v>0</v>
      </c>
      <c r="H55" s="18">
        <v>15.2</v>
      </c>
      <c r="I55" s="54">
        <v>0.66</v>
      </c>
      <c r="J55" s="53">
        <v>0</v>
      </c>
      <c r="K55" s="54">
        <v>1.7</v>
      </c>
      <c r="L55" s="56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53">
        <v>0</v>
      </c>
      <c r="F56" s="54">
        <v>179.95</v>
      </c>
      <c r="G56" s="57">
        <v>0</v>
      </c>
      <c r="H56" s="18">
        <v>192.87</v>
      </c>
      <c r="I56" s="56">
        <v>349.95</v>
      </c>
      <c r="J56" s="53">
        <v>0</v>
      </c>
      <c r="K56" s="53">
        <v>0</v>
      </c>
      <c r="L56" s="53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59">
        <v>13.48</v>
      </c>
      <c r="H57" s="56">
        <v>14.77</v>
      </c>
      <c r="I57" s="18">
        <v>13.48</v>
      </c>
      <c r="J57" s="18">
        <v>13.48</v>
      </c>
      <c r="K57" s="56">
        <v>17.47</v>
      </c>
      <c r="L57" s="56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56">
        <v>142.30000000000001</v>
      </c>
      <c r="F58" s="56">
        <v>67.25</v>
      </c>
      <c r="G58" s="59">
        <v>60</v>
      </c>
      <c r="H58" s="56">
        <v>80.150000000000006</v>
      </c>
      <c r="I58" s="18">
        <v>60</v>
      </c>
      <c r="J58" s="18">
        <v>60</v>
      </c>
      <c r="K58" s="54">
        <v>4.37</v>
      </c>
      <c r="L58" s="54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53">
        <v>0</v>
      </c>
      <c r="F59" s="53">
        <v>0</v>
      </c>
      <c r="G59" s="57">
        <v>0</v>
      </c>
      <c r="H59" s="53">
        <v>0</v>
      </c>
      <c r="I59" s="53">
        <v>0</v>
      </c>
      <c r="J59" s="53">
        <v>0</v>
      </c>
      <c r="K59" s="18">
        <v>50</v>
      </c>
      <c r="L59" s="53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53">
        <v>0</v>
      </c>
      <c r="F60" s="53">
        <v>0</v>
      </c>
      <c r="G60" s="57">
        <v>0</v>
      </c>
      <c r="H60" s="53">
        <v>0</v>
      </c>
      <c r="I60" s="53">
        <v>0</v>
      </c>
      <c r="J60" s="53">
        <v>0</v>
      </c>
      <c r="K60" s="18">
        <v>335</v>
      </c>
      <c r="L60" s="53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53">
        <v>0</v>
      </c>
      <c r="F61" s="56">
        <v>209.21</v>
      </c>
      <c r="G61" s="58">
        <v>115.96</v>
      </c>
      <c r="H61" s="53">
        <v>0</v>
      </c>
      <c r="I61" s="53">
        <v>0</v>
      </c>
      <c r="J61" s="56">
        <v>253.26</v>
      </c>
      <c r="K61" s="53">
        <v>0</v>
      </c>
      <c r="L61" s="54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53">
        <v>0</v>
      </c>
      <c r="F62" s="53">
        <v>0</v>
      </c>
      <c r="G62" s="57">
        <v>0</v>
      </c>
      <c r="H62" s="53">
        <v>0</v>
      </c>
      <c r="I62" s="53">
        <v>0</v>
      </c>
      <c r="J62" s="56">
        <v>239.32</v>
      </c>
      <c r="K62" s="18">
        <v>25.75</v>
      </c>
      <c r="L62" s="54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59">
        <v>890</v>
      </c>
      <c r="H63" s="18">
        <v>890</v>
      </c>
      <c r="I63" s="18">
        <v>890</v>
      </c>
      <c r="J63" s="56">
        <v>1444.6399999999999</v>
      </c>
      <c r="K63" s="54">
        <v>554.64</v>
      </c>
      <c r="L63" s="53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59">
        <v>71</v>
      </c>
      <c r="H64" s="56">
        <v>79.349999999999994</v>
      </c>
      <c r="I64" s="56">
        <v>73</v>
      </c>
      <c r="J64" s="56">
        <v>118.5</v>
      </c>
      <c r="K64" s="54">
        <v>45.5</v>
      </c>
      <c r="L64" s="53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53">
        <v>0</v>
      </c>
      <c r="F65" s="56">
        <v>52.5</v>
      </c>
      <c r="G65" s="57">
        <v>0</v>
      </c>
      <c r="H65" s="53">
        <v>0</v>
      </c>
      <c r="I65" s="56">
        <v>52.5</v>
      </c>
      <c r="J65" s="54">
        <v>10.91</v>
      </c>
      <c r="K65" s="54">
        <v>10.91</v>
      </c>
      <c r="L65" s="53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59">
        <v>49.99</v>
      </c>
      <c r="H66" s="18">
        <v>49.99</v>
      </c>
      <c r="I66" s="18">
        <v>49.99</v>
      </c>
      <c r="J66" s="56">
        <v>82.84</v>
      </c>
      <c r="K66" s="54">
        <v>31.15</v>
      </c>
      <c r="L66" s="53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2020-11-01T19:24:45Z</dcterms:modified>
</cp:coreProperties>
</file>