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otos and Documents\לימודים\תואר 2\תזה\אלכס ליברזון\missions\PIV_GUI2\GUI\"/>
    </mc:Choice>
  </mc:AlternateContent>
  <bookViews>
    <workbookView xWindow="0" yWindow="0" windowWidth="2049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H10" i="1" s="1"/>
  <c r="F10" i="1"/>
  <c r="G10" i="1" s="1"/>
  <c r="I10" i="1"/>
  <c r="K10" i="1" s="1"/>
  <c r="M10" i="1" s="1"/>
  <c r="N10" i="1" s="1"/>
  <c r="D11" i="1"/>
  <c r="H11" i="1" s="1"/>
  <c r="F11" i="1"/>
  <c r="G11" i="1" s="1"/>
  <c r="I11" i="1"/>
  <c r="K11" i="1" s="1"/>
  <c r="M11" i="1" s="1"/>
  <c r="N11" i="1" s="1"/>
  <c r="D12" i="1"/>
  <c r="H12" i="1" s="1"/>
  <c r="F12" i="1"/>
  <c r="G12" i="1" s="1"/>
  <c r="I12" i="1"/>
  <c r="K12" i="1" s="1"/>
  <c r="D13" i="1"/>
  <c r="H13" i="1" s="1"/>
  <c r="F13" i="1"/>
  <c r="G13" i="1" s="1"/>
  <c r="I13" i="1"/>
  <c r="K13" i="1" s="1"/>
  <c r="D14" i="1"/>
  <c r="H14" i="1" s="1"/>
  <c r="F14" i="1"/>
  <c r="G14" i="1" s="1"/>
  <c r="I14" i="1"/>
  <c r="K14" i="1" s="1"/>
  <c r="M14" i="1" s="1"/>
  <c r="N14" i="1" s="1"/>
  <c r="D15" i="1"/>
  <c r="H15" i="1" s="1"/>
  <c r="F15" i="1"/>
  <c r="G15" i="1" s="1"/>
  <c r="I15" i="1"/>
  <c r="K15" i="1" s="1"/>
  <c r="K5" i="1"/>
  <c r="F5" i="1"/>
  <c r="G5" i="1" s="1"/>
  <c r="D5" i="1"/>
  <c r="H5" i="1" s="1"/>
  <c r="I9" i="1"/>
  <c r="K9" i="1" s="1"/>
  <c r="I6" i="1"/>
  <c r="K6" i="1" s="1"/>
  <c r="I8" i="1"/>
  <c r="K8" i="1" s="1"/>
  <c r="D6" i="1"/>
  <c r="H6" i="1" s="1"/>
  <c r="F6" i="1"/>
  <c r="G6" i="1" s="1"/>
  <c r="D7" i="1"/>
  <c r="H7" i="1" s="1"/>
  <c r="F7" i="1"/>
  <c r="G7" i="1" s="1"/>
  <c r="K7" i="1"/>
  <c r="D8" i="1"/>
  <c r="H8" i="1" s="1"/>
  <c r="F8" i="1"/>
  <c r="G8" i="1" s="1"/>
  <c r="D9" i="1"/>
  <c r="H9" i="1" s="1"/>
  <c r="F9" i="1"/>
  <c r="G9" i="1" s="1"/>
  <c r="M15" i="1" l="1"/>
  <c r="N15" i="1" s="1"/>
  <c r="M12" i="1"/>
  <c r="N12" i="1" s="1"/>
  <c r="M13" i="1"/>
  <c r="N13" i="1" s="1"/>
  <c r="M5" i="1"/>
  <c r="N5" i="1" s="1"/>
  <c r="M7" i="1"/>
  <c r="N7" i="1" s="1"/>
  <c r="M6" i="1"/>
  <c r="N6" i="1" s="1"/>
  <c r="M9" i="1"/>
  <c r="N9" i="1" s="1"/>
  <c r="M8" i="1"/>
  <c r="N8" i="1" s="1"/>
</calcChain>
</file>

<file path=xl/sharedStrings.xml><?xml version="1.0" encoding="utf-8"?>
<sst xmlns="http://schemas.openxmlformats.org/spreadsheetml/2006/main" count="32" uniqueCount="26">
  <si>
    <t>A=W*H</t>
  </si>
  <si>
    <t>Channel</t>
  </si>
  <si>
    <t>Width</t>
  </si>
  <si>
    <t>High</t>
  </si>
  <si>
    <t>Area</t>
  </si>
  <si>
    <t>#</t>
  </si>
  <si>
    <t>mm</t>
  </si>
  <si>
    <t>mm^2</t>
  </si>
  <si>
    <t>Q=VA</t>
  </si>
  <si>
    <t>Flow rate</t>
  </si>
  <si>
    <t>Avg Velocity</t>
  </si>
  <si>
    <t>ul/min</t>
  </si>
  <si>
    <t>mm^3/sec</t>
  </si>
  <si>
    <t>um^3/sec</t>
  </si>
  <si>
    <t>mm/sec</t>
  </si>
  <si>
    <t>t=X/V</t>
  </si>
  <si>
    <t>Cal distance</t>
  </si>
  <si>
    <t>distance</t>
  </si>
  <si>
    <t>time</t>
  </si>
  <si>
    <t>fps</t>
  </si>
  <si>
    <t>pixels</t>
  </si>
  <si>
    <t>sec</t>
  </si>
  <si>
    <t>1/sec</t>
  </si>
  <si>
    <t>Particle movment</t>
  </si>
  <si>
    <t xml:space="preserve">Tel aviv </t>
  </si>
  <si>
    <t xml:space="preserve">Tecnion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</si>
</sst>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0" xfId="0" applyNumberFormat="1"/>
    <xf numFmtId="164" fontId="0" fillId="2" borderId="0" xfId="0" applyNumberFormat="1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0" xfId="0" applyFont="1"/>
    <xf numFmtId="0" fontId="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L17" sqref="L17"/>
    </sheetView>
  </sheetViews>
  <sheetFormatPr defaultRowHeight="15" x14ac:dyDescent="0.25"/>
  <cols>
    <col min="6" max="6" width="10.140625" bestFit="1" customWidth="1"/>
    <col min="7" max="7" width="9.5703125" bestFit="1" customWidth="1"/>
    <col min="8" max="8" width="11.5703125" customWidth="1"/>
    <col min="14" max="14" width="9.5703125" bestFit="1" customWidth="1"/>
  </cols>
  <sheetData>
    <row r="1" spans="1:14" ht="15.75" thickBot="1" x14ac:dyDescent="0.3">
      <c r="K1" t="s">
        <v>23</v>
      </c>
    </row>
    <row r="2" spans="1:14" ht="15.75" thickBot="1" x14ac:dyDescent="0.3">
      <c r="A2" s="1" t="s">
        <v>0</v>
      </c>
      <c r="B2" s="2"/>
      <c r="C2" s="2"/>
      <c r="D2" s="3"/>
      <c r="E2" s="12" t="s">
        <v>8</v>
      </c>
      <c r="F2" s="13"/>
      <c r="G2" s="13"/>
      <c r="H2" s="14"/>
      <c r="I2" s="12" t="s">
        <v>15</v>
      </c>
      <c r="J2" s="13"/>
      <c r="K2" s="13"/>
      <c r="L2" s="13"/>
      <c r="M2" s="13"/>
      <c r="N2" s="14"/>
    </row>
    <row r="3" spans="1:14" x14ac:dyDescent="0.25">
      <c r="A3" s="4" t="s">
        <v>1</v>
      </c>
      <c r="B3" s="5" t="s">
        <v>2</v>
      </c>
      <c r="C3" s="5" t="s">
        <v>3</v>
      </c>
      <c r="D3" s="6" t="s">
        <v>4</v>
      </c>
      <c r="E3" s="1" t="s">
        <v>9</v>
      </c>
      <c r="F3" s="2"/>
      <c r="G3" s="2"/>
      <c r="H3" s="6" t="s">
        <v>10</v>
      </c>
      <c r="I3" s="15" t="s">
        <v>16</v>
      </c>
      <c r="J3" s="16"/>
      <c r="K3" s="16" t="s">
        <v>17</v>
      </c>
      <c r="L3" s="16"/>
      <c r="M3" s="17" t="s">
        <v>18</v>
      </c>
      <c r="N3" s="18" t="s">
        <v>19</v>
      </c>
    </row>
    <row r="4" spans="1:14" ht="15.75" thickBot="1" x14ac:dyDescent="0.3">
      <c r="A4" s="7" t="s">
        <v>5</v>
      </c>
      <c r="B4" s="8" t="s">
        <v>6</v>
      </c>
      <c r="C4" s="8" t="s">
        <v>6</v>
      </c>
      <c r="D4" s="9" t="s">
        <v>7</v>
      </c>
      <c r="E4" s="7" t="s">
        <v>11</v>
      </c>
      <c r="F4" s="8" t="s">
        <v>12</v>
      </c>
      <c r="G4" s="8" t="s">
        <v>13</v>
      </c>
      <c r="H4" s="9" t="s">
        <v>14</v>
      </c>
      <c r="I4" s="19" t="s">
        <v>6</v>
      </c>
      <c r="J4" s="23" t="s">
        <v>20</v>
      </c>
      <c r="K4" s="20" t="s">
        <v>6</v>
      </c>
      <c r="L4" s="20" t="s">
        <v>20</v>
      </c>
      <c r="M4" s="20" t="s">
        <v>21</v>
      </c>
      <c r="N4" s="21" t="s">
        <v>22</v>
      </c>
    </row>
    <row r="5" spans="1:14" x14ac:dyDescent="0.25">
      <c r="A5" t="s">
        <v>25</v>
      </c>
      <c r="B5">
        <v>1</v>
      </c>
      <c r="C5">
        <v>0.2</v>
      </c>
      <c r="D5">
        <f t="shared" ref="D5" si="0">B5*C5</f>
        <v>0.2</v>
      </c>
      <c r="E5">
        <v>5</v>
      </c>
      <c r="F5" s="10">
        <f t="shared" ref="F5:F15" si="1">E5/60</f>
        <v>8.3333333333333329E-2</v>
      </c>
      <c r="G5" s="10">
        <f t="shared" ref="G5:G15" si="2">F5*10^9</f>
        <v>83333333.333333328</v>
      </c>
      <c r="H5" s="11">
        <f t="shared" ref="H5" si="3">E5/D5</f>
        <v>25</v>
      </c>
      <c r="I5">
        <v>1</v>
      </c>
      <c r="J5" s="22">
        <v>400</v>
      </c>
      <c r="K5">
        <f>I5*L5/J5</f>
        <v>1.2500000000000001E-2</v>
      </c>
      <c r="L5">
        <v>5</v>
      </c>
      <c r="M5">
        <f t="shared" ref="M5" si="4">K5/H5</f>
        <v>5.0000000000000001E-4</v>
      </c>
      <c r="N5" s="11">
        <f t="shared" ref="N5:N15" si="5">1/M5</f>
        <v>2000</v>
      </c>
    </row>
    <row r="6" spans="1:14" x14ac:dyDescent="0.25">
      <c r="A6" t="s">
        <v>24</v>
      </c>
      <c r="B6">
        <v>0.8</v>
      </c>
      <c r="C6">
        <v>0.2</v>
      </c>
      <c r="D6">
        <f t="shared" ref="D6:D9" si="6">B6*C6</f>
        <v>0.16000000000000003</v>
      </c>
      <c r="E6">
        <v>5</v>
      </c>
      <c r="F6" s="10">
        <f t="shared" si="1"/>
        <v>8.3333333333333329E-2</v>
      </c>
      <c r="G6" s="10">
        <f t="shared" si="2"/>
        <v>83333333.333333328</v>
      </c>
      <c r="H6" s="11">
        <f t="shared" ref="H6:H9" si="7">E6/D6</f>
        <v>31.249999999999993</v>
      </c>
      <c r="I6">
        <f t="shared" ref="I6" si="8">B6</f>
        <v>0.8</v>
      </c>
      <c r="J6" s="22">
        <v>900</v>
      </c>
      <c r="K6">
        <f t="shared" ref="K6:K9" si="9">I6*L6/J6</f>
        <v>4.4444444444444444E-3</v>
      </c>
      <c r="L6">
        <v>5</v>
      </c>
      <c r="M6">
        <f t="shared" ref="M6:M9" si="10">K6/H6</f>
        <v>1.4222222222222227E-4</v>
      </c>
      <c r="N6" s="11">
        <f t="shared" si="5"/>
        <v>7031.2499999999982</v>
      </c>
    </row>
    <row r="7" spans="1:14" x14ac:dyDescent="0.25">
      <c r="A7" t="s">
        <v>24</v>
      </c>
      <c r="B7">
        <v>0.8</v>
      </c>
      <c r="C7">
        <v>0.2</v>
      </c>
      <c r="D7">
        <f t="shared" si="6"/>
        <v>0.16000000000000003</v>
      </c>
      <c r="E7">
        <v>5</v>
      </c>
      <c r="F7" s="10">
        <f t="shared" si="1"/>
        <v>8.3333333333333329E-2</v>
      </c>
      <c r="G7" s="10">
        <f t="shared" si="2"/>
        <v>83333333.333333328</v>
      </c>
      <c r="H7" s="11">
        <f t="shared" si="7"/>
        <v>31.249999999999993</v>
      </c>
      <c r="I7">
        <v>1</v>
      </c>
      <c r="J7" s="22">
        <v>60</v>
      </c>
      <c r="K7">
        <f t="shared" si="9"/>
        <v>8.3333333333333329E-2</v>
      </c>
      <c r="L7">
        <v>5</v>
      </c>
      <c r="M7">
        <f t="shared" si="10"/>
        <v>2.666666666666667E-3</v>
      </c>
      <c r="N7" s="11">
        <f t="shared" si="5"/>
        <v>374.99999999999994</v>
      </c>
    </row>
    <row r="8" spans="1:14" x14ac:dyDescent="0.25">
      <c r="A8" t="s">
        <v>24</v>
      </c>
      <c r="B8">
        <v>0.8</v>
      </c>
      <c r="C8">
        <v>0.2</v>
      </c>
      <c r="D8">
        <f t="shared" si="6"/>
        <v>0.16000000000000003</v>
      </c>
      <c r="E8">
        <v>5</v>
      </c>
      <c r="F8" s="10">
        <f t="shared" si="1"/>
        <v>8.3333333333333329E-2</v>
      </c>
      <c r="G8" s="10">
        <f t="shared" si="2"/>
        <v>83333333.333333328</v>
      </c>
      <c r="H8" s="11">
        <f t="shared" si="7"/>
        <v>31.249999999999993</v>
      </c>
      <c r="I8">
        <f>B8</f>
        <v>0.8</v>
      </c>
      <c r="J8" s="22">
        <v>900</v>
      </c>
      <c r="K8">
        <f t="shared" si="9"/>
        <v>2.6666666666666665</v>
      </c>
      <c r="L8">
        <v>3000</v>
      </c>
      <c r="M8">
        <f t="shared" si="10"/>
        <v>8.5333333333333344E-2</v>
      </c>
      <c r="N8" s="11">
        <f t="shared" si="5"/>
        <v>11.718749999999998</v>
      </c>
    </row>
    <row r="9" spans="1:14" x14ac:dyDescent="0.25">
      <c r="D9">
        <f t="shared" si="6"/>
        <v>0</v>
      </c>
      <c r="F9" s="10">
        <f t="shared" si="1"/>
        <v>0</v>
      </c>
      <c r="G9" s="10">
        <f t="shared" si="2"/>
        <v>0</v>
      </c>
      <c r="H9" s="11" t="e">
        <f t="shared" si="7"/>
        <v>#DIV/0!</v>
      </c>
      <c r="I9">
        <f>B9</f>
        <v>0</v>
      </c>
      <c r="J9" s="22"/>
      <c r="K9" t="e">
        <f t="shared" si="9"/>
        <v>#DIV/0!</v>
      </c>
      <c r="M9" t="e">
        <f t="shared" si="10"/>
        <v>#DIV/0!</v>
      </c>
      <c r="N9" s="11" t="e">
        <f t="shared" si="5"/>
        <v>#DIV/0!</v>
      </c>
    </row>
    <row r="10" spans="1:14" x14ac:dyDescent="0.25">
      <c r="D10">
        <f t="shared" ref="D10:D15" si="11">B10*C10</f>
        <v>0</v>
      </c>
      <c r="F10" s="10">
        <f t="shared" si="1"/>
        <v>0</v>
      </c>
      <c r="G10" s="10">
        <f t="shared" si="2"/>
        <v>0</v>
      </c>
      <c r="H10" s="11" t="e">
        <f t="shared" ref="H10:H15" si="12">E10/D10</f>
        <v>#DIV/0!</v>
      </c>
      <c r="I10">
        <f t="shared" ref="I10:I15" si="13">B10</f>
        <v>0</v>
      </c>
      <c r="J10" s="22"/>
      <c r="K10" t="e">
        <f t="shared" ref="K10:K15" si="14">I10*L10/J10</f>
        <v>#DIV/0!</v>
      </c>
      <c r="M10" t="e">
        <f t="shared" ref="M10:M15" si="15">K10/H10</f>
        <v>#DIV/0!</v>
      </c>
      <c r="N10" s="11" t="e">
        <f t="shared" si="5"/>
        <v>#DIV/0!</v>
      </c>
    </row>
    <row r="11" spans="1:14" x14ac:dyDescent="0.25">
      <c r="D11">
        <f t="shared" si="11"/>
        <v>0</v>
      </c>
      <c r="F11" s="10">
        <f t="shared" si="1"/>
        <v>0</v>
      </c>
      <c r="G11" s="10">
        <f t="shared" si="2"/>
        <v>0</v>
      </c>
      <c r="H11" s="11" t="e">
        <f t="shared" si="12"/>
        <v>#DIV/0!</v>
      </c>
      <c r="I11">
        <f t="shared" si="13"/>
        <v>0</v>
      </c>
      <c r="J11" s="22"/>
      <c r="K11" t="e">
        <f t="shared" si="14"/>
        <v>#DIV/0!</v>
      </c>
      <c r="M11" t="e">
        <f t="shared" si="15"/>
        <v>#DIV/0!</v>
      </c>
      <c r="N11" s="11" t="e">
        <f t="shared" si="5"/>
        <v>#DIV/0!</v>
      </c>
    </row>
    <row r="12" spans="1:14" x14ac:dyDescent="0.25">
      <c r="D12">
        <f t="shared" si="11"/>
        <v>0</v>
      </c>
      <c r="F12" s="10">
        <f t="shared" si="1"/>
        <v>0</v>
      </c>
      <c r="G12" s="10">
        <f t="shared" si="2"/>
        <v>0</v>
      </c>
      <c r="H12" s="11" t="e">
        <f t="shared" si="12"/>
        <v>#DIV/0!</v>
      </c>
      <c r="I12">
        <f t="shared" si="13"/>
        <v>0</v>
      </c>
      <c r="J12" s="22"/>
      <c r="K12" t="e">
        <f t="shared" si="14"/>
        <v>#DIV/0!</v>
      </c>
      <c r="M12" t="e">
        <f t="shared" si="15"/>
        <v>#DIV/0!</v>
      </c>
      <c r="N12" s="11" t="e">
        <f t="shared" si="5"/>
        <v>#DIV/0!</v>
      </c>
    </row>
    <row r="13" spans="1:14" x14ac:dyDescent="0.25">
      <c r="D13">
        <f t="shared" si="11"/>
        <v>0</v>
      </c>
      <c r="F13" s="10">
        <f t="shared" si="1"/>
        <v>0</v>
      </c>
      <c r="G13" s="10">
        <f t="shared" si="2"/>
        <v>0</v>
      </c>
      <c r="H13" s="11" t="e">
        <f t="shared" si="12"/>
        <v>#DIV/0!</v>
      </c>
      <c r="I13">
        <f t="shared" si="13"/>
        <v>0</v>
      </c>
      <c r="J13" s="22"/>
      <c r="K13" t="e">
        <f t="shared" si="14"/>
        <v>#DIV/0!</v>
      </c>
      <c r="M13" t="e">
        <f t="shared" si="15"/>
        <v>#DIV/0!</v>
      </c>
      <c r="N13" s="11" t="e">
        <f t="shared" si="5"/>
        <v>#DIV/0!</v>
      </c>
    </row>
    <row r="14" spans="1:14" x14ac:dyDescent="0.25">
      <c r="D14">
        <f t="shared" si="11"/>
        <v>0</v>
      </c>
      <c r="F14" s="10">
        <f t="shared" si="1"/>
        <v>0</v>
      </c>
      <c r="G14" s="10">
        <f t="shared" si="2"/>
        <v>0</v>
      </c>
      <c r="H14" s="11" t="e">
        <f t="shared" si="12"/>
        <v>#DIV/0!</v>
      </c>
      <c r="I14">
        <f t="shared" si="13"/>
        <v>0</v>
      </c>
      <c r="J14" s="22"/>
      <c r="K14" t="e">
        <f t="shared" si="14"/>
        <v>#DIV/0!</v>
      </c>
      <c r="M14" t="e">
        <f t="shared" si="15"/>
        <v>#DIV/0!</v>
      </c>
      <c r="N14" s="11" t="e">
        <f t="shared" si="5"/>
        <v>#DIV/0!</v>
      </c>
    </row>
    <row r="15" spans="1:14" x14ac:dyDescent="0.25">
      <c r="D15">
        <f t="shared" si="11"/>
        <v>0</v>
      </c>
      <c r="F15" s="10">
        <f t="shared" si="1"/>
        <v>0</v>
      </c>
      <c r="G15" s="10">
        <f t="shared" si="2"/>
        <v>0</v>
      </c>
      <c r="H15" s="11" t="e">
        <f t="shared" si="12"/>
        <v>#DIV/0!</v>
      </c>
      <c r="I15">
        <f t="shared" si="13"/>
        <v>0</v>
      </c>
      <c r="J15" s="22"/>
      <c r="K15" t="e">
        <f t="shared" si="14"/>
        <v>#DIV/0!</v>
      </c>
      <c r="M15" t="e">
        <f t="shared" si="15"/>
        <v>#DIV/0!</v>
      </c>
      <c r="N15" s="11" t="e">
        <f t="shared" si="5"/>
        <v>#DIV/0!</v>
      </c>
    </row>
  </sheetData>
  <mergeCells count="6">
    <mergeCell ref="A2:D2"/>
    <mergeCell ref="E3:G3"/>
    <mergeCell ref="E2:H2"/>
    <mergeCell ref="I3:J3"/>
    <mergeCell ref="K3:L3"/>
    <mergeCell ref="I2:N2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</dc:creator>
  <cp:lastModifiedBy>Lior</cp:lastModifiedBy>
  <dcterms:created xsi:type="dcterms:W3CDTF">2017-11-16T12:21:34Z</dcterms:created>
  <dcterms:modified xsi:type="dcterms:W3CDTF">2017-11-16T13:11:13Z</dcterms:modified>
</cp:coreProperties>
</file>