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lw24\Desktop\"/>
    </mc:Choice>
  </mc:AlternateContent>
  <xr:revisionPtr revIDLastSave="0" documentId="13_ncr:1_{67E4D325-282D-49E9-A7F3-81C8569108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2" sheetId="3" r:id="rId1"/>
    <sheet name="2021" sheetId="1" r:id="rId2"/>
    <sheet name="202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O21" i="3"/>
  <c r="P21" i="3"/>
  <c r="Q21" i="3"/>
  <c r="R21" i="3"/>
  <c r="S21" i="3"/>
  <c r="T21" i="3"/>
  <c r="U21" i="3"/>
  <c r="V21" i="3"/>
  <c r="W21" i="3"/>
  <c r="X21" i="3"/>
  <c r="Y21" i="3"/>
  <c r="M21" i="3"/>
  <c r="L21" i="3"/>
  <c r="K21" i="3"/>
  <c r="J21" i="3"/>
  <c r="I21" i="3"/>
  <c r="H21" i="3"/>
  <c r="G21" i="3"/>
  <c r="F21" i="3"/>
  <c r="E21" i="3"/>
  <c r="D21" i="3"/>
  <c r="C21" i="3"/>
  <c r="B21" i="3"/>
  <c r="L18" i="2"/>
  <c r="I18" i="2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E19" i="1" s="1"/>
</calcChain>
</file>

<file path=xl/sharedStrings.xml><?xml version="1.0" encoding="utf-8"?>
<sst xmlns="http://schemas.openxmlformats.org/spreadsheetml/2006/main" count="307" uniqueCount="169">
  <si>
    <t>GPS Location</t>
  </si>
  <si>
    <t>42.700389 x -76.231430</t>
  </si>
  <si>
    <t>county</t>
  </si>
  <si>
    <t>Cortland</t>
  </si>
  <si>
    <t>host crop</t>
  </si>
  <si>
    <t>corn</t>
  </si>
  <si>
    <t>Week Of Collection</t>
  </si>
  <si>
    <t>Week Reported</t>
  </si>
  <si>
    <t>Moth Counts</t>
  </si>
  <si>
    <t>Total</t>
  </si>
  <si>
    <t>41°52'18.1"N 73°35'27.8"W</t>
  </si>
  <si>
    <t>Dutchess</t>
  </si>
  <si>
    <t>42.800681, -77.092737</t>
  </si>
  <si>
    <t>43.150952, -75.515041</t>
  </si>
  <si>
    <t>Seneca</t>
  </si>
  <si>
    <t>Oneida</t>
  </si>
  <si>
    <t>Corn</t>
  </si>
  <si>
    <t>43.049120 N -73.538250 W</t>
  </si>
  <si>
    <t>43.274590°N 73.472460°W</t>
  </si>
  <si>
    <t>Washington</t>
  </si>
  <si>
    <t>set up</t>
  </si>
  <si>
    <t>na</t>
  </si>
  <si>
    <t>NA</t>
  </si>
  <si>
    <t>43°45'29.0"N 75°28'23.4"W</t>
  </si>
  <si>
    <t>Lewis</t>
  </si>
  <si>
    <t>Corn Silage (rye cover crop)</t>
  </si>
  <si>
    <t>4/13 - set up trap</t>
  </si>
  <si>
    <t>-</t>
  </si>
  <si>
    <t>42.3637, -77.5256</t>
  </si>
  <si>
    <t>42.4700, -78.7165</t>
  </si>
  <si>
    <t>Steuben</t>
  </si>
  <si>
    <t>Cattaraugus</t>
  </si>
  <si>
    <t>Grass hay/corn</t>
  </si>
  <si>
    <t>J1</t>
  </si>
  <si>
    <t>J3</t>
  </si>
  <si>
    <t>43.003637, -75.590703</t>
  </si>
  <si>
    <t>43.232983, -75.037335</t>
  </si>
  <si>
    <t>42.842314, -74.673202</t>
  </si>
  <si>
    <t>42.698325, -74.315069</t>
  </si>
  <si>
    <t>42.962699, -74.028084</t>
  </si>
  <si>
    <t>42.455326, -75.580116</t>
  </si>
  <si>
    <t>Madison</t>
  </si>
  <si>
    <t>Herkimer</t>
  </si>
  <si>
    <t>Montgomery</t>
  </si>
  <si>
    <t>Schoharie</t>
  </si>
  <si>
    <t>Saratoga</t>
  </si>
  <si>
    <t>Chenango</t>
  </si>
  <si>
    <t>Corn/WW</t>
  </si>
  <si>
    <t>Traps placed</t>
  </si>
  <si>
    <t>42.613369, -78.040720</t>
  </si>
  <si>
    <t>42.836875, -77.941521</t>
  </si>
  <si>
    <t>43.222570, -78.310612</t>
  </si>
  <si>
    <t>Wyoming</t>
  </si>
  <si>
    <t>Livingston</t>
  </si>
  <si>
    <t>Orleans</t>
  </si>
  <si>
    <t>43^ 2' 14.175"N 75^ 29' 36.514"W</t>
  </si>
  <si>
    <t>wheat</t>
  </si>
  <si>
    <t>43 10'41.2"N, 77 58'35.9"W</t>
  </si>
  <si>
    <t>43.188729, -77.269477</t>
  </si>
  <si>
    <t>42.880592, -76.805378</t>
  </si>
  <si>
    <t>Monroe</t>
  </si>
  <si>
    <t>Wayne</t>
  </si>
  <si>
    <t xml:space="preserve">Corn </t>
  </si>
  <si>
    <t>42.967822,-73.621453</t>
  </si>
  <si>
    <t>42.97806,-73.516551</t>
  </si>
  <si>
    <t>43.265830°N 73.473840°W</t>
  </si>
  <si>
    <t>43.048680°N 73.537700°W</t>
  </si>
  <si>
    <t>(43.0674329, -76.3652372)</t>
  </si>
  <si>
    <t>(43.1504533, -75.5154772)</t>
  </si>
  <si>
    <t>42° 9'32.64"N 75° 7'0.71"W</t>
  </si>
  <si>
    <t>75 29' 24.89"W 43 2' 7.996"N</t>
  </si>
  <si>
    <t>42°29'39.1"N 76°39'21.0"W</t>
  </si>
  <si>
    <t>Onondaga</t>
  </si>
  <si>
    <t>Delaware</t>
  </si>
  <si>
    <t>Tompkins</t>
  </si>
  <si>
    <t>city</t>
  </si>
  <si>
    <t>Argyle</t>
  </si>
  <si>
    <t>Easton</t>
  </si>
  <si>
    <t>Camillus</t>
  </si>
  <si>
    <t>Westmoreland</t>
  </si>
  <si>
    <t>Walton</t>
  </si>
  <si>
    <t>Kirkland</t>
  </si>
  <si>
    <t>Trumansburg</t>
  </si>
  <si>
    <t>Crop</t>
  </si>
  <si>
    <t>Wheat</t>
  </si>
  <si>
    <t>mixed hay</t>
  </si>
  <si>
    <t>Trap counts</t>
  </si>
  <si>
    <t>41 52'08"N 73 35'24"W</t>
  </si>
  <si>
    <t>Amenia</t>
  </si>
  <si>
    <t>42.919385, -77.684642</t>
  </si>
  <si>
    <t>Avon</t>
  </si>
  <si>
    <t>42.621895, -78.044260</t>
  </si>
  <si>
    <t>Castile</t>
  </si>
  <si>
    <t>43o45'29"N, 75o28'23"W</t>
  </si>
  <si>
    <t>Martinsburg</t>
  </si>
  <si>
    <t>42.4758, -77.4264</t>
  </si>
  <si>
    <t>42.4698, -78.7159</t>
  </si>
  <si>
    <t>Avoca</t>
  </si>
  <si>
    <t>Springville</t>
  </si>
  <si>
    <t>42.846303° -74.662931°</t>
  </si>
  <si>
    <t>42.718214° -75.552540°</t>
  </si>
  <si>
    <t>Canajoharie</t>
  </si>
  <si>
    <t>Sherburne</t>
  </si>
  <si>
    <t>Corn/Rye cover</t>
  </si>
  <si>
    <t>Seneca Falls</t>
  </si>
  <si>
    <t>Walworth</t>
  </si>
  <si>
    <t>42°26' 32.37" N 74°56'20.11"W</t>
  </si>
  <si>
    <t>Grant</t>
  </si>
  <si>
    <t>Corn stubble/alf/grass haycrop</t>
  </si>
  <si>
    <t>Deleware</t>
  </si>
  <si>
    <t>42.43'18"N 76.31'37"W</t>
  </si>
  <si>
    <t>Cayuga</t>
  </si>
  <si>
    <t>Venice</t>
  </si>
  <si>
    <t>-73.380486, 43.149633</t>
  </si>
  <si>
    <t>Rensselaer</t>
  </si>
  <si>
    <t>Schaghticoke</t>
  </si>
  <si>
    <t>42.1923392044,-75.1258159914128</t>
  </si>
  <si>
    <t>41.844179,-73.60575</t>
  </si>
  <si>
    <t>43.05222222,-73.68638889</t>
  </si>
  <si>
    <t>43.967234,-76.022399</t>
  </si>
  <si>
    <t>42.864,-76.443</t>
  </si>
  <si>
    <t>43.155,-76.565</t>
  </si>
  <si>
    <t>42.826,-76.658</t>
  </si>
  <si>
    <t>43.3,-76.704</t>
  </si>
  <si>
    <t>43.75725,-75.47372222</t>
  </si>
  <si>
    <t>42.620064,-78.0456</t>
  </si>
  <si>
    <t>42.940349,-77.702168</t>
  </si>
  <si>
    <t>42.618402,-77.78118</t>
  </si>
  <si>
    <t>43.05201111,-75.32876111</t>
  </si>
  <si>
    <t>44.577756,-75.111267</t>
  </si>
  <si>
    <t>43.003637,-75.590703</t>
  </si>
  <si>
    <t>43.232983,-75.037335</t>
  </si>
  <si>
    <t>42.843249,-74.665575</t>
  </si>
  <si>
    <t>42.669822,-74.312319</t>
  </si>
  <si>
    <t>42.962699,-74.028084</t>
  </si>
  <si>
    <t>42.354435,-75.709548</t>
  </si>
  <si>
    <t>42.659963,-74.946101</t>
  </si>
  <si>
    <t>42.880592,-76.805378</t>
  </si>
  <si>
    <t>43.030113,-77.340206</t>
  </si>
  <si>
    <t>43.188729,-77.269477</t>
  </si>
  <si>
    <t>Jefferson</t>
  </si>
  <si>
    <t>Livingtson</t>
  </si>
  <si>
    <t>St. Lawrence</t>
  </si>
  <si>
    <t>Otsego</t>
  </si>
  <si>
    <t>Ontario</t>
  </si>
  <si>
    <t>Holley</t>
  </si>
  <si>
    <t>Coon Brothers Farm</t>
  </si>
  <si>
    <t>Henderson</t>
  </si>
  <si>
    <t>Hounsfield</t>
  </si>
  <si>
    <t>Twin Birch Dairy</t>
  </si>
  <si>
    <t>Daly Farm</t>
  </si>
  <si>
    <t>Pearceholm Farm</t>
  </si>
  <si>
    <t>Slobe Farm</t>
  </si>
  <si>
    <t>Widrick Farm</t>
  </si>
  <si>
    <t>JD Pankow</t>
  </si>
  <si>
    <t>Mulligan Farm</t>
  </si>
  <si>
    <t>Powell Farm</t>
  </si>
  <si>
    <t>Humphrey Farm</t>
  </si>
  <si>
    <t>Extension Farm</t>
  </si>
  <si>
    <t>Johnson</t>
  </si>
  <si>
    <t>Burritt</t>
  </si>
  <si>
    <t>Crowe</t>
  </si>
  <si>
    <t>Holloway</t>
  </si>
  <si>
    <t>Arnold</t>
  </si>
  <si>
    <t>Hofmann</t>
  </si>
  <si>
    <t>Augur</t>
  </si>
  <si>
    <t>Lott Farms</t>
  </si>
  <si>
    <t>Padgham Farms</t>
  </si>
  <si>
    <t>Craft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</si>
</sst>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rgb="FF9C0006"/>
      <name val="Calibri"/>
      <family val="2"/>
    </font>
    <font>
      <sz val="10"/>
      <color theme="1"/>
      <name val="Arial"/>
      <family val="2"/>
    </font>
    <font>
      <b/>
      <sz val="12"/>
      <color rgb="FF9C0006"/>
      <name val="Calibri"/>
      <family val="2"/>
    </font>
    <font>
      <b/>
      <sz val="10"/>
      <color theme="1"/>
      <name val="Verdana"/>
      <family val="2"/>
    </font>
    <font>
      <b/>
      <sz val="12"/>
      <color theme="1"/>
      <name val="Calibri"/>
      <family val="2"/>
    </font>
    <font>
      <sz val="12"/>
      <color theme="1"/>
      <name val="Times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0"/>
      <color theme="1"/>
      <name val="Google Sans"/>
    </font>
    <font>
      <sz val="11"/>
      <color theme="1"/>
      <name val="Calibri"/>
      <family val="2"/>
    </font>
    <font>
      <sz val="10"/>
      <color theme="1"/>
      <name val="Roboto"/>
    </font>
    <font>
      <sz val="12"/>
      <color theme="1"/>
      <name val="Docs-Calibri"/>
    </font>
    <font>
      <sz val="10"/>
      <color theme="1"/>
      <name val="Times New Roman"/>
      <family val="1"/>
    </font>
    <font>
      <b/>
      <sz val="10"/>
      <color rgb="FF9C0006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9C0006"/>
      <name val="Times New Roman"/>
      <family val="1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8" fillId="0" borderId="0" xfId="0" applyFont="1" applyAlignment="1">
      <alignment horizontal="center" wrapText="1"/>
    </xf>
    <xf numFmtId="0" fontId="0" fillId="2" borderId="0" xfId="0" applyFill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right" wrapText="1"/>
    </xf>
    <xf numFmtId="0" fontId="11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ill="1" applyBorder="1"/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14" fontId="6" fillId="2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wrapText="1"/>
    </xf>
    <xf numFmtId="0" fontId="13" fillId="0" borderId="0" xfId="0" applyFont="1"/>
    <xf numFmtId="0" fontId="13" fillId="2" borderId="0" xfId="0" applyFont="1" applyFill="1"/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wrapText="1"/>
    </xf>
    <xf numFmtId="0" fontId="13" fillId="2" borderId="1" xfId="0" applyFont="1" applyFill="1" applyBorder="1"/>
    <xf numFmtId="0" fontId="15" fillId="2" borderId="1" xfId="0" applyFont="1" applyFill="1" applyBorder="1" applyAlignment="1">
      <alignment wrapText="1"/>
    </xf>
    <xf numFmtId="14" fontId="13" fillId="2" borderId="1" xfId="0" applyNumberFormat="1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0" fontId="19" fillId="0" borderId="2" xfId="0" applyFont="1" applyBorder="1" applyAlignment="1">
      <alignment wrapText="1"/>
    </xf>
    <xf numFmtId="0" fontId="15" fillId="2" borderId="1" xfId="0" applyFont="1" applyFill="1" applyBorder="1" applyAlignment="1">
      <alignment horizontal="center" wrapText="1"/>
    </xf>
    <xf numFmtId="0" fontId="10" fillId="0" borderId="2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14" fontId="15" fillId="2" borderId="1" xfId="0" applyNumberFormat="1" applyFont="1" applyFill="1" applyBorder="1" applyAlignment="1">
      <alignment wrapText="1"/>
    </xf>
    <xf numFmtId="0" fontId="15" fillId="2" borderId="3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14" fontId="2" fillId="0" borderId="6" xfId="0" applyNumberFormat="1" applyFont="1" applyBorder="1" applyAlignment="1">
      <alignment horizontal="right" wrapText="1"/>
    </xf>
    <xf numFmtId="0" fontId="17" fillId="2" borderId="6" xfId="0" applyFont="1" applyFill="1" applyBorder="1" applyAlignment="1">
      <alignment horizontal="center" wrapText="1"/>
    </xf>
    <xf numFmtId="0" fontId="1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/>
    <xf numFmtId="0" fontId="18" fillId="2" borderId="1" xfId="0" applyFont="1" applyFill="1" applyBorder="1" applyAlignment="1"/>
    <xf numFmtId="0" fontId="2" fillId="0" borderId="2" xfId="0" applyFont="1" applyBorder="1" applyAlignment="1"/>
    <xf numFmtId="0" fontId="0" fillId="0" borderId="0" xfId="0" applyAlignment="1"/>
    <xf numFmtId="0" fontId="1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B26E-D232-43B8-A5D2-C1F7AFD83710}">
  <dimension ref="A1:Y21"/>
  <sheetViews>
    <sheetView tabSelected="1" zoomScale="57" zoomScaleNormal="85" workbookViewId="0">
      <pane xSplit="1" topLeftCell="B1" activePane="topRight" state="frozen"/>
      <selection pane="topRight" activeCell="H13" sqref="H13"/>
    </sheetView>
  </sheetViews>
  <sheetFormatPr defaultColWidth="12" defaultRowHeight="14.5"/>
  <sheetData>
    <row r="1" spans="1:25" s="51" customFormat="1" ht="15" thickBot="1">
      <c r="A1" s="49" t="s">
        <v>0</v>
      </c>
      <c r="B1" s="50" t="s">
        <v>116</v>
      </c>
      <c r="C1" s="50" t="s">
        <v>117</v>
      </c>
      <c r="D1" s="50" t="s">
        <v>118</v>
      </c>
      <c r="E1" s="50" t="s">
        <v>119</v>
      </c>
      <c r="F1" s="50" t="s">
        <v>120</v>
      </c>
      <c r="G1" s="50" t="s">
        <v>121</v>
      </c>
      <c r="H1" s="50" t="s">
        <v>122</v>
      </c>
      <c r="I1" s="50" t="s">
        <v>123</v>
      </c>
      <c r="J1" s="50" t="s">
        <v>124</v>
      </c>
      <c r="K1" s="35" t="s">
        <v>125</v>
      </c>
      <c r="L1" s="50" t="s">
        <v>126</v>
      </c>
      <c r="M1" s="50" t="s">
        <v>127</v>
      </c>
      <c r="N1" s="50" t="s">
        <v>128</v>
      </c>
      <c r="O1" s="50" t="s">
        <v>129</v>
      </c>
      <c r="P1" s="51" t="s">
        <v>130</v>
      </c>
      <c r="Q1" s="51" t="s">
        <v>131</v>
      </c>
      <c r="R1" s="51" t="s">
        <v>132</v>
      </c>
      <c r="S1" s="51" t="s">
        <v>133</v>
      </c>
      <c r="T1" s="51" t="s">
        <v>134</v>
      </c>
      <c r="U1" s="51" t="s">
        <v>135</v>
      </c>
      <c r="V1" s="51" t="s">
        <v>136</v>
      </c>
      <c r="W1" s="51" t="s">
        <v>137</v>
      </c>
      <c r="X1" s="51" t="s">
        <v>138</v>
      </c>
      <c r="Y1" s="51" t="s">
        <v>139</v>
      </c>
    </row>
    <row r="2" spans="1:25" ht="29" thickBot="1">
      <c r="A2" s="26" t="s">
        <v>2</v>
      </c>
      <c r="B2" s="36" t="s">
        <v>73</v>
      </c>
      <c r="C2" s="36" t="s">
        <v>11</v>
      </c>
      <c r="D2" s="36" t="s">
        <v>19</v>
      </c>
      <c r="E2" s="36" t="s">
        <v>140</v>
      </c>
      <c r="F2" s="36" t="s">
        <v>72</v>
      </c>
      <c r="G2" s="36" t="s">
        <v>111</v>
      </c>
      <c r="H2" s="36" t="s">
        <v>111</v>
      </c>
      <c r="I2" s="36" t="s">
        <v>111</v>
      </c>
      <c r="J2" s="36" t="s">
        <v>24</v>
      </c>
      <c r="K2" s="36" t="s">
        <v>52</v>
      </c>
      <c r="L2" s="36" t="s">
        <v>60</v>
      </c>
      <c r="M2" s="36" t="s">
        <v>141</v>
      </c>
      <c r="N2" s="36" t="s">
        <v>15</v>
      </c>
      <c r="O2" s="36" t="s">
        <v>142</v>
      </c>
      <c r="P2" s="36" t="s">
        <v>41</v>
      </c>
      <c r="Q2" s="36" t="s">
        <v>42</v>
      </c>
      <c r="R2" s="36" t="s">
        <v>43</v>
      </c>
      <c r="S2" s="36" t="s">
        <v>44</v>
      </c>
      <c r="T2" s="36" t="s">
        <v>45</v>
      </c>
      <c r="U2" s="36" t="s">
        <v>46</v>
      </c>
      <c r="V2" s="36" t="s">
        <v>143</v>
      </c>
      <c r="W2" s="36" t="s">
        <v>14</v>
      </c>
      <c r="X2" s="36" t="s">
        <v>144</v>
      </c>
      <c r="Y2" s="36" t="s">
        <v>61</v>
      </c>
    </row>
    <row r="3" spans="1:25" ht="43" thickBot="1">
      <c r="A3" s="26" t="s">
        <v>4</v>
      </c>
      <c r="B3" s="36" t="s">
        <v>145</v>
      </c>
      <c r="C3" s="36" t="s">
        <v>146</v>
      </c>
      <c r="D3" s="36" t="s">
        <v>147</v>
      </c>
      <c r="E3" s="36" t="s">
        <v>148</v>
      </c>
      <c r="F3" s="38" t="s">
        <v>149</v>
      </c>
      <c r="G3" s="38" t="s">
        <v>150</v>
      </c>
      <c r="H3" s="38" t="s">
        <v>151</v>
      </c>
      <c r="I3" s="38" t="s">
        <v>152</v>
      </c>
      <c r="J3" s="36" t="s">
        <v>153</v>
      </c>
      <c r="K3" s="36" t="s">
        <v>154</v>
      </c>
      <c r="L3" s="36" t="s">
        <v>155</v>
      </c>
      <c r="M3" s="36" t="s">
        <v>156</v>
      </c>
      <c r="N3" s="36" t="s">
        <v>157</v>
      </c>
      <c r="O3" s="36" t="s">
        <v>158</v>
      </c>
      <c r="P3" s="36" t="s">
        <v>159</v>
      </c>
      <c r="Q3" s="36" t="s">
        <v>160</v>
      </c>
      <c r="R3" s="36" t="s">
        <v>161</v>
      </c>
      <c r="S3" s="36" t="s">
        <v>162</v>
      </c>
      <c r="T3" s="36" t="s">
        <v>163</v>
      </c>
      <c r="U3" s="36" t="s">
        <v>164</v>
      </c>
      <c r="V3" s="36" t="s">
        <v>165</v>
      </c>
      <c r="W3" s="36" t="s">
        <v>166</v>
      </c>
      <c r="X3" s="36" t="s">
        <v>167</v>
      </c>
      <c r="Y3" s="36" t="s">
        <v>168</v>
      </c>
    </row>
    <row r="4" spans="1:25" ht="26.5">
      <c r="A4" s="41" t="s">
        <v>6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24"/>
      <c r="O4" s="24"/>
      <c r="P4" s="24"/>
      <c r="Q4" s="24"/>
      <c r="R4" s="42"/>
      <c r="S4" s="24"/>
      <c r="T4" s="24"/>
      <c r="U4" s="24"/>
      <c r="V4" s="24"/>
      <c r="W4" s="24"/>
      <c r="X4" s="24"/>
      <c r="Y4" s="24"/>
    </row>
    <row r="5" spans="1:25">
      <c r="A5" s="40">
        <v>44668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45"/>
      <c r="O5" s="45"/>
      <c r="P5" s="45"/>
      <c r="Q5" s="45"/>
      <c r="R5" s="46"/>
      <c r="S5" s="45"/>
      <c r="T5" s="45"/>
      <c r="U5" s="45"/>
      <c r="V5" s="45"/>
      <c r="W5" s="47">
        <v>3</v>
      </c>
      <c r="X5" s="47">
        <v>1</v>
      </c>
      <c r="Y5" s="47">
        <v>0</v>
      </c>
    </row>
    <row r="6" spans="1:25">
      <c r="A6" s="39">
        <v>44675</v>
      </c>
      <c r="B6" s="48"/>
      <c r="C6" s="48"/>
      <c r="D6" s="48"/>
      <c r="E6" s="47">
        <v>0</v>
      </c>
      <c r="F6" s="48"/>
      <c r="G6" s="48"/>
      <c r="H6" s="48"/>
      <c r="I6" s="48"/>
      <c r="J6" s="48"/>
      <c r="K6" s="47">
        <v>2</v>
      </c>
      <c r="L6" s="47">
        <v>2</v>
      </c>
      <c r="M6" s="47">
        <v>0</v>
      </c>
      <c r="N6" s="48"/>
      <c r="O6" s="48"/>
      <c r="P6" s="48"/>
      <c r="Q6" s="48"/>
      <c r="R6" s="48"/>
      <c r="S6" s="48"/>
      <c r="T6" s="48"/>
      <c r="U6" s="48"/>
      <c r="V6" s="48"/>
      <c r="W6" s="47">
        <v>2</v>
      </c>
      <c r="X6" s="47">
        <v>0</v>
      </c>
      <c r="Y6" s="47">
        <v>0</v>
      </c>
    </row>
    <row r="7" spans="1:25">
      <c r="A7" s="39">
        <v>44682</v>
      </c>
      <c r="B7" s="48"/>
      <c r="C7" s="48"/>
      <c r="D7" s="48"/>
      <c r="E7" s="47">
        <v>2</v>
      </c>
      <c r="F7" s="48"/>
      <c r="G7" s="48"/>
      <c r="H7" s="48"/>
      <c r="I7" s="48"/>
      <c r="J7" s="48"/>
      <c r="K7" s="47">
        <v>6</v>
      </c>
      <c r="L7" s="47">
        <v>10</v>
      </c>
      <c r="M7" s="47">
        <v>12</v>
      </c>
      <c r="N7" s="47">
        <v>0</v>
      </c>
      <c r="O7" s="48"/>
      <c r="P7" s="48"/>
      <c r="Q7" s="48"/>
      <c r="R7" s="48"/>
      <c r="S7" s="48"/>
      <c r="T7" s="48"/>
      <c r="U7" s="48"/>
      <c r="V7" s="48"/>
      <c r="W7" s="47">
        <v>25</v>
      </c>
      <c r="X7" s="47">
        <v>13</v>
      </c>
      <c r="Y7" s="47">
        <v>5</v>
      </c>
    </row>
    <row r="8" spans="1:25">
      <c r="A8" s="39">
        <v>44689</v>
      </c>
      <c r="B8" s="48"/>
      <c r="C8" s="47">
        <v>0</v>
      </c>
      <c r="D8" s="47">
        <v>1</v>
      </c>
      <c r="E8" s="47">
        <v>13</v>
      </c>
      <c r="F8" s="48"/>
      <c r="G8" s="48"/>
      <c r="H8" s="48"/>
      <c r="I8" s="48"/>
      <c r="J8" s="47">
        <v>0</v>
      </c>
      <c r="K8" s="47">
        <v>9</v>
      </c>
      <c r="L8" s="47">
        <v>14</v>
      </c>
      <c r="M8" s="47">
        <v>2</v>
      </c>
      <c r="N8" s="47">
        <v>3</v>
      </c>
      <c r="O8" s="47">
        <v>0</v>
      </c>
      <c r="P8" s="47">
        <v>2</v>
      </c>
      <c r="Q8" s="48"/>
      <c r="R8" s="47">
        <v>3</v>
      </c>
      <c r="S8" s="48"/>
      <c r="T8" s="48"/>
      <c r="U8" s="47">
        <v>0</v>
      </c>
      <c r="V8" s="48"/>
      <c r="W8" s="47">
        <v>12</v>
      </c>
      <c r="X8" s="47">
        <v>0</v>
      </c>
      <c r="Y8" s="47">
        <v>0</v>
      </c>
    </row>
    <row r="9" spans="1:25">
      <c r="A9" s="39">
        <v>44696</v>
      </c>
      <c r="B9" s="48"/>
      <c r="C9" s="47">
        <v>4</v>
      </c>
      <c r="D9" s="47">
        <v>0</v>
      </c>
      <c r="E9" s="47">
        <v>4</v>
      </c>
      <c r="F9" s="48"/>
      <c r="G9" s="48"/>
      <c r="H9" s="48"/>
      <c r="I9" s="48"/>
      <c r="J9" s="47">
        <v>13</v>
      </c>
      <c r="K9" s="47">
        <v>7</v>
      </c>
      <c r="L9" s="47">
        <v>23</v>
      </c>
      <c r="M9" s="47">
        <v>13</v>
      </c>
      <c r="N9" s="47">
        <v>0</v>
      </c>
      <c r="O9" s="47">
        <v>5</v>
      </c>
      <c r="P9" s="47">
        <v>8</v>
      </c>
      <c r="Q9" s="48"/>
      <c r="R9" s="47">
        <v>0</v>
      </c>
      <c r="S9" s="47">
        <v>0</v>
      </c>
      <c r="T9" s="48"/>
      <c r="U9" s="47">
        <v>0</v>
      </c>
      <c r="V9" s="48"/>
      <c r="W9" s="47">
        <v>7</v>
      </c>
      <c r="X9" s="47">
        <v>5</v>
      </c>
      <c r="Y9" s="47">
        <v>0</v>
      </c>
    </row>
    <row r="10" spans="1:25">
      <c r="A10" s="39">
        <v>44703</v>
      </c>
      <c r="B10" s="48"/>
      <c r="C10" s="47">
        <v>5</v>
      </c>
      <c r="D10" s="47">
        <v>2</v>
      </c>
      <c r="E10" s="47">
        <v>25</v>
      </c>
      <c r="F10" s="48"/>
      <c r="G10" s="48"/>
      <c r="H10" s="48"/>
      <c r="I10" s="48"/>
      <c r="J10" s="47">
        <v>23</v>
      </c>
      <c r="K10" s="47">
        <v>5</v>
      </c>
      <c r="L10" s="47">
        <v>6</v>
      </c>
      <c r="M10" s="47">
        <v>4</v>
      </c>
      <c r="N10" s="47">
        <v>3</v>
      </c>
      <c r="O10" s="47">
        <v>37</v>
      </c>
      <c r="P10" s="47">
        <v>12</v>
      </c>
      <c r="Q10" s="48"/>
      <c r="R10" s="47">
        <v>1</v>
      </c>
      <c r="S10" s="47">
        <v>0</v>
      </c>
      <c r="T10" s="47">
        <v>2</v>
      </c>
      <c r="U10" s="47">
        <v>7</v>
      </c>
      <c r="V10" s="48"/>
      <c r="W10" s="47">
        <v>23</v>
      </c>
      <c r="X10" s="47">
        <v>7</v>
      </c>
      <c r="Y10" s="47">
        <v>8</v>
      </c>
    </row>
    <row r="11" spans="1:25">
      <c r="A11" s="39">
        <v>44710</v>
      </c>
      <c r="B11" s="47">
        <v>7</v>
      </c>
      <c r="C11" s="47">
        <v>13</v>
      </c>
      <c r="D11" s="48"/>
      <c r="E11" s="47">
        <v>14</v>
      </c>
      <c r="F11" s="47">
        <v>10</v>
      </c>
      <c r="G11" s="47">
        <v>6</v>
      </c>
      <c r="H11" s="47">
        <v>7</v>
      </c>
      <c r="I11" s="47">
        <v>9</v>
      </c>
      <c r="J11" s="47">
        <v>19</v>
      </c>
      <c r="K11" s="47">
        <v>8</v>
      </c>
      <c r="L11" s="47">
        <v>7</v>
      </c>
      <c r="M11" s="47">
        <v>13</v>
      </c>
      <c r="N11" s="47">
        <v>2</v>
      </c>
      <c r="O11" s="47">
        <v>10</v>
      </c>
      <c r="P11" s="47">
        <v>27</v>
      </c>
      <c r="Q11" s="47">
        <v>6</v>
      </c>
      <c r="R11" s="47">
        <v>8</v>
      </c>
      <c r="S11" s="47">
        <v>1</v>
      </c>
      <c r="T11" s="47">
        <v>14</v>
      </c>
      <c r="U11" s="47">
        <v>15</v>
      </c>
      <c r="V11" s="48"/>
      <c r="W11" s="47">
        <v>31</v>
      </c>
      <c r="X11" s="47">
        <v>23</v>
      </c>
      <c r="Y11" s="47">
        <v>9</v>
      </c>
    </row>
    <row r="12" spans="1:25">
      <c r="A12" s="39">
        <v>44717</v>
      </c>
      <c r="B12" s="47">
        <v>8</v>
      </c>
      <c r="C12" s="47">
        <v>5</v>
      </c>
      <c r="D12" s="48"/>
      <c r="E12" s="47">
        <v>13</v>
      </c>
      <c r="F12" s="47">
        <v>22</v>
      </c>
      <c r="G12" s="47">
        <v>26</v>
      </c>
      <c r="H12" s="47">
        <v>4</v>
      </c>
      <c r="I12" s="47">
        <v>16</v>
      </c>
      <c r="J12" s="47">
        <v>3</v>
      </c>
      <c r="K12" s="47">
        <v>7</v>
      </c>
      <c r="L12" s="47">
        <v>18</v>
      </c>
      <c r="M12" s="47">
        <v>4</v>
      </c>
      <c r="N12" s="47">
        <v>3</v>
      </c>
      <c r="O12" s="47">
        <v>6</v>
      </c>
      <c r="P12" s="47">
        <v>20</v>
      </c>
      <c r="Q12" s="47">
        <v>3</v>
      </c>
      <c r="R12" s="47">
        <v>2</v>
      </c>
      <c r="S12" s="47">
        <v>0</v>
      </c>
      <c r="T12" s="47">
        <v>9</v>
      </c>
      <c r="U12" s="47">
        <v>14</v>
      </c>
      <c r="V12" s="47">
        <v>0</v>
      </c>
      <c r="W12" s="47">
        <v>7</v>
      </c>
      <c r="X12" s="47">
        <v>7</v>
      </c>
      <c r="Y12" s="47">
        <v>0</v>
      </c>
    </row>
    <row r="13" spans="1:25">
      <c r="A13" s="39">
        <v>44724</v>
      </c>
      <c r="B13" s="47">
        <v>10</v>
      </c>
      <c r="C13" s="48"/>
      <c r="D13" s="47">
        <v>0</v>
      </c>
      <c r="E13" s="47">
        <v>28</v>
      </c>
      <c r="F13" s="46"/>
      <c r="G13" s="47">
        <v>12</v>
      </c>
      <c r="H13" s="47">
        <v>13</v>
      </c>
      <c r="I13" s="47">
        <v>5</v>
      </c>
      <c r="J13" s="47">
        <v>8</v>
      </c>
      <c r="K13" s="47">
        <v>4</v>
      </c>
      <c r="L13" s="47">
        <v>35</v>
      </c>
      <c r="M13" s="47">
        <v>17</v>
      </c>
      <c r="N13" s="47">
        <v>2</v>
      </c>
      <c r="O13" s="47">
        <v>4</v>
      </c>
      <c r="P13" s="47">
        <v>1</v>
      </c>
      <c r="Q13" s="47">
        <v>0</v>
      </c>
      <c r="R13" s="47">
        <v>0</v>
      </c>
      <c r="S13" s="47">
        <v>0</v>
      </c>
      <c r="T13" s="47">
        <v>0</v>
      </c>
      <c r="U13" s="47">
        <v>2</v>
      </c>
      <c r="V13" s="47">
        <v>1</v>
      </c>
      <c r="W13" s="47">
        <v>14</v>
      </c>
      <c r="X13" s="47">
        <v>1</v>
      </c>
      <c r="Y13" s="47">
        <v>0</v>
      </c>
    </row>
    <row r="14" spans="1:25">
      <c r="A14" s="39">
        <v>44731</v>
      </c>
      <c r="B14" s="47">
        <v>16</v>
      </c>
      <c r="C14" s="48"/>
      <c r="D14" s="47">
        <v>0</v>
      </c>
      <c r="E14" s="47">
        <v>27</v>
      </c>
      <c r="F14" s="47">
        <v>13</v>
      </c>
      <c r="G14" s="47">
        <v>15</v>
      </c>
      <c r="H14" s="47">
        <v>18</v>
      </c>
      <c r="I14" s="47">
        <v>12</v>
      </c>
      <c r="J14" s="47">
        <v>5</v>
      </c>
      <c r="K14" s="48"/>
      <c r="L14" s="48"/>
      <c r="M14" s="48"/>
      <c r="N14" s="48"/>
      <c r="O14" s="47">
        <v>5</v>
      </c>
      <c r="P14" s="47">
        <v>2</v>
      </c>
      <c r="Q14" s="47">
        <v>1</v>
      </c>
      <c r="R14" s="47">
        <v>1</v>
      </c>
      <c r="S14" s="47">
        <v>0</v>
      </c>
      <c r="T14" s="47">
        <v>0</v>
      </c>
      <c r="U14" s="47">
        <v>2</v>
      </c>
      <c r="V14" s="47">
        <v>2</v>
      </c>
      <c r="W14" s="47">
        <v>45</v>
      </c>
      <c r="X14" s="47">
        <v>14</v>
      </c>
      <c r="Y14" s="47">
        <v>0</v>
      </c>
    </row>
    <row r="15" spans="1:25">
      <c r="A15" s="39">
        <v>44738</v>
      </c>
      <c r="B15" s="47">
        <v>3</v>
      </c>
      <c r="C15" s="48"/>
      <c r="D15" s="47">
        <v>2</v>
      </c>
      <c r="E15" s="47">
        <v>21</v>
      </c>
      <c r="F15" s="47">
        <v>8</v>
      </c>
      <c r="G15" s="47">
        <v>8</v>
      </c>
      <c r="H15" s="47">
        <v>3</v>
      </c>
      <c r="I15" s="47">
        <v>3</v>
      </c>
      <c r="J15" s="47">
        <v>11</v>
      </c>
      <c r="K15" s="48"/>
      <c r="L15" s="48"/>
      <c r="M15" s="48"/>
      <c r="N15" s="47">
        <v>0</v>
      </c>
      <c r="O15" s="47">
        <v>0</v>
      </c>
      <c r="P15" s="47">
        <v>5</v>
      </c>
      <c r="Q15" s="47">
        <v>1</v>
      </c>
      <c r="R15" s="48"/>
      <c r="S15" s="47">
        <v>0</v>
      </c>
      <c r="T15" s="47">
        <v>7</v>
      </c>
      <c r="U15" s="47">
        <v>0</v>
      </c>
      <c r="V15" s="47">
        <v>2</v>
      </c>
      <c r="W15" s="47">
        <v>14</v>
      </c>
      <c r="X15" s="47">
        <v>6</v>
      </c>
      <c r="Y15" s="47">
        <v>0</v>
      </c>
    </row>
    <row r="16" spans="1:25">
      <c r="A16" s="39">
        <v>44745</v>
      </c>
      <c r="B16" s="48"/>
      <c r="C16" s="48"/>
      <c r="D16" s="48"/>
      <c r="E16" s="47">
        <v>30</v>
      </c>
      <c r="F16" s="47">
        <v>13</v>
      </c>
      <c r="G16" s="47">
        <v>10</v>
      </c>
      <c r="H16" s="47">
        <v>10</v>
      </c>
      <c r="I16" s="47">
        <v>5</v>
      </c>
      <c r="J16" s="47">
        <v>6</v>
      </c>
      <c r="K16" s="48"/>
      <c r="L16" s="48"/>
      <c r="M16" s="48"/>
      <c r="N16" s="48"/>
      <c r="O16" s="47">
        <v>6</v>
      </c>
      <c r="P16" s="47">
        <v>4</v>
      </c>
      <c r="Q16" s="47">
        <v>0</v>
      </c>
      <c r="R16" s="47">
        <v>2</v>
      </c>
      <c r="S16" s="47">
        <v>1</v>
      </c>
      <c r="T16" s="47">
        <v>0</v>
      </c>
      <c r="U16" s="47">
        <v>1</v>
      </c>
      <c r="V16" s="47">
        <v>1</v>
      </c>
      <c r="W16" s="47">
        <v>31</v>
      </c>
      <c r="X16" s="47">
        <v>2</v>
      </c>
      <c r="Y16" s="47">
        <v>0</v>
      </c>
    </row>
    <row r="17" spans="1:25">
      <c r="A17" s="39">
        <v>44752</v>
      </c>
      <c r="B17" s="48"/>
      <c r="C17" s="48"/>
      <c r="D17" s="48"/>
      <c r="E17" s="47">
        <v>38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7">
        <v>2</v>
      </c>
      <c r="Q17" s="47">
        <v>0</v>
      </c>
      <c r="R17" s="47">
        <v>2</v>
      </c>
      <c r="S17" s="47">
        <v>0</v>
      </c>
      <c r="T17" s="47">
        <v>3</v>
      </c>
      <c r="U17" s="47">
        <v>0</v>
      </c>
      <c r="V17" s="47">
        <v>1</v>
      </c>
      <c r="W17" s="48"/>
      <c r="X17" s="48"/>
      <c r="Y17" s="48"/>
    </row>
    <row r="18" spans="1:25">
      <c r="A18" s="39">
        <v>44759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25">
      <c r="A19" s="39">
        <v>44766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>
      <c r="A20" s="39">
        <v>44773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7">
        <v>12</v>
      </c>
      <c r="U20" s="48"/>
      <c r="V20" s="48"/>
      <c r="W20" s="48"/>
      <c r="X20" s="48"/>
      <c r="Y20" s="48"/>
    </row>
    <row r="21" spans="1:25">
      <c r="A21" s="43">
        <v>44780</v>
      </c>
      <c r="B21" s="44">
        <f>SUM(B8:B20)</f>
        <v>44</v>
      </c>
      <c r="C21" s="44">
        <f>SUM(C8:C20)</f>
        <v>27</v>
      </c>
      <c r="D21" s="44">
        <f t="shared" ref="D21" si="0">SUM(D8:D20)</f>
        <v>5</v>
      </c>
      <c r="E21" s="44">
        <f t="shared" ref="E21:M21" si="1">SUM(E6:E20)</f>
        <v>215</v>
      </c>
      <c r="F21" s="44">
        <f t="shared" si="1"/>
        <v>66</v>
      </c>
      <c r="G21" s="44">
        <f t="shared" si="1"/>
        <v>77</v>
      </c>
      <c r="H21" s="44">
        <f t="shared" si="1"/>
        <v>55</v>
      </c>
      <c r="I21" s="44">
        <f t="shared" si="1"/>
        <v>50</v>
      </c>
      <c r="J21" s="44">
        <f t="shared" si="1"/>
        <v>88</v>
      </c>
      <c r="K21" s="44">
        <f t="shared" si="1"/>
        <v>48</v>
      </c>
      <c r="L21" s="44">
        <f t="shared" si="1"/>
        <v>115</v>
      </c>
      <c r="M21" s="44">
        <f t="shared" si="1"/>
        <v>65</v>
      </c>
      <c r="N21" s="44">
        <f t="shared" ref="N21:Y21" si="2">SUM(N6:N20)</f>
        <v>13</v>
      </c>
      <c r="O21" s="44">
        <f t="shared" si="2"/>
        <v>73</v>
      </c>
      <c r="P21" s="44">
        <f t="shared" si="2"/>
        <v>83</v>
      </c>
      <c r="Q21" s="44">
        <f t="shared" si="2"/>
        <v>11</v>
      </c>
      <c r="R21" s="44">
        <f t="shared" si="2"/>
        <v>19</v>
      </c>
      <c r="S21" s="44">
        <f t="shared" si="2"/>
        <v>2</v>
      </c>
      <c r="T21" s="44">
        <f t="shared" si="2"/>
        <v>47</v>
      </c>
      <c r="U21" s="44">
        <f t="shared" si="2"/>
        <v>41</v>
      </c>
      <c r="V21" s="44">
        <f t="shared" si="2"/>
        <v>7</v>
      </c>
      <c r="W21" s="44">
        <f t="shared" si="2"/>
        <v>211</v>
      </c>
      <c r="X21" s="44">
        <f t="shared" si="2"/>
        <v>78</v>
      </c>
      <c r="Y21" s="44">
        <f t="shared" si="2"/>
        <v>22</v>
      </c>
    </row>
  </sheetData>
  <mergeCells count="1">
    <mergeCell ref="B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21"/>
  <sheetViews>
    <sheetView topLeftCell="A3" zoomScale="75" zoomScaleNormal="75" workbookViewId="0">
      <selection activeCell="A3" sqref="A3:XFD3"/>
    </sheetView>
  </sheetViews>
  <sheetFormatPr defaultRowHeight="14.5"/>
  <cols>
    <col min="2" max="2" width="12.81640625" customWidth="1"/>
    <col min="3" max="3" width="13" customWidth="1"/>
    <col min="4" max="4" width="11.36328125" customWidth="1"/>
    <col min="5" max="5" width="13.1796875" customWidth="1"/>
    <col min="6" max="6" width="14.08984375" customWidth="1"/>
    <col min="7" max="7" width="16.1796875" customWidth="1"/>
    <col min="8" max="8" width="13.54296875" customWidth="1"/>
    <col min="9" max="9" width="15.81640625" customWidth="1"/>
    <col min="10" max="10" width="11.36328125" customWidth="1"/>
    <col min="11" max="11" width="12.36328125" customWidth="1"/>
    <col min="12" max="12" width="13" customWidth="1"/>
    <col min="13" max="13" width="15.81640625" customWidth="1"/>
    <col min="14" max="14" width="13.08984375" customWidth="1"/>
    <col min="15" max="15" width="12.81640625" customWidth="1"/>
    <col min="16" max="16" width="16.36328125" customWidth="1"/>
    <col min="17" max="17" width="12.81640625" customWidth="1"/>
    <col min="18" max="18" width="12.54296875" customWidth="1"/>
    <col min="19" max="19" width="12.08984375" customWidth="1"/>
    <col min="20" max="20" width="15.54296875" customWidth="1"/>
    <col min="21" max="21" width="15.6328125" customWidth="1"/>
    <col min="22" max="22" width="12.1796875" customWidth="1"/>
    <col min="23" max="23" width="13.08984375" customWidth="1"/>
    <col min="24" max="24" width="14.36328125" customWidth="1"/>
    <col min="25" max="25" width="12.08984375" customWidth="1"/>
    <col min="26" max="28" width="8.90625" customWidth="1"/>
    <col min="29" max="29" width="11.54296875" customWidth="1"/>
    <col min="30" max="30" width="11" customWidth="1"/>
  </cols>
  <sheetData>
    <row r="2" spans="2:30" ht="15.5">
      <c r="Y2" s="1"/>
    </row>
    <row r="3" spans="2:30" s="2" customFormat="1" ht="77.5">
      <c r="B3" s="3" t="s">
        <v>0</v>
      </c>
      <c r="C3" s="6"/>
      <c r="D3" s="7" t="s">
        <v>1</v>
      </c>
      <c r="E3" s="8" t="s">
        <v>10</v>
      </c>
      <c r="F3" s="4" t="s">
        <v>12</v>
      </c>
      <c r="G3" s="5" t="s">
        <v>13</v>
      </c>
      <c r="H3" s="5" t="s">
        <v>17</v>
      </c>
      <c r="I3" s="9" t="s">
        <v>18</v>
      </c>
      <c r="J3" s="10">
        <v>43.302661999999998</v>
      </c>
      <c r="K3" s="10">
        <v>42.858837999999999</v>
      </c>
      <c r="L3" s="10">
        <v>42.823362000000003</v>
      </c>
      <c r="M3" s="8" t="s">
        <v>23</v>
      </c>
      <c r="N3" s="5" t="s">
        <v>28</v>
      </c>
      <c r="O3" s="5" t="s">
        <v>29</v>
      </c>
      <c r="P3" s="4" t="s">
        <v>35</v>
      </c>
      <c r="Q3" s="4" t="s">
        <v>36</v>
      </c>
      <c r="R3" s="4" t="s">
        <v>37</v>
      </c>
      <c r="S3" s="11" t="s">
        <v>38</v>
      </c>
      <c r="T3" s="4" t="s">
        <v>39</v>
      </c>
      <c r="U3" s="7" t="s">
        <v>40</v>
      </c>
      <c r="V3" s="5" t="s">
        <v>49</v>
      </c>
      <c r="W3" s="5" t="s">
        <v>50</v>
      </c>
      <c r="X3" s="5" t="s">
        <v>51</v>
      </c>
      <c r="Y3" s="7" t="s">
        <v>55</v>
      </c>
      <c r="Z3" s="5" t="s">
        <v>57</v>
      </c>
      <c r="AA3" s="12" t="s">
        <v>58</v>
      </c>
      <c r="AB3" s="5" t="s">
        <v>59</v>
      </c>
      <c r="AC3" s="5" t="s">
        <v>63</v>
      </c>
      <c r="AD3" s="5" t="s">
        <v>64</v>
      </c>
    </row>
    <row r="4" spans="2:30" s="2" customFormat="1" ht="15.5">
      <c r="B4" s="3" t="s">
        <v>2</v>
      </c>
      <c r="C4" s="4"/>
      <c r="D4" s="4" t="s">
        <v>3</v>
      </c>
      <c r="E4" s="5" t="s">
        <v>11</v>
      </c>
      <c r="F4" s="5" t="s">
        <v>14</v>
      </c>
      <c r="G4" s="5" t="s">
        <v>15</v>
      </c>
      <c r="H4" s="5" t="s">
        <v>19</v>
      </c>
      <c r="I4" s="5" t="s">
        <v>19</v>
      </c>
      <c r="J4" s="10">
        <v>-76.705665999999994</v>
      </c>
      <c r="K4" s="10">
        <v>-76.448958000000005</v>
      </c>
      <c r="L4" s="10">
        <v>-76.655754999999999</v>
      </c>
      <c r="M4" s="5" t="s">
        <v>24</v>
      </c>
      <c r="N4" s="5" t="s">
        <v>30</v>
      </c>
      <c r="O4" s="5" t="s">
        <v>31</v>
      </c>
      <c r="P4" s="4" t="s">
        <v>41</v>
      </c>
      <c r="Q4" s="4" t="s">
        <v>42</v>
      </c>
      <c r="R4" s="4" t="s">
        <v>43</v>
      </c>
      <c r="S4" s="5" t="s">
        <v>44</v>
      </c>
      <c r="T4" s="4" t="s">
        <v>45</v>
      </c>
      <c r="U4" s="4" t="s">
        <v>46</v>
      </c>
      <c r="V4" s="5" t="s">
        <v>52</v>
      </c>
      <c r="W4" s="5" t="s">
        <v>53</v>
      </c>
      <c r="X4" s="5" t="s">
        <v>54</v>
      </c>
      <c r="Y4" s="4" t="s">
        <v>15</v>
      </c>
      <c r="Z4" s="5" t="s">
        <v>60</v>
      </c>
      <c r="AA4" s="5" t="s">
        <v>61</v>
      </c>
      <c r="AB4" s="5" t="s">
        <v>14</v>
      </c>
      <c r="AC4" s="4" t="s">
        <v>19</v>
      </c>
      <c r="AD4" s="4" t="s">
        <v>19</v>
      </c>
    </row>
    <row r="5" spans="2:30" s="2" customFormat="1" ht="31">
      <c r="B5" s="13" t="s">
        <v>4</v>
      </c>
      <c r="C5" s="4"/>
      <c r="D5" s="4" t="s">
        <v>5</v>
      </c>
      <c r="E5" s="5" t="s">
        <v>16</v>
      </c>
      <c r="F5" s="5" t="s">
        <v>16</v>
      </c>
      <c r="G5" s="5" t="s">
        <v>16</v>
      </c>
      <c r="H5" s="5" t="s">
        <v>5</v>
      </c>
      <c r="I5" s="5" t="s">
        <v>5</v>
      </c>
      <c r="J5" s="5" t="s">
        <v>16</v>
      </c>
      <c r="K5" s="5" t="s">
        <v>16</v>
      </c>
      <c r="L5" s="5" t="s">
        <v>16</v>
      </c>
      <c r="M5" s="5" t="s">
        <v>25</v>
      </c>
      <c r="N5" s="5" t="s">
        <v>16</v>
      </c>
      <c r="O5" s="5" t="s">
        <v>32</v>
      </c>
      <c r="P5" s="5" t="s">
        <v>16</v>
      </c>
      <c r="Q5" s="5" t="s">
        <v>16</v>
      </c>
      <c r="R5" s="5" t="s">
        <v>47</v>
      </c>
      <c r="S5" s="5" t="s">
        <v>16</v>
      </c>
      <c r="T5" s="5" t="s">
        <v>5</v>
      </c>
      <c r="U5" s="5" t="s">
        <v>5</v>
      </c>
      <c r="V5" s="5" t="s">
        <v>16</v>
      </c>
      <c r="W5" s="5" t="s">
        <v>16</v>
      </c>
      <c r="X5" s="5" t="s">
        <v>16</v>
      </c>
      <c r="Y5" s="4" t="s">
        <v>56</v>
      </c>
      <c r="Z5" s="5" t="s">
        <v>16</v>
      </c>
      <c r="AA5" s="14" t="s">
        <v>62</v>
      </c>
      <c r="AB5" s="5" t="s">
        <v>16</v>
      </c>
      <c r="AC5" s="5" t="s">
        <v>16</v>
      </c>
      <c r="AD5" s="5" t="s">
        <v>16</v>
      </c>
    </row>
    <row r="6" spans="2:30" s="2" customFormat="1" ht="15.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 t="s">
        <v>33</v>
      </c>
      <c r="O6" s="5" t="s">
        <v>34</v>
      </c>
      <c r="P6" s="4"/>
      <c r="Q6" s="4"/>
      <c r="R6" s="4"/>
      <c r="S6" s="4"/>
      <c r="T6" s="4"/>
      <c r="U6" s="4"/>
      <c r="V6" s="4"/>
      <c r="W6" s="4"/>
      <c r="X6" s="4"/>
      <c r="Y6" s="4"/>
      <c r="Z6" s="14"/>
      <c r="AA6" s="14"/>
      <c r="AB6" s="14"/>
      <c r="AC6" s="14"/>
      <c r="AD6" s="14"/>
    </row>
    <row r="7" spans="2:30" s="2" customFormat="1" ht="31">
      <c r="B7" s="15" t="s">
        <v>6</v>
      </c>
      <c r="C7" s="15" t="s">
        <v>7</v>
      </c>
      <c r="D7" s="16" t="s">
        <v>8</v>
      </c>
      <c r="E7" s="16" t="s">
        <v>8</v>
      </c>
      <c r="F7" s="16" t="s">
        <v>8</v>
      </c>
      <c r="G7" s="16" t="s">
        <v>8</v>
      </c>
      <c r="H7" s="16" t="s">
        <v>8</v>
      </c>
      <c r="I7" s="16" t="s">
        <v>8</v>
      </c>
      <c r="J7" s="16" t="s">
        <v>8</v>
      </c>
      <c r="K7" s="16" t="s">
        <v>8</v>
      </c>
      <c r="L7" s="16" t="s">
        <v>8</v>
      </c>
      <c r="M7" s="16" t="s">
        <v>8</v>
      </c>
      <c r="N7" s="16" t="s">
        <v>8</v>
      </c>
      <c r="O7" s="16" t="s">
        <v>8</v>
      </c>
      <c r="P7" s="16" t="s">
        <v>8</v>
      </c>
      <c r="Q7" s="16" t="s">
        <v>8</v>
      </c>
      <c r="R7" s="16" t="s">
        <v>8</v>
      </c>
      <c r="S7" s="16" t="s">
        <v>8</v>
      </c>
      <c r="T7" s="16" t="s">
        <v>8</v>
      </c>
      <c r="U7" s="16" t="s">
        <v>8</v>
      </c>
      <c r="V7" s="16" t="s">
        <v>8</v>
      </c>
      <c r="W7" s="16" t="s">
        <v>8</v>
      </c>
      <c r="X7" s="16" t="s">
        <v>8</v>
      </c>
      <c r="Y7" s="16" t="s">
        <v>8</v>
      </c>
      <c r="Z7" s="16" t="s">
        <v>8</v>
      </c>
      <c r="AA7" s="16" t="s">
        <v>8</v>
      </c>
      <c r="AB7" s="16" t="s">
        <v>8</v>
      </c>
      <c r="AC7" s="16" t="s">
        <v>8</v>
      </c>
      <c r="AD7" s="16" t="s">
        <v>8</v>
      </c>
    </row>
    <row r="8" spans="2:30" s="2" customFormat="1" ht="15.5">
      <c r="B8" s="17">
        <v>44290</v>
      </c>
      <c r="C8" s="17">
        <v>44297</v>
      </c>
      <c r="D8" s="4"/>
      <c r="E8" s="4"/>
      <c r="F8" s="18">
        <v>0</v>
      </c>
      <c r="G8" s="18">
        <v>0</v>
      </c>
      <c r="H8" s="4"/>
      <c r="I8" s="4"/>
      <c r="J8" s="18" t="s">
        <v>22</v>
      </c>
      <c r="K8" s="18" t="s">
        <v>22</v>
      </c>
      <c r="L8" s="18" t="s">
        <v>22</v>
      </c>
      <c r="M8" s="19" t="s">
        <v>26</v>
      </c>
      <c r="N8" s="18">
        <v>0</v>
      </c>
      <c r="O8" s="18">
        <v>0</v>
      </c>
      <c r="P8" s="4"/>
      <c r="Q8" s="4"/>
      <c r="R8" s="4"/>
      <c r="S8" s="4"/>
      <c r="T8" s="4"/>
      <c r="U8" s="4"/>
      <c r="V8" s="4"/>
      <c r="W8" s="4"/>
      <c r="X8" s="4"/>
      <c r="Y8" s="18">
        <v>0</v>
      </c>
      <c r="Z8" s="4"/>
      <c r="AA8" s="4"/>
      <c r="AB8" s="4"/>
      <c r="AC8" s="4"/>
      <c r="AD8" s="4"/>
    </row>
    <row r="9" spans="2:30" s="2" customFormat="1" ht="15.5">
      <c r="B9" s="17">
        <v>44297</v>
      </c>
      <c r="C9" s="17">
        <v>44304</v>
      </c>
      <c r="D9" s="4"/>
      <c r="E9" s="4"/>
      <c r="F9" s="20">
        <v>0</v>
      </c>
      <c r="G9" s="20">
        <v>0</v>
      </c>
      <c r="H9" s="4"/>
      <c r="I9" s="4"/>
      <c r="J9" s="18" t="s">
        <v>22</v>
      </c>
      <c r="K9" s="18" t="s">
        <v>22</v>
      </c>
      <c r="L9" s="18" t="s">
        <v>22</v>
      </c>
      <c r="M9" s="20">
        <v>0</v>
      </c>
      <c r="N9" s="20">
        <v>0</v>
      </c>
      <c r="O9" s="20">
        <v>0</v>
      </c>
      <c r="P9" s="4"/>
      <c r="Q9" s="4"/>
      <c r="R9" s="4"/>
      <c r="S9" s="4"/>
      <c r="T9" s="4"/>
      <c r="U9" s="4"/>
      <c r="V9" s="20">
        <v>0</v>
      </c>
      <c r="W9" s="20">
        <v>0</v>
      </c>
      <c r="X9" s="20">
        <v>0</v>
      </c>
      <c r="Y9" s="20">
        <v>0</v>
      </c>
      <c r="Z9" s="4"/>
      <c r="AA9" s="4"/>
      <c r="AB9" s="4"/>
      <c r="AC9" s="20">
        <v>0</v>
      </c>
      <c r="AD9" s="20">
        <v>1</v>
      </c>
    </row>
    <row r="10" spans="2:30" s="2" customFormat="1" ht="31">
      <c r="B10" s="17">
        <v>44304</v>
      </c>
      <c r="C10" s="17">
        <v>44311</v>
      </c>
      <c r="D10" s="4"/>
      <c r="E10" s="4"/>
      <c r="F10" s="20">
        <v>0</v>
      </c>
      <c r="G10" s="20">
        <v>0</v>
      </c>
      <c r="H10" s="20" t="s">
        <v>20</v>
      </c>
      <c r="I10" s="20" t="s">
        <v>20</v>
      </c>
      <c r="J10" s="18" t="s">
        <v>22</v>
      </c>
      <c r="K10" s="18" t="s">
        <v>22</v>
      </c>
      <c r="L10" s="18" t="s">
        <v>22</v>
      </c>
      <c r="M10" s="20">
        <v>0</v>
      </c>
      <c r="N10" s="20">
        <v>2</v>
      </c>
      <c r="O10" s="20">
        <v>0</v>
      </c>
      <c r="P10" s="20" t="s">
        <v>48</v>
      </c>
      <c r="Q10" s="20" t="s">
        <v>48</v>
      </c>
      <c r="R10" s="20" t="s">
        <v>48</v>
      </c>
      <c r="S10" s="20" t="s">
        <v>48</v>
      </c>
      <c r="T10" s="20"/>
      <c r="U10" s="20"/>
      <c r="V10" s="20">
        <v>1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</row>
    <row r="11" spans="2:30" s="2" customFormat="1" ht="15.5">
      <c r="B11" s="17">
        <v>44311</v>
      </c>
      <c r="C11" s="17">
        <v>44318</v>
      </c>
      <c r="D11" s="4"/>
      <c r="E11" s="4"/>
      <c r="F11" s="20">
        <v>5</v>
      </c>
      <c r="G11" s="20">
        <v>1</v>
      </c>
      <c r="H11" s="20">
        <v>1</v>
      </c>
      <c r="I11" s="20">
        <v>2</v>
      </c>
      <c r="J11" s="18" t="s">
        <v>22</v>
      </c>
      <c r="K11" s="18" t="s">
        <v>22</v>
      </c>
      <c r="L11" s="18" t="s">
        <v>22</v>
      </c>
      <c r="M11" s="20">
        <v>3</v>
      </c>
      <c r="N11" s="20">
        <v>0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0"/>
      <c r="U11" s="20"/>
      <c r="V11" s="20">
        <v>3</v>
      </c>
      <c r="W11" s="20">
        <v>4</v>
      </c>
      <c r="X11" s="20">
        <v>5</v>
      </c>
      <c r="Y11" s="20">
        <v>0</v>
      </c>
      <c r="Z11" s="20">
        <v>6</v>
      </c>
      <c r="AA11" s="20">
        <v>6</v>
      </c>
      <c r="AB11" s="20">
        <v>2</v>
      </c>
      <c r="AC11" s="20">
        <v>4</v>
      </c>
      <c r="AD11" s="20">
        <v>18</v>
      </c>
    </row>
    <row r="12" spans="2:30" s="2" customFormat="1" ht="15.5">
      <c r="B12" s="17">
        <v>44318</v>
      </c>
      <c r="C12" s="17">
        <v>44325</v>
      </c>
      <c r="D12" s="4"/>
      <c r="E12" s="4">
        <v>0</v>
      </c>
      <c r="F12" s="20">
        <v>42</v>
      </c>
      <c r="G12" s="20">
        <v>1</v>
      </c>
      <c r="H12" s="20">
        <v>1</v>
      </c>
      <c r="I12" s="20">
        <v>14</v>
      </c>
      <c r="J12" s="18" t="s">
        <v>22</v>
      </c>
      <c r="K12" s="18" t="s">
        <v>22</v>
      </c>
      <c r="L12" s="18" t="s">
        <v>22</v>
      </c>
      <c r="M12" s="20">
        <v>37</v>
      </c>
      <c r="N12" s="20">
        <v>5</v>
      </c>
      <c r="O12" s="20">
        <v>0</v>
      </c>
      <c r="P12" s="20">
        <v>0</v>
      </c>
      <c r="Q12" s="20">
        <v>0</v>
      </c>
      <c r="R12" s="20">
        <v>4</v>
      </c>
      <c r="S12" s="20">
        <v>0</v>
      </c>
      <c r="T12" s="20"/>
      <c r="U12" s="20"/>
      <c r="V12" s="20">
        <v>2</v>
      </c>
      <c r="W12" s="20">
        <v>5</v>
      </c>
      <c r="X12" s="20">
        <v>11</v>
      </c>
      <c r="Y12" s="20">
        <v>8</v>
      </c>
      <c r="Z12" s="20">
        <v>2</v>
      </c>
      <c r="AA12" s="20">
        <v>10</v>
      </c>
      <c r="AB12" s="20">
        <v>5</v>
      </c>
      <c r="AC12" s="20">
        <v>2</v>
      </c>
      <c r="AD12" s="20">
        <v>5</v>
      </c>
    </row>
    <row r="13" spans="2:30" s="2" customFormat="1" ht="15.5">
      <c r="B13" s="17">
        <v>44325</v>
      </c>
      <c r="C13" s="17">
        <v>44332</v>
      </c>
      <c r="D13" s="4">
        <v>0</v>
      </c>
      <c r="E13" s="4">
        <v>2</v>
      </c>
      <c r="F13" s="20">
        <v>83</v>
      </c>
      <c r="G13" s="20">
        <v>12</v>
      </c>
      <c r="H13" s="20">
        <v>2</v>
      </c>
      <c r="I13" s="20">
        <v>23</v>
      </c>
      <c r="J13" s="20">
        <v>7</v>
      </c>
      <c r="K13" s="20">
        <v>2</v>
      </c>
      <c r="L13" s="20">
        <v>1</v>
      </c>
      <c r="M13" s="20">
        <v>35</v>
      </c>
      <c r="N13" s="20">
        <v>15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 t="s">
        <v>48</v>
      </c>
      <c r="U13" s="20"/>
      <c r="V13" s="20">
        <v>18</v>
      </c>
      <c r="W13" s="20">
        <v>12</v>
      </c>
      <c r="X13" s="20">
        <v>15</v>
      </c>
      <c r="Y13" s="20">
        <v>0</v>
      </c>
      <c r="Z13" s="20">
        <v>0</v>
      </c>
      <c r="AA13" s="20">
        <v>2</v>
      </c>
      <c r="AB13" s="20">
        <v>2</v>
      </c>
      <c r="AC13" s="20">
        <v>4</v>
      </c>
      <c r="AD13" s="20">
        <v>3</v>
      </c>
    </row>
    <row r="14" spans="2:30" s="2" customFormat="1" ht="15.5">
      <c r="B14" s="17">
        <v>44332</v>
      </c>
      <c r="C14" s="17">
        <v>44339</v>
      </c>
      <c r="D14" s="4">
        <v>0</v>
      </c>
      <c r="E14" s="4">
        <v>3</v>
      </c>
      <c r="F14" s="20">
        <v>42</v>
      </c>
      <c r="G14" s="20">
        <v>26</v>
      </c>
      <c r="H14" s="20">
        <v>0</v>
      </c>
      <c r="I14" s="20">
        <v>35</v>
      </c>
      <c r="J14" s="20">
        <v>6</v>
      </c>
      <c r="K14" s="20">
        <v>4</v>
      </c>
      <c r="L14" s="20">
        <v>2</v>
      </c>
      <c r="M14" s="20">
        <v>51</v>
      </c>
      <c r="N14" s="20">
        <v>1</v>
      </c>
      <c r="O14" s="20">
        <v>0</v>
      </c>
      <c r="P14" s="20">
        <v>0</v>
      </c>
      <c r="Q14" s="20">
        <v>0</v>
      </c>
      <c r="R14" s="20">
        <v>1</v>
      </c>
      <c r="S14" s="20">
        <v>0</v>
      </c>
      <c r="T14" s="20">
        <v>0</v>
      </c>
      <c r="U14" s="20" t="s">
        <v>48</v>
      </c>
      <c r="V14" s="20">
        <v>68</v>
      </c>
      <c r="W14" s="20">
        <v>34</v>
      </c>
      <c r="X14" s="20">
        <v>20</v>
      </c>
      <c r="Y14" s="20">
        <v>0</v>
      </c>
      <c r="Z14" s="20">
        <v>0</v>
      </c>
      <c r="AA14" s="20">
        <v>14</v>
      </c>
      <c r="AB14" s="21">
        <v>0</v>
      </c>
      <c r="AC14" s="20">
        <v>7</v>
      </c>
      <c r="AD14" s="20">
        <v>4</v>
      </c>
    </row>
    <row r="15" spans="2:30" s="2" customFormat="1" ht="15.5">
      <c r="B15" s="17">
        <v>44339</v>
      </c>
      <c r="C15" s="17">
        <v>44346</v>
      </c>
      <c r="D15" s="4">
        <v>0</v>
      </c>
      <c r="E15" s="4">
        <v>14</v>
      </c>
      <c r="F15" s="20">
        <v>54</v>
      </c>
      <c r="G15" s="20">
        <v>2</v>
      </c>
      <c r="H15" s="20" t="s">
        <v>21</v>
      </c>
      <c r="I15" s="20" t="s">
        <v>21</v>
      </c>
      <c r="J15" s="20">
        <v>40</v>
      </c>
      <c r="K15" s="20">
        <v>36</v>
      </c>
      <c r="L15" s="20">
        <v>19</v>
      </c>
      <c r="M15" s="20">
        <v>2</v>
      </c>
      <c r="N15" s="20">
        <v>0</v>
      </c>
      <c r="O15" s="20">
        <v>2</v>
      </c>
      <c r="P15" s="20">
        <v>0</v>
      </c>
      <c r="Q15" s="20">
        <v>0</v>
      </c>
      <c r="R15" s="20">
        <v>0</v>
      </c>
      <c r="S15" s="20">
        <v>1</v>
      </c>
      <c r="T15" s="20">
        <v>3</v>
      </c>
      <c r="U15" s="20">
        <v>0</v>
      </c>
      <c r="V15" s="20">
        <v>46</v>
      </c>
      <c r="W15" s="20">
        <v>31</v>
      </c>
      <c r="X15" s="20">
        <v>4</v>
      </c>
      <c r="Y15" s="20">
        <v>0</v>
      </c>
      <c r="Z15" s="20">
        <v>6</v>
      </c>
      <c r="AA15" s="20">
        <v>9</v>
      </c>
      <c r="AB15" s="20">
        <v>2</v>
      </c>
      <c r="AC15" s="20">
        <v>7</v>
      </c>
      <c r="AD15" s="20">
        <v>7</v>
      </c>
    </row>
    <row r="16" spans="2:30" s="2" customFormat="1" ht="15.5">
      <c r="B16" s="17">
        <v>44346</v>
      </c>
      <c r="C16" s="17">
        <v>44353</v>
      </c>
      <c r="D16" s="4">
        <v>0</v>
      </c>
      <c r="E16" s="4">
        <v>3</v>
      </c>
      <c r="F16" s="20">
        <v>16</v>
      </c>
      <c r="G16" s="20">
        <v>26</v>
      </c>
      <c r="H16" s="20">
        <v>2</v>
      </c>
      <c r="I16" s="20">
        <v>29</v>
      </c>
      <c r="J16" s="20">
        <v>7</v>
      </c>
      <c r="K16" s="20">
        <v>1</v>
      </c>
      <c r="L16" s="20">
        <v>0</v>
      </c>
      <c r="M16" s="20">
        <v>17</v>
      </c>
      <c r="N16" s="20">
        <v>4</v>
      </c>
      <c r="O16" s="20">
        <v>2</v>
      </c>
      <c r="P16" s="20">
        <v>0</v>
      </c>
      <c r="Q16" s="20">
        <v>1</v>
      </c>
      <c r="R16" s="20">
        <v>0</v>
      </c>
      <c r="S16" s="20">
        <v>4</v>
      </c>
      <c r="T16" s="20">
        <v>2</v>
      </c>
      <c r="U16" s="20">
        <v>0</v>
      </c>
      <c r="V16" s="20">
        <v>44</v>
      </c>
      <c r="W16" s="20">
        <v>30</v>
      </c>
      <c r="X16" s="20">
        <v>12</v>
      </c>
      <c r="Y16" s="20">
        <v>0</v>
      </c>
      <c r="Z16" s="20">
        <v>1</v>
      </c>
      <c r="AA16" s="20">
        <v>16</v>
      </c>
      <c r="AB16" s="20">
        <v>4</v>
      </c>
      <c r="AC16" s="20">
        <v>4</v>
      </c>
      <c r="AD16" s="20">
        <v>2</v>
      </c>
    </row>
    <row r="17" spans="2:31" s="2" customFormat="1" ht="15.5">
      <c r="B17" s="17">
        <v>44353</v>
      </c>
      <c r="C17" s="17">
        <v>44360</v>
      </c>
      <c r="D17" s="4">
        <v>1</v>
      </c>
      <c r="E17" s="4">
        <v>3</v>
      </c>
      <c r="F17" s="20">
        <v>25</v>
      </c>
      <c r="G17" s="20">
        <v>13</v>
      </c>
      <c r="H17" s="20">
        <v>2</v>
      </c>
      <c r="I17" s="20">
        <v>3</v>
      </c>
      <c r="J17" s="20">
        <v>6</v>
      </c>
      <c r="K17" s="20">
        <v>3</v>
      </c>
      <c r="L17" s="20">
        <v>2</v>
      </c>
      <c r="M17" s="20">
        <v>5</v>
      </c>
      <c r="N17" s="20">
        <v>2</v>
      </c>
      <c r="O17" s="20">
        <v>0</v>
      </c>
      <c r="P17" s="20">
        <v>0</v>
      </c>
      <c r="Q17" s="20">
        <v>0</v>
      </c>
      <c r="R17" s="20">
        <v>1</v>
      </c>
      <c r="S17" s="20">
        <v>0</v>
      </c>
      <c r="T17" s="20">
        <v>2</v>
      </c>
      <c r="U17" s="20">
        <v>0</v>
      </c>
      <c r="V17" s="20"/>
      <c r="W17" s="20">
        <v>12</v>
      </c>
      <c r="X17" s="20">
        <v>6</v>
      </c>
      <c r="Y17" s="20">
        <v>0</v>
      </c>
      <c r="Z17" s="20">
        <v>1</v>
      </c>
      <c r="AA17" s="20">
        <v>1</v>
      </c>
      <c r="AB17" s="20">
        <v>1</v>
      </c>
      <c r="AC17" s="20">
        <v>3</v>
      </c>
      <c r="AD17" s="20">
        <v>7</v>
      </c>
    </row>
    <row r="18" spans="2:31" s="2" customFormat="1" ht="15.5">
      <c r="B18" s="17">
        <v>44360</v>
      </c>
      <c r="C18" s="17">
        <v>44367</v>
      </c>
      <c r="D18" s="4"/>
      <c r="E18" s="4">
        <v>2</v>
      </c>
      <c r="F18" s="20">
        <v>0</v>
      </c>
      <c r="G18" s="20">
        <v>3</v>
      </c>
      <c r="H18" s="20">
        <v>0</v>
      </c>
      <c r="I18" s="20">
        <v>0</v>
      </c>
      <c r="J18" s="20">
        <v>13</v>
      </c>
      <c r="K18" s="20">
        <v>1</v>
      </c>
      <c r="L18" s="20">
        <v>1</v>
      </c>
      <c r="M18" s="20" t="s">
        <v>27</v>
      </c>
      <c r="N18" s="20">
        <v>6</v>
      </c>
      <c r="O18" s="20">
        <v>1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/>
      <c r="W18" s="4"/>
      <c r="X18" s="4"/>
      <c r="Y18" s="20">
        <v>0</v>
      </c>
      <c r="Z18" s="20"/>
      <c r="AA18" s="4"/>
      <c r="AB18" s="4"/>
      <c r="AC18" s="20">
        <v>1</v>
      </c>
      <c r="AD18" s="20">
        <v>2</v>
      </c>
    </row>
    <row r="19" spans="2:31" s="2" customFormat="1" ht="15.5">
      <c r="B19" s="4"/>
      <c r="C19" s="22" t="s">
        <v>9</v>
      </c>
      <c r="D19" s="22">
        <f>SUM(D8:D18)</f>
        <v>1</v>
      </c>
      <c r="E19" s="22">
        <f t="shared" ref="E19:AC19" si="0">SUM(E8:E18)</f>
        <v>27</v>
      </c>
      <c r="F19" s="22">
        <f t="shared" si="0"/>
        <v>267</v>
      </c>
      <c r="G19" s="22">
        <f t="shared" si="0"/>
        <v>84</v>
      </c>
      <c r="H19" s="22">
        <f t="shared" si="0"/>
        <v>8</v>
      </c>
      <c r="I19" s="22">
        <f t="shared" si="0"/>
        <v>106</v>
      </c>
      <c r="J19" s="22">
        <f t="shared" si="0"/>
        <v>79</v>
      </c>
      <c r="K19" s="22">
        <f t="shared" si="0"/>
        <v>47</v>
      </c>
      <c r="L19" s="22">
        <f t="shared" si="0"/>
        <v>25</v>
      </c>
      <c r="M19" s="22">
        <f t="shared" si="0"/>
        <v>150</v>
      </c>
      <c r="N19" s="22">
        <f t="shared" si="0"/>
        <v>35</v>
      </c>
      <c r="O19" s="22">
        <f t="shared" si="0"/>
        <v>5</v>
      </c>
      <c r="P19" s="22">
        <f t="shared" si="0"/>
        <v>0</v>
      </c>
      <c r="Q19" s="22">
        <f t="shared" si="0"/>
        <v>1</v>
      </c>
      <c r="R19" s="22">
        <f t="shared" si="0"/>
        <v>7</v>
      </c>
      <c r="S19" s="22">
        <f t="shared" si="0"/>
        <v>5</v>
      </c>
      <c r="T19" s="22">
        <f t="shared" si="0"/>
        <v>7</v>
      </c>
      <c r="U19" s="22">
        <f t="shared" si="0"/>
        <v>0</v>
      </c>
      <c r="V19" s="22">
        <f t="shared" si="0"/>
        <v>182</v>
      </c>
      <c r="W19" s="22">
        <f t="shared" si="0"/>
        <v>128</v>
      </c>
      <c r="X19" s="22">
        <f t="shared" si="0"/>
        <v>73</v>
      </c>
      <c r="Y19" s="22">
        <f t="shared" si="0"/>
        <v>8</v>
      </c>
      <c r="Z19" s="22">
        <f t="shared" si="0"/>
        <v>16</v>
      </c>
      <c r="AA19" s="22">
        <f t="shared" si="0"/>
        <v>58</v>
      </c>
      <c r="AB19" s="22">
        <f t="shared" si="0"/>
        <v>16</v>
      </c>
      <c r="AC19" s="22">
        <f t="shared" si="0"/>
        <v>32</v>
      </c>
      <c r="AD19" s="22">
        <f>SUM(AD9:AD18)</f>
        <v>49</v>
      </c>
      <c r="AE19" s="2">
        <f>SUM(D19:AD19)</f>
        <v>1416</v>
      </c>
    </row>
    <row r="20" spans="2:31" s="2" customFormat="1"/>
    <row r="21" spans="2:31" s="2" customFormat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BAED-5F67-48F7-B515-5FDB8807077F}">
  <dimension ref="A1:W39"/>
  <sheetViews>
    <sheetView zoomScale="75" zoomScaleNormal="75" workbookViewId="0">
      <selection activeCell="H9" sqref="H9"/>
    </sheetView>
  </sheetViews>
  <sheetFormatPr defaultRowHeight="14.5"/>
  <cols>
    <col min="2" max="2" width="16.81640625" customWidth="1"/>
    <col min="3" max="3" width="12.6328125" customWidth="1"/>
    <col min="4" max="4" width="14" customWidth="1"/>
    <col min="5" max="5" width="12.36328125" customWidth="1"/>
    <col min="6" max="6" width="13.7265625" customWidth="1"/>
    <col min="7" max="7" width="13.36328125" customWidth="1"/>
    <col min="8" max="8" width="13.54296875" customWidth="1"/>
    <col min="9" max="9" width="15" customWidth="1"/>
    <col min="14" max="14" width="10.81640625" customWidth="1"/>
    <col min="21" max="21" width="11.26953125" customWidth="1"/>
  </cols>
  <sheetData>
    <row r="1" spans="1:2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23" s="2" customFormat="1" ht="52.5">
      <c r="A2" s="25"/>
      <c r="B2" s="26" t="s">
        <v>0</v>
      </c>
      <c r="C2" s="23" t="s">
        <v>65</v>
      </c>
      <c r="D2" s="23" t="s">
        <v>66</v>
      </c>
      <c r="E2" s="23" t="s">
        <v>67</v>
      </c>
      <c r="F2" s="23" t="s">
        <v>68</v>
      </c>
      <c r="G2" s="27" t="s">
        <v>69</v>
      </c>
      <c r="H2" s="27" t="s">
        <v>70</v>
      </c>
      <c r="I2" s="23" t="s">
        <v>71</v>
      </c>
      <c r="J2" s="27" t="s">
        <v>70</v>
      </c>
      <c r="K2" s="23" t="s">
        <v>87</v>
      </c>
      <c r="L2" s="23" t="s">
        <v>89</v>
      </c>
      <c r="M2" s="23" t="s">
        <v>91</v>
      </c>
      <c r="N2" s="23" t="s">
        <v>93</v>
      </c>
      <c r="O2" s="23" t="s">
        <v>95</v>
      </c>
      <c r="P2" s="23" t="s">
        <v>96</v>
      </c>
      <c r="Q2" s="23" t="s">
        <v>99</v>
      </c>
      <c r="R2" s="23" t="s">
        <v>100</v>
      </c>
      <c r="S2" s="23" t="s">
        <v>59</v>
      </c>
      <c r="T2" s="27" t="s">
        <v>58</v>
      </c>
      <c r="U2" s="27" t="s">
        <v>106</v>
      </c>
      <c r="V2" s="27" t="s">
        <v>110</v>
      </c>
      <c r="W2" s="28" t="s">
        <v>113</v>
      </c>
    </row>
    <row r="3" spans="1:23" s="2" customFormat="1" ht="26.5">
      <c r="A3" s="25"/>
      <c r="B3" s="26" t="s">
        <v>2</v>
      </c>
      <c r="C3" s="23" t="s">
        <v>19</v>
      </c>
      <c r="D3" s="23" t="s">
        <v>19</v>
      </c>
      <c r="E3" s="23" t="s">
        <v>72</v>
      </c>
      <c r="F3" s="23" t="s">
        <v>15</v>
      </c>
      <c r="G3" s="23" t="s">
        <v>73</v>
      </c>
      <c r="H3" s="23" t="s">
        <v>15</v>
      </c>
      <c r="I3" s="23" t="s">
        <v>74</v>
      </c>
      <c r="J3" s="23" t="s">
        <v>15</v>
      </c>
      <c r="K3" s="23" t="s">
        <v>11</v>
      </c>
      <c r="L3" s="23" t="s">
        <v>53</v>
      </c>
      <c r="M3" s="23" t="s">
        <v>52</v>
      </c>
      <c r="N3" s="23" t="s">
        <v>24</v>
      </c>
      <c r="O3" s="23" t="s">
        <v>30</v>
      </c>
      <c r="P3" s="23" t="s">
        <v>31</v>
      </c>
      <c r="Q3" s="23" t="s">
        <v>43</v>
      </c>
      <c r="R3" s="23" t="s">
        <v>46</v>
      </c>
      <c r="S3" s="23" t="s">
        <v>14</v>
      </c>
      <c r="T3" s="23" t="s">
        <v>61</v>
      </c>
      <c r="U3" s="23" t="s">
        <v>109</v>
      </c>
      <c r="V3" s="23" t="s">
        <v>111</v>
      </c>
      <c r="W3" s="28" t="s">
        <v>114</v>
      </c>
    </row>
    <row r="4" spans="1:23" s="2" customFormat="1" ht="26.5">
      <c r="A4" s="25"/>
      <c r="B4" s="26" t="s">
        <v>75</v>
      </c>
      <c r="C4" s="23" t="s">
        <v>76</v>
      </c>
      <c r="D4" s="23" t="s">
        <v>77</v>
      </c>
      <c r="E4" s="23" t="s">
        <v>78</v>
      </c>
      <c r="F4" s="23" t="s">
        <v>79</v>
      </c>
      <c r="G4" s="23" t="s">
        <v>80</v>
      </c>
      <c r="H4" s="23" t="s">
        <v>81</v>
      </c>
      <c r="I4" s="23" t="s">
        <v>82</v>
      </c>
      <c r="J4" s="23" t="s">
        <v>81</v>
      </c>
      <c r="K4" s="23" t="s">
        <v>88</v>
      </c>
      <c r="L4" s="29" t="s">
        <v>90</v>
      </c>
      <c r="M4" s="23" t="s">
        <v>92</v>
      </c>
      <c r="N4" s="23" t="s">
        <v>94</v>
      </c>
      <c r="O4" s="23" t="s">
        <v>97</v>
      </c>
      <c r="P4" s="23" t="s">
        <v>98</v>
      </c>
      <c r="Q4" s="23" t="s">
        <v>101</v>
      </c>
      <c r="R4" s="23" t="s">
        <v>102</v>
      </c>
      <c r="S4" s="23" t="s">
        <v>104</v>
      </c>
      <c r="T4" s="23" t="s">
        <v>105</v>
      </c>
      <c r="U4" s="23" t="s">
        <v>107</v>
      </c>
      <c r="V4" s="23" t="s">
        <v>112</v>
      </c>
      <c r="W4" s="28" t="s">
        <v>115</v>
      </c>
    </row>
    <row r="5" spans="1:23" s="2" customFormat="1" ht="39.5">
      <c r="A5" s="25"/>
      <c r="B5" s="26" t="s">
        <v>83</v>
      </c>
      <c r="C5" s="23" t="s">
        <v>16</v>
      </c>
      <c r="D5" s="23" t="s">
        <v>16</v>
      </c>
      <c r="E5" s="23" t="s">
        <v>16</v>
      </c>
      <c r="F5" s="23" t="s">
        <v>16</v>
      </c>
      <c r="G5" s="23" t="s">
        <v>16</v>
      </c>
      <c r="H5" s="23" t="s">
        <v>84</v>
      </c>
      <c r="I5" s="23" t="s">
        <v>85</v>
      </c>
      <c r="J5" s="23" t="s">
        <v>84</v>
      </c>
      <c r="K5" s="23" t="s">
        <v>16</v>
      </c>
      <c r="L5" s="23" t="s">
        <v>16</v>
      </c>
      <c r="M5" s="23" t="s">
        <v>16</v>
      </c>
      <c r="N5" s="29" t="s">
        <v>16</v>
      </c>
      <c r="O5" s="23" t="s">
        <v>16</v>
      </c>
      <c r="P5" s="23" t="s">
        <v>16</v>
      </c>
      <c r="Q5" s="23" t="s">
        <v>103</v>
      </c>
      <c r="R5" s="23" t="s">
        <v>103</v>
      </c>
      <c r="S5" s="23" t="s">
        <v>16</v>
      </c>
      <c r="T5" s="23" t="s">
        <v>16</v>
      </c>
      <c r="U5" s="23" t="s">
        <v>108</v>
      </c>
      <c r="V5" s="23" t="s">
        <v>16</v>
      </c>
      <c r="W5" s="23" t="s">
        <v>103</v>
      </c>
    </row>
    <row r="6" spans="1:23" s="2" customFormat="1">
      <c r="A6" s="25"/>
      <c r="B6" s="30" t="s">
        <v>86</v>
      </c>
      <c r="C6" s="23"/>
      <c r="D6" s="23"/>
      <c r="E6" s="23"/>
      <c r="F6" s="23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s="2" customFormat="1">
      <c r="A7" s="25"/>
      <c r="B7" s="31">
        <v>43929</v>
      </c>
      <c r="C7" s="23"/>
      <c r="D7" s="23"/>
      <c r="E7" s="23"/>
      <c r="F7" s="23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8">
        <v>0</v>
      </c>
      <c r="T7" s="28">
        <v>0</v>
      </c>
      <c r="U7" s="29"/>
      <c r="V7" s="29"/>
      <c r="W7" s="29"/>
    </row>
    <row r="8" spans="1:23" s="2" customFormat="1">
      <c r="A8" s="25"/>
      <c r="B8" s="31">
        <v>43936</v>
      </c>
      <c r="C8" s="23"/>
      <c r="D8" s="23"/>
      <c r="E8" s="23"/>
      <c r="F8" s="23"/>
      <c r="G8" s="29"/>
      <c r="H8" s="29"/>
      <c r="I8" s="28">
        <v>4</v>
      </c>
      <c r="J8" s="29"/>
      <c r="K8" s="29"/>
      <c r="L8" s="28">
        <v>0</v>
      </c>
      <c r="M8" s="28">
        <v>0</v>
      </c>
      <c r="N8" s="29"/>
      <c r="O8" s="29"/>
      <c r="P8" s="29"/>
      <c r="Q8" s="29"/>
      <c r="R8" s="29"/>
      <c r="S8" s="28">
        <v>7</v>
      </c>
      <c r="T8" s="28">
        <v>0</v>
      </c>
      <c r="U8" s="29"/>
      <c r="V8" s="29"/>
      <c r="W8" s="29"/>
    </row>
    <row r="9" spans="1:23" s="2" customFormat="1">
      <c r="A9" s="25"/>
      <c r="B9" s="31">
        <v>43942</v>
      </c>
      <c r="C9" s="28">
        <v>0</v>
      </c>
      <c r="D9" s="28">
        <v>0</v>
      </c>
      <c r="E9" s="29"/>
      <c r="F9" s="29"/>
      <c r="G9" s="23"/>
      <c r="H9" s="28">
        <v>0</v>
      </c>
      <c r="I9" s="28">
        <v>1</v>
      </c>
      <c r="J9" s="28">
        <v>0</v>
      </c>
      <c r="K9" s="23"/>
      <c r="L9" s="28">
        <v>0</v>
      </c>
      <c r="M9" s="28">
        <v>0</v>
      </c>
      <c r="N9" s="29"/>
      <c r="O9" s="28">
        <v>0</v>
      </c>
      <c r="P9" s="28">
        <v>0</v>
      </c>
      <c r="Q9" s="23"/>
      <c r="R9" s="23"/>
      <c r="S9" s="28">
        <v>4</v>
      </c>
      <c r="T9" s="28">
        <v>1</v>
      </c>
      <c r="U9" s="28">
        <v>0</v>
      </c>
      <c r="V9" s="23" t="s">
        <v>22</v>
      </c>
      <c r="W9" s="28">
        <v>0</v>
      </c>
    </row>
    <row r="10" spans="1:23" s="2" customFormat="1">
      <c r="A10" s="25"/>
      <c r="B10" s="31">
        <v>43949</v>
      </c>
      <c r="C10" s="23"/>
      <c r="D10" s="23"/>
      <c r="E10" s="28">
        <v>0</v>
      </c>
      <c r="F10" s="28">
        <v>0</v>
      </c>
      <c r="G10" s="23"/>
      <c r="H10" s="28">
        <v>0</v>
      </c>
      <c r="I10" s="28">
        <v>0</v>
      </c>
      <c r="J10" s="28">
        <v>0</v>
      </c>
      <c r="K10" s="28">
        <v>1</v>
      </c>
      <c r="L10" s="28">
        <v>5</v>
      </c>
      <c r="M10" s="28">
        <v>7</v>
      </c>
      <c r="N10" s="28">
        <v>5</v>
      </c>
      <c r="O10" s="28">
        <v>1</v>
      </c>
      <c r="P10" s="28">
        <v>0</v>
      </c>
      <c r="Q10" s="23"/>
      <c r="R10" s="23"/>
      <c r="S10" s="28">
        <v>23</v>
      </c>
      <c r="T10" s="28">
        <v>13</v>
      </c>
      <c r="U10" s="28">
        <v>3</v>
      </c>
      <c r="V10" s="28" t="s">
        <v>22</v>
      </c>
      <c r="W10" s="28">
        <v>0</v>
      </c>
    </row>
    <row r="11" spans="1:23" s="2" customFormat="1">
      <c r="A11" s="25"/>
      <c r="B11" s="31">
        <v>43955</v>
      </c>
      <c r="C11" s="28" t="s">
        <v>22</v>
      </c>
      <c r="D11" s="28">
        <v>0</v>
      </c>
      <c r="E11" s="28">
        <v>0</v>
      </c>
      <c r="F11" s="28">
        <v>3</v>
      </c>
      <c r="G11" s="28">
        <v>3</v>
      </c>
      <c r="H11" s="28">
        <v>1</v>
      </c>
      <c r="I11" s="28">
        <v>3</v>
      </c>
      <c r="J11" s="28">
        <v>1</v>
      </c>
      <c r="K11" s="28">
        <v>8</v>
      </c>
      <c r="L11" s="28">
        <v>25</v>
      </c>
      <c r="M11" s="28">
        <v>24</v>
      </c>
      <c r="N11" s="28">
        <v>28</v>
      </c>
      <c r="O11" s="28">
        <v>3</v>
      </c>
      <c r="P11" s="28">
        <v>0</v>
      </c>
      <c r="Q11" s="28">
        <v>3</v>
      </c>
      <c r="R11" s="28">
        <v>0</v>
      </c>
      <c r="S11" s="28">
        <v>8</v>
      </c>
      <c r="T11" s="28">
        <v>3</v>
      </c>
      <c r="U11" s="28">
        <v>4</v>
      </c>
      <c r="V11" s="28">
        <v>3</v>
      </c>
      <c r="W11" s="28">
        <v>3</v>
      </c>
    </row>
    <row r="12" spans="1:23" s="2" customFormat="1">
      <c r="A12" s="25"/>
      <c r="B12" s="31">
        <v>43962</v>
      </c>
      <c r="C12" s="28" t="s">
        <v>22</v>
      </c>
      <c r="D12" s="28">
        <v>1</v>
      </c>
      <c r="E12" s="28">
        <v>5</v>
      </c>
      <c r="F12" s="28">
        <v>4</v>
      </c>
      <c r="G12" s="28">
        <v>5</v>
      </c>
      <c r="H12" s="28">
        <v>0</v>
      </c>
      <c r="I12" s="28">
        <v>4</v>
      </c>
      <c r="J12" s="28">
        <v>0</v>
      </c>
      <c r="K12" s="28">
        <v>39</v>
      </c>
      <c r="L12" s="28">
        <v>12</v>
      </c>
      <c r="M12" s="28">
        <v>17</v>
      </c>
      <c r="N12" s="28">
        <v>0</v>
      </c>
      <c r="O12" s="28">
        <v>3</v>
      </c>
      <c r="P12" s="28">
        <v>0</v>
      </c>
      <c r="Q12" s="28">
        <v>1</v>
      </c>
      <c r="R12" s="28">
        <v>0</v>
      </c>
      <c r="S12" s="28">
        <v>12</v>
      </c>
      <c r="T12" s="28">
        <v>1</v>
      </c>
      <c r="U12" s="28">
        <v>4</v>
      </c>
      <c r="V12" s="28">
        <v>3</v>
      </c>
      <c r="W12" s="28">
        <v>6</v>
      </c>
    </row>
    <row r="13" spans="1:23" s="2" customFormat="1">
      <c r="A13" s="25"/>
      <c r="B13" s="31">
        <v>43969</v>
      </c>
      <c r="C13" s="28">
        <v>1</v>
      </c>
      <c r="D13" s="28">
        <v>0</v>
      </c>
      <c r="E13" s="28">
        <v>6</v>
      </c>
      <c r="F13" s="28">
        <v>6</v>
      </c>
      <c r="G13" s="28">
        <v>9</v>
      </c>
      <c r="H13" s="28">
        <v>0</v>
      </c>
      <c r="I13" s="28">
        <v>6</v>
      </c>
      <c r="J13" s="28">
        <v>0</v>
      </c>
      <c r="K13" s="28">
        <v>60</v>
      </c>
      <c r="L13" s="28">
        <v>53</v>
      </c>
      <c r="M13" s="28">
        <v>75</v>
      </c>
      <c r="N13" s="28">
        <v>3</v>
      </c>
      <c r="O13" s="28">
        <v>4</v>
      </c>
      <c r="P13" s="28">
        <v>3</v>
      </c>
      <c r="Q13" s="28">
        <v>1</v>
      </c>
      <c r="R13" s="28">
        <v>0</v>
      </c>
      <c r="S13" s="28">
        <v>17</v>
      </c>
      <c r="T13" s="28">
        <v>9</v>
      </c>
      <c r="U13" s="28">
        <v>2</v>
      </c>
      <c r="V13" s="28">
        <v>15</v>
      </c>
      <c r="W13" s="28">
        <v>1</v>
      </c>
    </row>
    <row r="14" spans="1:23" s="2" customFormat="1">
      <c r="A14" s="25"/>
      <c r="B14" s="31">
        <v>43977</v>
      </c>
      <c r="C14" s="28">
        <v>0</v>
      </c>
      <c r="D14" s="28">
        <v>0</v>
      </c>
      <c r="E14" s="28">
        <v>13</v>
      </c>
      <c r="F14" s="28">
        <v>2</v>
      </c>
      <c r="G14" s="28">
        <v>9</v>
      </c>
      <c r="H14" s="28">
        <v>4</v>
      </c>
      <c r="I14" s="28">
        <v>0</v>
      </c>
      <c r="J14" s="28">
        <v>4</v>
      </c>
      <c r="K14" s="28">
        <v>2</v>
      </c>
      <c r="L14" s="28">
        <v>57</v>
      </c>
      <c r="M14" s="28">
        <v>72</v>
      </c>
      <c r="N14" s="28">
        <v>19</v>
      </c>
      <c r="O14" s="28">
        <v>13</v>
      </c>
      <c r="P14" s="28">
        <v>21</v>
      </c>
      <c r="Q14" s="28">
        <v>23</v>
      </c>
      <c r="R14" s="28">
        <v>0</v>
      </c>
      <c r="S14" s="28">
        <v>22</v>
      </c>
      <c r="T14" s="28">
        <v>6</v>
      </c>
      <c r="U14" s="28">
        <v>7</v>
      </c>
      <c r="V14" s="28">
        <v>7</v>
      </c>
      <c r="W14" s="28">
        <v>0</v>
      </c>
    </row>
    <row r="15" spans="1:23" s="2" customFormat="1">
      <c r="A15" s="25"/>
      <c r="B15" s="31">
        <v>43984</v>
      </c>
      <c r="C15" s="28">
        <v>0</v>
      </c>
      <c r="D15" s="28">
        <v>0</v>
      </c>
      <c r="E15" s="28">
        <v>26</v>
      </c>
      <c r="F15" s="28">
        <v>6</v>
      </c>
      <c r="G15" s="28">
        <v>4</v>
      </c>
      <c r="H15" s="28">
        <v>0</v>
      </c>
      <c r="I15" s="28">
        <v>0</v>
      </c>
      <c r="J15" s="28">
        <v>0</v>
      </c>
      <c r="K15" s="28">
        <v>10</v>
      </c>
      <c r="L15" s="28">
        <v>42</v>
      </c>
      <c r="M15" s="28">
        <v>80</v>
      </c>
      <c r="N15" s="28">
        <v>0</v>
      </c>
      <c r="O15" s="28">
        <v>7</v>
      </c>
      <c r="P15" s="28">
        <v>3</v>
      </c>
      <c r="Q15" s="28">
        <v>12</v>
      </c>
      <c r="R15" s="28">
        <v>3</v>
      </c>
      <c r="S15" s="28">
        <v>11</v>
      </c>
      <c r="T15" s="28">
        <v>17</v>
      </c>
      <c r="U15" s="28">
        <v>8</v>
      </c>
      <c r="V15" s="28">
        <v>20</v>
      </c>
      <c r="W15" s="28">
        <v>5</v>
      </c>
    </row>
    <row r="16" spans="1:23" s="2" customFormat="1">
      <c r="A16" s="25"/>
      <c r="B16" s="31">
        <v>43991</v>
      </c>
      <c r="C16" s="28">
        <v>0</v>
      </c>
      <c r="D16" s="28">
        <v>0</v>
      </c>
      <c r="E16" s="28">
        <v>0</v>
      </c>
      <c r="F16" s="28">
        <v>0</v>
      </c>
      <c r="G16" s="28">
        <v>5</v>
      </c>
      <c r="H16" s="28">
        <v>0</v>
      </c>
      <c r="I16" s="28">
        <v>0</v>
      </c>
      <c r="J16" s="28">
        <v>0</v>
      </c>
      <c r="K16" s="28">
        <v>4</v>
      </c>
      <c r="L16" s="28">
        <v>31</v>
      </c>
      <c r="M16" s="28">
        <v>51</v>
      </c>
      <c r="N16" s="28">
        <v>2</v>
      </c>
      <c r="O16" s="28">
        <v>6</v>
      </c>
      <c r="P16" s="28">
        <v>6</v>
      </c>
      <c r="Q16" s="28"/>
      <c r="R16" s="23"/>
      <c r="S16" s="28">
        <v>4</v>
      </c>
      <c r="T16" s="28">
        <v>5</v>
      </c>
      <c r="U16" s="28">
        <v>6</v>
      </c>
      <c r="V16" s="28">
        <v>13</v>
      </c>
      <c r="W16" s="28">
        <v>1</v>
      </c>
    </row>
    <row r="17" spans="1:23" s="2" customFormat="1">
      <c r="A17" s="25"/>
      <c r="B17" s="31">
        <v>43998</v>
      </c>
      <c r="C17" s="28">
        <v>0</v>
      </c>
      <c r="D17" s="23"/>
      <c r="E17" s="28">
        <v>2</v>
      </c>
      <c r="F17" s="28">
        <v>1</v>
      </c>
      <c r="G17" s="28">
        <v>7</v>
      </c>
      <c r="H17" s="28">
        <v>0</v>
      </c>
      <c r="I17" s="28">
        <v>0</v>
      </c>
      <c r="J17" s="28">
        <v>0</v>
      </c>
      <c r="K17" s="28">
        <v>0</v>
      </c>
      <c r="L17" s="23"/>
      <c r="M17" s="23"/>
      <c r="N17" s="28">
        <v>1</v>
      </c>
      <c r="O17" s="28">
        <v>4</v>
      </c>
      <c r="P17" s="28">
        <v>4</v>
      </c>
      <c r="Q17" s="23"/>
      <c r="R17" s="23"/>
      <c r="S17" s="28">
        <v>0</v>
      </c>
      <c r="T17" s="28">
        <v>1</v>
      </c>
      <c r="U17" s="28">
        <v>0</v>
      </c>
      <c r="V17" s="23"/>
      <c r="W17" s="28">
        <v>0</v>
      </c>
    </row>
    <row r="18" spans="1:23" s="2" customFormat="1">
      <c r="A18" s="25"/>
      <c r="B18" s="32" t="s">
        <v>9</v>
      </c>
      <c r="C18" s="32">
        <v>1</v>
      </c>
      <c r="D18" s="32">
        <v>1</v>
      </c>
      <c r="E18" s="32">
        <v>52</v>
      </c>
      <c r="F18" s="32">
        <v>22</v>
      </c>
      <c r="G18" s="32">
        <v>42</v>
      </c>
      <c r="H18" s="32">
        <v>5</v>
      </c>
      <c r="I18" s="33">
        <f>SUM(I8:I17)</f>
        <v>18</v>
      </c>
      <c r="J18" s="34">
        <v>5</v>
      </c>
      <c r="K18" s="34">
        <v>124</v>
      </c>
      <c r="L18" s="29">
        <f>SUM(L8:L17)</f>
        <v>225</v>
      </c>
      <c r="M18" s="34">
        <v>326</v>
      </c>
      <c r="N18" s="34">
        <v>58</v>
      </c>
      <c r="O18" s="34">
        <v>41</v>
      </c>
      <c r="P18" s="34">
        <v>37</v>
      </c>
      <c r="Q18" s="34">
        <v>40</v>
      </c>
      <c r="R18" s="34">
        <v>3</v>
      </c>
      <c r="S18" s="34">
        <v>101</v>
      </c>
      <c r="T18" s="34">
        <v>56</v>
      </c>
      <c r="U18" s="34">
        <v>34</v>
      </c>
      <c r="V18" s="34">
        <v>61</v>
      </c>
      <c r="W18" s="34">
        <v>16</v>
      </c>
    </row>
    <row r="19" spans="1:23" s="2" customFormat="1"/>
    <row r="20" spans="1:23" s="2" customFormat="1"/>
    <row r="21" spans="1:23" s="2" customFormat="1"/>
    <row r="22" spans="1:23" s="2" customFormat="1"/>
    <row r="23" spans="1:23" s="2" customFormat="1"/>
    <row r="24" spans="1:23" s="2" customFormat="1"/>
    <row r="25" spans="1:23" s="2" customFormat="1"/>
    <row r="26" spans="1:23" s="2" customFormat="1"/>
    <row r="27" spans="1:23" s="2" customFormat="1"/>
    <row r="28" spans="1:23" s="2" customFormat="1"/>
    <row r="29" spans="1:23" s="2" customFormat="1"/>
    <row r="30" spans="1:23" s="2" customFormat="1"/>
    <row r="31" spans="1:23" s="2" customFormat="1"/>
    <row r="32" spans="1:23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2020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L. Wise</dc:creator>
  <cp:lastModifiedBy>Kenneth L. Wise</cp:lastModifiedBy>
  <dcterms:created xsi:type="dcterms:W3CDTF">2021-11-08T16:11:18Z</dcterms:created>
  <dcterms:modified xsi:type="dcterms:W3CDTF">2022-12-06T17:28:16Z</dcterms:modified>
</cp:coreProperties>
</file>