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w24\AppData\Local\Microsoft\Windows\INetCache\Content.Outlook\ITYV7YQH\"/>
    </mc:Choice>
  </mc:AlternateContent>
  <xr:revisionPtr revIDLastSave="0" documentId="13_ncr:1_{E3F2C913-96F1-461F-BC96-93323E580FC2}" xr6:coauthVersionLast="47" xr6:coauthVersionMax="47" xr10:uidLastSave="{00000000-0000-0000-0000-000000000000}"/>
  <bookViews>
    <workbookView xWindow="-110" yWindow="-110" windowWidth="19420" windowHeight="10420" xr2:uid="{C1549CEB-6F9C-49E0-A1D2-09FABF6597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18" i="1" l="1"/>
  <c r="AA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218" i="1" s="1"/>
</calcChain>
</file>

<file path=xl/sharedStrings.xml><?xml version="1.0" encoding="utf-8"?>
<sst xmlns="http://schemas.openxmlformats.org/spreadsheetml/2006/main" count="1010" uniqueCount="73">
  <si>
    <t>Date</t>
  </si>
  <si>
    <t>Calamosternus</t>
  </si>
  <si>
    <t>Colobopterus</t>
  </si>
  <si>
    <t>Aphodius</t>
  </si>
  <si>
    <t>Otophorus</t>
  </si>
  <si>
    <t>Oscarinus</t>
  </si>
  <si>
    <t>Alloblackburneus</t>
  </si>
  <si>
    <t>Acrossus</t>
  </si>
  <si>
    <t>Teuchestes</t>
  </si>
  <si>
    <t>Labarrus</t>
  </si>
  <si>
    <t>Blackburneus</t>
  </si>
  <si>
    <t>Pseudagolius</t>
  </si>
  <si>
    <t>Eupleurus</t>
  </si>
  <si>
    <t>Onthophagus</t>
  </si>
  <si>
    <t>Family</t>
  </si>
  <si>
    <t>Horn Flies ave.</t>
  </si>
  <si>
    <t xml:space="preserve">Face Flies ave. </t>
  </si>
  <si>
    <t>Farm</t>
  </si>
  <si>
    <t>Temp</t>
  </si>
  <si>
    <t>Weather</t>
  </si>
  <si>
    <t>Non or Insecticide</t>
  </si>
  <si>
    <t>Active Ingredients</t>
  </si>
  <si>
    <t>granarius</t>
  </si>
  <si>
    <t>erraticus</t>
  </si>
  <si>
    <t xml:space="preserve"> fimetarius/pedellus </t>
  </si>
  <si>
    <t>haemorrhoidalis</t>
  </si>
  <si>
    <t>rusicola</t>
  </si>
  <si>
    <t>rubeolus</t>
  </si>
  <si>
    <t>rubripennis</t>
  </si>
  <si>
    <t>fossor</t>
  </si>
  <si>
    <t>pseudolividus/ lividus</t>
  </si>
  <si>
    <t>stercorosus</t>
  </si>
  <si>
    <t>bicolor</t>
  </si>
  <si>
    <t>subterraneus</t>
  </si>
  <si>
    <t>taurus </t>
  </si>
  <si>
    <t>pennsylvanicus</t>
  </si>
  <si>
    <t xml:space="preserve">hecate </t>
  </si>
  <si>
    <t xml:space="preserve">Histeridae </t>
  </si>
  <si>
    <t>Hydrophilidae</t>
  </si>
  <si>
    <t>Staphylinidae</t>
  </si>
  <si>
    <t>Scarabaeidae</t>
  </si>
  <si>
    <t>Per 5 Cattle</t>
  </si>
  <si>
    <t>GPS</t>
  </si>
  <si>
    <t>Chaseholm</t>
  </si>
  <si>
    <t>Sunshine</t>
  </si>
  <si>
    <t>Non</t>
  </si>
  <si>
    <t>41.98788599305552, -73.61780360369838</t>
  </si>
  <si>
    <t>Turner</t>
  </si>
  <si>
    <t>Cloudy</t>
  </si>
  <si>
    <t>42.22686594127726, -76.99705251164634</t>
  </si>
  <si>
    <t>Kuipers</t>
  </si>
  <si>
    <t>Rain</t>
  </si>
  <si>
    <t>Insecticide</t>
  </si>
  <si>
    <t>Tetrachlorvinphos</t>
  </si>
  <si>
    <t>42.652410995744475, -78.24775957397635</t>
  </si>
  <si>
    <t>Eisele farm</t>
  </si>
  <si>
    <t>42.158070, -74.802461</t>
  </si>
  <si>
    <t>Shephard farm</t>
  </si>
  <si>
    <t>42.322393, -74.891982</t>
  </si>
  <si>
    <t>Rugenstein Family Farm</t>
  </si>
  <si>
    <t>Diflubenzuron</t>
  </si>
  <si>
    <t>43.06299375705573, -77.30374234638641</t>
  </si>
  <si>
    <t>Wallbridge</t>
  </si>
  <si>
    <t>41.774997612249, -73.6515655461982</t>
  </si>
  <si>
    <t>Honeyhill</t>
  </si>
  <si>
    <t>42.7876199,-77.6811557</t>
  </si>
  <si>
    <t>Johnk Farm</t>
  </si>
  <si>
    <t>42.40061728166515, -73.99420583068292</t>
  </si>
  <si>
    <t>Boone Farm</t>
  </si>
  <si>
    <t>42.54463393478293, -74.03369647630593</t>
  </si>
  <si>
    <t>non</t>
  </si>
  <si>
    <t xml:space="preserve">non   </t>
  </si>
  <si>
    <t>Genius and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</si>
</sst>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name val="Times New Roman"/>
      <family val="1"/>
    </font>
    <font>
      <i/>
      <sz val="11"/>
      <name val="Times New Roman"/>
      <family val="1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3" fillId="0" borderId="3" xfId="0" applyFont="1" applyBorder="1"/>
    <xf numFmtId="0" fontId="2" fillId="0" borderId="3" xfId="0" applyFont="1" applyBorder="1" applyAlignment="1">
      <alignment vertical="center"/>
    </xf>
    <xf numFmtId="0" fontId="4" fillId="0" borderId="3" xfId="0" applyFont="1" applyBorder="1"/>
    <xf numFmtId="0" fontId="0" fillId="0" borderId="6" xfId="0" applyBorder="1"/>
    <xf numFmtId="0" fontId="0" fillId="0" borderId="7" xfId="0" applyBorder="1"/>
    <xf numFmtId="0" fontId="2" fillId="0" borderId="7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1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4" fontId="0" fillId="0" borderId="5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4" fontId="0" fillId="0" borderId="1" xfId="0" applyNumberFormat="1" applyBorder="1"/>
    <xf numFmtId="0" fontId="0" fillId="0" borderId="4" xfId="0" applyBorder="1"/>
    <xf numFmtId="0" fontId="0" fillId="2" borderId="13" xfId="0" applyFill="1" applyBorder="1"/>
    <xf numFmtId="14" fontId="0" fillId="0" borderId="2" xfId="0" applyNumberFormat="1" applyBorder="1"/>
    <xf numFmtId="0" fontId="0" fillId="2" borderId="3" xfId="0" applyFill="1" applyBorder="1"/>
    <xf numFmtId="14" fontId="0" fillId="0" borderId="12" xfId="0" applyNumberFormat="1" applyBorder="1"/>
    <xf numFmtId="0" fontId="5" fillId="3" borderId="13" xfId="0" applyFont="1" applyFill="1" applyBorder="1"/>
    <xf numFmtId="14" fontId="0" fillId="0" borderId="15" xfId="0" applyNumberFormat="1" applyBorder="1"/>
    <xf numFmtId="0" fontId="5" fillId="3" borderId="16" xfId="0" applyFont="1" applyFill="1" applyBorder="1"/>
    <xf numFmtId="0" fontId="5" fillId="0" borderId="3" xfId="0" applyFont="1" applyBorder="1"/>
    <xf numFmtId="0" fontId="6" fillId="3" borderId="13" xfId="0" applyFont="1" applyFill="1" applyBorder="1"/>
    <xf numFmtId="14" fontId="0" fillId="0" borderId="6" xfId="0" applyNumberFormat="1" applyBorder="1"/>
    <xf numFmtId="14" fontId="0" fillId="0" borderId="18" xfId="0" applyNumberFormat="1" applyBorder="1"/>
    <xf numFmtId="14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2" borderId="16" xfId="0" applyFill="1" applyBorder="1"/>
    <xf numFmtId="0" fontId="0" fillId="0" borderId="22" xfId="0" applyBorder="1"/>
    <xf numFmtId="0" fontId="5" fillId="3" borderId="3" xfId="0" applyFont="1" applyFill="1" applyBorder="1"/>
    <xf numFmtId="0" fontId="5" fillId="0" borderId="13" xfId="0" applyFont="1" applyBorder="1"/>
    <xf numFmtId="0" fontId="0" fillId="3" borderId="13" xfId="0" applyFill="1" applyBorder="1"/>
    <xf numFmtId="0" fontId="0" fillId="3" borderId="16" xfId="0" applyFill="1" applyBorder="1"/>
    <xf numFmtId="0" fontId="0" fillId="3" borderId="3" xfId="0" applyFill="1" applyBorder="1"/>
    <xf numFmtId="0" fontId="0" fillId="4" borderId="13" xfId="0" applyFill="1" applyBorder="1"/>
    <xf numFmtId="0" fontId="0" fillId="4" borderId="3" xfId="0" applyFill="1" applyBorder="1"/>
    <xf numFmtId="0" fontId="5" fillId="3" borderId="7" xfId="0" applyFont="1" applyFill="1" applyBorder="1"/>
    <xf numFmtId="0" fontId="3" fillId="0" borderId="23" xfId="0" applyFont="1" applyBorder="1"/>
    <xf numFmtId="0" fontId="3" fillId="0" borderId="27" xfId="0" applyFont="1" applyBorder="1" applyAlignment="1">
      <alignment horizontal="left"/>
    </xf>
    <xf numFmtId="0" fontId="3" fillId="0" borderId="27" xfId="0" applyFont="1" applyBorder="1" applyAlignment="1">
      <alignment horizontal="left" vertical="center"/>
    </xf>
    <xf numFmtId="0" fontId="4" fillId="0" borderId="28" xfId="0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3" xfId="0" applyBorder="1"/>
    <xf numFmtId="0" fontId="5" fillId="3" borderId="30" xfId="0" applyFont="1" applyFill="1" applyBorder="1"/>
    <xf numFmtId="0" fontId="5" fillId="3" borderId="31" xfId="0" applyFont="1" applyFill="1" applyBorder="1"/>
    <xf numFmtId="0" fontId="5" fillId="0" borderId="23" xfId="0" applyFont="1" applyBorder="1"/>
    <xf numFmtId="0" fontId="5" fillId="3" borderId="23" xfId="0" applyFont="1" applyFill="1" applyBorder="1"/>
    <xf numFmtId="0" fontId="5" fillId="0" borderId="30" xfId="0" applyFont="1" applyBorder="1"/>
    <xf numFmtId="0" fontId="5" fillId="3" borderId="32" xfId="0" applyFont="1" applyFill="1" applyBorder="1"/>
    <xf numFmtId="0" fontId="0" fillId="0" borderId="33" xfId="0" applyBorder="1"/>
    <xf numFmtId="0" fontId="0" fillId="2" borderId="21" xfId="0" applyFill="1" applyBorder="1"/>
    <xf numFmtId="0" fontId="0" fillId="2" borderId="20" xfId="0" applyFill="1" applyBorder="1"/>
    <xf numFmtId="0" fontId="0" fillId="2" borderId="22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1" xfId="0" applyFill="1" applyBorder="1"/>
    <xf numFmtId="0" fontId="0" fillId="4" borderId="20" xfId="0" applyFill="1" applyBorder="1"/>
    <xf numFmtId="0" fontId="0" fillId="0" borderId="34" xfId="0" applyBorder="1"/>
    <xf numFmtId="0" fontId="5" fillId="3" borderId="12" xfId="0" applyFont="1" applyFill="1" applyBorder="1"/>
    <xf numFmtId="0" fontId="5" fillId="0" borderId="12" xfId="0" applyFont="1" applyBorder="1"/>
    <xf numFmtId="0" fontId="5" fillId="3" borderId="6" xfId="0" applyFont="1" applyFill="1" applyBorder="1"/>
    <xf numFmtId="0" fontId="0" fillId="0" borderId="8" xfId="0" applyBorder="1"/>
    <xf numFmtId="0" fontId="0" fillId="0" borderId="3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7877-7126-4C53-AB34-283A2AA4C2F7}">
  <dimension ref="B1:AC218"/>
  <sheetViews>
    <sheetView tabSelected="1" workbookViewId="0">
      <selection activeCell="M11" sqref="M11"/>
    </sheetView>
  </sheetViews>
  <sheetFormatPr defaultRowHeight="14.5" x14ac:dyDescent="0.35"/>
  <cols>
    <col min="2" max="2" width="11.26953125" customWidth="1"/>
    <col min="6" max="6" width="19.90625" customWidth="1"/>
    <col min="7" max="7" width="17.08984375" customWidth="1"/>
    <col min="8" max="8" width="14.7265625" customWidth="1"/>
    <col min="9" max="9" width="12.81640625" customWidth="1"/>
    <col min="10" max="10" width="17.6328125" customWidth="1"/>
    <col min="11" max="11" width="17.81640625" customWidth="1"/>
    <col min="12" max="12" width="17.26953125" customWidth="1"/>
    <col min="13" max="13" width="11.36328125" customWidth="1"/>
    <col min="14" max="14" width="11.7265625" customWidth="1"/>
    <col min="15" max="15" width="9.90625" customWidth="1"/>
    <col min="16" max="16" width="11.36328125" customWidth="1"/>
    <col min="17" max="17" width="12.453125" customWidth="1"/>
    <col min="18" max="18" width="14.36328125" customWidth="1"/>
    <col min="19" max="19" width="11.7265625" customWidth="1"/>
    <col min="20" max="20" width="13" customWidth="1"/>
    <col min="21" max="21" width="11.54296875" customWidth="1"/>
    <col min="22" max="22" width="12.90625" customWidth="1"/>
    <col min="27" max="27" width="12.08984375" customWidth="1"/>
    <col min="28" max="28" width="11.453125" customWidth="1"/>
  </cols>
  <sheetData>
    <row r="1" spans="2:29" ht="15" thickBot="1" x14ac:dyDescent="0.4">
      <c r="H1" s="83" t="s">
        <v>72</v>
      </c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5"/>
    </row>
    <row r="2" spans="2:29" ht="29.5" thickBot="1" x14ac:dyDescent="0.4">
      <c r="B2" s="78" t="s">
        <v>0</v>
      </c>
      <c r="C2" s="1"/>
      <c r="D2" s="2"/>
      <c r="E2" s="2"/>
      <c r="F2" s="2"/>
      <c r="G2" s="2"/>
      <c r="H2" s="3" t="s">
        <v>1</v>
      </c>
      <c r="I2" s="4" t="s">
        <v>2</v>
      </c>
      <c r="J2" s="4" t="s">
        <v>3</v>
      </c>
      <c r="K2" s="4" t="s">
        <v>4</v>
      </c>
      <c r="L2" s="4" t="s">
        <v>5</v>
      </c>
      <c r="M2" s="4" t="s">
        <v>6</v>
      </c>
      <c r="N2" s="5" t="s">
        <v>7</v>
      </c>
      <c r="O2" s="4" t="s">
        <v>8</v>
      </c>
      <c r="P2" s="4" t="s">
        <v>9</v>
      </c>
      <c r="Q2" s="4" t="s">
        <v>10</v>
      </c>
      <c r="R2" s="6" t="s">
        <v>11</v>
      </c>
      <c r="S2" s="5" t="s">
        <v>12</v>
      </c>
      <c r="T2" s="4" t="s">
        <v>13</v>
      </c>
      <c r="U2" s="4" t="s">
        <v>13</v>
      </c>
      <c r="V2" s="49" t="s">
        <v>13</v>
      </c>
      <c r="W2" s="80" t="s">
        <v>14</v>
      </c>
      <c r="X2" s="81"/>
      <c r="Y2" s="81"/>
      <c r="Z2" s="82"/>
      <c r="AA2" s="77" t="s">
        <v>15</v>
      </c>
      <c r="AB2" s="77" t="s">
        <v>16</v>
      </c>
      <c r="AC2" s="2"/>
    </row>
    <row r="3" spans="2:29" ht="16" thickBot="1" x14ac:dyDescent="0.4">
      <c r="B3" s="79"/>
      <c r="C3" s="7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H3" s="9" t="s">
        <v>22</v>
      </c>
      <c r="I3" s="10" t="s">
        <v>23</v>
      </c>
      <c r="J3" s="10" t="s">
        <v>24</v>
      </c>
      <c r="K3" s="10" t="s">
        <v>25</v>
      </c>
      <c r="L3" s="10" t="s">
        <v>26</v>
      </c>
      <c r="M3" s="10" t="s">
        <v>27</v>
      </c>
      <c r="N3" s="11" t="s">
        <v>28</v>
      </c>
      <c r="O3" s="10" t="s">
        <v>29</v>
      </c>
      <c r="P3" s="10" t="s">
        <v>30</v>
      </c>
      <c r="Q3" s="10" t="s">
        <v>31</v>
      </c>
      <c r="R3" s="10" t="s">
        <v>32</v>
      </c>
      <c r="S3" s="10" t="s">
        <v>33</v>
      </c>
      <c r="T3" s="10" t="s">
        <v>34</v>
      </c>
      <c r="U3" s="10" t="s">
        <v>35</v>
      </c>
      <c r="V3" s="10" t="s">
        <v>36</v>
      </c>
      <c r="W3" s="50" t="s">
        <v>37</v>
      </c>
      <c r="X3" s="51" t="s">
        <v>38</v>
      </c>
      <c r="Y3" s="50" t="s">
        <v>39</v>
      </c>
      <c r="Z3" s="52" t="s">
        <v>40</v>
      </c>
      <c r="AA3" s="12" t="s">
        <v>41</v>
      </c>
      <c r="AB3" s="12" t="s">
        <v>41</v>
      </c>
      <c r="AC3" s="8" t="s">
        <v>42</v>
      </c>
    </row>
    <row r="4" spans="2:29" x14ac:dyDescent="0.35">
      <c r="B4" s="13">
        <v>44684</v>
      </c>
      <c r="C4" s="14" t="s">
        <v>43</v>
      </c>
      <c r="D4" s="15">
        <v>55</v>
      </c>
      <c r="E4" s="15" t="s">
        <v>44</v>
      </c>
      <c r="F4" s="15" t="s">
        <v>45</v>
      </c>
      <c r="G4" s="15"/>
      <c r="H4" s="15">
        <v>20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53"/>
      <c r="W4" s="1"/>
      <c r="X4" s="2">
        <v>7</v>
      </c>
      <c r="Y4" s="2">
        <v>1</v>
      </c>
      <c r="Z4" s="24">
        <f>SUM(H4:V4)</f>
        <v>20</v>
      </c>
      <c r="AA4" s="63">
        <v>0</v>
      </c>
      <c r="AB4" s="15">
        <v>0</v>
      </c>
      <c r="AC4" s="15" t="s">
        <v>46</v>
      </c>
    </row>
    <row r="5" spans="2:29" x14ac:dyDescent="0.35">
      <c r="B5" s="13">
        <v>44685</v>
      </c>
      <c r="C5" s="16" t="s">
        <v>47</v>
      </c>
      <c r="D5" s="17">
        <v>57</v>
      </c>
      <c r="E5" s="17" t="s">
        <v>48</v>
      </c>
      <c r="F5" s="17" t="s">
        <v>45</v>
      </c>
      <c r="G5" s="17"/>
      <c r="H5" s="17"/>
      <c r="I5" s="17">
        <v>2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54"/>
      <c r="W5" s="16"/>
      <c r="X5" s="17">
        <v>24</v>
      </c>
      <c r="Y5" s="17">
        <v>4</v>
      </c>
      <c r="Z5" s="18">
        <f t="shared" ref="Z5:Z68" si="0">SUM(H5:V5)</f>
        <v>2</v>
      </c>
      <c r="AA5" s="38">
        <v>0</v>
      </c>
      <c r="AB5" s="17">
        <v>0</v>
      </c>
      <c r="AC5" s="17" t="s">
        <v>49</v>
      </c>
    </row>
    <row r="6" spans="2:29" x14ac:dyDescent="0.35">
      <c r="B6" s="13">
        <v>44685</v>
      </c>
      <c r="C6" s="16" t="s">
        <v>50</v>
      </c>
      <c r="D6" s="17">
        <v>52</v>
      </c>
      <c r="E6" s="17" t="s">
        <v>51</v>
      </c>
      <c r="F6" s="17" t="s">
        <v>52</v>
      </c>
      <c r="G6" s="17" t="s">
        <v>53</v>
      </c>
      <c r="H6" s="17">
        <v>3</v>
      </c>
      <c r="I6" s="17"/>
      <c r="J6" s="17">
        <v>1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54"/>
      <c r="W6" s="16"/>
      <c r="X6" s="17"/>
      <c r="Y6" s="17"/>
      <c r="Z6" s="18">
        <f t="shared" si="0"/>
        <v>4</v>
      </c>
      <c r="AA6" s="38">
        <v>0</v>
      </c>
      <c r="AB6" s="17">
        <v>0</v>
      </c>
      <c r="AC6" s="17" t="s">
        <v>54</v>
      </c>
    </row>
    <row r="7" spans="2:29" x14ac:dyDescent="0.35">
      <c r="B7" s="13">
        <v>44686</v>
      </c>
      <c r="C7" s="16" t="s">
        <v>55</v>
      </c>
      <c r="D7" s="17">
        <v>65</v>
      </c>
      <c r="E7" s="17" t="s">
        <v>44</v>
      </c>
      <c r="F7" s="17" t="s">
        <v>45</v>
      </c>
      <c r="G7" s="17"/>
      <c r="H7" s="17"/>
      <c r="I7" s="17">
        <v>6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54"/>
      <c r="W7" s="16"/>
      <c r="X7" s="17">
        <v>12</v>
      </c>
      <c r="Y7" s="17">
        <v>1</v>
      </c>
      <c r="Z7" s="18">
        <f t="shared" si="0"/>
        <v>6</v>
      </c>
      <c r="AA7" s="38">
        <v>0</v>
      </c>
      <c r="AB7" s="17">
        <v>0</v>
      </c>
      <c r="AC7" s="17" t="s">
        <v>56</v>
      </c>
    </row>
    <row r="8" spans="2:29" x14ac:dyDescent="0.35">
      <c r="B8" s="13">
        <v>44686</v>
      </c>
      <c r="C8" s="16" t="s">
        <v>57</v>
      </c>
      <c r="D8" s="17">
        <v>65</v>
      </c>
      <c r="E8" s="17" t="s">
        <v>44</v>
      </c>
      <c r="F8" s="17" t="s">
        <v>52</v>
      </c>
      <c r="G8" s="17" t="s">
        <v>53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54"/>
      <c r="W8" s="16"/>
      <c r="X8" s="17">
        <v>2</v>
      </c>
      <c r="Y8" s="17">
        <v>2</v>
      </c>
      <c r="Z8" s="18">
        <f t="shared" si="0"/>
        <v>0</v>
      </c>
      <c r="AA8" s="38">
        <v>0</v>
      </c>
      <c r="AB8" s="17">
        <v>0</v>
      </c>
      <c r="AC8" s="17" t="s">
        <v>58</v>
      </c>
    </row>
    <row r="9" spans="2:29" ht="15" thickBot="1" x14ac:dyDescent="0.4">
      <c r="B9" s="19">
        <v>44687</v>
      </c>
      <c r="C9" s="20" t="s">
        <v>59</v>
      </c>
      <c r="D9" s="21">
        <v>55</v>
      </c>
      <c r="E9" s="21" t="s">
        <v>48</v>
      </c>
      <c r="F9" s="21" t="s">
        <v>52</v>
      </c>
      <c r="G9" s="21" t="s">
        <v>60</v>
      </c>
      <c r="H9" s="21">
        <v>23</v>
      </c>
      <c r="I9" s="21">
        <v>13</v>
      </c>
      <c r="J9" s="21">
        <v>2</v>
      </c>
      <c r="K9" s="21"/>
      <c r="L9" s="21"/>
      <c r="M9" s="21"/>
      <c r="N9" s="21"/>
      <c r="O9" s="21"/>
      <c r="P9" s="21"/>
      <c r="Q9" s="21"/>
      <c r="R9" s="21"/>
      <c r="S9" s="21"/>
      <c r="T9" s="21">
        <v>1</v>
      </c>
      <c r="U9" s="21"/>
      <c r="V9" s="55"/>
      <c r="W9" s="16"/>
      <c r="X9" s="17">
        <v>25</v>
      </c>
      <c r="Y9" s="17"/>
      <c r="Z9" s="18">
        <f t="shared" si="0"/>
        <v>39</v>
      </c>
      <c r="AA9" s="40">
        <v>0</v>
      </c>
      <c r="AB9" s="21">
        <v>0</v>
      </c>
      <c r="AC9" s="21" t="s">
        <v>61</v>
      </c>
    </row>
    <row r="10" spans="2:29" x14ac:dyDescent="0.35">
      <c r="B10" s="23">
        <v>44691</v>
      </c>
      <c r="C10" s="1" t="s">
        <v>62</v>
      </c>
      <c r="D10" s="2">
        <v>75</v>
      </c>
      <c r="E10" s="2" t="s">
        <v>44</v>
      </c>
      <c r="F10" s="2" t="s">
        <v>52</v>
      </c>
      <c r="G10" s="2" t="s">
        <v>60</v>
      </c>
      <c r="H10" s="2"/>
      <c r="I10" s="2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56"/>
      <c r="W10" s="16"/>
      <c r="X10" s="17"/>
      <c r="Y10" s="17"/>
      <c r="Z10" s="18">
        <f t="shared" si="0"/>
        <v>1</v>
      </c>
      <c r="AA10" s="37">
        <v>0</v>
      </c>
      <c r="AB10" s="2">
        <v>0</v>
      </c>
      <c r="AC10" s="2" t="s">
        <v>63</v>
      </c>
    </row>
    <row r="11" spans="2:29" x14ac:dyDescent="0.35">
      <c r="B11" s="13">
        <v>44691</v>
      </c>
      <c r="C11" s="16" t="s">
        <v>43</v>
      </c>
      <c r="D11" s="17">
        <v>75</v>
      </c>
      <c r="E11" s="17" t="s">
        <v>44</v>
      </c>
      <c r="F11" s="17" t="s">
        <v>45</v>
      </c>
      <c r="G11" s="17"/>
      <c r="H11" s="17"/>
      <c r="I11" s="17">
        <v>33</v>
      </c>
      <c r="J11" s="17"/>
      <c r="K11" s="17">
        <v>2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54"/>
      <c r="W11" s="16"/>
      <c r="X11" s="17">
        <v>14</v>
      </c>
      <c r="Y11" s="17">
        <v>3</v>
      </c>
      <c r="Z11" s="18">
        <f t="shared" si="0"/>
        <v>35</v>
      </c>
      <c r="AA11" s="64"/>
      <c r="AB11" s="25"/>
      <c r="AC11" s="17" t="s">
        <v>46</v>
      </c>
    </row>
    <row r="12" spans="2:29" x14ac:dyDescent="0.35">
      <c r="B12" s="13">
        <v>44693</v>
      </c>
      <c r="C12" s="16" t="s">
        <v>47</v>
      </c>
      <c r="D12" s="17">
        <v>78</v>
      </c>
      <c r="E12" s="17" t="s">
        <v>44</v>
      </c>
      <c r="F12" s="17" t="s">
        <v>45</v>
      </c>
      <c r="G12" s="17"/>
      <c r="H12" s="17"/>
      <c r="I12" s="17">
        <v>29</v>
      </c>
      <c r="J12" s="17">
        <v>2</v>
      </c>
      <c r="K12" s="17"/>
      <c r="L12" s="17"/>
      <c r="M12" s="17"/>
      <c r="N12" s="17">
        <v>12</v>
      </c>
      <c r="O12" s="17"/>
      <c r="P12" s="17"/>
      <c r="Q12" s="17"/>
      <c r="R12" s="17"/>
      <c r="S12" s="17"/>
      <c r="T12" s="17"/>
      <c r="U12" s="17"/>
      <c r="V12" s="54"/>
      <c r="W12" s="16"/>
      <c r="X12" s="17">
        <v>79</v>
      </c>
      <c r="Y12" s="17">
        <v>14</v>
      </c>
      <c r="Z12" s="18">
        <f t="shared" si="0"/>
        <v>43</v>
      </c>
      <c r="AA12" s="38">
        <v>0</v>
      </c>
      <c r="AB12" s="17">
        <v>32</v>
      </c>
      <c r="AC12" s="17" t="s">
        <v>49</v>
      </c>
    </row>
    <row r="13" spans="2:29" x14ac:dyDescent="0.35">
      <c r="B13" s="13">
        <v>44693</v>
      </c>
      <c r="C13" s="16" t="s">
        <v>64</v>
      </c>
      <c r="D13" s="17">
        <v>71</v>
      </c>
      <c r="E13" s="17" t="s">
        <v>44</v>
      </c>
      <c r="F13" s="17" t="s">
        <v>45</v>
      </c>
      <c r="G13" s="17"/>
      <c r="H13" s="17">
        <v>34</v>
      </c>
      <c r="I13" s="17">
        <v>204</v>
      </c>
      <c r="J13" s="17"/>
      <c r="K13" s="17">
        <v>1</v>
      </c>
      <c r="L13" s="17"/>
      <c r="M13" s="17"/>
      <c r="N13" s="17"/>
      <c r="O13" s="17"/>
      <c r="P13" s="17"/>
      <c r="Q13" s="17"/>
      <c r="R13" s="17"/>
      <c r="S13" s="17"/>
      <c r="T13" s="17">
        <v>2</v>
      </c>
      <c r="U13" s="17"/>
      <c r="V13" s="54"/>
      <c r="W13" s="16"/>
      <c r="X13" s="17">
        <v>9</v>
      </c>
      <c r="Y13" s="17">
        <v>12</v>
      </c>
      <c r="Z13" s="18">
        <f t="shared" si="0"/>
        <v>241</v>
      </c>
      <c r="AA13" s="38">
        <v>0</v>
      </c>
      <c r="AB13" s="17">
        <v>10</v>
      </c>
      <c r="AC13" s="17" t="s">
        <v>65</v>
      </c>
    </row>
    <row r="14" spans="2:29" x14ac:dyDescent="0.35">
      <c r="B14" s="13">
        <v>44693</v>
      </c>
      <c r="C14" s="16" t="s">
        <v>59</v>
      </c>
      <c r="D14" s="17">
        <v>80</v>
      </c>
      <c r="E14" s="17" t="s">
        <v>44</v>
      </c>
      <c r="F14" s="17" t="s">
        <v>52</v>
      </c>
      <c r="G14" s="17" t="s">
        <v>60</v>
      </c>
      <c r="H14" s="17">
        <v>370</v>
      </c>
      <c r="I14" s="17">
        <v>14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>
        <v>1</v>
      </c>
      <c r="U14" s="17"/>
      <c r="V14" s="54"/>
      <c r="W14" s="16">
        <v>1</v>
      </c>
      <c r="X14" s="17">
        <v>28</v>
      </c>
      <c r="Y14" s="17">
        <v>8</v>
      </c>
      <c r="Z14" s="18">
        <f t="shared" si="0"/>
        <v>385</v>
      </c>
      <c r="AA14" s="38">
        <v>0</v>
      </c>
      <c r="AB14" s="17">
        <v>0</v>
      </c>
      <c r="AC14" s="17" t="s">
        <v>61</v>
      </c>
    </row>
    <row r="15" spans="2:29" x14ac:dyDescent="0.35">
      <c r="B15" s="13">
        <v>44693</v>
      </c>
      <c r="C15" s="16" t="s">
        <v>50</v>
      </c>
      <c r="D15" s="17">
        <v>73</v>
      </c>
      <c r="E15" s="17" t="s">
        <v>44</v>
      </c>
      <c r="F15" s="17" t="s">
        <v>52</v>
      </c>
      <c r="G15" s="17" t="s">
        <v>53</v>
      </c>
      <c r="H15" s="17">
        <v>51</v>
      </c>
      <c r="I15" s="17">
        <v>1</v>
      </c>
      <c r="J15" s="17">
        <v>3</v>
      </c>
      <c r="K15" s="17"/>
      <c r="L15" s="17"/>
      <c r="M15" s="17"/>
      <c r="N15" s="17"/>
      <c r="O15" s="17"/>
      <c r="P15" s="17"/>
      <c r="Q15" s="17"/>
      <c r="R15" s="17"/>
      <c r="S15" s="17"/>
      <c r="T15" s="17">
        <v>1</v>
      </c>
      <c r="U15" s="17"/>
      <c r="V15" s="54"/>
      <c r="W15" s="16"/>
      <c r="X15" s="17"/>
      <c r="Y15" s="17"/>
      <c r="Z15" s="18">
        <f t="shared" si="0"/>
        <v>56</v>
      </c>
      <c r="AA15" s="38">
        <v>0</v>
      </c>
      <c r="AB15" s="17">
        <v>0</v>
      </c>
      <c r="AC15" s="17" t="s">
        <v>54</v>
      </c>
    </row>
    <row r="16" spans="2:29" x14ac:dyDescent="0.35">
      <c r="B16" s="13">
        <v>44693</v>
      </c>
      <c r="C16" s="16" t="s">
        <v>55</v>
      </c>
      <c r="D16" s="17">
        <v>70</v>
      </c>
      <c r="E16" s="17" t="s">
        <v>44</v>
      </c>
      <c r="F16" s="17" t="s">
        <v>45</v>
      </c>
      <c r="G16" s="17"/>
      <c r="H16" s="17">
        <v>65</v>
      </c>
      <c r="I16" s="17"/>
      <c r="J16" s="17"/>
      <c r="K16" s="17">
        <v>1</v>
      </c>
      <c r="L16" s="17"/>
      <c r="M16" s="17"/>
      <c r="N16" s="17"/>
      <c r="O16" s="17"/>
      <c r="P16" s="17"/>
      <c r="Q16" s="17"/>
      <c r="R16" s="17"/>
      <c r="S16" s="17"/>
      <c r="T16" s="17">
        <v>2</v>
      </c>
      <c r="U16" s="17"/>
      <c r="V16" s="54"/>
      <c r="W16" s="16"/>
      <c r="X16" s="17">
        <v>63</v>
      </c>
      <c r="Y16" s="17">
        <v>4</v>
      </c>
      <c r="Z16" s="18">
        <f t="shared" si="0"/>
        <v>68</v>
      </c>
      <c r="AA16" s="38">
        <v>1</v>
      </c>
      <c r="AB16" s="17">
        <v>0</v>
      </c>
      <c r="AC16" s="17" t="s">
        <v>56</v>
      </c>
    </row>
    <row r="17" spans="2:29" ht="15" thickBot="1" x14ac:dyDescent="0.4">
      <c r="B17" s="19">
        <v>44693</v>
      </c>
      <c r="C17" s="20" t="s">
        <v>57</v>
      </c>
      <c r="D17" s="21">
        <v>70</v>
      </c>
      <c r="E17" s="21" t="s">
        <v>44</v>
      </c>
      <c r="F17" s="21" t="s">
        <v>52</v>
      </c>
      <c r="G17" s="21" t="s">
        <v>53</v>
      </c>
      <c r="H17" s="21">
        <v>1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55"/>
      <c r="W17" s="16"/>
      <c r="X17" s="17">
        <v>2</v>
      </c>
      <c r="Y17" s="17"/>
      <c r="Z17" s="18">
        <f t="shared" si="0"/>
        <v>1</v>
      </c>
      <c r="AA17" s="40">
        <v>0.2</v>
      </c>
      <c r="AB17" s="21">
        <v>0</v>
      </c>
      <c r="AC17" s="21" t="s">
        <v>58</v>
      </c>
    </row>
    <row r="18" spans="2:29" x14ac:dyDescent="0.35">
      <c r="B18" s="23">
        <v>44698</v>
      </c>
      <c r="C18" s="1" t="s">
        <v>43</v>
      </c>
      <c r="D18" s="2">
        <v>64</v>
      </c>
      <c r="E18" s="2" t="s">
        <v>44</v>
      </c>
      <c r="F18" s="2" t="s">
        <v>45</v>
      </c>
      <c r="G18" s="2"/>
      <c r="H18" s="2">
        <v>1</v>
      </c>
      <c r="I18" s="2">
        <v>181</v>
      </c>
      <c r="J18" s="2">
        <v>1</v>
      </c>
      <c r="K18" s="2">
        <v>3</v>
      </c>
      <c r="L18" s="2"/>
      <c r="M18" s="2"/>
      <c r="N18" s="2"/>
      <c r="O18" s="2"/>
      <c r="P18" s="2"/>
      <c r="Q18" s="2"/>
      <c r="R18" s="2"/>
      <c r="S18" s="2"/>
      <c r="T18" s="2">
        <v>2</v>
      </c>
      <c r="U18" s="2"/>
      <c r="V18" s="56"/>
      <c r="W18" s="16"/>
      <c r="X18" s="17">
        <v>50</v>
      </c>
      <c r="Y18" s="17"/>
      <c r="Z18" s="18">
        <f t="shared" si="0"/>
        <v>188</v>
      </c>
      <c r="AA18" s="37">
        <v>50</v>
      </c>
      <c r="AB18" s="2">
        <v>0</v>
      </c>
      <c r="AC18" s="2" t="s">
        <v>46</v>
      </c>
    </row>
    <row r="19" spans="2:29" x14ac:dyDescent="0.35">
      <c r="B19" s="13">
        <v>44699</v>
      </c>
      <c r="C19" s="16" t="s">
        <v>62</v>
      </c>
      <c r="D19" s="17">
        <v>75</v>
      </c>
      <c r="E19" s="17" t="s">
        <v>44</v>
      </c>
      <c r="F19" s="17" t="s">
        <v>52</v>
      </c>
      <c r="G19" s="17" t="s">
        <v>60</v>
      </c>
      <c r="H19" s="17"/>
      <c r="I19" s="17">
        <v>2</v>
      </c>
      <c r="J19" s="17"/>
      <c r="K19" s="17"/>
      <c r="L19" s="17"/>
      <c r="M19" s="17"/>
      <c r="N19" s="17"/>
      <c r="O19" s="17">
        <v>2</v>
      </c>
      <c r="P19" s="17"/>
      <c r="Q19" s="17"/>
      <c r="R19" s="17"/>
      <c r="S19" s="17"/>
      <c r="T19" s="17"/>
      <c r="U19" s="17"/>
      <c r="V19" s="54"/>
      <c r="W19" s="16"/>
      <c r="X19" s="17">
        <v>24</v>
      </c>
      <c r="Y19" s="17"/>
      <c r="Z19" s="18">
        <f t="shared" si="0"/>
        <v>4</v>
      </c>
      <c r="AA19" s="38">
        <v>1</v>
      </c>
      <c r="AB19" s="17">
        <v>15</v>
      </c>
      <c r="AC19" s="17" t="s">
        <v>63</v>
      </c>
    </row>
    <row r="20" spans="2:29" x14ac:dyDescent="0.35">
      <c r="B20" s="13">
        <v>44699</v>
      </c>
      <c r="C20" s="16" t="s">
        <v>66</v>
      </c>
      <c r="D20" s="17">
        <v>70</v>
      </c>
      <c r="E20" s="17" t="s">
        <v>44</v>
      </c>
      <c r="F20" s="17" t="s">
        <v>45</v>
      </c>
      <c r="G20" s="17"/>
      <c r="H20" s="17">
        <v>2</v>
      </c>
      <c r="I20" s="17">
        <v>13</v>
      </c>
      <c r="J20" s="17"/>
      <c r="K20" s="17">
        <v>9</v>
      </c>
      <c r="L20" s="17"/>
      <c r="M20" s="17"/>
      <c r="N20" s="17"/>
      <c r="O20" s="17">
        <v>1</v>
      </c>
      <c r="P20" s="17"/>
      <c r="Q20" s="17"/>
      <c r="R20" s="17"/>
      <c r="S20" s="17"/>
      <c r="T20" s="17">
        <v>4</v>
      </c>
      <c r="U20" s="17"/>
      <c r="V20" s="54"/>
      <c r="W20" s="16">
        <v>2</v>
      </c>
      <c r="X20" s="17">
        <v>18</v>
      </c>
      <c r="Y20" s="17">
        <v>2</v>
      </c>
      <c r="Z20" s="18">
        <f t="shared" si="0"/>
        <v>29</v>
      </c>
      <c r="AA20" s="38">
        <v>17</v>
      </c>
      <c r="AB20" s="17">
        <v>9</v>
      </c>
      <c r="AC20" s="17" t="s">
        <v>67</v>
      </c>
    </row>
    <row r="21" spans="2:29" x14ac:dyDescent="0.35">
      <c r="B21" s="13">
        <v>44699</v>
      </c>
      <c r="C21" s="16" t="s">
        <v>68</v>
      </c>
      <c r="D21" s="17">
        <v>60</v>
      </c>
      <c r="E21" s="17" t="s">
        <v>44</v>
      </c>
      <c r="F21" s="17" t="s">
        <v>52</v>
      </c>
      <c r="G21" s="17" t="s">
        <v>60</v>
      </c>
      <c r="H21" s="17"/>
      <c r="I21" s="17">
        <v>20</v>
      </c>
      <c r="J21" s="17"/>
      <c r="K21" s="17">
        <v>2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54"/>
      <c r="W21" s="16"/>
      <c r="X21" s="17">
        <v>47</v>
      </c>
      <c r="Y21" s="17">
        <v>3</v>
      </c>
      <c r="Z21" s="18">
        <f t="shared" si="0"/>
        <v>22</v>
      </c>
      <c r="AA21" s="38">
        <v>2</v>
      </c>
      <c r="AB21" s="17">
        <v>0</v>
      </c>
      <c r="AC21" s="17" t="s">
        <v>69</v>
      </c>
    </row>
    <row r="22" spans="2:29" x14ac:dyDescent="0.35">
      <c r="B22" s="13">
        <v>44700</v>
      </c>
      <c r="C22" s="16" t="s">
        <v>64</v>
      </c>
      <c r="D22" s="17">
        <v>59</v>
      </c>
      <c r="E22" s="17" t="s">
        <v>48</v>
      </c>
      <c r="F22" s="17" t="s">
        <v>45</v>
      </c>
      <c r="G22" s="17"/>
      <c r="H22" s="17">
        <v>2</v>
      </c>
      <c r="I22" s="17">
        <v>8</v>
      </c>
      <c r="J22" s="17"/>
      <c r="K22" s="17">
        <v>1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54"/>
      <c r="W22" s="16"/>
      <c r="X22" s="17">
        <v>4</v>
      </c>
      <c r="Y22" s="17">
        <v>2</v>
      </c>
      <c r="Z22" s="18">
        <f t="shared" si="0"/>
        <v>11</v>
      </c>
      <c r="AA22" s="38">
        <v>0</v>
      </c>
      <c r="AB22" s="17">
        <v>10</v>
      </c>
      <c r="AC22" s="17" t="s">
        <v>65</v>
      </c>
    </row>
    <row r="23" spans="2:29" x14ac:dyDescent="0.35">
      <c r="B23" s="13">
        <v>44700</v>
      </c>
      <c r="C23" s="16" t="s">
        <v>59</v>
      </c>
      <c r="D23" s="17">
        <v>60</v>
      </c>
      <c r="E23" s="17" t="s">
        <v>44</v>
      </c>
      <c r="F23" s="17" t="s">
        <v>52</v>
      </c>
      <c r="G23" s="17" t="s">
        <v>60</v>
      </c>
      <c r="H23" s="17">
        <v>3</v>
      </c>
      <c r="I23" s="17">
        <v>6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54"/>
      <c r="W23" s="16"/>
      <c r="X23" s="17">
        <v>4</v>
      </c>
      <c r="Y23" s="17"/>
      <c r="Z23" s="18">
        <f t="shared" si="0"/>
        <v>9</v>
      </c>
      <c r="AA23" s="38">
        <v>0</v>
      </c>
      <c r="AB23" s="17">
        <v>2</v>
      </c>
      <c r="AC23" s="17" t="s">
        <v>61</v>
      </c>
    </row>
    <row r="24" spans="2:29" x14ac:dyDescent="0.35">
      <c r="B24" s="13">
        <v>44700</v>
      </c>
      <c r="C24" s="16" t="s">
        <v>47</v>
      </c>
      <c r="D24" s="17">
        <v>73</v>
      </c>
      <c r="E24" s="17" t="s">
        <v>44</v>
      </c>
      <c r="F24" s="17" t="s">
        <v>70</v>
      </c>
      <c r="G24" s="17"/>
      <c r="H24" s="17">
        <v>1</v>
      </c>
      <c r="I24" s="17">
        <v>23</v>
      </c>
      <c r="J24" s="17">
        <v>1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54"/>
      <c r="W24" s="16"/>
      <c r="X24" s="17">
        <v>48</v>
      </c>
      <c r="Y24" s="17">
        <v>3</v>
      </c>
      <c r="Z24" s="18">
        <f t="shared" si="0"/>
        <v>25</v>
      </c>
      <c r="AA24" s="38">
        <v>14</v>
      </c>
      <c r="AB24" s="17">
        <v>45</v>
      </c>
      <c r="AC24" s="17" t="s">
        <v>49</v>
      </c>
    </row>
    <row r="25" spans="2:29" x14ac:dyDescent="0.35">
      <c r="B25" s="13">
        <v>44700</v>
      </c>
      <c r="C25" s="16" t="s">
        <v>50</v>
      </c>
      <c r="D25" s="17">
        <v>73</v>
      </c>
      <c r="E25" s="17" t="s">
        <v>44</v>
      </c>
      <c r="F25" s="17" t="s">
        <v>52</v>
      </c>
      <c r="G25" s="17" t="s">
        <v>53</v>
      </c>
      <c r="H25" s="17">
        <v>7</v>
      </c>
      <c r="I25" s="17">
        <v>4</v>
      </c>
      <c r="J25" s="17"/>
      <c r="K25" s="17"/>
      <c r="L25" s="17"/>
      <c r="M25" s="17"/>
      <c r="N25" s="17">
        <v>1</v>
      </c>
      <c r="O25" s="17"/>
      <c r="P25" s="17"/>
      <c r="Q25" s="17"/>
      <c r="R25" s="17"/>
      <c r="S25" s="17"/>
      <c r="T25" s="17"/>
      <c r="U25" s="17"/>
      <c r="V25" s="54"/>
      <c r="W25" s="16"/>
      <c r="X25" s="17"/>
      <c r="Y25" s="17"/>
      <c r="Z25" s="18">
        <f t="shared" si="0"/>
        <v>12</v>
      </c>
      <c r="AA25" s="38">
        <v>0</v>
      </c>
      <c r="AB25" s="17">
        <v>2</v>
      </c>
      <c r="AC25" s="17" t="s">
        <v>54</v>
      </c>
    </row>
    <row r="26" spans="2:29" x14ac:dyDescent="0.35">
      <c r="B26" s="13">
        <v>44700</v>
      </c>
      <c r="C26" s="16" t="s">
        <v>55</v>
      </c>
      <c r="D26" s="17">
        <v>53</v>
      </c>
      <c r="E26" s="17" t="s">
        <v>51</v>
      </c>
      <c r="F26" s="17" t="s">
        <v>45</v>
      </c>
      <c r="G26" s="17"/>
      <c r="H26" s="17">
        <v>18</v>
      </c>
      <c r="I26" s="17">
        <v>8</v>
      </c>
      <c r="J26" s="17">
        <v>12</v>
      </c>
      <c r="K26" s="17"/>
      <c r="L26" s="17"/>
      <c r="M26" s="17"/>
      <c r="N26" s="17"/>
      <c r="O26" s="17"/>
      <c r="P26" s="17"/>
      <c r="Q26" s="17"/>
      <c r="R26" s="17"/>
      <c r="S26" s="17"/>
      <c r="T26" s="17">
        <v>1</v>
      </c>
      <c r="U26" s="17"/>
      <c r="V26" s="54"/>
      <c r="W26" s="16"/>
      <c r="X26" s="17">
        <v>10</v>
      </c>
      <c r="Y26" s="17"/>
      <c r="Z26" s="18">
        <f t="shared" si="0"/>
        <v>39</v>
      </c>
      <c r="AA26" s="38">
        <v>0</v>
      </c>
      <c r="AB26" s="17">
        <v>0</v>
      </c>
      <c r="AC26" s="17" t="s">
        <v>56</v>
      </c>
    </row>
    <row r="27" spans="2:29" ht="15" thickBot="1" x14ac:dyDescent="0.4">
      <c r="B27" s="19">
        <v>44700</v>
      </c>
      <c r="C27" s="20" t="s">
        <v>57</v>
      </c>
      <c r="D27" s="21">
        <v>55</v>
      </c>
      <c r="E27" s="21" t="s">
        <v>51</v>
      </c>
      <c r="F27" s="21" t="s">
        <v>52</v>
      </c>
      <c r="G27" s="21" t="s">
        <v>53</v>
      </c>
      <c r="H27" s="21">
        <v>1</v>
      </c>
      <c r="I27" s="21">
        <v>4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55"/>
      <c r="W27" s="16"/>
      <c r="X27" s="17">
        <v>7</v>
      </c>
      <c r="Y27" s="17"/>
      <c r="Z27" s="18">
        <f t="shared" si="0"/>
        <v>5</v>
      </c>
      <c r="AA27" s="40">
        <v>0</v>
      </c>
      <c r="AB27" s="21">
        <v>0</v>
      </c>
      <c r="AC27" s="21" t="s">
        <v>58</v>
      </c>
    </row>
    <row r="28" spans="2:29" x14ac:dyDescent="0.35">
      <c r="B28" s="23">
        <v>44705</v>
      </c>
      <c r="C28" s="1" t="s">
        <v>43</v>
      </c>
      <c r="D28" s="2">
        <v>64</v>
      </c>
      <c r="E28" s="2" t="s">
        <v>44</v>
      </c>
      <c r="F28" s="2" t="s">
        <v>71</v>
      </c>
      <c r="G28" s="2"/>
      <c r="H28" s="2"/>
      <c r="I28" s="2">
        <v>18</v>
      </c>
      <c r="J28" s="2">
        <v>1</v>
      </c>
      <c r="K28" s="2">
        <v>3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56"/>
      <c r="W28" s="16"/>
      <c r="X28" s="17">
        <v>18</v>
      </c>
      <c r="Y28" s="17">
        <v>1</v>
      </c>
      <c r="Z28" s="18">
        <f t="shared" si="0"/>
        <v>22</v>
      </c>
      <c r="AA28" s="37">
        <v>32</v>
      </c>
      <c r="AB28" s="2">
        <v>14</v>
      </c>
      <c r="AC28" s="2" t="s">
        <v>46</v>
      </c>
    </row>
    <row r="29" spans="2:29" x14ac:dyDescent="0.35">
      <c r="B29" s="13">
        <v>44706</v>
      </c>
      <c r="C29" s="16" t="s">
        <v>66</v>
      </c>
      <c r="D29" s="17">
        <v>72</v>
      </c>
      <c r="E29" s="17" t="s">
        <v>44</v>
      </c>
      <c r="F29" s="17" t="s">
        <v>45</v>
      </c>
      <c r="G29" s="17"/>
      <c r="H29" s="17">
        <v>8</v>
      </c>
      <c r="I29" s="17">
        <v>12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54">
        <v>1</v>
      </c>
      <c r="W29" s="16">
        <v>5</v>
      </c>
      <c r="X29" s="17">
        <v>44</v>
      </c>
      <c r="Y29" s="17">
        <v>4</v>
      </c>
      <c r="Z29" s="18">
        <f t="shared" si="0"/>
        <v>21</v>
      </c>
      <c r="AA29" s="38">
        <v>114</v>
      </c>
      <c r="AB29" s="17">
        <v>22</v>
      </c>
      <c r="AC29" s="17" t="s">
        <v>67</v>
      </c>
    </row>
    <row r="30" spans="2:29" x14ac:dyDescent="0.35">
      <c r="B30" s="13">
        <v>44706</v>
      </c>
      <c r="C30" s="16" t="s">
        <v>68</v>
      </c>
      <c r="D30" s="17">
        <v>66</v>
      </c>
      <c r="E30" s="17" t="s">
        <v>44</v>
      </c>
      <c r="F30" s="17" t="s">
        <v>52</v>
      </c>
      <c r="G30" s="17" t="s">
        <v>60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54"/>
      <c r="W30" s="16"/>
      <c r="X30" s="17">
        <v>2</v>
      </c>
      <c r="Y30" s="17"/>
      <c r="Z30" s="18">
        <f t="shared" si="0"/>
        <v>0</v>
      </c>
      <c r="AA30" s="38">
        <v>3</v>
      </c>
      <c r="AB30" s="17">
        <v>1</v>
      </c>
      <c r="AC30" s="17" t="s">
        <v>69</v>
      </c>
    </row>
    <row r="31" spans="2:29" x14ac:dyDescent="0.35">
      <c r="B31" s="13">
        <v>44707</v>
      </c>
      <c r="C31" s="16" t="s">
        <v>62</v>
      </c>
      <c r="D31" s="17">
        <v>65</v>
      </c>
      <c r="E31" s="17" t="s">
        <v>44</v>
      </c>
      <c r="F31" s="17" t="s">
        <v>52</v>
      </c>
      <c r="G31" s="17" t="s">
        <v>60</v>
      </c>
      <c r="H31" s="17"/>
      <c r="I31" s="17">
        <v>2</v>
      </c>
      <c r="J31" s="17"/>
      <c r="K31" s="17">
        <v>12</v>
      </c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54"/>
      <c r="W31" s="16">
        <v>2</v>
      </c>
      <c r="X31" s="17">
        <v>31</v>
      </c>
      <c r="Y31" s="17"/>
      <c r="Z31" s="18">
        <f t="shared" si="0"/>
        <v>14</v>
      </c>
      <c r="AA31" s="38">
        <v>32</v>
      </c>
      <c r="AB31" s="17">
        <v>10</v>
      </c>
      <c r="AC31" s="17" t="s">
        <v>63</v>
      </c>
    </row>
    <row r="32" spans="2:29" x14ac:dyDescent="0.35">
      <c r="B32" s="13">
        <v>44707</v>
      </c>
      <c r="C32" s="16" t="s">
        <v>64</v>
      </c>
      <c r="D32" s="17">
        <v>74</v>
      </c>
      <c r="E32" s="17" t="s">
        <v>44</v>
      </c>
      <c r="F32" s="17" t="s">
        <v>45</v>
      </c>
      <c r="G32" s="17"/>
      <c r="H32" s="17">
        <v>1</v>
      </c>
      <c r="I32" s="17">
        <v>35</v>
      </c>
      <c r="J32" s="17"/>
      <c r="K32" s="17">
        <v>1</v>
      </c>
      <c r="L32" s="17"/>
      <c r="M32" s="17"/>
      <c r="N32" s="17">
        <v>1</v>
      </c>
      <c r="O32" s="17"/>
      <c r="P32" s="17"/>
      <c r="Q32" s="17">
        <v>1</v>
      </c>
      <c r="R32" s="17"/>
      <c r="S32" s="17"/>
      <c r="T32" s="17">
        <v>2</v>
      </c>
      <c r="U32" s="17"/>
      <c r="V32" s="54"/>
      <c r="W32" s="16"/>
      <c r="X32" s="17">
        <v>20</v>
      </c>
      <c r="Y32" s="17"/>
      <c r="Z32" s="18">
        <f t="shared" si="0"/>
        <v>41</v>
      </c>
      <c r="AA32" s="38">
        <v>9</v>
      </c>
      <c r="AB32" s="17">
        <v>4</v>
      </c>
      <c r="AC32" s="17" t="s">
        <v>65</v>
      </c>
    </row>
    <row r="33" spans="2:29" x14ac:dyDescent="0.35">
      <c r="B33" s="13">
        <v>44707</v>
      </c>
      <c r="C33" s="16" t="s">
        <v>59</v>
      </c>
      <c r="D33" s="17">
        <v>80</v>
      </c>
      <c r="E33" s="17" t="s">
        <v>44</v>
      </c>
      <c r="F33" s="17" t="s">
        <v>52</v>
      </c>
      <c r="G33" s="17" t="s">
        <v>60</v>
      </c>
      <c r="H33" s="17">
        <v>8</v>
      </c>
      <c r="I33" s="17">
        <v>4</v>
      </c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54"/>
      <c r="W33" s="16"/>
      <c r="X33" s="17">
        <v>3</v>
      </c>
      <c r="Y33" s="17"/>
      <c r="Z33" s="18">
        <f t="shared" si="0"/>
        <v>12</v>
      </c>
      <c r="AA33" s="38">
        <v>0</v>
      </c>
      <c r="AB33" s="17">
        <v>3</v>
      </c>
      <c r="AC33" s="17" t="s">
        <v>61</v>
      </c>
    </row>
    <row r="34" spans="2:29" x14ac:dyDescent="0.35">
      <c r="B34" s="13">
        <v>44707</v>
      </c>
      <c r="C34" s="16" t="s">
        <v>55</v>
      </c>
      <c r="D34" s="17">
        <v>55</v>
      </c>
      <c r="E34" s="17" t="s">
        <v>44</v>
      </c>
      <c r="F34" s="17" t="s">
        <v>45</v>
      </c>
      <c r="G34" s="17"/>
      <c r="H34" s="17">
        <v>1</v>
      </c>
      <c r="I34" s="17">
        <v>9</v>
      </c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54"/>
      <c r="W34" s="16"/>
      <c r="X34" s="17">
        <v>79</v>
      </c>
      <c r="Y34" s="17"/>
      <c r="Z34" s="18">
        <f t="shared" si="0"/>
        <v>10</v>
      </c>
      <c r="AA34" s="38">
        <v>21</v>
      </c>
      <c r="AB34" s="17">
        <v>14</v>
      </c>
      <c r="AC34" s="17" t="s">
        <v>56</v>
      </c>
    </row>
    <row r="35" spans="2:29" x14ac:dyDescent="0.35">
      <c r="B35" s="13">
        <v>44707</v>
      </c>
      <c r="C35" s="16" t="s">
        <v>57</v>
      </c>
      <c r="D35" s="17">
        <v>60</v>
      </c>
      <c r="E35" s="17" t="s">
        <v>44</v>
      </c>
      <c r="F35" s="17" t="s">
        <v>52</v>
      </c>
      <c r="G35" s="17" t="s">
        <v>53</v>
      </c>
      <c r="H35" s="17"/>
      <c r="I35" s="17">
        <v>1</v>
      </c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54"/>
      <c r="W35" s="16"/>
      <c r="X35" s="17">
        <v>6</v>
      </c>
      <c r="Y35" s="17"/>
      <c r="Z35" s="18">
        <f t="shared" si="0"/>
        <v>1</v>
      </c>
      <c r="AA35" s="38">
        <v>31</v>
      </c>
      <c r="AB35" s="17">
        <v>4</v>
      </c>
      <c r="AC35" s="17" t="s">
        <v>58</v>
      </c>
    </row>
    <row r="36" spans="2:29" x14ac:dyDescent="0.35">
      <c r="B36" s="13">
        <v>44708</v>
      </c>
      <c r="C36" s="16" t="s">
        <v>47</v>
      </c>
      <c r="D36" s="17">
        <v>68</v>
      </c>
      <c r="E36" s="17" t="s">
        <v>51</v>
      </c>
      <c r="F36" s="17" t="s">
        <v>45</v>
      </c>
      <c r="G36" s="17"/>
      <c r="H36" s="17"/>
      <c r="I36" s="17"/>
      <c r="J36" s="17">
        <v>2</v>
      </c>
      <c r="K36" s="17">
        <v>1</v>
      </c>
      <c r="L36" s="17"/>
      <c r="M36" s="17"/>
      <c r="N36" s="17"/>
      <c r="O36" s="17"/>
      <c r="P36" s="17"/>
      <c r="Q36" s="17">
        <v>1</v>
      </c>
      <c r="R36" s="17"/>
      <c r="S36" s="17"/>
      <c r="T36" s="17"/>
      <c r="U36" s="17"/>
      <c r="V36" s="54"/>
      <c r="W36" s="16"/>
      <c r="X36" s="17"/>
      <c r="Y36" s="17"/>
      <c r="Z36" s="18">
        <f t="shared" si="0"/>
        <v>4</v>
      </c>
      <c r="AA36" s="38">
        <v>19</v>
      </c>
      <c r="AB36" s="17">
        <v>18</v>
      </c>
      <c r="AC36" s="17" t="s">
        <v>49</v>
      </c>
    </row>
    <row r="37" spans="2:29" ht="15" thickBot="1" x14ac:dyDescent="0.4">
      <c r="B37" s="13">
        <v>44708</v>
      </c>
      <c r="C37" s="20" t="s">
        <v>50</v>
      </c>
      <c r="D37" s="21">
        <v>61</v>
      </c>
      <c r="E37" s="21" t="s">
        <v>51</v>
      </c>
      <c r="F37" s="21" t="s">
        <v>52</v>
      </c>
      <c r="G37" s="21" t="s">
        <v>53</v>
      </c>
      <c r="H37" s="21">
        <v>35</v>
      </c>
      <c r="I37" s="21">
        <v>63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>
        <v>4</v>
      </c>
      <c r="U37" s="21"/>
      <c r="V37" s="55"/>
      <c r="W37" s="16"/>
      <c r="X37" s="17">
        <v>6</v>
      </c>
      <c r="Y37" s="17">
        <v>3</v>
      </c>
      <c r="Z37" s="18">
        <f t="shared" si="0"/>
        <v>102</v>
      </c>
      <c r="AA37" s="40">
        <v>0</v>
      </c>
      <c r="AB37" s="21">
        <v>0</v>
      </c>
      <c r="AC37" s="21" t="s">
        <v>54</v>
      </c>
    </row>
    <row r="38" spans="2:29" x14ac:dyDescent="0.35">
      <c r="B38" s="26">
        <v>44712</v>
      </c>
      <c r="C38" s="2" t="s">
        <v>43</v>
      </c>
      <c r="D38" s="2">
        <v>94</v>
      </c>
      <c r="E38" s="2" t="s">
        <v>44</v>
      </c>
      <c r="F38" s="2" t="s">
        <v>71</v>
      </c>
      <c r="G38" s="2"/>
      <c r="H38" s="2"/>
      <c r="I38" s="2"/>
      <c r="J38" s="2"/>
      <c r="K38" s="2">
        <v>15</v>
      </c>
      <c r="L38" s="2"/>
      <c r="M38" s="2"/>
      <c r="N38" s="2"/>
      <c r="O38" s="2"/>
      <c r="P38" s="2"/>
      <c r="Q38" s="2"/>
      <c r="R38" s="2"/>
      <c r="S38" s="2"/>
      <c r="T38" s="2"/>
      <c r="U38" s="2">
        <v>1</v>
      </c>
      <c r="V38" s="56"/>
      <c r="W38" s="16"/>
      <c r="X38" s="17"/>
      <c r="Y38" s="17"/>
      <c r="Z38" s="18">
        <f t="shared" si="0"/>
        <v>16</v>
      </c>
      <c r="AA38" s="65"/>
      <c r="AB38" s="27"/>
      <c r="AC38" s="2" t="s">
        <v>46</v>
      </c>
    </row>
    <row r="39" spans="2:29" x14ac:dyDescent="0.35">
      <c r="B39" s="28">
        <v>44713</v>
      </c>
      <c r="C39" s="17" t="s">
        <v>62</v>
      </c>
      <c r="D39" s="17">
        <v>71</v>
      </c>
      <c r="E39" s="17" t="s">
        <v>48</v>
      </c>
      <c r="F39" s="17" t="s">
        <v>52</v>
      </c>
      <c r="G39" s="17" t="s">
        <v>60</v>
      </c>
      <c r="H39" s="17">
        <v>1</v>
      </c>
      <c r="I39" s="17">
        <v>18</v>
      </c>
      <c r="J39" s="17"/>
      <c r="K39" s="17">
        <v>7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54"/>
      <c r="W39" s="16">
        <v>1</v>
      </c>
      <c r="X39" s="17">
        <v>31</v>
      </c>
      <c r="Y39" s="17">
        <v>1</v>
      </c>
      <c r="Z39" s="18">
        <f t="shared" si="0"/>
        <v>26</v>
      </c>
      <c r="AA39" s="38">
        <v>44</v>
      </c>
      <c r="AB39" s="17">
        <v>91</v>
      </c>
      <c r="AC39" s="17" t="s">
        <v>63</v>
      </c>
    </row>
    <row r="40" spans="2:29" x14ac:dyDescent="0.35">
      <c r="B40" s="28">
        <v>44713</v>
      </c>
      <c r="C40" s="17" t="s">
        <v>66</v>
      </c>
      <c r="D40" s="17">
        <v>68</v>
      </c>
      <c r="E40" s="17" t="s">
        <v>51</v>
      </c>
      <c r="F40" s="17" t="s">
        <v>45</v>
      </c>
      <c r="G40" s="17"/>
      <c r="H40" s="17">
        <v>1</v>
      </c>
      <c r="I40" s="17">
        <v>12</v>
      </c>
      <c r="J40" s="17"/>
      <c r="K40" s="17">
        <v>5</v>
      </c>
      <c r="L40" s="17"/>
      <c r="M40" s="17"/>
      <c r="N40" s="17"/>
      <c r="O40" s="17"/>
      <c r="P40" s="17"/>
      <c r="Q40" s="17">
        <v>2</v>
      </c>
      <c r="R40" s="17"/>
      <c r="S40" s="17"/>
      <c r="T40" s="17"/>
      <c r="U40" s="17"/>
      <c r="V40" s="54"/>
      <c r="W40" s="16">
        <v>5</v>
      </c>
      <c r="X40" s="17">
        <v>40</v>
      </c>
      <c r="Y40" s="17">
        <v>2</v>
      </c>
      <c r="Z40" s="18">
        <f t="shared" si="0"/>
        <v>20</v>
      </c>
      <c r="AA40" s="38">
        <v>93</v>
      </c>
      <c r="AB40" s="17">
        <v>23</v>
      </c>
      <c r="AC40" s="17" t="s">
        <v>67</v>
      </c>
    </row>
    <row r="41" spans="2:29" x14ac:dyDescent="0.35">
      <c r="B41" s="28">
        <v>44713</v>
      </c>
      <c r="C41" s="17" t="s">
        <v>68</v>
      </c>
      <c r="D41" s="17">
        <v>68</v>
      </c>
      <c r="E41" s="17" t="s">
        <v>51</v>
      </c>
      <c r="F41" s="17" t="s">
        <v>52</v>
      </c>
      <c r="G41" s="17" t="s">
        <v>60</v>
      </c>
      <c r="H41" s="17">
        <v>1</v>
      </c>
      <c r="I41" s="17">
        <v>32</v>
      </c>
      <c r="J41" s="17"/>
      <c r="K41" s="17">
        <v>1</v>
      </c>
      <c r="L41" s="17"/>
      <c r="M41" s="17"/>
      <c r="N41" s="17"/>
      <c r="O41" s="17"/>
      <c r="P41" s="17"/>
      <c r="Q41" s="17"/>
      <c r="R41" s="17"/>
      <c r="S41" s="17"/>
      <c r="T41" s="17">
        <v>1</v>
      </c>
      <c r="U41" s="17"/>
      <c r="V41" s="54"/>
      <c r="W41" s="16">
        <v>1</v>
      </c>
      <c r="X41" s="17">
        <v>59</v>
      </c>
      <c r="Y41" s="17">
        <v>2</v>
      </c>
      <c r="Z41" s="18">
        <f t="shared" si="0"/>
        <v>35</v>
      </c>
      <c r="AA41" s="64"/>
      <c r="AB41" s="25"/>
      <c r="AC41" s="17" t="s">
        <v>69</v>
      </c>
    </row>
    <row r="42" spans="2:29" x14ac:dyDescent="0.35">
      <c r="B42" s="28">
        <v>44714</v>
      </c>
      <c r="C42" s="17" t="s">
        <v>47</v>
      </c>
      <c r="D42" s="17">
        <v>69</v>
      </c>
      <c r="E42" s="17" t="s">
        <v>44</v>
      </c>
      <c r="F42" s="17" t="s">
        <v>45</v>
      </c>
      <c r="G42" s="17"/>
      <c r="H42" s="17"/>
      <c r="I42" s="17"/>
      <c r="J42" s="17"/>
      <c r="K42" s="17"/>
      <c r="L42" s="17"/>
      <c r="M42" s="17"/>
      <c r="N42" s="17"/>
      <c r="O42" s="17">
        <v>1</v>
      </c>
      <c r="P42" s="17"/>
      <c r="Q42" s="17"/>
      <c r="R42" s="17"/>
      <c r="S42" s="17"/>
      <c r="T42" s="17"/>
      <c r="U42" s="17"/>
      <c r="V42" s="54"/>
      <c r="W42" s="16"/>
      <c r="X42" s="17">
        <v>6</v>
      </c>
      <c r="Y42" s="17">
        <v>1</v>
      </c>
      <c r="Z42" s="18">
        <f t="shared" si="0"/>
        <v>1</v>
      </c>
      <c r="AA42" s="38">
        <v>71</v>
      </c>
      <c r="AB42" s="17">
        <v>56</v>
      </c>
      <c r="AC42" s="17" t="s">
        <v>49</v>
      </c>
    </row>
    <row r="43" spans="2:29" x14ac:dyDescent="0.35">
      <c r="B43" s="28">
        <v>44714</v>
      </c>
      <c r="C43" s="17" t="s">
        <v>50</v>
      </c>
      <c r="D43" s="17">
        <v>74</v>
      </c>
      <c r="E43" s="17" t="s">
        <v>44</v>
      </c>
      <c r="F43" s="17" t="s">
        <v>52</v>
      </c>
      <c r="G43" s="17" t="s">
        <v>53</v>
      </c>
      <c r="H43" s="17">
        <v>15</v>
      </c>
      <c r="I43" s="17">
        <v>9</v>
      </c>
      <c r="J43" s="17"/>
      <c r="K43" s="17"/>
      <c r="L43" s="17"/>
      <c r="M43" s="17"/>
      <c r="N43" s="17"/>
      <c r="O43" s="17">
        <v>1</v>
      </c>
      <c r="P43" s="17"/>
      <c r="Q43" s="17"/>
      <c r="R43" s="17"/>
      <c r="S43" s="17"/>
      <c r="T43" s="17">
        <v>1</v>
      </c>
      <c r="U43" s="17"/>
      <c r="V43" s="54"/>
      <c r="W43" s="16">
        <v>2</v>
      </c>
      <c r="X43" s="17">
        <v>9</v>
      </c>
      <c r="Y43" s="17">
        <v>1</v>
      </c>
      <c r="Z43" s="18">
        <f t="shared" si="0"/>
        <v>26</v>
      </c>
      <c r="AA43" s="38">
        <v>12</v>
      </c>
      <c r="AB43" s="17">
        <v>10</v>
      </c>
      <c r="AC43" s="17" t="s">
        <v>54</v>
      </c>
    </row>
    <row r="44" spans="2:29" x14ac:dyDescent="0.35">
      <c r="B44" s="28">
        <v>44714</v>
      </c>
      <c r="C44" s="17" t="s">
        <v>64</v>
      </c>
      <c r="D44" s="17">
        <v>74</v>
      </c>
      <c r="E44" s="17" t="s">
        <v>44</v>
      </c>
      <c r="F44" s="17" t="s">
        <v>45</v>
      </c>
      <c r="G44" s="17"/>
      <c r="H44" s="29"/>
      <c r="I44" s="29">
        <v>5</v>
      </c>
      <c r="J44" s="29"/>
      <c r="K44" s="29">
        <v>1</v>
      </c>
      <c r="L44" s="29"/>
      <c r="M44" s="29"/>
      <c r="N44" s="29"/>
      <c r="O44" s="29"/>
      <c r="P44" s="29"/>
      <c r="Q44" s="29"/>
      <c r="R44" s="29"/>
      <c r="S44" s="29"/>
      <c r="T44" s="29">
        <v>1</v>
      </c>
      <c r="U44" s="29"/>
      <c r="V44" s="57"/>
      <c r="W44" s="73"/>
      <c r="X44" s="29">
        <v>3</v>
      </c>
      <c r="Y44" s="29">
        <v>1</v>
      </c>
      <c r="Z44" s="18">
        <f t="shared" si="0"/>
        <v>7</v>
      </c>
      <c r="AA44" s="38">
        <v>16</v>
      </c>
      <c r="AB44" s="17">
        <v>7</v>
      </c>
      <c r="AC44" s="17" t="s">
        <v>65</v>
      </c>
    </row>
    <row r="45" spans="2:29" x14ac:dyDescent="0.35">
      <c r="B45" s="28">
        <v>44714</v>
      </c>
      <c r="C45" s="17" t="s">
        <v>59</v>
      </c>
      <c r="D45" s="17">
        <v>80</v>
      </c>
      <c r="E45" s="17" t="s">
        <v>44</v>
      </c>
      <c r="F45" s="17" t="s">
        <v>52</v>
      </c>
      <c r="G45" s="17" t="s">
        <v>60</v>
      </c>
      <c r="H45" s="29"/>
      <c r="I45" s="29">
        <v>3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57"/>
      <c r="W45" s="73">
        <v>1</v>
      </c>
      <c r="X45" s="29">
        <v>15</v>
      </c>
      <c r="Y45" s="29">
        <v>4</v>
      </c>
      <c r="Z45" s="18">
        <f t="shared" si="0"/>
        <v>3</v>
      </c>
      <c r="AA45" s="38">
        <v>0</v>
      </c>
      <c r="AB45" s="17">
        <v>3</v>
      </c>
      <c r="AC45" s="17" t="s">
        <v>61</v>
      </c>
    </row>
    <row r="46" spans="2:29" x14ac:dyDescent="0.35">
      <c r="B46" s="28">
        <v>44714</v>
      </c>
      <c r="C46" s="17" t="s">
        <v>55</v>
      </c>
      <c r="D46" s="17">
        <v>75</v>
      </c>
      <c r="E46" s="17" t="s">
        <v>48</v>
      </c>
      <c r="F46" s="17" t="s">
        <v>45</v>
      </c>
      <c r="G46" s="17"/>
      <c r="H46" s="17"/>
      <c r="I46" s="17">
        <v>1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54"/>
      <c r="W46" s="16"/>
      <c r="X46" s="17">
        <v>78</v>
      </c>
      <c r="Y46" s="17"/>
      <c r="Z46" s="18">
        <f t="shared" si="0"/>
        <v>1</v>
      </c>
      <c r="AA46" s="38">
        <v>21</v>
      </c>
      <c r="AB46" s="17">
        <v>14</v>
      </c>
      <c r="AC46" s="17" t="s">
        <v>56</v>
      </c>
    </row>
    <row r="47" spans="2:29" ht="15" thickBot="1" x14ac:dyDescent="0.4">
      <c r="B47" s="30">
        <v>44714</v>
      </c>
      <c r="C47" s="21" t="s">
        <v>57</v>
      </c>
      <c r="D47" s="21">
        <v>70</v>
      </c>
      <c r="E47" s="21" t="s">
        <v>48</v>
      </c>
      <c r="F47" s="21" t="s">
        <v>52</v>
      </c>
      <c r="G47" s="21" t="s">
        <v>53</v>
      </c>
      <c r="H47" s="31">
        <v>2</v>
      </c>
      <c r="I47" s="31">
        <v>17</v>
      </c>
      <c r="J47" s="31">
        <v>1</v>
      </c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58"/>
      <c r="W47" s="73"/>
      <c r="X47" s="29">
        <v>23</v>
      </c>
      <c r="Y47" s="29">
        <v>1</v>
      </c>
      <c r="Z47" s="18">
        <f t="shared" si="0"/>
        <v>20</v>
      </c>
      <c r="AA47" s="40">
        <v>31</v>
      </c>
      <c r="AB47" s="21">
        <v>4</v>
      </c>
      <c r="AC47" s="21" t="s">
        <v>58</v>
      </c>
    </row>
    <row r="48" spans="2:29" x14ac:dyDescent="0.35">
      <c r="B48" s="26">
        <v>44718</v>
      </c>
      <c r="C48" s="2" t="s">
        <v>43</v>
      </c>
      <c r="D48" s="2">
        <v>80</v>
      </c>
      <c r="E48" s="2" t="s">
        <v>44</v>
      </c>
      <c r="F48" s="2" t="s">
        <v>45</v>
      </c>
      <c r="G48" s="2"/>
      <c r="H48" s="32"/>
      <c r="I48" s="32">
        <v>3</v>
      </c>
      <c r="J48" s="32"/>
      <c r="K48" s="32">
        <v>3</v>
      </c>
      <c r="L48" s="32"/>
      <c r="M48" s="32"/>
      <c r="N48" s="32"/>
      <c r="O48" s="32"/>
      <c r="P48" s="32"/>
      <c r="Q48" s="32"/>
      <c r="R48" s="32"/>
      <c r="S48" s="32"/>
      <c r="T48" s="32"/>
      <c r="U48" s="32">
        <v>2</v>
      </c>
      <c r="V48" s="59"/>
      <c r="W48" s="74"/>
      <c r="X48" s="42">
        <v>30</v>
      </c>
      <c r="Y48" s="42">
        <v>2</v>
      </c>
      <c r="Z48" s="18">
        <f t="shared" si="0"/>
        <v>8</v>
      </c>
      <c r="AA48" s="37">
        <v>24</v>
      </c>
      <c r="AB48" s="2">
        <v>81</v>
      </c>
      <c r="AC48" s="2" t="s">
        <v>46</v>
      </c>
    </row>
    <row r="49" spans="2:29" x14ac:dyDescent="0.35">
      <c r="B49" s="28">
        <v>44718</v>
      </c>
      <c r="C49" s="17" t="s">
        <v>62</v>
      </c>
      <c r="D49" s="17">
        <v>80</v>
      </c>
      <c r="E49" s="17" t="s">
        <v>44</v>
      </c>
      <c r="F49" s="17" t="s">
        <v>52</v>
      </c>
      <c r="G49" s="17" t="s">
        <v>60</v>
      </c>
      <c r="H49" s="29"/>
      <c r="I49" s="29"/>
      <c r="J49" s="29"/>
      <c r="K49" s="29">
        <v>5</v>
      </c>
      <c r="L49" s="29"/>
      <c r="M49" s="29"/>
      <c r="N49" s="29"/>
      <c r="O49" s="29"/>
      <c r="P49" s="29"/>
      <c r="Q49" s="29"/>
      <c r="R49" s="29"/>
      <c r="S49" s="29"/>
      <c r="T49" s="29"/>
      <c r="U49" s="29">
        <v>1</v>
      </c>
      <c r="V49" s="57"/>
      <c r="W49" s="73"/>
      <c r="X49" s="29">
        <v>5</v>
      </c>
      <c r="Y49" s="29">
        <v>1</v>
      </c>
      <c r="Z49" s="18">
        <f t="shared" si="0"/>
        <v>6</v>
      </c>
      <c r="AA49" s="38">
        <v>91</v>
      </c>
      <c r="AB49" s="17">
        <v>45</v>
      </c>
      <c r="AC49" s="17" t="s">
        <v>63</v>
      </c>
    </row>
    <row r="50" spans="2:29" x14ac:dyDescent="0.35">
      <c r="B50" s="28">
        <v>44719</v>
      </c>
      <c r="C50" s="17" t="s">
        <v>66</v>
      </c>
      <c r="D50" s="17">
        <v>74</v>
      </c>
      <c r="E50" s="17" t="s">
        <v>48</v>
      </c>
      <c r="F50" s="17" t="s">
        <v>45</v>
      </c>
      <c r="G50" s="17"/>
      <c r="H50" s="29"/>
      <c r="I50" s="29">
        <v>19</v>
      </c>
      <c r="J50" s="29">
        <v>2</v>
      </c>
      <c r="K50" s="29">
        <v>1</v>
      </c>
      <c r="L50" s="29"/>
      <c r="M50" s="29"/>
      <c r="N50" s="29"/>
      <c r="O50" s="29"/>
      <c r="P50" s="29"/>
      <c r="Q50" s="33">
        <v>2</v>
      </c>
      <c r="R50" s="33"/>
      <c r="S50" s="29"/>
      <c r="T50" s="29">
        <v>1</v>
      </c>
      <c r="U50" s="29"/>
      <c r="V50" s="57"/>
      <c r="W50" s="73">
        <v>5</v>
      </c>
      <c r="X50" s="29">
        <v>21</v>
      </c>
      <c r="Y50" s="29">
        <v>3</v>
      </c>
      <c r="Z50" s="18">
        <f t="shared" si="0"/>
        <v>25</v>
      </c>
      <c r="AA50" s="38">
        <v>129</v>
      </c>
      <c r="AB50" s="17">
        <v>31</v>
      </c>
      <c r="AC50" s="17" t="s">
        <v>67</v>
      </c>
    </row>
    <row r="51" spans="2:29" x14ac:dyDescent="0.35">
      <c r="B51" s="28">
        <v>44719</v>
      </c>
      <c r="C51" s="17" t="s">
        <v>68</v>
      </c>
      <c r="D51" s="17">
        <v>71</v>
      </c>
      <c r="E51" s="17" t="s">
        <v>48</v>
      </c>
      <c r="F51" s="17" t="s">
        <v>52</v>
      </c>
      <c r="G51" s="17" t="s">
        <v>60</v>
      </c>
      <c r="H51" s="29">
        <v>1</v>
      </c>
      <c r="I51" s="29">
        <v>1</v>
      </c>
      <c r="J51" s="29"/>
      <c r="K51" s="29"/>
      <c r="L51" s="29"/>
      <c r="M51" s="33"/>
      <c r="N51" s="33"/>
      <c r="O51" s="29"/>
      <c r="P51" s="29"/>
      <c r="Q51" s="29">
        <v>1</v>
      </c>
      <c r="R51" s="29"/>
      <c r="S51" s="29"/>
      <c r="T51" s="29">
        <v>1</v>
      </c>
      <c r="U51" s="29"/>
      <c r="V51" s="57"/>
      <c r="W51" s="73"/>
      <c r="X51" s="29">
        <v>14</v>
      </c>
      <c r="Y51" s="29"/>
      <c r="Z51" s="18">
        <f t="shared" si="0"/>
        <v>4</v>
      </c>
      <c r="AA51" s="38">
        <v>17</v>
      </c>
      <c r="AB51" s="17">
        <v>5</v>
      </c>
      <c r="AC51" s="17" t="s">
        <v>69</v>
      </c>
    </row>
    <row r="52" spans="2:29" x14ac:dyDescent="0.35">
      <c r="B52" s="28">
        <v>44721</v>
      </c>
      <c r="C52" s="17" t="s">
        <v>47</v>
      </c>
      <c r="D52" s="17">
        <v>55</v>
      </c>
      <c r="E52" s="17" t="s">
        <v>51</v>
      </c>
      <c r="F52" s="17" t="s">
        <v>70</v>
      </c>
      <c r="G52" s="17"/>
      <c r="H52" s="29"/>
      <c r="I52" s="29"/>
      <c r="J52" s="29"/>
      <c r="K52" s="29">
        <v>1</v>
      </c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57"/>
      <c r="W52" s="73"/>
      <c r="X52" s="29">
        <v>4</v>
      </c>
      <c r="Y52" s="29"/>
      <c r="Z52" s="18">
        <f t="shared" si="0"/>
        <v>1</v>
      </c>
      <c r="AA52" s="38">
        <v>144</v>
      </c>
      <c r="AB52" s="17">
        <v>81</v>
      </c>
      <c r="AC52" s="17" t="s">
        <v>49</v>
      </c>
    </row>
    <row r="53" spans="2:29" x14ac:dyDescent="0.35">
      <c r="B53" s="28">
        <v>44722</v>
      </c>
      <c r="C53" s="17" t="s">
        <v>50</v>
      </c>
      <c r="D53" s="17">
        <v>55</v>
      </c>
      <c r="E53" s="17" t="s">
        <v>44</v>
      </c>
      <c r="F53" s="17" t="s">
        <v>52</v>
      </c>
      <c r="G53" s="17" t="s">
        <v>53</v>
      </c>
      <c r="H53" s="29"/>
      <c r="I53" s="29">
        <v>38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57"/>
      <c r="W53" s="73"/>
      <c r="X53" s="29">
        <v>1</v>
      </c>
      <c r="Y53" s="29"/>
      <c r="Z53" s="18">
        <f t="shared" si="0"/>
        <v>38</v>
      </c>
      <c r="AA53" s="38">
        <v>4</v>
      </c>
      <c r="AB53" s="17">
        <v>2</v>
      </c>
      <c r="AC53" s="17" t="s">
        <v>54</v>
      </c>
    </row>
    <row r="54" spans="2:29" x14ac:dyDescent="0.35">
      <c r="B54" s="28">
        <v>44722</v>
      </c>
      <c r="C54" s="17" t="s">
        <v>64</v>
      </c>
      <c r="D54" s="17">
        <v>62</v>
      </c>
      <c r="E54" s="17" t="s">
        <v>44</v>
      </c>
      <c r="F54" s="17" t="s">
        <v>45</v>
      </c>
      <c r="G54" s="17"/>
      <c r="H54" s="29"/>
      <c r="I54" s="29">
        <v>11</v>
      </c>
      <c r="J54" s="29"/>
      <c r="K54" s="29">
        <v>1</v>
      </c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57"/>
      <c r="W54" s="73">
        <v>1</v>
      </c>
      <c r="X54" s="29"/>
      <c r="Y54" s="29"/>
      <c r="Z54" s="18">
        <f t="shared" si="0"/>
        <v>12</v>
      </c>
      <c r="AA54" s="38">
        <v>20</v>
      </c>
      <c r="AB54" s="17">
        <v>27</v>
      </c>
      <c r="AC54" s="17" t="s">
        <v>65</v>
      </c>
    </row>
    <row r="55" spans="2:29" x14ac:dyDescent="0.35">
      <c r="B55" s="28">
        <v>44722</v>
      </c>
      <c r="C55" s="17" t="s">
        <v>59</v>
      </c>
      <c r="D55" s="17">
        <v>66</v>
      </c>
      <c r="E55" s="17" t="s">
        <v>44</v>
      </c>
      <c r="F55" s="17" t="s">
        <v>52</v>
      </c>
      <c r="G55" s="17" t="s">
        <v>60</v>
      </c>
      <c r="H55" s="29"/>
      <c r="I55" s="29">
        <v>2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57"/>
      <c r="W55" s="73"/>
      <c r="X55" s="29">
        <v>14</v>
      </c>
      <c r="Y55" s="29"/>
      <c r="Z55" s="18">
        <f t="shared" si="0"/>
        <v>2</v>
      </c>
      <c r="AA55" s="38">
        <v>29</v>
      </c>
      <c r="AB55" s="17">
        <v>7</v>
      </c>
      <c r="AC55" s="17" t="s">
        <v>61</v>
      </c>
    </row>
    <row r="56" spans="2:29" x14ac:dyDescent="0.35">
      <c r="B56" s="28">
        <v>44722</v>
      </c>
      <c r="C56" s="17" t="s">
        <v>55</v>
      </c>
      <c r="D56" s="17">
        <v>75</v>
      </c>
      <c r="E56" s="17" t="s">
        <v>48</v>
      </c>
      <c r="F56" s="17" t="s">
        <v>45</v>
      </c>
      <c r="G56" s="17"/>
      <c r="H56" s="29">
        <v>1</v>
      </c>
      <c r="I56" s="29">
        <v>6</v>
      </c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57"/>
      <c r="W56" s="73">
        <v>1</v>
      </c>
      <c r="X56" s="29">
        <v>38</v>
      </c>
      <c r="Y56" s="17"/>
      <c r="Z56" s="18">
        <f t="shared" si="0"/>
        <v>7</v>
      </c>
      <c r="AA56" s="38">
        <v>17</v>
      </c>
      <c r="AB56" s="17">
        <v>54</v>
      </c>
      <c r="AC56" s="17" t="s">
        <v>56</v>
      </c>
    </row>
    <row r="57" spans="2:29" ht="15" thickBot="1" x14ac:dyDescent="0.4">
      <c r="B57" s="34">
        <v>44722</v>
      </c>
      <c r="C57" s="21" t="s">
        <v>57</v>
      </c>
      <c r="D57" s="21">
        <v>75</v>
      </c>
      <c r="E57" s="21" t="s">
        <v>44</v>
      </c>
      <c r="F57" s="21" t="s">
        <v>52</v>
      </c>
      <c r="G57" s="21" t="s">
        <v>53</v>
      </c>
      <c r="H57" s="31"/>
      <c r="I57" s="31">
        <v>1</v>
      </c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58"/>
      <c r="W57" s="73"/>
      <c r="X57" s="29">
        <v>7</v>
      </c>
      <c r="Y57" s="29"/>
      <c r="Z57" s="18">
        <f t="shared" si="0"/>
        <v>1</v>
      </c>
      <c r="AA57" s="40">
        <v>8</v>
      </c>
      <c r="AB57" s="21">
        <v>8</v>
      </c>
      <c r="AC57" s="21" t="s">
        <v>58</v>
      </c>
    </row>
    <row r="58" spans="2:29" x14ac:dyDescent="0.35">
      <c r="B58" s="35">
        <v>44725</v>
      </c>
      <c r="C58" s="1" t="s">
        <v>43</v>
      </c>
      <c r="D58" s="2">
        <v>75</v>
      </c>
      <c r="E58" s="2" t="s">
        <v>48</v>
      </c>
      <c r="F58" s="2" t="s">
        <v>45</v>
      </c>
      <c r="G58" s="2"/>
      <c r="H58" s="32"/>
      <c r="I58" s="32">
        <v>1</v>
      </c>
      <c r="J58" s="32"/>
      <c r="K58" s="32">
        <v>3</v>
      </c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59"/>
      <c r="W58" s="74"/>
      <c r="X58" s="42">
        <v>12</v>
      </c>
      <c r="Y58" s="42">
        <v>1</v>
      </c>
      <c r="Z58" s="18">
        <f t="shared" si="0"/>
        <v>4</v>
      </c>
      <c r="AA58" s="65"/>
      <c r="AB58" s="27"/>
      <c r="AC58" s="2" t="s">
        <v>46</v>
      </c>
    </row>
    <row r="59" spans="2:29" x14ac:dyDescent="0.35">
      <c r="B59" s="36">
        <v>44725</v>
      </c>
      <c r="C59" s="16" t="s">
        <v>62</v>
      </c>
      <c r="D59" s="17">
        <v>75</v>
      </c>
      <c r="E59" s="17" t="s">
        <v>48</v>
      </c>
      <c r="F59" s="17" t="s">
        <v>52</v>
      </c>
      <c r="G59" s="17" t="s">
        <v>60</v>
      </c>
      <c r="H59" s="29">
        <v>2</v>
      </c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57"/>
      <c r="W59" s="73">
        <v>4</v>
      </c>
      <c r="X59" s="29">
        <v>22</v>
      </c>
      <c r="Y59" s="29">
        <v>2</v>
      </c>
      <c r="Z59" s="18">
        <f t="shared" si="0"/>
        <v>2</v>
      </c>
      <c r="AA59" s="38">
        <v>95</v>
      </c>
      <c r="AB59" s="17">
        <v>35</v>
      </c>
      <c r="AC59" s="17" t="s">
        <v>63</v>
      </c>
    </row>
    <row r="60" spans="2:29" x14ac:dyDescent="0.35">
      <c r="B60" s="36">
        <v>44726</v>
      </c>
      <c r="C60" s="16" t="s">
        <v>66</v>
      </c>
      <c r="D60" s="17">
        <v>76</v>
      </c>
      <c r="E60" s="17" t="s">
        <v>44</v>
      </c>
      <c r="F60" s="17" t="s">
        <v>45</v>
      </c>
      <c r="G60" s="17"/>
      <c r="H60" s="29">
        <v>12</v>
      </c>
      <c r="I60" s="29">
        <v>68</v>
      </c>
      <c r="J60" s="29"/>
      <c r="K60" s="29"/>
      <c r="L60" s="29"/>
      <c r="M60" s="33"/>
      <c r="N60" s="33"/>
      <c r="O60" s="29"/>
      <c r="P60" s="29"/>
      <c r="Q60" s="29"/>
      <c r="R60" s="29"/>
      <c r="S60" s="29"/>
      <c r="T60" s="29"/>
      <c r="U60" s="29"/>
      <c r="V60" s="57"/>
      <c r="W60" s="73"/>
      <c r="X60" s="29">
        <v>41</v>
      </c>
      <c r="Y60" s="29">
        <v>2</v>
      </c>
      <c r="Z60" s="18">
        <f t="shared" si="0"/>
        <v>80</v>
      </c>
      <c r="AA60" s="38">
        <v>159</v>
      </c>
      <c r="AB60" s="17">
        <v>41</v>
      </c>
      <c r="AC60" s="17" t="s">
        <v>67</v>
      </c>
    </row>
    <row r="61" spans="2:29" x14ac:dyDescent="0.35">
      <c r="B61" s="36">
        <v>44726</v>
      </c>
      <c r="C61" s="16" t="s">
        <v>68</v>
      </c>
      <c r="D61" s="17">
        <v>68</v>
      </c>
      <c r="E61" s="17" t="s">
        <v>51</v>
      </c>
      <c r="F61" s="17" t="s">
        <v>52</v>
      </c>
      <c r="G61" s="17" t="s">
        <v>60</v>
      </c>
      <c r="H61" s="29">
        <v>1</v>
      </c>
      <c r="I61" s="29">
        <v>2</v>
      </c>
      <c r="J61" s="29"/>
      <c r="K61" s="29"/>
      <c r="L61" s="29"/>
      <c r="M61" s="29"/>
      <c r="N61" s="29"/>
      <c r="O61" s="29"/>
      <c r="P61" s="29"/>
      <c r="Q61" s="29">
        <v>2</v>
      </c>
      <c r="R61" s="29"/>
      <c r="S61" s="29"/>
      <c r="T61" s="29"/>
      <c r="U61" s="29">
        <v>5</v>
      </c>
      <c r="V61" s="57"/>
      <c r="W61" s="73"/>
      <c r="X61" s="29">
        <v>18</v>
      </c>
      <c r="Y61" s="29"/>
      <c r="Z61" s="18">
        <f t="shared" si="0"/>
        <v>10</v>
      </c>
      <c r="AA61" s="38">
        <v>27</v>
      </c>
      <c r="AB61" s="17">
        <v>9</v>
      </c>
      <c r="AC61" s="17" t="s">
        <v>69</v>
      </c>
    </row>
    <row r="62" spans="2:29" x14ac:dyDescent="0.35">
      <c r="B62" s="36">
        <v>44728</v>
      </c>
      <c r="C62" s="16" t="s">
        <v>55</v>
      </c>
      <c r="D62" s="17">
        <v>60</v>
      </c>
      <c r="E62" s="17" t="s">
        <v>48</v>
      </c>
      <c r="F62" s="17" t="s">
        <v>45</v>
      </c>
      <c r="G62" s="17"/>
      <c r="H62" s="29">
        <v>2</v>
      </c>
      <c r="I62" s="29">
        <v>11</v>
      </c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57"/>
      <c r="W62" s="73"/>
      <c r="X62" s="29">
        <v>20</v>
      </c>
      <c r="Y62" s="29"/>
      <c r="Z62" s="18">
        <f t="shared" si="0"/>
        <v>13</v>
      </c>
      <c r="AA62" s="38">
        <v>0</v>
      </c>
      <c r="AB62" s="17">
        <v>27</v>
      </c>
      <c r="AC62" s="17" t="s">
        <v>56</v>
      </c>
    </row>
    <row r="63" spans="2:29" x14ac:dyDescent="0.35">
      <c r="B63" s="36">
        <v>44728</v>
      </c>
      <c r="C63" s="16" t="s">
        <v>57</v>
      </c>
      <c r="D63" s="17">
        <v>65</v>
      </c>
      <c r="E63" s="17" t="s">
        <v>48</v>
      </c>
      <c r="F63" s="17" t="s">
        <v>52</v>
      </c>
      <c r="G63" s="17" t="s">
        <v>53</v>
      </c>
      <c r="H63" s="29"/>
      <c r="I63" s="29"/>
      <c r="J63" s="29"/>
      <c r="K63" s="29"/>
      <c r="L63" s="29">
        <v>1</v>
      </c>
      <c r="M63" s="29"/>
      <c r="N63" s="29"/>
      <c r="O63" s="29"/>
      <c r="P63" s="29"/>
      <c r="Q63" s="29"/>
      <c r="R63" s="29"/>
      <c r="S63" s="29"/>
      <c r="T63" s="29"/>
      <c r="U63" s="29"/>
      <c r="V63" s="57"/>
      <c r="W63" s="73"/>
      <c r="X63" s="29">
        <v>16</v>
      </c>
      <c r="Y63" s="29"/>
      <c r="Z63" s="18">
        <f t="shared" si="0"/>
        <v>1</v>
      </c>
      <c r="AA63" s="38">
        <v>22</v>
      </c>
      <c r="AB63" s="17">
        <v>21</v>
      </c>
      <c r="AC63" s="17" t="s">
        <v>58</v>
      </c>
    </row>
    <row r="64" spans="2:29" x14ac:dyDescent="0.35">
      <c r="B64" s="36">
        <v>44729</v>
      </c>
      <c r="C64" s="16" t="s">
        <v>64</v>
      </c>
      <c r="D64" s="17">
        <v>72</v>
      </c>
      <c r="E64" s="17" t="s">
        <v>44</v>
      </c>
      <c r="F64" s="17" t="s">
        <v>45</v>
      </c>
      <c r="G64" s="17"/>
      <c r="H64" s="29"/>
      <c r="I64" s="29">
        <v>8</v>
      </c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57"/>
      <c r="W64" s="73">
        <v>2</v>
      </c>
      <c r="X64" s="29">
        <v>8</v>
      </c>
      <c r="Y64" s="29">
        <v>1</v>
      </c>
      <c r="Z64" s="18">
        <f t="shared" si="0"/>
        <v>8</v>
      </c>
      <c r="AA64" s="38">
        <v>20</v>
      </c>
      <c r="AB64" s="17">
        <v>27</v>
      </c>
      <c r="AC64" s="17" t="s">
        <v>65</v>
      </c>
    </row>
    <row r="65" spans="2:29" x14ac:dyDescent="0.35">
      <c r="B65" s="36">
        <v>44729</v>
      </c>
      <c r="C65" s="16" t="s">
        <v>59</v>
      </c>
      <c r="D65" s="17">
        <v>76</v>
      </c>
      <c r="E65" s="17" t="s">
        <v>44</v>
      </c>
      <c r="F65" s="17" t="s">
        <v>52</v>
      </c>
      <c r="G65" s="17" t="s">
        <v>60</v>
      </c>
      <c r="H65" s="29"/>
      <c r="I65" s="29">
        <v>2</v>
      </c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57"/>
      <c r="W65" s="73"/>
      <c r="X65" s="29">
        <v>17</v>
      </c>
      <c r="Y65" s="29"/>
      <c r="Z65" s="18">
        <f t="shared" si="0"/>
        <v>2</v>
      </c>
      <c r="AA65" s="38">
        <v>9</v>
      </c>
      <c r="AB65" s="17">
        <v>5</v>
      </c>
      <c r="AC65" s="17" t="s">
        <v>61</v>
      </c>
    </row>
    <row r="66" spans="2:29" x14ac:dyDescent="0.35">
      <c r="B66" s="36">
        <v>44729</v>
      </c>
      <c r="C66" s="16" t="s">
        <v>47</v>
      </c>
      <c r="D66" s="17">
        <v>77</v>
      </c>
      <c r="E66" s="17" t="s">
        <v>44</v>
      </c>
      <c r="F66" s="17" t="s">
        <v>45</v>
      </c>
      <c r="G66" s="17"/>
      <c r="H66" s="29"/>
      <c r="I66" s="29">
        <v>1</v>
      </c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57"/>
      <c r="W66" s="73">
        <v>1</v>
      </c>
      <c r="X66" s="29">
        <v>6</v>
      </c>
      <c r="Y66" s="29">
        <v>1</v>
      </c>
      <c r="Z66" s="18">
        <f t="shared" si="0"/>
        <v>1</v>
      </c>
      <c r="AA66" s="38">
        <v>126</v>
      </c>
      <c r="AB66" s="17">
        <v>64</v>
      </c>
      <c r="AC66" s="17" t="s">
        <v>49</v>
      </c>
    </row>
    <row r="67" spans="2:29" ht="15" thickBot="1" x14ac:dyDescent="0.4">
      <c r="B67" s="36">
        <v>44729</v>
      </c>
      <c r="C67" s="20" t="s">
        <v>50</v>
      </c>
      <c r="D67" s="21">
        <v>72</v>
      </c>
      <c r="E67" s="21" t="s">
        <v>44</v>
      </c>
      <c r="F67" s="21" t="s">
        <v>52</v>
      </c>
      <c r="G67" s="21" t="s">
        <v>53</v>
      </c>
      <c r="H67" s="31"/>
      <c r="I67" s="31">
        <v>6</v>
      </c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58"/>
      <c r="W67" s="73"/>
      <c r="X67" s="29">
        <v>6</v>
      </c>
      <c r="Y67" s="29"/>
      <c r="Z67" s="18">
        <f t="shared" si="0"/>
        <v>6</v>
      </c>
      <c r="AA67" s="40">
        <v>4</v>
      </c>
      <c r="AB67" s="21">
        <v>2</v>
      </c>
      <c r="AC67" s="21" t="s">
        <v>54</v>
      </c>
    </row>
    <row r="68" spans="2:29" x14ac:dyDescent="0.35">
      <c r="B68" s="26">
        <v>44733</v>
      </c>
      <c r="C68" s="24" t="s">
        <v>43</v>
      </c>
      <c r="D68" s="2">
        <v>82</v>
      </c>
      <c r="E68" s="2" t="s">
        <v>44</v>
      </c>
      <c r="F68" s="2" t="s">
        <v>45</v>
      </c>
      <c r="G68" s="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59"/>
      <c r="W68" s="74"/>
      <c r="X68" s="42">
        <v>2</v>
      </c>
      <c r="Y68" s="42"/>
      <c r="Z68" s="18">
        <f t="shared" si="0"/>
        <v>0</v>
      </c>
      <c r="AA68" s="37">
        <v>87</v>
      </c>
      <c r="AB68" s="2">
        <v>32</v>
      </c>
      <c r="AC68" s="37" t="s">
        <v>46</v>
      </c>
    </row>
    <row r="69" spans="2:29" x14ac:dyDescent="0.35">
      <c r="B69" s="28">
        <v>44733</v>
      </c>
      <c r="C69" s="18" t="s">
        <v>62</v>
      </c>
      <c r="D69" s="17">
        <v>78</v>
      </c>
      <c r="E69" s="17" t="s">
        <v>44</v>
      </c>
      <c r="F69" s="17" t="s">
        <v>52</v>
      </c>
      <c r="G69" s="17" t="s">
        <v>60</v>
      </c>
      <c r="H69" s="29"/>
      <c r="I69" s="29">
        <v>21</v>
      </c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57"/>
      <c r="W69" s="73">
        <v>3</v>
      </c>
      <c r="X69" s="29">
        <v>14</v>
      </c>
      <c r="Y69" s="29">
        <v>7</v>
      </c>
      <c r="Z69" s="18">
        <f t="shared" ref="Z69:Z132" si="1">SUM(H69:V69)</f>
        <v>21</v>
      </c>
      <c r="AA69" s="64"/>
      <c r="AB69" s="25"/>
      <c r="AC69" s="38" t="s">
        <v>63</v>
      </c>
    </row>
    <row r="70" spans="2:29" x14ac:dyDescent="0.35">
      <c r="B70" s="28">
        <v>44734</v>
      </c>
      <c r="C70" s="18" t="s">
        <v>66</v>
      </c>
      <c r="D70" s="17">
        <v>62</v>
      </c>
      <c r="E70" s="17" t="s">
        <v>51</v>
      </c>
      <c r="F70" s="17" t="s">
        <v>45</v>
      </c>
      <c r="G70" s="17"/>
      <c r="H70" s="29">
        <v>3</v>
      </c>
      <c r="I70" s="29">
        <v>40</v>
      </c>
      <c r="J70" s="29"/>
      <c r="K70" s="29">
        <v>3</v>
      </c>
      <c r="L70" s="29"/>
      <c r="M70" s="29"/>
      <c r="N70" s="29"/>
      <c r="O70" s="29">
        <v>1</v>
      </c>
      <c r="P70" s="29">
        <v>1</v>
      </c>
      <c r="Q70" s="29">
        <v>2</v>
      </c>
      <c r="R70" s="29"/>
      <c r="S70" s="29"/>
      <c r="T70" s="29"/>
      <c r="U70" s="29"/>
      <c r="V70" s="57"/>
      <c r="W70" s="73">
        <v>1</v>
      </c>
      <c r="X70" s="29">
        <v>33</v>
      </c>
      <c r="Y70" s="29">
        <v>27</v>
      </c>
      <c r="Z70" s="18">
        <f t="shared" si="1"/>
        <v>50</v>
      </c>
      <c r="AA70" s="38">
        <v>160</v>
      </c>
      <c r="AB70" s="17">
        <v>41</v>
      </c>
      <c r="AC70" s="38" t="s">
        <v>67</v>
      </c>
    </row>
    <row r="71" spans="2:29" x14ac:dyDescent="0.35">
      <c r="B71" s="28">
        <v>44734</v>
      </c>
      <c r="C71" s="18" t="s">
        <v>68</v>
      </c>
      <c r="D71" s="17">
        <v>56</v>
      </c>
      <c r="E71" s="17" t="s">
        <v>51</v>
      </c>
      <c r="F71" s="17" t="s">
        <v>52</v>
      </c>
      <c r="G71" s="17" t="s">
        <v>60</v>
      </c>
      <c r="H71" s="29"/>
      <c r="I71" s="29"/>
      <c r="J71" s="29"/>
      <c r="K71" s="29"/>
      <c r="L71" s="29"/>
      <c r="M71" s="29"/>
      <c r="N71" s="29"/>
      <c r="O71" s="29">
        <v>2</v>
      </c>
      <c r="P71" s="29"/>
      <c r="Q71" s="29"/>
      <c r="R71" s="29"/>
      <c r="S71" s="29"/>
      <c r="T71" s="29"/>
      <c r="U71" s="29"/>
      <c r="V71" s="57"/>
      <c r="W71" s="73">
        <v>1</v>
      </c>
      <c r="X71" s="29">
        <v>9</v>
      </c>
      <c r="Y71" s="29">
        <v>2</v>
      </c>
      <c r="Z71" s="18">
        <f t="shared" si="1"/>
        <v>2</v>
      </c>
      <c r="AA71" s="38">
        <v>9</v>
      </c>
      <c r="AB71" s="17">
        <v>6</v>
      </c>
      <c r="AC71" s="38" t="s">
        <v>69</v>
      </c>
    </row>
    <row r="72" spans="2:29" x14ac:dyDescent="0.35">
      <c r="B72" s="28">
        <v>44734</v>
      </c>
      <c r="C72" s="18" t="s">
        <v>47</v>
      </c>
      <c r="D72" s="17">
        <v>92</v>
      </c>
      <c r="E72" s="17" t="s">
        <v>44</v>
      </c>
      <c r="F72" s="17" t="s">
        <v>45</v>
      </c>
      <c r="G72" s="17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57"/>
      <c r="W72" s="73">
        <v>1</v>
      </c>
      <c r="X72" s="29">
        <v>16</v>
      </c>
      <c r="Y72" s="29"/>
      <c r="Z72" s="18">
        <f t="shared" si="1"/>
        <v>0</v>
      </c>
      <c r="AA72" s="38">
        <v>96</v>
      </c>
      <c r="AB72" s="17">
        <v>54</v>
      </c>
      <c r="AC72" s="38" t="s">
        <v>49</v>
      </c>
    </row>
    <row r="73" spans="2:29" x14ac:dyDescent="0.35">
      <c r="B73" s="28">
        <v>44734</v>
      </c>
      <c r="C73" s="18" t="s">
        <v>50</v>
      </c>
      <c r="D73" s="17">
        <v>81</v>
      </c>
      <c r="E73" s="17" t="s">
        <v>44</v>
      </c>
      <c r="F73" s="17" t="s">
        <v>52</v>
      </c>
      <c r="G73" s="17" t="s">
        <v>53</v>
      </c>
      <c r="H73" s="29"/>
      <c r="I73" s="29"/>
      <c r="J73" s="29"/>
      <c r="K73" s="29">
        <v>1</v>
      </c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57"/>
      <c r="W73" s="73"/>
      <c r="X73" s="29">
        <v>2</v>
      </c>
      <c r="Y73" s="29"/>
      <c r="Z73" s="18">
        <f t="shared" si="1"/>
        <v>1</v>
      </c>
      <c r="AA73" s="38">
        <v>23</v>
      </c>
      <c r="AB73" s="17">
        <v>18</v>
      </c>
      <c r="AC73" s="38" t="s">
        <v>54</v>
      </c>
    </row>
    <row r="74" spans="2:29" x14ac:dyDescent="0.35">
      <c r="B74" s="28">
        <v>44735</v>
      </c>
      <c r="C74" s="18" t="s">
        <v>55</v>
      </c>
      <c r="D74" s="17">
        <v>70</v>
      </c>
      <c r="E74" s="17" t="s">
        <v>44</v>
      </c>
      <c r="F74" s="17" t="s">
        <v>45</v>
      </c>
      <c r="G74" s="17"/>
      <c r="H74" s="29"/>
      <c r="I74" s="29">
        <v>3</v>
      </c>
      <c r="J74" s="29"/>
      <c r="K74" s="29">
        <v>3</v>
      </c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57"/>
      <c r="W74" s="73"/>
      <c r="X74" s="29">
        <v>10</v>
      </c>
      <c r="Y74" s="29"/>
      <c r="Z74" s="18">
        <f t="shared" si="1"/>
        <v>6</v>
      </c>
      <c r="AA74" s="38">
        <v>17</v>
      </c>
      <c r="AB74" s="17">
        <v>23</v>
      </c>
      <c r="AC74" s="38" t="s">
        <v>56</v>
      </c>
    </row>
    <row r="75" spans="2:29" x14ac:dyDescent="0.35">
      <c r="B75" s="28">
        <v>44735</v>
      </c>
      <c r="C75" s="18" t="s">
        <v>57</v>
      </c>
      <c r="D75" s="17">
        <v>70</v>
      </c>
      <c r="E75" s="17" t="s">
        <v>44</v>
      </c>
      <c r="F75" s="17" t="s">
        <v>52</v>
      </c>
      <c r="G75" s="17" t="s">
        <v>53</v>
      </c>
      <c r="H75" s="29"/>
      <c r="I75" s="29"/>
      <c r="J75" s="29"/>
      <c r="K75" s="29">
        <v>4</v>
      </c>
      <c r="L75" s="29"/>
      <c r="M75" s="29"/>
      <c r="N75" s="29"/>
      <c r="O75" s="29">
        <v>2</v>
      </c>
      <c r="P75" s="29"/>
      <c r="Q75" s="29"/>
      <c r="R75" s="29"/>
      <c r="S75" s="29"/>
      <c r="T75" s="29"/>
      <c r="U75" s="29"/>
      <c r="V75" s="57"/>
      <c r="W75" s="73">
        <v>1</v>
      </c>
      <c r="X75" s="29">
        <v>17</v>
      </c>
      <c r="Y75" s="29">
        <v>4</v>
      </c>
      <c r="Z75" s="18">
        <f t="shared" si="1"/>
        <v>6</v>
      </c>
      <c r="AA75" s="38">
        <v>5</v>
      </c>
      <c r="AB75" s="17">
        <v>13</v>
      </c>
      <c r="AC75" s="38" t="s">
        <v>58</v>
      </c>
    </row>
    <row r="76" spans="2:29" x14ac:dyDescent="0.35">
      <c r="B76" s="28">
        <v>44736</v>
      </c>
      <c r="C76" s="18" t="s">
        <v>64</v>
      </c>
      <c r="D76" s="17">
        <v>84</v>
      </c>
      <c r="E76" s="17" t="s">
        <v>44</v>
      </c>
      <c r="F76" s="17" t="s">
        <v>45</v>
      </c>
      <c r="G76" s="17"/>
      <c r="H76" s="29">
        <v>2</v>
      </c>
      <c r="I76" s="29"/>
      <c r="J76" s="29">
        <v>1</v>
      </c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57"/>
      <c r="W76" s="73">
        <v>1</v>
      </c>
      <c r="X76" s="29">
        <v>7</v>
      </c>
      <c r="Y76" s="29">
        <v>1</v>
      </c>
      <c r="Z76" s="18">
        <f t="shared" si="1"/>
        <v>3</v>
      </c>
      <c r="AA76" s="64"/>
      <c r="AB76" s="25"/>
      <c r="AC76" s="38" t="s">
        <v>65</v>
      </c>
    </row>
    <row r="77" spans="2:29" ht="15" thickBot="1" x14ac:dyDescent="0.4">
      <c r="B77" s="30">
        <v>44736</v>
      </c>
      <c r="C77" s="22" t="s">
        <v>59</v>
      </c>
      <c r="D77" s="21">
        <v>23</v>
      </c>
      <c r="E77" s="21" t="s">
        <v>44</v>
      </c>
      <c r="F77" s="21" t="s">
        <v>52</v>
      </c>
      <c r="G77" s="21" t="s">
        <v>60</v>
      </c>
      <c r="H77" s="31">
        <v>1</v>
      </c>
      <c r="I77" s="31"/>
      <c r="J77" s="31">
        <v>6</v>
      </c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58"/>
      <c r="W77" s="73"/>
      <c r="X77" s="29">
        <v>2</v>
      </c>
      <c r="Y77" s="29">
        <v>1</v>
      </c>
      <c r="Z77" s="18">
        <f t="shared" si="1"/>
        <v>7</v>
      </c>
      <c r="AA77" s="66"/>
      <c r="AB77" s="39"/>
      <c r="AC77" s="40" t="s">
        <v>61</v>
      </c>
    </row>
    <row r="78" spans="2:29" x14ac:dyDescent="0.35">
      <c r="B78" s="26">
        <v>44740</v>
      </c>
      <c r="C78" s="24" t="s">
        <v>66</v>
      </c>
      <c r="D78" s="2">
        <v>79</v>
      </c>
      <c r="E78" s="2" t="s">
        <v>44</v>
      </c>
      <c r="F78" s="2" t="s">
        <v>45</v>
      </c>
      <c r="G78" s="2"/>
      <c r="H78" s="41"/>
      <c r="I78" s="41">
        <v>213</v>
      </c>
      <c r="J78" s="41"/>
      <c r="K78" s="41">
        <v>25</v>
      </c>
      <c r="L78" s="41"/>
      <c r="M78" s="41">
        <v>3</v>
      </c>
      <c r="N78" s="41"/>
      <c r="O78" s="41">
        <v>1</v>
      </c>
      <c r="P78" s="41"/>
      <c r="Q78" s="41">
        <v>1</v>
      </c>
      <c r="R78" s="41"/>
      <c r="S78" s="41"/>
      <c r="T78" s="41"/>
      <c r="U78" s="41"/>
      <c r="V78" s="60"/>
      <c r="W78" s="73"/>
      <c r="X78" s="29">
        <v>28</v>
      </c>
      <c r="Y78" s="29">
        <v>10</v>
      </c>
      <c r="Z78" s="18">
        <f t="shared" si="1"/>
        <v>243</v>
      </c>
      <c r="AA78" s="65"/>
      <c r="AB78" s="27"/>
      <c r="AC78" s="37" t="s">
        <v>67</v>
      </c>
    </row>
    <row r="79" spans="2:29" x14ac:dyDescent="0.35">
      <c r="B79" s="28">
        <v>44740</v>
      </c>
      <c r="C79" s="18" t="s">
        <v>68</v>
      </c>
      <c r="D79" s="17">
        <v>75</v>
      </c>
      <c r="E79" s="17" t="s">
        <v>44</v>
      </c>
      <c r="F79" s="17" t="s">
        <v>52</v>
      </c>
      <c r="G79" s="17" t="s">
        <v>60</v>
      </c>
      <c r="H79" s="29"/>
      <c r="I79" s="29">
        <v>8</v>
      </c>
      <c r="J79" s="29"/>
      <c r="K79" s="29">
        <v>1</v>
      </c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57"/>
      <c r="W79" s="73">
        <v>1</v>
      </c>
      <c r="X79" s="29">
        <v>48</v>
      </c>
      <c r="Y79" s="29"/>
      <c r="Z79" s="18">
        <f t="shared" si="1"/>
        <v>9</v>
      </c>
      <c r="AA79" s="38">
        <v>98</v>
      </c>
      <c r="AB79" s="17">
        <v>23</v>
      </c>
      <c r="AC79" s="38" t="s">
        <v>69</v>
      </c>
    </row>
    <row r="80" spans="2:29" x14ac:dyDescent="0.35">
      <c r="B80" s="28">
        <v>44741</v>
      </c>
      <c r="C80" s="18" t="s">
        <v>64</v>
      </c>
      <c r="D80" s="17">
        <v>70</v>
      </c>
      <c r="E80" s="17" t="s">
        <v>44</v>
      </c>
      <c r="F80" s="17" t="s">
        <v>45</v>
      </c>
      <c r="G80" s="17"/>
      <c r="H80" s="29"/>
      <c r="I80" s="29">
        <v>3</v>
      </c>
      <c r="J80" s="29"/>
      <c r="K80" s="29"/>
      <c r="L80" s="29"/>
      <c r="M80" s="29"/>
      <c r="N80" s="29"/>
      <c r="O80" s="29"/>
      <c r="P80" s="29"/>
      <c r="Q80" s="29">
        <v>5</v>
      </c>
      <c r="R80" s="29"/>
      <c r="S80" s="29"/>
      <c r="T80" s="29"/>
      <c r="U80" s="29"/>
      <c r="V80" s="57"/>
      <c r="W80" s="73"/>
      <c r="X80" s="29">
        <v>4</v>
      </c>
      <c r="Y80" s="29"/>
      <c r="Z80" s="18">
        <f t="shared" si="1"/>
        <v>8</v>
      </c>
      <c r="AA80" s="38">
        <v>31</v>
      </c>
      <c r="AB80" s="17">
        <v>39</v>
      </c>
      <c r="AC80" s="38" t="s">
        <v>65</v>
      </c>
    </row>
    <row r="81" spans="2:29" x14ac:dyDescent="0.35">
      <c r="B81" s="28">
        <v>44741</v>
      </c>
      <c r="C81" s="18" t="s">
        <v>59</v>
      </c>
      <c r="D81" s="17">
        <v>74</v>
      </c>
      <c r="E81" s="17" t="s">
        <v>44</v>
      </c>
      <c r="F81" s="17" t="s">
        <v>52</v>
      </c>
      <c r="G81" s="17" t="s">
        <v>60</v>
      </c>
      <c r="H81" s="29"/>
      <c r="I81" s="29">
        <v>4</v>
      </c>
      <c r="J81" s="29">
        <v>4</v>
      </c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57"/>
      <c r="W81" s="73">
        <v>1</v>
      </c>
      <c r="X81" s="29">
        <v>26</v>
      </c>
      <c r="Y81" s="29"/>
      <c r="Z81" s="18">
        <f t="shared" si="1"/>
        <v>8</v>
      </c>
      <c r="AA81" s="38">
        <v>25</v>
      </c>
      <c r="AB81" s="17">
        <v>15</v>
      </c>
      <c r="AC81" s="38" t="s">
        <v>61</v>
      </c>
    </row>
    <row r="82" spans="2:29" x14ac:dyDescent="0.35">
      <c r="B82" s="28">
        <v>44741</v>
      </c>
      <c r="C82" s="18" t="s">
        <v>47</v>
      </c>
      <c r="D82" s="17">
        <v>76</v>
      </c>
      <c r="E82" s="17" t="s">
        <v>44</v>
      </c>
      <c r="F82" s="17" t="s">
        <v>45</v>
      </c>
      <c r="G82" s="17"/>
      <c r="H82" s="29"/>
      <c r="I82" s="29">
        <v>1</v>
      </c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57"/>
      <c r="W82" s="73"/>
      <c r="X82" s="29">
        <v>53</v>
      </c>
      <c r="Y82" s="29"/>
      <c r="Z82" s="18">
        <f t="shared" si="1"/>
        <v>1</v>
      </c>
      <c r="AA82" s="38">
        <v>166</v>
      </c>
      <c r="AB82" s="17">
        <v>54</v>
      </c>
      <c r="AC82" s="38" t="s">
        <v>49</v>
      </c>
    </row>
    <row r="83" spans="2:29" x14ac:dyDescent="0.35">
      <c r="B83" s="28">
        <v>44741</v>
      </c>
      <c r="C83" s="18" t="s">
        <v>50</v>
      </c>
      <c r="D83" s="17">
        <v>64</v>
      </c>
      <c r="E83" s="17" t="s">
        <v>44</v>
      </c>
      <c r="F83" s="17" t="s">
        <v>52</v>
      </c>
      <c r="G83" s="17" t="s">
        <v>53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57"/>
      <c r="W83" s="73">
        <v>1</v>
      </c>
      <c r="X83" s="29">
        <v>1</v>
      </c>
      <c r="Y83" s="29"/>
      <c r="Z83" s="18">
        <f t="shared" si="1"/>
        <v>0</v>
      </c>
      <c r="AA83" s="38">
        <v>44</v>
      </c>
      <c r="AB83" s="17">
        <v>39</v>
      </c>
      <c r="AC83" s="38" t="s">
        <v>54</v>
      </c>
    </row>
    <row r="84" spans="2:29" x14ac:dyDescent="0.35">
      <c r="B84" s="28">
        <v>44742</v>
      </c>
      <c r="C84" s="18" t="s">
        <v>55</v>
      </c>
      <c r="D84" s="17">
        <v>80</v>
      </c>
      <c r="E84" s="17" t="s">
        <v>44</v>
      </c>
      <c r="F84" s="17" t="s">
        <v>45</v>
      </c>
      <c r="G84" s="17"/>
      <c r="H84" s="29"/>
      <c r="I84" s="29">
        <v>4</v>
      </c>
      <c r="J84" s="29"/>
      <c r="K84" s="29">
        <v>2</v>
      </c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57"/>
      <c r="W84" s="73"/>
      <c r="X84" s="29">
        <v>23</v>
      </c>
      <c r="Y84" s="29"/>
      <c r="Z84" s="18">
        <f t="shared" si="1"/>
        <v>6</v>
      </c>
      <c r="AA84" s="38">
        <v>22</v>
      </c>
      <c r="AB84" s="17">
        <v>7</v>
      </c>
      <c r="AC84" s="38" t="s">
        <v>56</v>
      </c>
    </row>
    <row r="85" spans="2:29" x14ac:dyDescent="0.35">
      <c r="B85" s="28">
        <v>44742</v>
      </c>
      <c r="C85" s="18" t="s">
        <v>57</v>
      </c>
      <c r="D85" s="17">
        <v>80</v>
      </c>
      <c r="E85" s="17" t="s">
        <v>44</v>
      </c>
      <c r="F85" s="17" t="s">
        <v>52</v>
      </c>
      <c r="G85" s="17" t="s">
        <v>53</v>
      </c>
      <c r="H85" s="29"/>
      <c r="I85" s="29">
        <v>3</v>
      </c>
      <c r="J85" s="29"/>
      <c r="K85" s="29">
        <v>8</v>
      </c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57"/>
      <c r="W85" s="73">
        <v>1</v>
      </c>
      <c r="X85" s="29">
        <v>3</v>
      </c>
      <c r="Y85" s="29">
        <v>2</v>
      </c>
      <c r="Z85" s="18">
        <f t="shared" si="1"/>
        <v>11</v>
      </c>
      <c r="AA85" s="38">
        <v>114</v>
      </c>
      <c r="AB85" s="17">
        <v>9</v>
      </c>
      <c r="AC85" s="38" t="s">
        <v>58</v>
      </c>
    </row>
    <row r="86" spans="2:29" x14ac:dyDescent="0.35">
      <c r="B86" s="28">
        <v>44742</v>
      </c>
      <c r="C86" s="18" t="s">
        <v>43</v>
      </c>
      <c r="D86" s="17">
        <v>80</v>
      </c>
      <c r="E86" s="17" t="s">
        <v>44</v>
      </c>
      <c r="F86" s="17" t="s">
        <v>71</v>
      </c>
      <c r="G86" s="17"/>
      <c r="H86" s="42"/>
      <c r="I86" s="42"/>
      <c r="J86" s="42">
        <v>10</v>
      </c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61"/>
      <c r="W86" s="74"/>
      <c r="X86" s="42">
        <v>3</v>
      </c>
      <c r="Y86" s="42">
        <v>1</v>
      </c>
      <c r="Z86" s="18">
        <f t="shared" si="1"/>
        <v>10</v>
      </c>
      <c r="AA86" s="38">
        <v>123</v>
      </c>
      <c r="AB86" s="17">
        <v>44</v>
      </c>
      <c r="AC86" s="38" t="s">
        <v>46</v>
      </c>
    </row>
    <row r="87" spans="2:29" ht="15" thickBot="1" x14ac:dyDescent="0.4">
      <c r="B87" s="30">
        <v>44742</v>
      </c>
      <c r="C87" s="22" t="s">
        <v>62</v>
      </c>
      <c r="D87" s="21">
        <v>80</v>
      </c>
      <c r="E87" s="21" t="s">
        <v>44</v>
      </c>
      <c r="F87" s="21" t="s">
        <v>52</v>
      </c>
      <c r="G87" s="21" t="s">
        <v>60</v>
      </c>
      <c r="H87" s="31"/>
      <c r="I87" s="31">
        <v>36</v>
      </c>
      <c r="J87" s="31"/>
      <c r="K87" s="31">
        <v>13</v>
      </c>
      <c r="L87" s="31"/>
      <c r="M87" s="31"/>
      <c r="N87" s="31"/>
      <c r="O87" s="31"/>
      <c r="P87" s="31"/>
      <c r="Q87" s="31"/>
      <c r="R87" s="31"/>
      <c r="S87" s="31"/>
      <c r="T87" s="31">
        <v>3</v>
      </c>
      <c r="U87" s="31"/>
      <c r="V87" s="58"/>
      <c r="W87" s="73"/>
      <c r="X87" s="29">
        <v>28</v>
      </c>
      <c r="Y87" s="29">
        <v>10</v>
      </c>
      <c r="Z87" s="18">
        <f t="shared" si="1"/>
        <v>52</v>
      </c>
      <c r="AA87" s="66"/>
      <c r="AB87" s="39"/>
      <c r="AC87" s="40" t="s">
        <v>63</v>
      </c>
    </row>
    <row r="88" spans="2:29" x14ac:dyDescent="0.35">
      <c r="B88" s="26">
        <v>44747</v>
      </c>
      <c r="C88" s="24" t="s">
        <v>43</v>
      </c>
      <c r="D88" s="2">
        <v>80</v>
      </c>
      <c r="E88" s="2" t="s">
        <v>44</v>
      </c>
      <c r="F88" s="2" t="s">
        <v>45</v>
      </c>
      <c r="G88" s="2"/>
      <c r="H88" s="32"/>
      <c r="I88" s="32">
        <v>16</v>
      </c>
      <c r="J88" s="32">
        <v>5</v>
      </c>
      <c r="K88" s="32">
        <v>4</v>
      </c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59"/>
      <c r="W88" s="74">
        <v>4</v>
      </c>
      <c r="X88" s="42">
        <v>127</v>
      </c>
      <c r="Y88" s="42">
        <v>7</v>
      </c>
      <c r="Z88" s="18">
        <f t="shared" si="1"/>
        <v>25</v>
      </c>
      <c r="AA88" s="37">
        <v>125</v>
      </c>
      <c r="AB88" s="2">
        <v>53</v>
      </c>
      <c r="AC88" s="37" t="s">
        <v>46</v>
      </c>
    </row>
    <row r="89" spans="2:29" x14ac:dyDescent="0.35">
      <c r="B89" s="28">
        <v>44747</v>
      </c>
      <c r="C89" s="18" t="s">
        <v>62</v>
      </c>
      <c r="D89" s="17">
        <v>83</v>
      </c>
      <c r="E89" s="17" t="s">
        <v>44</v>
      </c>
      <c r="F89" s="17" t="s">
        <v>52</v>
      </c>
      <c r="G89" s="17" t="s">
        <v>60</v>
      </c>
      <c r="H89" s="29"/>
      <c r="I89" s="29">
        <v>31</v>
      </c>
      <c r="J89" s="29">
        <v>1</v>
      </c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57"/>
      <c r="W89" s="73"/>
      <c r="X89" s="29">
        <v>32</v>
      </c>
      <c r="Y89" s="29">
        <v>3</v>
      </c>
      <c r="Z89" s="18">
        <f t="shared" si="1"/>
        <v>32</v>
      </c>
      <c r="AA89" s="64"/>
      <c r="AB89" s="25"/>
      <c r="AC89" s="38" t="s">
        <v>63</v>
      </c>
    </row>
    <row r="90" spans="2:29" x14ac:dyDescent="0.35">
      <c r="B90" s="28">
        <v>44748</v>
      </c>
      <c r="C90" s="18" t="s">
        <v>66</v>
      </c>
      <c r="D90" s="17">
        <v>74</v>
      </c>
      <c r="E90" s="17" t="s">
        <v>48</v>
      </c>
      <c r="F90" s="17" t="s">
        <v>45</v>
      </c>
      <c r="G90" s="17"/>
      <c r="H90" s="29">
        <v>9</v>
      </c>
      <c r="I90" s="29">
        <v>41</v>
      </c>
      <c r="J90" s="29">
        <v>11</v>
      </c>
      <c r="K90" s="29">
        <v>15</v>
      </c>
      <c r="L90" s="29"/>
      <c r="M90" s="29">
        <v>2</v>
      </c>
      <c r="N90" s="29"/>
      <c r="O90" s="29"/>
      <c r="P90" s="29"/>
      <c r="Q90" s="29"/>
      <c r="R90" s="29"/>
      <c r="S90" s="29">
        <v>2</v>
      </c>
      <c r="T90" s="29">
        <v>1</v>
      </c>
      <c r="U90" s="29">
        <v>1</v>
      </c>
      <c r="V90" s="57"/>
      <c r="W90" s="73"/>
      <c r="X90" s="29">
        <v>9</v>
      </c>
      <c r="Y90" s="29"/>
      <c r="Z90" s="18">
        <f t="shared" si="1"/>
        <v>82</v>
      </c>
      <c r="AA90" s="38">
        <v>162</v>
      </c>
      <c r="AB90" s="17">
        <v>45</v>
      </c>
      <c r="AC90" s="38" t="s">
        <v>67</v>
      </c>
    </row>
    <row r="91" spans="2:29" x14ac:dyDescent="0.35">
      <c r="B91" s="28">
        <v>44748</v>
      </c>
      <c r="C91" s="18" t="s">
        <v>68</v>
      </c>
      <c r="D91" s="17">
        <v>71</v>
      </c>
      <c r="E91" s="17" t="s">
        <v>48</v>
      </c>
      <c r="F91" s="17" t="s">
        <v>52</v>
      </c>
      <c r="G91" s="17" t="s">
        <v>60</v>
      </c>
      <c r="H91" s="29"/>
      <c r="I91" s="29">
        <v>8</v>
      </c>
      <c r="J91" s="29"/>
      <c r="K91" s="29"/>
      <c r="L91" s="29"/>
      <c r="M91" s="29"/>
      <c r="N91" s="29"/>
      <c r="O91" s="29"/>
      <c r="P91" s="29">
        <v>1</v>
      </c>
      <c r="Q91" s="29"/>
      <c r="R91" s="29"/>
      <c r="S91" s="29"/>
      <c r="T91" s="29"/>
      <c r="U91" s="29">
        <v>1</v>
      </c>
      <c r="V91" s="57"/>
      <c r="W91" s="73"/>
      <c r="X91" s="29">
        <v>16</v>
      </c>
      <c r="Y91" s="29">
        <v>1</v>
      </c>
      <c r="Z91" s="18">
        <f t="shared" si="1"/>
        <v>10</v>
      </c>
      <c r="AA91" s="67">
        <v>38</v>
      </c>
      <c r="AB91" s="43">
        <v>13</v>
      </c>
      <c r="AC91" s="38" t="s">
        <v>69</v>
      </c>
    </row>
    <row r="92" spans="2:29" x14ac:dyDescent="0.35">
      <c r="B92" s="28">
        <v>44748</v>
      </c>
      <c r="C92" s="18" t="s">
        <v>64</v>
      </c>
      <c r="D92" s="17">
        <v>64</v>
      </c>
      <c r="E92" s="17" t="s">
        <v>48</v>
      </c>
      <c r="F92" s="17" t="s">
        <v>45</v>
      </c>
      <c r="G92" s="17"/>
      <c r="H92" s="29"/>
      <c r="I92" s="29">
        <v>16</v>
      </c>
      <c r="J92" s="29">
        <v>1</v>
      </c>
      <c r="K92" s="29"/>
      <c r="L92" s="29"/>
      <c r="M92" s="29">
        <v>1</v>
      </c>
      <c r="N92" s="29"/>
      <c r="O92" s="29"/>
      <c r="P92" s="29"/>
      <c r="Q92" s="29">
        <v>1</v>
      </c>
      <c r="R92" s="29"/>
      <c r="S92" s="29"/>
      <c r="T92" s="29"/>
      <c r="U92" s="29"/>
      <c r="V92" s="57"/>
      <c r="W92" s="73"/>
      <c r="X92" s="29">
        <v>60</v>
      </c>
      <c r="Y92" s="29">
        <v>7</v>
      </c>
      <c r="Z92" s="18">
        <f t="shared" si="1"/>
        <v>19</v>
      </c>
      <c r="AA92" s="67">
        <v>28</v>
      </c>
      <c r="AB92" s="43">
        <v>35</v>
      </c>
      <c r="AC92" s="38" t="s">
        <v>65</v>
      </c>
    </row>
    <row r="93" spans="2:29" x14ac:dyDescent="0.35">
      <c r="B93" s="28">
        <v>44748</v>
      </c>
      <c r="C93" s="18" t="s">
        <v>59</v>
      </c>
      <c r="D93" s="17">
        <v>66</v>
      </c>
      <c r="E93" s="17" t="s">
        <v>48</v>
      </c>
      <c r="F93" s="17" t="s">
        <v>52</v>
      </c>
      <c r="G93" s="17" t="s">
        <v>60</v>
      </c>
      <c r="H93" s="29">
        <v>1</v>
      </c>
      <c r="I93" s="29">
        <v>4</v>
      </c>
      <c r="J93" s="29">
        <v>20</v>
      </c>
      <c r="K93" s="29">
        <v>1</v>
      </c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57"/>
      <c r="W93" s="73">
        <v>2</v>
      </c>
      <c r="X93" s="29">
        <v>21</v>
      </c>
      <c r="Y93" s="29"/>
      <c r="Z93" s="18">
        <f t="shared" si="1"/>
        <v>26</v>
      </c>
      <c r="AA93" s="67">
        <v>25</v>
      </c>
      <c r="AB93" s="43">
        <v>14</v>
      </c>
      <c r="AC93" s="38" t="s">
        <v>61</v>
      </c>
    </row>
    <row r="94" spans="2:29" x14ac:dyDescent="0.35">
      <c r="B94" s="28">
        <v>44748</v>
      </c>
      <c r="C94" s="18" t="s">
        <v>55</v>
      </c>
      <c r="D94" s="17">
        <v>80</v>
      </c>
      <c r="E94" s="17" t="s">
        <v>48</v>
      </c>
      <c r="F94" s="17" t="s">
        <v>45</v>
      </c>
      <c r="G94" s="17"/>
      <c r="H94" s="29"/>
      <c r="I94" s="29">
        <v>34</v>
      </c>
      <c r="J94" s="29">
        <v>9</v>
      </c>
      <c r="K94" s="29">
        <v>8</v>
      </c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57"/>
      <c r="W94" s="73"/>
      <c r="X94" s="29">
        <v>183</v>
      </c>
      <c r="Y94" s="29">
        <v>3</v>
      </c>
      <c r="Z94" s="18">
        <f t="shared" si="1"/>
        <v>51</v>
      </c>
      <c r="AA94" s="67">
        <v>14</v>
      </c>
      <c r="AB94" s="43">
        <v>29</v>
      </c>
      <c r="AC94" s="38" t="s">
        <v>56</v>
      </c>
    </row>
    <row r="95" spans="2:29" x14ac:dyDescent="0.35">
      <c r="B95" s="28">
        <v>44749</v>
      </c>
      <c r="C95" s="18" t="s">
        <v>47</v>
      </c>
      <c r="D95" s="17">
        <v>88</v>
      </c>
      <c r="E95" s="17" t="s">
        <v>44</v>
      </c>
      <c r="F95" s="17" t="s">
        <v>45</v>
      </c>
      <c r="G95" s="17"/>
      <c r="H95" s="29"/>
      <c r="I95" s="29">
        <v>16</v>
      </c>
      <c r="J95" s="29">
        <v>1</v>
      </c>
      <c r="K95" s="29"/>
      <c r="L95" s="29"/>
      <c r="M95" s="29">
        <v>1</v>
      </c>
      <c r="N95" s="29"/>
      <c r="O95" s="29"/>
      <c r="P95" s="29"/>
      <c r="Q95" s="29">
        <v>1</v>
      </c>
      <c r="R95" s="29"/>
      <c r="S95" s="29"/>
      <c r="T95" s="29"/>
      <c r="U95" s="29"/>
      <c r="V95" s="57"/>
      <c r="W95" s="73"/>
      <c r="X95" s="29">
        <v>60</v>
      </c>
      <c r="Y95" s="29">
        <v>7</v>
      </c>
      <c r="Z95" s="18">
        <f t="shared" si="1"/>
        <v>19</v>
      </c>
      <c r="AA95" s="67">
        <v>132</v>
      </c>
      <c r="AB95" s="43">
        <v>44</v>
      </c>
      <c r="AC95" s="38" t="s">
        <v>49</v>
      </c>
    </row>
    <row r="96" spans="2:29" x14ac:dyDescent="0.35">
      <c r="B96" s="28">
        <v>44749</v>
      </c>
      <c r="C96" s="18" t="s">
        <v>50</v>
      </c>
      <c r="D96" s="17">
        <v>72</v>
      </c>
      <c r="E96" s="17" t="s">
        <v>44</v>
      </c>
      <c r="F96" s="17" t="s">
        <v>52</v>
      </c>
      <c r="G96" s="17" t="s">
        <v>53</v>
      </c>
      <c r="H96" s="29">
        <v>1</v>
      </c>
      <c r="I96" s="29">
        <v>4</v>
      </c>
      <c r="J96" s="29">
        <v>20</v>
      </c>
      <c r="K96" s="29">
        <v>1</v>
      </c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57"/>
      <c r="W96" s="73">
        <v>2</v>
      </c>
      <c r="X96" s="29">
        <v>21</v>
      </c>
      <c r="Y96" s="29"/>
      <c r="Z96" s="18">
        <f t="shared" si="1"/>
        <v>26</v>
      </c>
      <c r="AA96" s="67">
        <v>19</v>
      </c>
      <c r="AB96" s="43">
        <v>33</v>
      </c>
      <c r="AC96" s="38" t="s">
        <v>54</v>
      </c>
    </row>
    <row r="97" spans="2:29" ht="15" thickBot="1" x14ac:dyDescent="0.4">
      <c r="B97" s="30">
        <v>44750</v>
      </c>
      <c r="C97" s="22" t="s">
        <v>57</v>
      </c>
      <c r="D97" s="21">
        <v>80</v>
      </c>
      <c r="E97" s="21" t="s">
        <v>44</v>
      </c>
      <c r="F97" s="21" t="s">
        <v>52</v>
      </c>
      <c r="G97" s="21" t="s">
        <v>53</v>
      </c>
      <c r="H97" s="31"/>
      <c r="I97" s="31">
        <v>24</v>
      </c>
      <c r="J97" s="31">
        <v>1</v>
      </c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58"/>
      <c r="W97" s="73"/>
      <c r="X97" s="29">
        <v>1</v>
      </c>
      <c r="Y97" s="29">
        <v>17</v>
      </c>
      <c r="Z97" s="18">
        <f t="shared" si="1"/>
        <v>25</v>
      </c>
      <c r="AA97" s="68">
        <v>54</v>
      </c>
      <c r="AB97" s="44">
        <v>23</v>
      </c>
      <c r="AC97" s="40" t="s">
        <v>58</v>
      </c>
    </row>
    <row r="98" spans="2:29" x14ac:dyDescent="0.35">
      <c r="B98" s="26">
        <v>44753</v>
      </c>
      <c r="C98" s="24" t="s">
        <v>62</v>
      </c>
      <c r="D98" s="2">
        <v>78</v>
      </c>
      <c r="E98" s="2" t="s">
        <v>44</v>
      </c>
      <c r="F98" s="2" t="s">
        <v>52</v>
      </c>
      <c r="G98" s="2" t="s">
        <v>60</v>
      </c>
      <c r="H98" s="41"/>
      <c r="I98" s="41">
        <v>39</v>
      </c>
      <c r="J98" s="41"/>
      <c r="K98" s="41">
        <v>4</v>
      </c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60"/>
      <c r="W98" s="73"/>
      <c r="X98" s="29">
        <v>58</v>
      </c>
      <c r="Y98" s="29"/>
      <c r="Z98" s="18">
        <f t="shared" si="1"/>
        <v>43</v>
      </c>
      <c r="AA98" s="69">
        <v>92</v>
      </c>
      <c r="AB98" s="45">
        <v>36</v>
      </c>
      <c r="AC98" s="37" t="s">
        <v>63</v>
      </c>
    </row>
    <row r="99" spans="2:29" x14ac:dyDescent="0.35">
      <c r="B99" s="28">
        <v>44754</v>
      </c>
      <c r="C99" s="18" t="s">
        <v>43</v>
      </c>
      <c r="D99" s="17">
        <v>93</v>
      </c>
      <c r="E99" s="17" t="s">
        <v>44</v>
      </c>
      <c r="F99" s="17" t="s">
        <v>45</v>
      </c>
      <c r="G99" s="17"/>
      <c r="H99" s="42"/>
      <c r="I99" s="42">
        <v>3</v>
      </c>
      <c r="J99" s="42"/>
      <c r="K99" s="42">
        <v>1</v>
      </c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61"/>
      <c r="W99" s="74"/>
      <c r="X99" s="42">
        <v>35</v>
      </c>
      <c r="Y99" s="42"/>
      <c r="Z99" s="18">
        <f t="shared" si="1"/>
        <v>4</v>
      </c>
      <c r="AA99" s="70"/>
      <c r="AB99" s="46"/>
      <c r="AC99" s="38" t="s">
        <v>46</v>
      </c>
    </row>
    <row r="100" spans="2:29" x14ac:dyDescent="0.35">
      <c r="B100" s="28">
        <v>44755</v>
      </c>
      <c r="C100" s="18" t="s">
        <v>66</v>
      </c>
      <c r="D100" s="17">
        <v>80</v>
      </c>
      <c r="E100" s="17" t="s">
        <v>44</v>
      </c>
      <c r="F100" s="17" t="s">
        <v>45</v>
      </c>
      <c r="G100" s="17"/>
      <c r="H100" s="29"/>
      <c r="I100" s="29">
        <v>32</v>
      </c>
      <c r="J100" s="29">
        <v>2</v>
      </c>
      <c r="K100" s="29">
        <v>11</v>
      </c>
      <c r="L100" s="29"/>
      <c r="M100" s="29"/>
      <c r="N100" s="29"/>
      <c r="O100" s="29"/>
      <c r="P100" s="29"/>
      <c r="Q100" s="29">
        <v>3</v>
      </c>
      <c r="R100" s="29"/>
      <c r="S100" s="33"/>
      <c r="T100" s="29"/>
      <c r="U100" s="29"/>
      <c r="V100" s="57"/>
      <c r="W100" s="73">
        <v>1</v>
      </c>
      <c r="X100" s="29">
        <v>20</v>
      </c>
      <c r="Y100" s="29">
        <v>3</v>
      </c>
      <c r="Z100" s="18">
        <f t="shared" si="1"/>
        <v>48</v>
      </c>
      <c r="AA100" s="67">
        <v>213</v>
      </c>
      <c r="AB100" s="43">
        <v>54</v>
      </c>
      <c r="AC100" s="38" t="s">
        <v>67</v>
      </c>
    </row>
    <row r="101" spans="2:29" x14ac:dyDescent="0.35">
      <c r="B101" s="28">
        <v>44755</v>
      </c>
      <c r="C101" s="18" t="s">
        <v>68</v>
      </c>
      <c r="D101" s="17">
        <v>78</v>
      </c>
      <c r="E101" s="17" t="s">
        <v>44</v>
      </c>
      <c r="F101" s="17" t="s">
        <v>52</v>
      </c>
      <c r="G101" s="17" t="s">
        <v>60</v>
      </c>
      <c r="H101" s="29"/>
      <c r="I101" s="29">
        <v>35</v>
      </c>
      <c r="J101" s="29"/>
      <c r="K101" s="29">
        <v>1</v>
      </c>
      <c r="L101" s="29"/>
      <c r="M101" s="29"/>
      <c r="N101" s="29"/>
      <c r="O101" s="29"/>
      <c r="P101" s="29"/>
      <c r="Q101" s="29">
        <v>2</v>
      </c>
      <c r="R101" s="29"/>
      <c r="S101" s="29"/>
      <c r="T101" s="29"/>
      <c r="U101" s="29"/>
      <c r="V101" s="57"/>
      <c r="W101" s="73"/>
      <c r="X101" s="29">
        <v>30</v>
      </c>
      <c r="Y101" s="29"/>
      <c r="Z101" s="18">
        <f t="shared" si="1"/>
        <v>38</v>
      </c>
      <c r="AA101" s="67">
        <v>38</v>
      </c>
      <c r="AB101" s="43">
        <v>13</v>
      </c>
      <c r="AC101" s="38" t="s">
        <v>69</v>
      </c>
    </row>
    <row r="102" spans="2:29" x14ac:dyDescent="0.35">
      <c r="B102" s="28">
        <v>44756</v>
      </c>
      <c r="C102" s="18" t="s">
        <v>64</v>
      </c>
      <c r="D102" s="17">
        <v>73</v>
      </c>
      <c r="E102" s="17" t="s">
        <v>48</v>
      </c>
      <c r="F102" s="17" t="s">
        <v>45</v>
      </c>
      <c r="G102" s="17"/>
      <c r="H102" s="29"/>
      <c r="I102" s="29">
        <v>2</v>
      </c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57"/>
      <c r="W102" s="73">
        <v>1</v>
      </c>
      <c r="X102" s="29">
        <v>12</v>
      </c>
      <c r="Y102" s="29"/>
      <c r="Z102" s="18">
        <f t="shared" si="1"/>
        <v>2</v>
      </c>
      <c r="AA102" s="67">
        <v>42</v>
      </c>
      <c r="AB102" s="43">
        <v>45</v>
      </c>
      <c r="AC102" s="38" t="s">
        <v>65</v>
      </c>
    </row>
    <row r="103" spans="2:29" x14ac:dyDescent="0.35">
      <c r="B103" s="28">
        <v>44756</v>
      </c>
      <c r="C103" s="18" t="s">
        <v>59</v>
      </c>
      <c r="D103" s="17">
        <v>75</v>
      </c>
      <c r="E103" s="17" t="s">
        <v>44</v>
      </c>
      <c r="F103" s="17" t="s">
        <v>52</v>
      </c>
      <c r="G103" s="17" t="s">
        <v>60</v>
      </c>
      <c r="H103" s="29"/>
      <c r="I103" s="29">
        <v>21</v>
      </c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57"/>
      <c r="W103" s="73">
        <v>2</v>
      </c>
      <c r="X103" s="29">
        <v>10</v>
      </c>
      <c r="Y103" s="29"/>
      <c r="Z103" s="18">
        <f t="shared" si="1"/>
        <v>21</v>
      </c>
      <c r="AA103" s="67">
        <v>12</v>
      </c>
      <c r="AB103" s="43">
        <v>13</v>
      </c>
      <c r="AC103" s="38" t="s">
        <v>61</v>
      </c>
    </row>
    <row r="104" spans="2:29" x14ac:dyDescent="0.35">
      <c r="B104" s="28">
        <v>44756</v>
      </c>
      <c r="C104" s="18" t="s">
        <v>47</v>
      </c>
      <c r="D104" s="17">
        <v>72</v>
      </c>
      <c r="E104" s="17" t="s">
        <v>44</v>
      </c>
      <c r="F104" s="17" t="s">
        <v>45</v>
      </c>
      <c r="G104" s="17"/>
      <c r="H104" s="29"/>
      <c r="I104" s="29">
        <v>3</v>
      </c>
      <c r="J104" s="29">
        <v>2</v>
      </c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57"/>
      <c r="W104" s="73"/>
      <c r="X104" s="29">
        <v>51</v>
      </c>
      <c r="Y104" s="29"/>
      <c r="Z104" s="18">
        <f t="shared" si="1"/>
        <v>5</v>
      </c>
      <c r="AA104" s="67">
        <v>62</v>
      </c>
      <c r="AB104" s="43">
        <v>30</v>
      </c>
      <c r="AC104" s="38" t="s">
        <v>49</v>
      </c>
    </row>
    <row r="105" spans="2:29" x14ac:dyDescent="0.35">
      <c r="B105" s="28">
        <v>44756</v>
      </c>
      <c r="C105" s="18" t="s">
        <v>50</v>
      </c>
      <c r="D105" s="17">
        <v>63</v>
      </c>
      <c r="E105" s="17" t="s">
        <v>44</v>
      </c>
      <c r="F105" s="17" t="s">
        <v>52</v>
      </c>
      <c r="G105" s="17" t="s">
        <v>53</v>
      </c>
      <c r="H105" s="29"/>
      <c r="I105" s="29">
        <v>4</v>
      </c>
      <c r="J105" s="29">
        <v>6</v>
      </c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57"/>
      <c r="W105" s="73"/>
      <c r="X105" s="29">
        <v>35</v>
      </c>
      <c r="Y105" s="29"/>
      <c r="Z105" s="18">
        <f t="shared" si="1"/>
        <v>10</v>
      </c>
      <c r="AA105" s="67">
        <v>24</v>
      </c>
      <c r="AB105" s="43">
        <v>29</v>
      </c>
      <c r="AC105" s="38" t="s">
        <v>54</v>
      </c>
    </row>
    <row r="106" spans="2:29" x14ac:dyDescent="0.35">
      <c r="B106" s="28">
        <v>44756</v>
      </c>
      <c r="C106" s="18" t="s">
        <v>55</v>
      </c>
      <c r="D106" s="17">
        <v>75</v>
      </c>
      <c r="E106" s="17" t="s">
        <v>44</v>
      </c>
      <c r="F106" s="17" t="s">
        <v>45</v>
      </c>
      <c r="G106" s="17"/>
      <c r="H106" s="29"/>
      <c r="I106" s="29">
        <v>1</v>
      </c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57"/>
      <c r="W106" s="73"/>
      <c r="X106" s="29">
        <v>21</v>
      </c>
      <c r="Y106" s="29"/>
      <c r="Z106" s="18">
        <f t="shared" si="1"/>
        <v>1</v>
      </c>
      <c r="AA106" s="67">
        <v>17</v>
      </c>
      <c r="AB106" s="43">
        <v>19</v>
      </c>
      <c r="AC106" s="38" t="s">
        <v>56</v>
      </c>
    </row>
    <row r="107" spans="2:29" ht="15" thickBot="1" x14ac:dyDescent="0.4">
      <c r="B107" s="30">
        <v>44757</v>
      </c>
      <c r="C107" s="22" t="s">
        <v>57</v>
      </c>
      <c r="D107" s="21">
        <v>75</v>
      </c>
      <c r="E107" s="21" t="s">
        <v>44</v>
      </c>
      <c r="F107" s="21" t="s">
        <v>52</v>
      </c>
      <c r="G107" s="21" t="s">
        <v>53</v>
      </c>
      <c r="H107" s="31"/>
      <c r="I107" s="31">
        <v>22</v>
      </c>
      <c r="J107" s="31">
        <v>2</v>
      </c>
      <c r="K107" s="31"/>
      <c r="L107" s="31"/>
      <c r="M107" s="31"/>
      <c r="N107" s="31"/>
      <c r="O107" s="31"/>
      <c r="P107" s="31"/>
      <c r="Q107" s="31"/>
      <c r="R107" s="31"/>
      <c r="S107" s="31"/>
      <c r="T107" s="31">
        <v>1</v>
      </c>
      <c r="U107" s="31"/>
      <c r="V107" s="58"/>
      <c r="W107" s="73"/>
      <c r="X107" s="29">
        <v>20</v>
      </c>
      <c r="Y107" s="29"/>
      <c r="Z107" s="18">
        <f t="shared" si="1"/>
        <v>25</v>
      </c>
      <c r="AA107" s="68">
        <v>54</v>
      </c>
      <c r="AB107" s="44">
        <v>23</v>
      </c>
      <c r="AC107" s="40" t="s">
        <v>58</v>
      </c>
    </row>
    <row r="108" spans="2:29" x14ac:dyDescent="0.35">
      <c r="B108" s="26">
        <v>44761</v>
      </c>
      <c r="C108" s="24" t="s">
        <v>62</v>
      </c>
      <c r="D108" s="2">
        <v>90</v>
      </c>
      <c r="E108" s="2" t="s">
        <v>44</v>
      </c>
      <c r="F108" s="2" t="s">
        <v>52</v>
      </c>
      <c r="G108" s="2" t="s">
        <v>60</v>
      </c>
      <c r="H108" s="41"/>
      <c r="I108" s="41">
        <v>3</v>
      </c>
      <c r="J108" s="41"/>
      <c r="K108" s="41">
        <v>9</v>
      </c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60"/>
      <c r="W108" s="73"/>
      <c r="X108" s="29">
        <v>6</v>
      </c>
      <c r="Y108" s="29"/>
      <c r="Z108" s="18">
        <f t="shared" si="1"/>
        <v>12</v>
      </c>
      <c r="AA108" s="69">
        <v>84</v>
      </c>
      <c r="AB108" s="45">
        <v>45</v>
      </c>
      <c r="AC108" s="37" t="s">
        <v>63</v>
      </c>
    </row>
    <row r="109" spans="2:29" x14ac:dyDescent="0.35">
      <c r="B109" s="28">
        <v>44771</v>
      </c>
      <c r="C109" s="18" t="s">
        <v>66</v>
      </c>
      <c r="D109" s="17">
        <v>80</v>
      </c>
      <c r="E109" s="17" t="s">
        <v>44</v>
      </c>
      <c r="F109" s="17" t="s">
        <v>45</v>
      </c>
      <c r="G109" s="17"/>
      <c r="H109" s="29"/>
      <c r="I109" s="29">
        <v>30</v>
      </c>
      <c r="J109" s="29"/>
      <c r="K109" s="29">
        <v>16</v>
      </c>
      <c r="L109" s="29"/>
      <c r="M109" s="29">
        <v>2</v>
      </c>
      <c r="N109" s="29"/>
      <c r="O109" s="29"/>
      <c r="P109" s="29"/>
      <c r="Q109" s="29">
        <v>6</v>
      </c>
      <c r="R109" s="29"/>
      <c r="S109" s="29"/>
      <c r="T109" s="29">
        <v>8</v>
      </c>
      <c r="U109" s="29"/>
      <c r="V109" s="57"/>
      <c r="W109" s="73"/>
      <c r="X109" s="29">
        <v>54</v>
      </c>
      <c r="Y109" s="29"/>
      <c r="Z109" s="18">
        <f t="shared" si="1"/>
        <v>62</v>
      </c>
      <c r="AA109" s="70"/>
      <c r="AB109" s="46"/>
      <c r="AC109" s="38" t="s">
        <v>67</v>
      </c>
    </row>
    <row r="110" spans="2:29" x14ac:dyDescent="0.35">
      <c r="B110" s="28">
        <v>44771</v>
      </c>
      <c r="C110" s="18" t="s">
        <v>68</v>
      </c>
      <c r="D110" s="17">
        <v>80</v>
      </c>
      <c r="E110" s="17" t="s">
        <v>44</v>
      </c>
      <c r="F110" s="17" t="s">
        <v>52</v>
      </c>
      <c r="G110" s="17" t="s">
        <v>60</v>
      </c>
      <c r="H110" s="29"/>
      <c r="I110" s="29">
        <v>8</v>
      </c>
      <c r="J110" s="29">
        <v>4</v>
      </c>
      <c r="K110" s="29">
        <v>3</v>
      </c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57"/>
      <c r="W110" s="73"/>
      <c r="X110" s="29">
        <v>26</v>
      </c>
      <c r="Y110" s="29"/>
      <c r="Z110" s="18">
        <f t="shared" si="1"/>
        <v>15</v>
      </c>
      <c r="AA110" s="67">
        <v>140</v>
      </c>
      <c r="AB110" s="43">
        <v>17</v>
      </c>
      <c r="AC110" s="38" t="s">
        <v>69</v>
      </c>
    </row>
    <row r="111" spans="2:29" x14ac:dyDescent="0.35">
      <c r="B111" s="28">
        <v>44762</v>
      </c>
      <c r="C111" s="18" t="s">
        <v>43</v>
      </c>
      <c r="D111" s="17">
        <v>87</v>
      </c>
      <c r="E111" s="17" t="s">
        <v>48</v>
      </c>
      <c r="F111" s="17" t="s">
        <v>45</v>
      </c>
      <c r="G111" s="17"/>
      <c r="H111" s="42"/>
      <c r="I111" s="42">
        <v>5</v>
      </c>
      <c r="J111" s="42">
        <v>5</v>
      </c>
      <c r="K111" s="42">
        <v>4</v>
      </c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61"/>
      <c r="W111" s="74"/>
      <c r="X111" s="42">
        <v>40</v>
      </c>
      <c r="Y111" s="42"/>
      <c r="Z111" s="18">
        <f t="shared" si="1"/>
        <v>14</v>
      </c>
      <c r="AA111" s="67">
        <v>181</v>
      </c>
      <c r="AB111" s="43">
        <v>59</v>
      </c>
      <c r="AC111" s="38" t="s">
        <v>46</v>
      </c>
    </row>
    <row r="112" spans="2:29" x14ac:dyDescent="0.35">
      <c r="B112" s="28">
        <v>44763</v>
      </c>
      <c r="C112" s="18" t="s">
        <v>47</v>
      </c>
      <c r="D112" s="17">
        <v>86</v>
      </c>
      <c r="E112" s="17" t="s">
        <v>48</v>
      </c>
      <c r="F112" s="17" t="s">
        <v>45</v>
      </c>
      <c r="G112" s="17"/>
      <c r="H112" s="29"/>
      <c r="I112" s="29">
        <v>2</v>
      </c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57"/>
      <c r="W112" s="73">
        <v>4</v>
      </c>
      <c r="X112" s="29">
        <v>5</v>
      </c>
      <c r="Y112" s="29"/>
      <c r="Z112" s="18">
        <f t="shared" si="1"/>
        <v>2</v>
      </c>
      <c r="AA112" s="67">
        <v>106</v>
      </c>
      <c r="AB112" s="43">
        <v>38</v>
      </c>
      <c r="AC112" s="38" t="s">
        <v>49</v>
      </c>
    </row>
    <row r="113" spans="2:29" x14ac:dyDescent="0.35">
      <c r="B113" s="28">
        <v>44763</v>
      </c>
      <c r="C113" s="18" t="s">
        <v>50</v>
      </c>
      <c r="D113" s="17">
        <v>72</v>
      </c>
      <c r="E113" s="17" t="s">
        <v>51</v>
      </c>
      <c r="F113" s="17" t="s">
        <v>52</v>
      </c>
      <c r="G113" s="17" t="s">
        <v>53</v>
      </c>
      <c r="H113" s="29"/>
      <c r="I113" s="29">
        <v>21</v>
      </c>
      <c r="J113" s="29">
        <v>1</v>
      </c>
      <c r="K113" s="29">
        <v>1</v>
      </c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57"/>
      <c r="W113" s="73">
        <v>2</v>
      </c>
      <c r="X113" s="29">
        <v>53</v>
      </c>
      <c r="Y113" s="29"/>
      <c r="Z113" s="18">
        <f t="shared" si="1"/>
        <v>23</v>
      </c>
      <c r="AA113" s="67">
        <v>12</v>
      </c>
      <c r="AB113" s="43">
        <v>13</v>
      </c>
      <c r="AC113" s="38" t="s">
        <v>54</v>
      </c>
    </row>
    <row r="114" spans="2:29" x14ac:dyDescent="0.35">
      <c r="B114" s="28">
        <v>44763</v>
      </c>
      <c r="C114" s="18" t="s">
        <v>55</v>
      </c>
      <c r="D114" s="17">
        <v>75</v>
      </c>
      <c r="E114" s="17" t="s">
        <v>44</v>
      </c>
      <c r="F114" s="17" t="s">
        <v>45</v>
      </c>
      <c r="G114" s="17"/>
      <c r="H114" s="29"/>
      <c r="I114" s="29">
        <v>1</v>
      </c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57"/>
      <c r="W114" s="73">
        <v>1</v>
      </c>
      <c r="X114" s="29">
        <v>91</v>
      </c>
      <c r="Y114" s="29">
        <v>3</v>
      </c>
      <c r="Z114" s="18">
        <f t="shared" si="1"/>
        <v>1</v>
      </c>
      <c r="AA114" s="67">
        <v>17</v>
      </c>
      <c r="AB114" s="43">
        <v>19</v>
      </c>
      <c r="AC114" s="38" t="s">
        <v>56</v>
      </c>
    </row>
    <row r="115" spans="2:29" x14ac:dyDescent="0.35">
      <c r="B115" s="28">
        <v>44763</v>
      </c>
      <c r="C115" s="18" t="s">
        <v>57</v>
      </c>
      <c r="D115" s="17">
        <v>78</v>
      </c>
      <c r="E115" s="17" t="s">
        <v>44</v>
      </c>
      <c r="F115" s="17" t="s">
        <v>52</v>
      </c>
      <c r="G115" s="17" t="s">
        <v>53</v>
      </c>
      <c r="H115" s="29"/>
      <c r="I115" s="29">
        <v>28</v>
      </c>
      <c r="J115" s="29">
        <v>10</v>
      </c>
      <c r="K115" s="29">
        <v>9</v>
      </c>
      <c r="L115" s="29"/>
      <c r="M115" s="29">
        <v>1</v>
      </c>
      <c r="N115" s="29"/>
      <c r="O115" s="29"/>
      <c r="P115" s="29"/>
      <c r="Q115" s="29"/>
      <c r="R115" s="29"/>
      <c r="S115" s="29"/>
      <c r="T115" s="29"/>
      <c r="U115" s="29"/>
      <c r="V115" s="57"/>
      <c r="W115" s="73"/>
      <c r="X115" s="29">
        <v>88</v>
      </c>
      <c r="Y115" s="29">
        <v>9</v>
      </c>
      <c r="Z115" s="18">
        <f t="shared" si="1"/>
        <v>48</v>
      </c>
      <c r="AA115" s="38">
        <v>15</v>
      </c>
      <c r="AB115" s="17">
        <v>10</v>
      </c>
      <c r="AC115" s="38" t="s">
        <v>58</v>
      </c>
    </row>
    <row r="116" spans="2:29" x14ac:dyDescent="0.35">
      <c r="B116" s="28">
        <v>44763</v>
      </c>
      <c r="C116" s="18" t="s">
        <v>64</v>
      </c>
      <c r="D116" s="17">
        <v>75</v>
      </c>
      <c r="E116" s="17" t="s">
        <v>48</v>
      </c>
      <c r="F116" s="17" t="s">
        <v>45</v>
      </c>
      <c r="G116" s="17"/>
      <c r="H116" s="29"/>
      <c r="I116" s="29">
        <v>5</v>
      </c>
      <c r="J116" s="29">
        <v>1</v>
      </c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57"/>
      <c r="W116" s="73">
        <v>3</v>
      </c>
      <c r="X116" s="29">
        <v>3</v>
      </c>
      <c r="Y116" s="29"/>
      <c r="Z116" s="18">
        <f t="shared" si="1"/>
        <v>6</v>
      </c>
      <c r="AA116" s="67">
        <v>68</v>
      </c>
      <c r="AB116" s="43">
        <v>46</v>
      </c>
      <c r="AC116" s="38" t="s">
        <v>65</v>
      </c>
    </row>
    <row r="117" spans="2:29" ht="15" thickBot="1" x14ac:dyDescent="0.4">
      <c r="B117" s="30">
        <v>44763</v>
      </c>
      <c r="C117" s="22" t="s">
        <v>59</v>
      </c>
      <c r="D117" s="21">
        <v>80</v>
      </c>
      <c r="E117" s="21" t="s">
        <v>48</v>
      </c>
      <c r="F117" s="21" t="s">
        <v>52</v>
      </c>
      <c r="G117" s="21" t="s">
        <v>60</v>
      </c>
      <c r="H117" s="31">
        <v>3</v>
      </c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58"/>
      <c r="W117" s="73"/>
      <c r="X117" s="29">
        <v>18</v>
      </c>
      <c r="Y117" s="29"/>
      <c r="Z117" s="18">
        <f t="shared" si="1"/>
        <v>3</v>
      </c>
      <c r="AA117" s="68">
        <v>4</v>
      </c>
      <c r="AB117" s="44">
        <v>5</v>
      </c>
      <c r="AC117" s="40" t="s">
        <v>61</v>
      </c>
    </row>
    <row r="118" spans="2:29" x14ac:dyDescent="0.35">
      <c r="B118" s="26">
        <v>44767</v>
      </c>
      <c r="C118" s="24" t="s">
        <v>62</v>
      </c>
      <c r="D118" s="2">
        <v>85</v>
      </c>
      <c r="E118" s="2" t="s">
        <v>48</v>
      </c>
      <c r="F118" s="2" t="s">
        <v>52</v>
      </c>
      <c r="G118" s="2" t="s">
        <v>60</v>
      </c>
      <c r="H118" s="41"/>
      <c r="I118" s="32">
        <v>3</v>
      </c>
      <c r="J118" s="32"/>
      <c r="K118" s="32">
        <v>3</v>
      </c>
      <c r="L118" s="32"/>
      <c r="M118" s="32"/>
      <c r="N118" s="32"/>
      <c r="O118" s="32"/>
      <c r="P118" s="32"/>
      <c r="Q118" s="32"/>
      <c r="R118" s="32"/>
      <c r="S118" s="32"/>
      <c r="T118" s="32">
        <v>10</v>
      </c>
      <c r="U118" s="32"/>
      <c r="V118" s="59"/>
      <c r="W118" s="74"/>
      <c r="X118" s="42">
        <v>15</v>
      </c>
      <c r="Y118" s="42"/>
      <c r="Z118" s="18">
        <f t="shared" si="1"/>
        <v>16</v>
      </c>
      <c r="AA118" s="69">
        <v>204</v>
      </c>
      <c r="AB118" s="45">
        <v>66</v>
      </c>
      <c r="AC118" s="37" t="s">
        <v>63</v>
      </c>
    </row>
    <row r="119" spans="2:29" x14ac:dyDescent="0.35">
      <c r="B119" s="28">
        <v>44768</v>
      </c>
      <c r="C119" s="18" t="s">
        <v>43</v>
      </c>
      <c r="D119" s="17">
        <v>80</v>
      </c>
      <c r="E119" s="17" t="s">
        <v>44</v>
      </c>
      <c r="F119" s="17" t="s">
        <v>71</v>
      </c>
      <c r="G119" s="17"/>
      <c r="H119" s="42"/>
      <c r="I119" s="42"/>
      <c r="J119" s="42"/>
      <c r="K119" s="42">
        <v>1</v>
      </c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61"/>
      <c r="W119" s="74"/>
      <c r="X119" s="42">
        <v>20</v>
      </c>
      <c r="Y119" s="42"/>
      <c r="Z119" s="18">
        <f t="shared" si="1"/>
        <v>1</v>
      </c>
      <c r="AA119" s="70"/>
      <c r="AB119" s="46"/>
      <c r="AC119" s="38" t="s">
        <v>46</v>
      </c>
    </row>
    <row r="120" spans="2:29" x14ac:dyDescent="0.35">
      <c r="B120" s="28">
        <v>44770</v>
      </c>
      <c r="C120" s="18" t="s">
        <v>64</v>
      </c>
      <c r="D120" s="17">
        <v>75</v>
      </c>
      <c r="E120" s="17" t="s">
        <v>48</v>
      </c>
      <c r="F120" s="17" t="s">
        <v>45</v>
      </c>
      <c r="G120" s="17"/>
      <c r="H120" s="29"/>
      <c r="I120" s="29">
        <v>1</v>
      </c>
      <c r="J120" s="29"/>
      <c r="K120" s="29">
        <v>1</v>
      </c>
      <c r="L120" s="29"/>
      <c r="M120" s="29"/>
      <c r="N120" s="29"/>
      <c r="O120" s="29"/>
      <c r="P120" s="29"/>
      <c r="Q120" s="29"/>
      <c r="R120" s="29"/>
      <c r="S120" s="29"/>
      <c r="T120" s="29">
        <v>1</v>
      </c>
      <c r="U120" s="29"/>
      <c r="V120" s="57"/>
      <c r="W120" s="73"/>
      <c r="X120" s="29">
        <v>28</v>
      </c>
      <c r="Y120" s="29"/>
      <c r="Z120" s="18">
        <f t="shared" si="1"/>
        <v>3</v>
      </c>
      <c r="AA120" s="67">
        <v>100</v>
      </c>
      <c r="AB120" s="43">
        <v>47</v>
      </c>
      <c r="AC120" s="38" t="s">
        <v>65</v>
      </c>
    </row>
    <row r="121" spans="2:29" x14ac:dyDescent="0.35">
      <c r="B121" s="28">
        <v>44770</v>
      </c>
      <c r="C121" s="18" t="s">
        <v>59</v>
      </c>
      <c r="D121" s="17">
        <v>80</v>
      </c>
      <c r="E121" s="17" t="s">
        <v>48</v>
      </c>
      <c r="F121" s="17" t="s">
        <v>52</v>
      </c>
      <c r="G121" s="17" t="s">
        <v>60</v>
      </c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>
        <v>1</v>
      </c>
      <c r="U121" s="29"/>
      <c r="V121" s="57"/>
      <c r="W121" s="73"/>
      <c r="X121" s="29">
        <v>5</v>
      </c>
      <c r="Y121" s="29"/>
      <c r="Z121" s="18">
        <f t="shared" si="1"/>
        <v>1</v>
      </c>
      <c r="AA121" s="67">
        <v>12</v>
      </c>
      <c r="AB121" s="43">
        <v>5</v>
      </c>
      <c r="AC121" s="38" t="s">
        <v>61</v>
      </c>
    </row>
    <row r="122" spans="2:29" x14ac:dyDescent="0.35">
      <c r="B122" s="28">
        <v>44770</v>
      </c>
      <c r="C122" s="18" t="s">
        <v>55</v>
      </c>
      <c r="D122" s="17">
        <v>67</v>
      </c>
      <c r="E122" s="17" t="s">
        <v>44</v>
      </c>
      <c r="F122" s="17" t="s">
        <v>45</v>
      </c>
      <c r="G122" s="17"/>
      <c r="H122" s="29">
        <v>3</v>
      </c>
      <c r="I122" s="29">
        <v>2</v>
      </c>
      <c r="J122" s="29"/>
      <c r="K122" s="29">
        <v>3</v>
      </c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57"/>
      <c r="W122" s="73"/>
      <c r="X122" s="29">
        <v>78</v>
      </c>
      <c r="Y122" s="29">
        <v>1</v>
      </c>
      <c r="Z122" s="18">
        <f t="shared" si="1"/>
        <v>8</v>
      </c>
      <c r="AA122" s="38">
        <v>9</v>
      </c>
      <c r="AB122" s="17">
        <v>11</v>
      </c>
      <c r="AC122" s="38" t="s">
        <v>56</v>
      </c>
    </row>
    <row r="123" spans="2:29" x14ac:dyDescent="0.35">
      <c r="B123" s="28">
        <v>44770</v>
      </c>
      <c r="C123" s="18" t="s">
        <v>57</v>
      </c>
      <c r="D123" s="17">
        <v>70</v>
      </c>
      <c r="E123" s="17" t="s">
        <v>44</v>
      </c>
      <c r="F123" s="17" t="s">
        <v>52</v>
      </c>
      <c r="G123" s="17" t="s">
        <v>53</v>
      </c>
      <c r="H123" s="29"/>
      <c r="I123" s="29"/>
      <c r="J123" s="29"/>
      <c r="K123" s="29"/>
      <c r="L123" s="29"/>
      <c r="M123" s="29"/>
      <c r="N123" s="29"/>
      <c r="O123" s="29"/>
      <c r="P123" s="29"/>
      <c r="Q123" s="29">
        <v>1</v>
      </c>
      <c r="R123" s="29"/>
      <c r="S123" s="29"/>
      <c r="T123" s="29"/>
      <c r="U123" s="29"/>
      <c r="V123" s="57"/>
      <c r="W123" s="73"/>
      <c r="X123" s="29">
        <v>9</v>
      </c>
      <c r="Y123" s="29"/>
      <c r="Z123" s="18">
        <f t="shared" si="1"/>
        <v>1</v>
      </c>
      <c r="AA123" s="67">
        <v>7</v>
      </c>
      <c r="AB123" s="43">
        <v>8</v>
      </c>
      <c r="AC123" s="38" t="s">
        <v>58</v>
      </c>
    </row>
    <row r="124" spans="2:29" x14ac:dyDescent="0.35">
      <c r="B124" s="28">
        <v>44771</v>
      </c>
      <c r="C124" s="18" t="s">
        <v>66</v>
      </c>
      <c r="D124" s="17">
        <v>85</v>
      </c>
      <c r="E124" s="17" t="s">
        <v>44</v>
      </c>
      <c r="F124" s="17" t="s">
        <v>45</v>
      </c>
      <c r="G124" s="17"/>
      <c r="H124" s="29">
        <v>18</v>
      </c>
      <c r="I124" s="29">
        <v>5</v>
      </c>
      <c r="J124" s="29"/>
      <c r="K124" s="29">
        <v>18</v>
      </c>
      <c r="L124" s="29"/>
      <c r="M124" s="29">
        <v>6</v>
      </c>
      <c r="N124" s="29"/>
      <c r="O124" s="29"/>
      <c r="P124" s="29"/>
      <c r="Q124" s="29">
        <v>4</v>
      </c>
      <c r="R124" s="29"/>
      <c r="S124" s="29"/>
      <c r="T124" s="29">
        <v>1</v>
      </c>
      <c r="U124" s="29">
        <v>1</v>
      </c>
      <c r="V124" s="57">
        <v>1</v>
      </c>
      <c r="W124" s="73"/>
      <c r="X124" s="29">
        <v>35</v>
      </c>
      <c r="Y124" s="29">
        <v>1</v>
      </c>
      <c r="Z124" s="18">
        <f t="shared" si="1"/>
        <v>54</v>
      </c>
      <c r="AA124" s="38">
        <v>230</v>
      </c>
      <c r="AB124" s="17">
        <v>46</v>
      </c>
      <c r="AC124" s="38" t="s">
        <v>67</v>
      </c>
    </row>
    <row r="125" spans="2:29" x14ac:dyDescent="0.35">
      <c r="B125" s="28">
        <v>44771</v>
      </c>
      <c r="C125" s="18" t="s">
        <v>68</v>
      </c>
      <c r="D125" s="17">
        <v>85</v>
      </c>
      <c r="E125" s="17" t="s">
        <v>44</v>
      </c>
      <c r="F125" s="17" t="s">
        <v>52</v>
      </c>
      <c r="G125" s="17" t="s">
        <v>60</v>
      </c>
      <c r="H125" s="29"/>
      <c r="I125" s="29">
        <v>3</v>
      </c>
      <c r="J125" s="29">
        <v>1</v>
      </c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57"/>
      <c r="W125" s="73"/>
      <c r="X125" s="29">
        <v>41</v>
      </c>
      <c r="Y125" s="29"/>
      <c r="Z125" s="18">
        <f t="shared" si="1"/>
        <v>4</v>
      </c>
      <c r="AA125" s="70"/>
      <c r="AB125" s="46"/>
      <c r="AC125" s="38" t="s">
        <v>69</v>
      </c>
    </row>
    <row r="126" spans="2:29" x14ac:dyDescent="0.35">
      <c r="B126" s="28">
        <v>44771</v>
      </c>
      <c r="C126" s="18" t="s">
        <v>47</v>
      </c>
      <c r="D126" s="17">
        <v>88</v>
      </c>
      <c r="E126" s="17" t="s">
        <v>44</v>
      </c>
      <c r="F126" s="17" t="s">
        <v>45</v>
      </c>
      <c r="G126" s="17"/>
      <c r="H126" s="29"/>
      <c r="I126" s="29">
        <v>7</v>
      </c>
      <c r="J126" s="29"/>
      <c r="K126" s="29"/>
      <c r="L126" s="29"/>
      <c r="M126" s="29"/>
      <c r="N126" s="29"/>
      <c r="O126" s="29"/>
      <c r="P126" s="29"/>
      <c r="Q126" s="29">
        <v>1</v>
      </c>
      <c r="R126" s="29"/>
      <c r="S126" s="29"/>
      <c r="T126" s="29">
        <v>4</v>
      </c>
      <c r="U126" s="29"/>
      <c r="V126" s="57"/>
      <c r="W126" s="73"/>
      <c r="X126" s="29">
        <v>36</v>
      </c>
      <c r="Y126" s="29">
        <v>4</v>
      </c>
      <c r="Z126" s="18">
        <f t="shared" si="1"/>
        <v>12</v>
      </c>
      <c r="AA126" s="38">
        <v>116</v>
      </c>
      <c r="AB126" s="17">
        <v>68</v>
      </c>
      <c r="AC126" s="38" t="s">
        <v>49</v>
      </c>
    </row>
    <row r="127" spans="2:29" ht="15" thickBot="1" x14ac:dyDescent="0.4">
      <c r="B127" s="30">
        <v>44771</v>
      </c>
      <c r="C127" s="22" t="s">
        <v>50</v>
      </c>
      <c r="D127" s="21">
        <v>68</v>
      </c>
      <c r="E127" s="21" t="s">
        <v>44</v>
      </c>
      <c r="F127" s="21" t="s">
        <v>52</v>
      </c>
      <c r="G127" s="21" t="s">
        <v>53</v>
      </c>
      <c r="H127" s="31"/>
      <c r="I127" s="31">
        <v>3</v>
      </c>
      <c r="J127" s="31">
        <v>2</v>
      </c>
      <c r="K127" s="31"/>
      <c r="L127" s="31">
        <v>1</v>
      </c>
      <c r="M127" s="31"/>
      <c r="N127" s="31"/>
      <c r="O127" s="31"/>
      <c r="P127" s="31"/>
      <c r="Q127" s="31"/>
      <c r="R127" s="31"/>
      <c r="S127" s="31"/>
      <c r="T127" s="31">
        <v>2</v>
      </c>
      <c r="U127" s="31"/>
      <c r="V127" s="58"/>
      <c r="W127" s="73">
        <v>4</v>
      </c>
      <c r="X127" s="29">
        <v>13</v>
      </c>
      <c r="Y127" s="29">
        <v>4</v>
      </c>
      <c r="Z127" s="18">
        <f t="shared" si="1"/>
        <v>8</v>
      </c>
      <c r="AA127" s="40">
        <v>21</v>
      </c>
      <c r="AB127" s="21">
        <v>36</v>
      </c>
      <c r="AC127" s="40" t="s">
        <v>54</v>
      </c>
    </row>
    <row r="128" spans="2:29" x14ac:dyDescent="0.35">
      <c r="B128" s="26">
        <v>44774</v>
      </c>
      <c r="C128" s="24" t="s">
        <v>43</v>
      </c>
      <c r="D128" s="2">
        <v>89</v>
      </c>
      <c r="E128" s="2" t="s">
        <v>44</v>
      </c>
      <c r="F128" s="2" t="s">
        <v>45</v>
      </c>
      <c r="G128" s="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>
        <v>2</v>
      </c>
      <c r="U128" s="32"/>
      <c r="V128" s="59"/>
      <c r="W128" s="74"/>
      <c r="X128" s="42">
        <v>5</v>
      </c>
      <c r="Y128" s="42"/>
      <c r="Z128" s="18">
        <f t="shared" si="1"/>
        <v>2</v>
      </c>
      <c r="AA128" s="71"/>
      <c r="AB128" s="47"/>
      <c r="AC128" s="37" t="s">
        <v>46</v>
      </c>
    </row>
    <row r="129" spans="2:29" x14ac:dyDescent="0.35">
      <c r="B129" s="28">
        <v>44774</v>
      </c>
      <c r="C129" s="18" t="s">
        <v>62</v>
      </c>
      <c r="D129" s="17">
        <v>87</v>
      </c>
      <c r="E129" s="17" t="s">
        <v>44</v>
      </c>
      <c r="F129" s="17" t="s">
        <v>52</v>
      </c>
      <c r="G129" s="17" t="s">
        <v>60</v>
      </c>
      <c r="H129" s="29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61"/>
      <c r="W129" s="74"/>
      <c r="X129" s="42">
        <v>3</v>
      </c>
      <c r="Y129" s="42"/>
      <c r="Z129" s="18">
        <f t="shared" si="1"/>
        <v>0</v>
      </c>
      <c r="AA129" s="38">
        <v>146</v>
      </c>
      <c r="AB129" s="17">
        <v>75</v>
      </c>
      <c r="AC129" s="38" t="s">
        <v>63</v>
      </c>
    </row>
    <row r="130" spans="2:29" x14ac:dyDescent="0.35">
      <c r="B130" s="28">
        <v>44776</v>
      </c>
      <c r="C130" s="18" t="s">
        <v>66</v>
      </c>
      <c r="D130" s="17">
        <v>88</v>
      </c>
      <c r="E130" s="17" t="s">
        <v>44</v>
      </c>
      <c r="F130" s="17" t="s">
        <v>45</v>
      </c>
      <c r="G130" s="17"/>
      <c r="H130" s="29">
        <v>4</v>
      </c>
      <c r="I130" s="29"/>
      <c r="J130" s="29"/>
      <c r="K130" s="29">
        <v>5</v>
      </c>
      <c r="L130" s="29"/>
      <c r="M130" s="29">
        <v>3</v>
      </c>
      <c r="N130" s="29"/>
      <c r="O130" s="29"/>
      <c r="P130" s="29"/>
      <c r="Q130" s="29">
        <v>3</v>
      </c>
      <c r="R130" s="29"/>
      <c r="S130" s="29"/>
      <c r="T130" s="29">
        <v>4</v>
      </c>
      <c r="U130" s="29">
        <v>2</v>
      </c>
      <c r="V130" s="57">
        <v>1</v>
      </c>
      <c r="W130" s="73">
        <v>2</v>
      </c>
      <c r="X130" s="29">
        <v>24</v>
      </c>
      <c r="Y130" s="29">
        <v>3</v>
      </c>
      <c r="Z130" s="18">
        <f t="shared" si="1"/>
        <v>22</v>
      </c>
      <c r="AA130" s="67">
        <v>181</v>
      </c>
      <c r="AB130" s="43">
        <v>42</v>
      </c>
      <c r="AC130" s="38" t="s">
        <v>67</v>
      </c>
    </row>
    <row r="131" spans="2:29" x14ac:dyDescent="0.35">
      <c r="B131" s="28">
        <v>44776</v>
      </c>
      <c r="C131" s="18" t="s">
        <v>68</v>
      </c>
      <c r="D131" s="17">
        <v>85</v>
      </c>
      <c r="E131" s="17" t="s">
        <v>44</v>
      </c>
      <c r="F131" s="17" t="s">
        <v>52</v>
      </c>
      <c r="G131" s="17" t="s">
        <v>60</v>
      </c>
      <c r="H131" s="29">
        <v>1</v>
      </c>
      <c r="I131" s="29"/>
      <c r="J131" s="29">
        <v>1</v>
      </c>
      <c r="K131" s="29">
        <v>4</v>
      </c>
      <c r="L131" s="29"/>
      <c r="M131" s="29">
        <v>1</v>
      </c>
      <c r="N131" s="29"/>
      <c r="O131" s="29"/>
      <c r="P131" s="29"/>
      <c r="Q131" s="29">
        <v>1</v>
      </c>
      <c r="R131" s="29"/>
      <c r="S131" s="29"/>
      <c r="T131" s="29"/>
      <c r="U131" s="29"/>
      <c r="V131" s="57"/>
      <c r="W131" s="73">
        <v>1</v>
      </c>
      <c r="X131" s="29">
        <v>28</v>
      </c>
      <c r="Y131" s="29"/>
      <c r="Z131" s="18">
        <f t="shared" si="1"/>
        <v>8</v>
      </c>
      <c r="AA131" s="70"/>
      <c r="AB131" s="46"/>
      <c r="AC131" s="38" t="s">
        <v>69</v>
      </c>
    </row>
    <row r="132" spans="2:29" x14ac:dyDescent="0.35">
      <c r="B132" s="28">
        <v>44777</v>
      </c>
      <c r="C132" s="18" t="s">
        <v>64</v>
      </c>
      <c r="D132" s="17">
        <v>77</v>
      </c>
      <c r="E132" s="17" t="s">
        <v>48</v>
      </c>
      <c r="F132" s="17" t="s">
        <v>45</v>
      </c>
      <c r="G132" s="17"/>
      <c r="H132" s="29"/>
      <c r="I132" s="29">
        <v>1</v>
      </c>
      <c r="J132" s="29">
        <v>1</v>
      </c>
      <c r="K132" s="29">
        <v>5</v>
      </c>
      <c r="L132" s="29"/>
      <c r="M132" s="29"/>
      <c r="N132" s="29"/>
      <c r="O132" s="29"/>
      <c r="P132" s="29"/>
      <c r="Q132" s="29"/>
      <c r="R132" s="29"/>
      <c r="S132" s="29"/>
      <c r="T132" s="29">
        <v>5</v>
      </c>
      <c r="U132" s="29"/>
      <c r="V132" s="57"/>
      <c r="W132" s="73">
        <v>1</v>
      </c>
      <c r="X132" s="29">
        <v>28</v>
      </c>
      <c r="Y132" s="29"/>
      <c r="Z132" s="18">
        <f t="shared" si="1"/>
        <v>12</v>
      </c>
      <c r="AA132" s="38">
        <v>120</v>
      </c>
      <c r="AB132" s="17">
        <v>50</v>
      </c>
      <c r="AC132" s="38" t="s">
        <v>65</v>
      </c>
    </row>
    <row r="133" spans="2:29" x14ac:dyDescent="0.35">
      <c r="B133" s="28">
        <v>44777</v>
      </c>
      <c r="C133" s="18" t="s">
        <v>59</v>
      </c>
      <c r="D133" s="17">
        <v>80</v>
      </c>
      <c r="E133" s="17" t="s">
        <v>44</v>
      </c>
      <c r="F133" s="17" t="s">
        <v>52</v>
      </c>
      <c r="G133" s="17" t="s">
        <v>60</v>
      </c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57"/>
      <c r="W133" s="73"/>
      <c r="X133" s="29">
        <v>17</v>
      </c>
      <c r="Y133" s="29"/>
      <c r="Z133" s="18">
        <f t="shared" ref="Z133:Z196" si="2">SUM(H133:V133)</f>
        <v>0</v>
      </c>
      <c r="AA133" s="38">
        <v>13</v>
      </c>
      <c r="AB133" s="17">
        <v>8</v>
      </c>
      <c r="AC133" s="38" t="s">
        <v>61</v>
      </c>
    </row>
    <row r="134" spans="2:29" x14ac:dyDescent="0.35">
      <c r="B134" s="28">
        <v>44777</v>
      </c>
      <c r="C134" s="18" t="s">
        <v>55</v>
      </c>
      <c r="D134" s="17">
        <v>70</v>
      </c>
      <c r="E134" s="17" t="s">
        <v>44</v>
      </c>
      <c r="F134" s="17" t="s">
        <v>45</v>
      </c>
      <c r="G134" s="17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57"/>
      <c r="W134" s="73"/>
      <c r="X134" s="29">
        <v>23</v>
      </c>
      <c r="Y134" s="29">
        <v>1</v>
      </c>
      <c r="Z134" s="18">
        <f t="shared" si="2"/>
        <v>0</v>
      </c>
      <c r="AA134" s="38">
        <v>60</v>
      </c>
      <c r="AB134" s="17">
        <v>30</v>
      </c>
      <c r="AC134" s="38" t="s">
        <v>56</v>
      </c>
    </row>
    <row r="135" spans="2:29" x14ac:dyDescent="0.35">
      <c r="B135" s="28">
        <v>44777</v>
      </c>
      <c r="C135" s="18" t="s">
        <v>57</v>
      </c>
      <c r="D135" s="17">
        <v>70</v>
      </c>
      <c r="E135" s="17" t="s">
        <v>44</v>
      </c>
      <c r="F135" s="17" t="s">
        <v>52</v>
      </c>
      <c r="G135" s="17" t="s">
        <v>53</v>
      </c>
      <c r="H135" s="29"/>
      <c r="I135" s="29"/>
      <c r="J135" s="29">
        <v>1</v>
      </c>
      <c r="K135" s="29">
        <v>1</v>
      </c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57"/>
      <c r="W135" s="73"/>
      <c r="X135" s="29">
        <v>43</v>
      </c>
      <c r="Y135" s="29">
        <v>3</v>
      </c>
      <c r="Z135" s="18">
        <f t="shared" si="2"/>
        <v>2</v>
      </c>
      <c r="AA135" s="38">
        <v>7</v>
      </c>
      <c r="AB135" s="17">
        <v>8</v>
      </c>
      <c r="AC135" s="38" t="s">
        <v>58</v>
      </c>
    </row>
    <row r="136" spans="2:29" x14ac:dyDescent="0.35">
      <c r="B136" s="28">
        <v>44777</v>
      </c>
      <c r="C136" s="18" t="s">
        <v>47</v>
      </c>
      <c r="D136" s="17">
        <v>76</v>
      </c>
      <c r="E136" s="17" t="s">
        <v>48</v>
      </c>
      <c r="F136" s="17" t="s">
        <v>70</v>
      </c>
      <c r="G136" s="17"/>
      <c r="H136" s="29"/>
      <c r="I136" s="29"/>
      <c r="J136" s="29"/>
      <c r="K136" s="29">
        <v>1</v>
      </c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57"/>
      <c r="W136" s="73"/>
      <c r="X136" s="29">
        <v>3</v>
      </c>
      <c r="Y136" s="29">
        <v>4</v>
      </c>
      <c r="Z136" s="18">
        <f t="shared" si="2"/>
        <v>1</v>
      </c>
      <c r="AA136" s="38">
        <v>126</v>
      </c>
      <c r="AB136" s="17">
        <v>86</v>
      </c>
      <c r="AC136" s="38" t="s">
        <v>49</v>
      </c>
    </row>
    <row r="137" spans="2:29" ht="15" thickBot="1" x14ac:dyDescent="0.4">
      <c r="B137" s="30">
        <v>44777</v>
      </c>
      <c r="C137" s="22" t="s">
        <v>50</v>
      </c>
      <c r="D137" s="21">
        <v>76</v>
      </c>
      <c r="E137" s="21" t="s">
        <v>51</v>
      </c>
      <c r="F137" s="21" t="s">
        <v>52</v>
      </c>
      <c r="G137" s="21" t="s">
        <v>53</v>
      </c>
      <c r="H137" s="31"/>
      <c r="I137" s="31">
        <v>1</v>
      </c>
      <c r="J137" s="31">
        <v>1</v>
      </c>
      <c r="K137" s="31">
        <v>1</v>
      </c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58"/>
      <c r="W137" s="73">
        <v>2</v>
      </c>
      <c r="X137" s="29">
        <v>3</v>
      </c>
      <c r="Y137" s="29">
        <v>2</v>
      </c>
      <c r="Z137" s="18">
        <f t="shared" si="2"/>
        <v>3</v>
      </c>
      <c r="AA137" s="40">
        <v>37</v>
      </c>
      <c r="AB137" s="21">
        <v>24</v>
      </c>
      <c r="AC137" s="40" t="s">
        <v>54</v>
      </c>
    </row>
    <row r="138" spans="2:29" x14ac:dyDescent="0.35">
      <c r="B138" s="26">
        <v>44781</v>
      </c>
      <c r="C138" s="24" t="s">
        <v>66</v>
      </c>
      <c r="D138" s="2">
        <v>88</v>
      </c>
      <c r="E138" s="2" t="s">
        <v>44</v>
      </c>
      <c r="F138" s="2" t="s">
        <v>45</v>
      </c>
      <c r="G138" s="2"/>
      <c r="H138" s="41">
        <v>10</v>
      </c>
      <c r="I138" s="41"/>
      <c r="J138" s="41"/>
      <c r="K138" s="41">
        <v>4</v>
      </c>
      <c r="L138" s="41"/>
      <c r="M138" s="41"/>
      <c r="N138" s="41"/>
      <c r="O138" s="41"/>
      <c r="P138" s="41">
        <v>2</v>
      </c>
      <c r="Q138" s="41">
        <v>32</v>
      </c>
      <c r="R138" s="41"/>
      <c r="S138" s="41"/>
      <c r="T138" s="41">
        <v>3</v>
      </c>
      <c r="U138" s="41">
        <v>3</v>
      </c>
      <c r="V138" s="60">
        <v>1</v>
      </c>
      <c r="W138" s="73">
        <v>2</v>
      </c>
      <c r="X138" s="29">
        <v>34</v>
      </c>
      <c r="Y138" s="29">
        <v>2</v>
      </c>
      <c r="Z138" s="18">
        <f t="shared" si="2"/>
        <v>55</v>
      </c>
      <c r="AA138" s="37">
        <v>173</v>
      </c>
      <c r="AB138" s="2">
        <v>34</v>
      </c>
      <c r="AC138" s="37" t="s">
        <v>67</v>
      </c>
    </row>
    <row r="139" spans="2:29" x14ac:dyDescent="0.35">
      <c r="B139" s="28">
        <v>44781</v>
      </c>
      <c r="C139" s="18" t="s">
        <v>68</v>
      </c>
      <c r="D139" s="17">
        <v>82</v>
      </c>
      <c r="E139" s="17" t="s">
        <v>48</v>
      </c>
      <c r="F139" s="17" t="s">
        <v>52</v>
      </c>
      <c r="G139" s="17" t="s">
        <v>60</v>
      </c>
      <c r="H139" s="29">
        <v>5</v>
      </c>
      <c r="I139" s="29"/>
      <c r="J139" s="29"/>
      <c r="K139" s="29">
        <v>27</v>
      </c>
      <c r="L139" s="29"/>
      <c r="M139" s="29"/>
      <c r="N139" s="29"/>
      <c r="O139" s="29"/>
      <c r="P139" s="29"/>
      <c r="Q139" s="29">
        <v>4</v>
      </c>
      <c r="R139" s="29"/>
      <c r="S139" s="29"/>
      <c r="T139" s="29">
        <v>2</v>
      </c>
      <c r="U139" s="29"/>
      <c r="V139" s="57"/>
      <c r="W139" s="73">
        <v>4</v>
      </c>
      <c r="X139" s="29">
        <v>9</v>
      </c>
      <c r="Y139" s="29">
        <v>1</v>
      </c>
      <c r="Z139" s="18">
        <f t="shared" si="2"/>
        <v>38</v>
      </c>
      <c r="AA139" s="38">
        <v>98</v>
      </c>
      <c r="AB139" s="17">
        <v>3</v>
      </c>
      <c r="AC139" s="38" t="s">
        <v>69</v>
      </c>
    </row>
    <row r="140" spans="2:29" x14ac:dyDescent="0.35">
      <c r="B140" s="28">
        <v>44781</v>
      </c>
      <c r="C140" s="18" t="s">
        <v>62</v>
      </c>
      <c r="D140" s="17">
        <v>80</v>
      </c>
      <c r="E140" s="17" t="s">
        <v>44</v>
      </c>
      <c r="F140" s="17" t="s">
        <v>52</v>
      </c>
      <c r="G140" s="17" t="s">
        <v>60</v>
      </c>
      <c r="H140" s="29"/>
      <c r="I140" s="42"/>
      <c r="J140" s="42"/>
      <c r="K140" s="42">
        <v>1</v>
      </c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61"/>
      <c r="W140" s="74"/>
      <c r="X140" s="42">
        <v>5</v>
      </c>
      <c r="Y140" s="42"/>
      <c r="Z140" s="18">
        <f t="shared" si="2"/>
        <v>1</v>
      </c>
      <c r="AA140" s="38">
        <v>225</v>
      </c>
      <c r="AB140" s="17">
        <v>51</v>
      </c>
      <c r="AC140" s="38" t="s">
        <v>63</v>
      </c>
    </row>
    <row r="141" spans="2:29" x14ac:dyDescent="0.35">
      <c r="B141" s="28">
        <v>44782</v>
      </c>
      <c r="C141" s="18" t="s">
        <v>43</v>
      </c>
      <c r="D141" s="17">
        <v>87</v>
      </c>
      <c r="E141" s="17" t="s">
        <v>44</v>
      </c>
      <c r="F141" s="17" t="s">
        <v>45</v>
      </c>
      <c r="G141" s="17"/>
      <c r="H141" s="42"/>
      <c r="I141" s="42"/>
      <c r="J141" s="42"/>
      <c r="K141" s="42">
        <v>1</v>
      </c>
      <c r="L141" s="42"/>
      <c r="M141" s="42"/>
      <c r="N141" s="42"/>
      <c r="O141" s="42"/>
      <c r="P141" s="42"/>
      <c r="Q141" s="42"/>
      <c r="R141" s="42"/>
      <c r="S141" s="42"/>
      <c r="T141" s="42">
        <v>1</v>
      </c>
      <c r="U141" s="42"/>
      <c r="V141" s="61"/>
      <c r="W141" s="74"/>
      <c r="X141" s="42">
        <v>4</v>
      </c>
      <c r="Y141" s="42"/>
      <c r="Z141" s="18">
        <f t="shared" si="2"/>
        <v>2</v>
      </c>
      <c r="AA141" s="38">
        <v>136</v>
      </c>
      <c r="AB141" s="17">
        <v>62</v>
      </c>
      <c r="AC141" s="38" t="s">
        <v>46</v>
      </c>
    </row>
    <row r="142" spans="2:29" x14ac:dyDescent="0.35">
      <c r="B142" s="28">
        <v>44784</v>
      </c>
      <c r="C142" s="18" t="s">
        <v>64</v>
      </c>
      <c r="D142" s="17">
        <v>72</v>
      </c>
      <c r="E142" s="17" t="s">
        <v>48</v>
      </c>
      <c r="F142" s="17" t="s">
        <v>45</v>
      </c>
      <c r="G142" s="17"/>
      <c r="H142" s="29"/>
      <c r="I142" s="29"/>
      <c r="J142" s="29"/>
      <c r="K142" s="29">
        <v>4</v>
      </c>
      <c r="L142" s="29"/>
      <c r="M142" s="29"/>
      <c r="N142" s="29"/>
      <c r="O142" s="29"/>
      <c r="P142" s="29"/>
      <c r="Q142" s="29">
        <v>1</v>
      </c>
      <c r="R142" s="29"/>
      <c r="S142" s="29"/>
      <c r="T142" s="29">
        <v>6</v>
      </c>
      <c r="U142" s="29"/>
      <c r="V142" s="57"/>
      <c r="W142" s="73">
        <v>3</v>
      </c>
      <c r="X142" s="29">
        <v>11</v>
      </c>
      <c r="Y142" s="29"/>
      <c r="Z142" s="18">
        <f t="shared" si="2"/>
        <v>11</v>
      </c>
      <c r="AA142" s="38">
        <v>136</v>
      </c>
      <c r="AB142" s="17">
        <v>56</v>
      </c>
      <c r="AC142" s="38" t="s">
        <v>65</v>
      </c>
    </row>
    <row r="143" spans="2:29" x14ac:dyDescent="0.35">
      <c r="B143" s="28">
        <v>44784</v>
      </c>
      <c r="C143" s="18" t="s">
        <v>59</v>
      </c>
      <c r="D143" s="17">
        <v>76</v>
      </c>
      <c r="E143" s="17" t="s">
        <v>44</v>
      </c>
      <c r="F143" s="17" t="s">
        <v>52</v>
      </c>
      <c r="G143" s="17" t="s">
        <v>60</v>
      </c>
      <c r="H143" s="29"/>
      <c r="I143" s="29"/>
      <c r="J143" s="29"/>
      <c r="K143" s="29">
        <v>3</v>
      </c>
      <c r="L143" s="29"/>
      <c r="M143" s="29"/>
      <c r="N143" s="29"/>
      <c r="O143" s="29"/>
      <c r="P143" s="29"/>
      <c r="Q143" s="29"/>
      <c r="R143" s="29"/>
      <c r="S143" s="29"/>
      <c r="T143" s="29">
        <v>1</v>
      </c>
      <c r="U143" s="29"/>
      <c r="V143" s="57"/>
      <c r="W143" s="73">
        <v>1</v>
      </c>
      <c r="X143" s="29">
        <v>11</v>
      </c>
      <c r="Y143" s="29"/>
      <c r="Z143" s="18">
        <f t="shared" si="2"/>
        <v>4</v>
      </c>
      <c r="AA143" s="38">
        <v>14</v>
      </c>
      <c r="AB143" s="17">
        <v>7</v>
      </c>
      <c r="AC143" s="38" t="s">
        <v>61</v>
      </c>
    </row>
    <row r="144" spans="2:29" x14ac:dyDescent="0.35">
      <c r="B144" s="28">
        <v>44784</v>
      </c>
      <c r="C144" s="18" t="s">
        <v>55</v>
      </c>
      <c r="D144" s="17">
        <v>65</v>
      </c>
      <c r="E144" s="17" t="s">
        <v>44</v>
      </c>
      <c r="F144" s="17" t="s">
        <v>45</v>
      </c>
      <c r="G144" s="17"/>
      <c r="H144" s="29"/>
      <c r="I144" s="29"/>
      <c r="J144" s="29"/>
      <c r="K144" s="29">
        <v>6</v>
      </c>
      <c r="L144" s="29"/>
      <c r="M144" s="29"/>
      <c r="N144" s="29"/>
      <c r="O144" s="29"/>
      <c r="P144" s="29"/>
      <c r="Q144" s="29"/>
      <c r="R144" s="29"/>
      <c r="S144" s="29"/>
      <c r="T144" s="29">
        <v>3</v>
      </c>
      <c r="U144" s="29"/>
      <c r="V144" s="57"/>
      <c r="W144" s="73"/>
      <c r="X144" s="29">
        <v>57</v>
      </c>
      <c r="Y144" s="29"/>
      <c r="Z144" s="18">
        <f t="shared" si="2"/>
        <v>9</v>
      </c>
      <c r="AA144" s="38">
        <v>60</v>
      </c>
      <c r="AB144" s="17">
        <v>30</v>
      </c>
      <c r="AC144" s="38" t="s">
        <v>56</v>
      </c>
    </row>
    <row r="145" spans="2:29" x14ac:dyDescent="0.35">
      <c r="B145" s="28">
        <v>44784</v>
      </c>
      <c r="C145" s="18" t="s">
        <v>57</v>
      </c>
      <c r="D145" s="17">
        <v>80</v>
      </c>
      <c r="E145" s="17" t="s">
        <v>44</v>
      </c>
      <c r="F145" s="17" t="s">
        <v>52</v>
      </c>
      <c r="G145" s="17" t="s">
        <v>53</v>
      </c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57"/>
      <c r="W145" s="73"/>
      <c r="X145" s="29">
        <v>2</v>
      </c>
      <c r="Y145" s="29"/>
      <c r="Z145" s="18">
        <f t="shared" si="2"/>
        <v>0</v>
      </c>
      <c r="AA145" s="38">
        <v>21</v>
      </c>
      <c r="AB145" s="17">
        <v>13</v>
      </c>
      <c r="AC145" s="38" t="s">
        <v>58</v>
      </c>
    </row>
    <row r="146" spans="2:29" x14ac:dyDescent="0.35">
      <c r="B146" s="28">
        <v>44784</v>
      </c>
      <c r="C146" s="18" t="s">
        <v>47</v>
      </c>
      <c r="D146" s="17">
        <v>84</v>
      </c>
      <c r="E146" s="17" t="s">
        <v>44</v>
      </c>
      <c r="F146" s="17" t="s">
        <v>45</v>
      </c>
      <c r="G146" s="17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57"/>
      <c r="W146" s="73"/>
      <c r="X146" s="29">
        <v>25</v>
      </c>
      <c r="Y146" s="29"/>
      <c r="Z146" s="18">
        <f t="shared" si="2"/>
        <v>0</v>
      </c>
      <c r="AA146" s="38">
        <v>130</v>
      </c>
      <c r="AB146" s="17">
        <v>52</v>
      </c>
      <c r="AC146" s="38" t="s">
        <v>49</v>
      </c>
    </row>
    <row r="147" spans="2:29" ht="15" thickBot="1" x14ac:dyDescent="0.4">
      <c r="B147" s="30">
        <v>44784</v>
      </c>
      <c r="C147" s="22" t="s">
        <v>50</v>
      </c>
      <c r="D147" s="21">
        <v>82</v>
      </c>
      <c r="E147" s="21" t="s">
        <v>44</v>
      </c>
      <c r="F147" s="21" t="s">
        <v>52</v>
      </c>
      <c r="G147" s="21" t="s">
        <v>53</v>
      </c>
      <c r="H147" s="31"/>
      <c r="I147" s="31">
        <v>2</v>
      </c>
      <c r="J147" s="31">
        <v>1</v>
      </c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58"/>
      <c r="W147" s="73">
        <v>1</v>
      </c>
      <c r="X147" s="29">
        <v>3</v>
      </c>
      <c r="Y147" s="29"/>
      <c r="Z147" s="18">
        <f t="shared" si="2"/>
        <v>3</v>
      </c>
      <c r="AA147" s="40">
        <v>32</v>
      </c>
      <c r="AB147" s="21">
        <v>13</v>
      </c>
      <c r="AC147" s="40" t="s">
        <v>54</v>
      </c>
    </row>
    <row r="148" spans="2:29" x14ac:dyDescent="0.35">
      <c r="B148" s="26">
        <v>44788</v>
      </c>
      <c r="C148" s="24" t="s">
        <v>62</v>
      </c>
      <c r="D148" s="2">
        <v>89</v>
      </c>
      <c r="E148" s="2" t="s">
        <v>44</v>
      </c>
      <c r="F148" s="2" t="s">
        <v>52</v>
      </c>
      <c r="G148" s="2" t="s">
        <v>60</v>
      </c>
      <c r="H148" s="32"/>
      <c r="I148" s="32"/>
      <c r="J148" s="32"/>
      <c r="K148" s="32">
        <v>1</v>
      </c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59"/>
      <c r="W148" s="74"/>
      <c r="X148" s="42">
        <v>10</v>
      </c>
      <c r="Y148" s="42"/>
      <c r="Z148" s="18">
        <f t="shared" si="2"/>
        <v>1</v>
      </c>
      <c r="AA148" s="65"/>
      <c r="AB148" s="27"/>
      <c r="AC148" s="37" t="s">
        <v>63</v>
      </c>
    </row>
    <row r="149" spans="2:29" x14ac:dyDescent="0.35">
      <c r="B149" s="28">
        <v>44791</v>
      </c>
      <c r="C149" s="18" t="s">
        <v>43</v>
      </c>
      <c r="D149" s="17">
        <v>88</v>
      </c>
      <c r="E149" s="17" t="s">
        <v>44</v>
      </c>
      <c r="F149" s="17" t="s">
        <v>45</v>
      </c>
      <c r="G149" s="17"/>
      <c r="H149" s="29"/>
      <c r="I149" s="42"/>
      <c r="J149" s="42"/>
      <c r="K149" s="42">
        <v>3</v>
      </c>
      <c r="L149" s="42"/>
      <c r="M149" s="42"/>
      <c r="N149" s="42"/>
      <c r="O149" s="42"/>
      <c r="P149" s="42"/>
      <c r="Q149" s="42">
        <v>1</v>
      </c>
      <c r="R149" s="42"/>
      <c r="S149" s="42"/>
      <c r="T149" s="42"/>
      <c r="U149" s="42"/>
      <c r="V149" s="61"/>
      <c r="W149" s="74"/>
      <c r="X149" s="42">
        <v>10</v>
      </c>
      <c r="Y149" s="42"/>
      <c r="Z149" s="18">
        <f t="shared" si="2"/>
        <v>4</v>
      </c>
      <c r="AA149" s="64"/>
      <c r="AB149" s="25"/>
      <c r="AC149" s="38" t="s">
        <v>46</v>
      </c>
    </row>
    <row r="150" spans="2:29" x14ac:dyDescent="0.35">
      <c r="B150" s="28">
        <v>44791</v>
      </c>
      <c r="C150" s="18" t="s">
        <v>64</v>
      </c>
      <c r="D150" s="17">
        <v>75</v>
      </c>
      <c r="E150" s="17" t="s">
        <v>48</v>
      </c>
      <c r="F150" s="17" t="s">
        <v>45</v>
      </c>
      <c r="G150" s="17"/>
      <c r="H150" s="29"/>
      <c r="I150" s="29"/>
      <c r="J150" s="29"/>
      <c r="K150" s="29">
        <v>6</v>
      </c>
      <c r="L150" s="29"/>
      <c r="M150" s="29"/>
      <c r="N150" s="29"/>
      <c r="O150" s="29"/>
      <c r="P150" s="29"/>
      <c r="Q150" s="29"/>
      <c r="R150" s="29"/>
      <c r="S150" s="29"/>
      <c r="T150" s="29">
        <v>2</v>
      </c>
      <c r="U150" s="29"/>
      <c r="V150" s="57"/>
      <c r="W150" s="73"/>
      <c r="X150" s="29">
        <v>3</v>
      </c>
      <c r="Y150" s="29">
        <v>1</v>
      </c>
      <c r="Z150" s="18">
        <f t="shared" si="2"/>
        <v>8</v>
      </c>
      <c r="AA150" s="38">
        <v>23</v>
      </c>
      <c r="AB150" s="17">
        <v>22</v>
      </c>
      <c r="AC150" s="38" t="s">
        <v>65</v>
      </c>
    </row>
    <row r="151" spans="2:29" x14ac:dyDescent="0.35">
      <c r="B151" s="28">
        <v>44791</v>
      </c>
      <c r="C151" s="18" t="s">
        <v>59</v>
      </c>
      <c r="D151" s="17">
        <v>80</v>
      </c>
      <c r="E151" s="17" t="s">
        <v>48</v>
      </c>
      <c r="F151" s="17" t="s">
        <v>52</v>
      </c>
      <c r="G151" s="17" t="s">
        <v>60</v>
      </c>
      <c r="H151" s="29"/>
      <c r="I151" s="29"/>
      <c r="J151" s="29"/>
      <c r="K151" s="29">
        <v>2</v>
      </c>
      <c r="L151" s="29"/>
      <c r="M151" s="29"/>
      <c r="N151" s="29"/>
      <c r="O151" s="29"/>
      <c r="P151" s="29"/>
      <c r="Q151" s="29">
        <v>1</v>
      </c>
      <c r="R151" s="29"/>
      <c r="S151" s="29"/>
      <c r="T151" s="29">
        <v>2</v>
      </c>
      <c r="U151" s="29"/>
      <c r="V151" s="57"/>
      <c r="W151" s="73">
        <v>1</v>
      </c>
      <c r="X151" s="29">
        <v>4</v>
      </c>
      <c r="Y151" s="29">
        <v>1</v>
      </c>
      <c r="Z151" s="18">
        <f t="shared" si="2"/>
        <v>5</v>
      </c>
      <c r="AA151" s="64"/>
      <c r="AB151" s="25"/>
      <c r="AC151" s="38" t="s">
        <v>61</v>
      </c>
    </row>
    <row r="152" spans="2:29" x14ac:dyDescent="0.35">
      <c r="B152" s="28">
        <v>44791</v>
      </c>
      <c r="C152" s="18" t="s">
        <v>47</v>
      </c>
      <c r="D152" s="17">
        <v>82</v>
      </c>
      <c r="E152" s="17" t="s">
        <v>44</v>
      </c>
      <c r="F152" s="17" t="s">
        <v>45</v>
      </c>
      <c r="G152" s="17"/>
      <c r="H152" s="29"/>
      <c r="I152" s="29"/>
      <c r="J152" s="29"/>
      <c r="K152" s="29">
        <v>1</v>
      </c>
      <c r="L152" s="29"/>
      <c r="M152" s="29"/>
      <c r="N152" s="29"/>
      <c r="O152" s="29"/>
      <c r="P152" s="29"/>
      <c r="Q152" s="29"/>
      <c r="R152" s="29"/>
      <c r="S152" s="29"/>
      <c r="T152" s="29">
        <v>6</v>
      </c>
      <c r="U152" s="29"/>
      <c r="V152" s="57"/>
      <c r="W152" s="73"/>
      <c r="X152" s="29">
        <v>37</v>
      </c>
      <c r="Y152" s="29">
        <v>4</v>
      </c>
      <c r="Z152" s="18">
        <f t="shared" si="2"/>
        <v>7</v>
      </c>
      <c r="AA152" s="38">
        <v>64</v>
      </c>
      <c r="AB152" s="17">
        <v>34</v>
      </c>
      <c r="AC152" s="38" t="s">
        <v>49</v>
      </c>
    </row>
    <row r="153" spans="2:29" x14ac:dyDescent="0.35">
      <c r="B153" s="28">
        <v>44791</v>
      </c>
      <c r="C153" s="18" t="s">
        <v>50</v>
      </c>
      <c r="D153" s="17">
        <v>82</v>
      </c>
      <c r="E153" s="17" t="s">
        <v>44</v>
      </c>
      <c r="F153" s="17" t="s">
        <v>52</v>
      </c>
      <c r="G153" s="17" t="s">
        <v>53</v>
      </c>
      <c r="H153" s="29"/>
      <c r="I153" s="29"/>
      <c r="J153" s="29"/>
      <c r="K153" s="29">
        <v>2</v>
      </c>
      <c r="L153" s="29"/>
      <c r="M153" s="29"/>
      <c r="N153" s="29"/>
      <c r="O153" s="29"/>
      <c r="P153" s="29"/>
      <c r="Q153" s="29"/>
      <c r="R153" s="29"/>
      <c r="S153" s="29"/>
      <c r="T153" s="29">
        <v>1</v>
      </c>
      <c r="U153" s="29"/>
      <c r="V153" s="57"/>
      <c r="W153" s="73">
        <v>1</v>
      </c>
      <c r="X153" s="29"/>
      <c r="Y153" s="29"/>
      <c r="Z153" s="18">
        <f t="shared" si="2"/>
        <v>3</v>
      </c>
      <c r="AA153" s="38">
        <v>33</v>
      </c>
      <c r="AB153" s="17">
        <v>9</v>
      </c>
      <c r="AC153" s="38" t="s">
        <v>54</v>
      </c>
    </row>
    <row r="154" spans="2:29" x14ac:dyDescent="0.35">
      <c r="B154" s="28">
        <v>44792</v>
      </c>
      <c r="C154" s="18" t="s">
        <v>55</v>
      </c>
      <c r="D154" s="17">
        <v>80</v>
      </c>
      <c r="E154" s="17" t="s">
        <v>44</v>
      </c>
      <c r="F154" s="17" t="s">
        <v>45</v>
      </c>
      <c r="G154" s="17"/>
      <c r="H154" s="29"/>
      <c r="I154" s="29"/>
      <c r="J154" s="29"/>
      <c r="K154" s="29">
        <v>3</v>
      </c>
      <c r="L154" s="29"/>
      <c r="M154" s="29"/>
      <c r="N154" s="29"/>
      <c r="O154" s="29"/>
      <c r="P154" s="29"/>
      <c r="Q154" s="29"/>
      <c r="R154" s="29"/>
      <c r="S154" s="29"/>
      <c r="T154" s="29">
        <v>3</v>
      </c>
      <c r="U154" s="29"/>
      <c r="V154" s="57">
        <v>2</v>
      </c>
      <c r="W154" s="73"/>
      <c r="X154" s="29">
        <v>23</v>
      </c>
      <c r="Y154" s="29">
        <v>2</v>
      </c>
      <c r="Z154" s="18">
        <f t="shared" si="2"/>
        <v>8</v>
      </c>
      <c r="AA154" s="38">
        <v>21</v>
      </c>
      <c r="AB154" s="17">
        <v>13</v>
      </c>
      <c r="AC154" s="38" t="s">
        <v>56</v>
      </c>
    </row>
    <row r="155" spans="2:29" x14ac:dyDescent="0.35">
      <c r="B155" s="28">
        <v>44792</v>
      </c>
      <c r="C155" s="18" t="s">
        <v>57</v>
      </c>
      <c r="D155" s="17">
        <v>80</v>
      </c>
      <c r="E155" s="17" t="s">
        <v>44</v>
      </c>
      <c r="F155" s="17" t="s">
        <v>52</v>
      </c>
      <c r="G155" s="17" t="s">
        <v>53</v>
      </c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57"/>
      <c r="W155" s="73"/>
      <c r="X155" s="29">
        <v>4</v>
      </c>
      <c r="Y155" s="29">
        <v>2</v>
      </c>
      <c r="Z155" s="18">
        <f t="shared" si="2"/>
        <v>0</v>
      </c>
      <c r="AA155" s="38">
        <v>60</v>
      </c>
      <c r="AB155" s="17">
        <v>30</v>
      </c>
      <c r="AC155" s="38" t="s">
        <v>58</v>
      </c>
    </row>
    <row r="156" spans="2:29" x14ac:dyDescent="0.35">
      <c r="B156" s="28">
        <v>44792</v>
      </c>
      <c r="C156" s="18" t="s">
        <v>66</v>
      </c>
      <c r="D156" s="17">
        <v>85</v>
      </c>
      <c r="E156" s="17" t="s">
        <v>44</v>
      </c>
      <c r="F156" s="17" t="s">
        <v>45</v>
      </c>
      <c r="G156" s="17"/>
      <c r="H156" s="29">
        <v>7</v>
      </c>
      <c r="I156" s="29"/>
      <c r="J156" s="29"/>
      <c r="K156" s="29"/>
      <c r="L156" s="29"/>
      <c r="M156" s="29">
        <v>1</v>
      </c>
      <c r="N156" s="29"/>
      <c r="O156" s="29"/>
      <c r="P156" s="29"/>
      <c r="Q156" s="29">
        <v>7</v>
      </c>
      <c r="R156" s="29"/>
      <c r="S156" s="29"/>
      <c r="T156" s="29">
        <v>3</v>
      </c>
      <c r="U156" s="29"/>
      <c r="V156" s="57">
        <v>1</v>
      </c>
      <c r="W156" s="73">
        <v>2</v>
      </c>
      <c r="X156" s="29">
        <v>8</v>
      </c>
      <c r="Y156" s="29"/>
      <c r="Z156" s="18">
        <f t="shared" si="2"/>
        <v>19</v>
      </c>
      <c r="AA156" s="38">
        <v>206</v>
      </c>
      <c r="AB156" s="17">
        <v>42</v>
      </c>
      <c r="AC156" s="38" t="s">
        <v>67</v>
      </c>
    </row>
    <row r="157" spans="2:29" ht="15" thickBot="1" x14ac:dyDescent="0.4">
      <c r="B157" s="30">
        <v>44792</v>
      </c>
      <c r="C157" s="22" t="s">
        <v>68</v>
      </c>
      <c r="D157" s="21">
        <v>79</v>
      </c>
      <c r="E157" s="21" t="s">
        <v>48</v>
      </c>
      <c r="F157" s="21" t="s">
        <v>52</v>
      </c>
      <c r="G157" s="21" t="s">
        <v>60</v>
      </c>
      <c r="H157" s="31"/>
      <c r="I157" s="31"/>
      <c r="J157" s="31"/>
      <c r="K157" s="31">
        <v>12</v>
      </c>
      <c r="L157" s="31"/>
      <c r="M157" s="31"/>
      <c r="N157" s="31"/>
      <c r="O157" s="31"/>
      <c r="P157" s="31"/>
      <c r="Q157" s="31"/>
      <c r="R157" s="31"/>
      <c r="S157" s="31"/>
      <c r="T157" s="31">
        <v>3</v>
      </c>
      <c r="U157" s="31">
        <v>1</v>
      </c>
      <c r="V157" s="58"/>
      <c r="W157" s="73"/>
      <c r="X157" s="29">
        <v>68</v>
      </c>
      <c r="Y157" s="29">
        <v>1</v>
      </c>
      <c r="Z157" s="18">
        <f t="shared" si="2"/>
        <v>16</v>
      </c>
      <c r="AA157" s="40">
        <v>80</v>
      </c>
      <c r="AB157" s="21">
        <v>10</v>
      </c>
      <c r="AC157" s="40" t="s">
        <v>69</v>
      </c>
    </row>
    <row r="158" spans="2:29" x14ac:dyDescent="0.35">
      <c r="B158" s="26">
        <v>44795</v>
      </c>
      <c r="C158" s="24" t="s">
        <v>62</v>
      </c>
      <c r="D158" s="2">
        <v>90</v>
      </c>
      <c r="E158" s="2" t="s">
        <v>44</v>
      </c>
      <c r="F158" s="2" t="s">
        <v>52</v>
      </c>
      <c r="G158" s="2" t="s">
        <v>60</v>
      </c>
      <c r="H158" s="41"/>
      <c r="I158" s="32">
        <v>2</v>
      </c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59"/>
      <c r="W158" s="74"/>
      <c r="X158" s="42">
        <v>6</v>
      </c>
      <c r="Y158" s="42"/>
      <c r="Z158" s="18">
        <f t="shared" si="2"/>
        <v>2</v>
      </c>
      <c r="AA158" s="37">
        <v>127</v>
      </c>
      <c r="AB158" s="2">
        <v>38</v>
      </c>
      <c r="AC158" s="37" t="s">
        <v>63</v>
      </c>
    </row>
    <row r="159" spans="2:29" x14ac:dyDescent="0.35">
      <c r="B159" s="28">
        <v>44796</v>
      </c>
      <c r="C159" s="18" t="s">
        <v>43</v>
      </c>
      <c r="D159" s="17">
        <v>90</v>
      </c>
      <c r="E159" s="17" t="s">
        <v>44</v>
      </c>
      <c r="F159" s="17" t="s">
        <v>71</v>
      </c>
      <c r="G159" s="17"/>
      <c r="H159" s="42"/>
      <c r="I159" s="42"/>
      <c r="J159" s="42"/>
      <c r="K159" s="42">
        <v>3</v>
      </c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61"/>
      <c r="W159" s="74">
        <v>2</v>
      </c>
      <c r="X159" s="42">
        <v>1</v>
      </c>
      <c r="Y159" s="42"/>
      <c r="Z159" s="18">
        <f t="shared" si="2"/>
        <v>3</v>
      </c>
      <c r="AA159" s="64"/>
      <c r="AB159" s="25"/>
      <c r="AC159" s="38" t="s">
        <v>46</v>
      </c>
    </row>
    <row r="160" spans="2:29" x14ac:dyDescent="0.35">
      <c r="B160" s="28">
        <v>44796</v>
      </c>
      <c r="C160" s="18" t="s">
        <v>66</v>
      </c>
      <c r="D160" s="17">
        <v>85</v>
      </c>
      <c r="E160" s="17" t="s">
        <v>44</v>
      </c>
      <c r="F160" s="17" t="s">
        <v>45</v>
      </c>
      <c r="G160" s="17"/>
      <c r="H160" s="29">
        <v>5</v>
      </c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>
        <v>2</v>
      </c>
      <c r="U160" s="29"/>
      <c r="V160" s="57"/>
      <c r="W160" s="73"/>
      <c r="X160" s="29">
        <v>9</v>
      </c>
      <c r="Y160" s="29"/>
      <c r="Z160" s="18">
        <f t="shared" si="2"/>
        <v>7</v>
      </c>
      <c r="AA160" s="64"/>
      <c r="AB160" s="25"/>
      <c r="AC160" s="38" t="s">
        <v>67</v>
      </c>
    </row>
    <row r="161" spans="2:29" x14ac:dyDescent="0.35">
      <c r="B161" s="28">
        <v>44796</v>
      </c>
      <c r="C161" s="18" t="s">
        <v>68</v>
      </c>
      <c r="D161" s="17">
        <v>85</v>
      </c>
      <c r="E161" s="17" t="s">
        <v>44</v>
      </c>
      <c r="F161" s="17" t="s">
        <v>52</v>
      </c>
      <c r="G161" s="17" t="s">
        <v>60</v>
      </c>
      <c r="H161" s="29"/>
      <c r="I161" s="29"/>
      <c r="J161" s="29"/>
      <c r="K161" s="29">
        <v>9</v>
      </c>
      <c r="L161" s="29"/>
      <c r="M161" s="29"/>
      <c r="N161" s="29"/>
      <c r="O161" s="29"/>
      <c r="P161" s="29"/>
      <c r="Q161" s="29">
        <v>4</v>
      </c>
      <c r="R161" s="29"/>
      <c r="S161" s="29"/>
      <c r="T161" s="29">
        <v>3</v>
      </c>
      <c r="U161" s="29"/>
      <c r="V161" s="57">
        <v>1</v>
      </c>
      <c r="W161" s="73"/>
      <c r="X161" s="29">
        <v>42</v>
      </c>
      <c r="Y161" s="29"/>
      <c r="Z161" s="18">
        <f t="shared" si="2"/>
        <v>17</v>
      </c>
      <c r="AA161" s="64"/>
      <c r="AB161" s="25"/>
      <c r="AC161" s="38" t="s">
        <v>69</v>
      </c>
    </row>
    <row r="162" spans="2:29" x14ac:dyDescent="0.35">
      <c r="B162" s="28">
        <v>44798</v>
      </c>
      <c r="C162" s="18" t="s">
        <v>64</v>
      </c>
      <c r="D162" s="17">
        <v>70</v>
      </c>
      <c r="E162" s="17" t="s">
        <v>48</v>
      </c>
      <c r="F162" s="17" t="s">
        <v>45</v>
      </c>
      <c r="G162" s="17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>
        <v>2</v>
      </c>
      <c r="U162" s="29"/>
      <c r="V162" s="57"/>
      <c r="W162" s="73"/>
      <c r="X162" s="29">
        <v>3</v>
      </c>
      <c r="Y162" s="29"/>
      <c r="Z162" s="18">
        <f t="shared" si="2"/>
        <v>2</v>
      </c>
      <c r="AA162" s="38">
        <v>41</v>
      </c>
      <c r="AB162" s="17">
        <v>24</v>
      </c>
      <c r="AC162" s="38" t="s">
        <v>65</v>
      </c>
    </row>
    <row r="163" spans="2:29" x14ac:dyDescent="0.35">
      <c r="B163" s="28">
        <v>44798</v>
      </c>
      <c r="C163" s="18" t="s">
        <v>59</v>
      </c>
      <c r="D163" s="17">
        <v>76</v>
      </c>
      <c r="E163" s="17" t="s">
        <v>44</v>
      </c>
      <c r="F163" s="17" t="s">
        <v>52</v>
      </c>
      <c r="G163" s="17" t="s">
        <v>60</v>
      </c>
      <c r="H163" s="29"/>
      <c r="I163" s="29"/>
      <c r="J163" s="29"/>
      <c r="K163" s="29">
        <v>1</v>
      </c>
      <c r="L163" s="29"/>
      <c r="M163" s="29"/>
      <c r="N163" s="29"/>
      <c r="O163" s="29"/>
      <c r="P163" s="29"/>
      <c r="Q163" s="29"/>
      <c r="R163" s="29"/>
      <c r="S163" s="29"/>
      <c r="T163" s="29">
        <v>1</v>
      </c>
      <c r="U163" s="29"/>
      <c r="V163" s="57"/>
      <c r="W163" s="73"/>
      <c r="X163" s="29">
        <v>14</v>
      </c>
      <c r="Y163" s="29">
        <v>2</v>
      </c>
      <c r="Z163" s="18">
        <f t="shared" si="2"/>
        <v>2</v>
      </c>
      <c r="AA163" s="38">
        <v>18</v>
      </c>
      <c r="AB163" s="17">
        <v>14</v>
      </c>
      <c r="AC163" s="38" t="s">
        <v>61</v>
      </c>
    </row>
    <row r="164" spans="2:29" x14ac:dyDescent="0.35">
      <c r="B164" s="28">
        <v>44798</v>
      </c>
      <c r="C164" s="18" t="s">
        <v>47</v>
      </c>
      <c r="D164" s="17">
        <v>85</v>
      </c>
      <c r="E164" s="17" t="s">
        <v>44</v>
      </c>
      <c r="F164" s="17" t="s">
        <v>45</v>
      </c>
      <c r="G164" s="17"/>
      <c r="H164" s="29"/>
      <c r="I164" s="29">
        <v>2</v>
      </c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>
        <v>5</v>
      </c>
      <c r="U164" s="29"/>
      <c r="V164" s="57"/>
      <c r="W164" s="73">
        <v>1</v>
      </c>
      <c r="X164" s="29">
        <v>13</v>
      </c>
      <c r="Y164" s="29"/>
      <c r="Z164" s="18">
        <f t="shared" si="2"/>
        <v>7</v>
      </c>
      <c r="AA164" s="38">
        <v>66</v>
      </c>
      <c r="AB164" s="17">
        <v>29</v>
      </c>
      <c r="AC164" s="38" t="s">
        <v>49</v>
      </c>
    </row>
    <row r="165" spans="2:29" x14ac:dyDescent="0.35">
      <c r="B165" s="28">
        <v>44798</v>
      </c>
      <c r="C165" s="18" t="s">
        <v>50</v>
      </c>
      <c r="D165" s="17">
        <v>74</v>
      </c>
      <c r="E165" s="17" t="s">
        <v>44</v>
      </c>
      <c r="F165" s="17" t="s">
        <v>52</v>
      </c>
      <c r="G165" s="17" t="s">
        <v>53</v>
      </c>
      <c r="H165" s="29"/>
      <c r="I165" s="29"/>
      <c r="J165" s="29"/>
      <c r="K165" s="29">
        <v>4</v>
      </c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57"/>
      <c r="W165" s="73"/>
      <c r="X165" s="29">
        <v>1</v>
      </c>
      <c r="Y165" s="29"/>
      <c r="Z165" s="18">
        <f t="shared" si="2"/>
        <v>4</v>
      </c>
      <c r="AA165" s="38">
        <v>48</v>
      </c>
      <c r="AB165" s="17">
        <v>38</v>
      </c>
      <c r="AC165" s="38" t="s">
        <v>54</v>
      </c>
    </row>
    <row r="166" spans="2:29" x14ac:dyDescent="0.35">
      <c r="B166" s="28">
        <v>44798</v>
      </c>
      <c r="C166" s="18" t="s">
        <v>55</v>
      </c>
      <c r="D166" s="17">
        <v>80</v>
      </c>
      <c r="E166" s="17" t="s">
        <v>44</v>
      </c>
      <c r="F166" s="17" t="s">
        <v>45</v>
      </c>
      <c r="G166" s="17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57"/>
      <c r="W166" s="73"/>
      <c r="X166" s="29">
        <v>3</v>
      </c>
      <c r="Y166" s="29"/>
      <c r="Z166" s="18">
        <f t="shared" si="2"/>
        <v>0</v>
      </c>
      <c r="AA166" s="38">
        <v>10</v>
      </c>
      <c r="AB166" s="17">
        <v>15</v>
      </c>
      <c r="AC166" s="38" t="s">
        <v>56</v>
      </c>
    </row>
    <row r="167" spans="2:29" ht="15" thickBot="1" x14ac:dyDescent="0.4">
      <c r="B167" s="30">
        <v>44798</v>
      </c>
      <c r="C167" s="22" t="s">
        <v>57</v>
      </c>
      <c r="D167" s="21">
        <v>80</v>
      </c>
      <c r="E167" s="21" t="s">
        <v>44</v>
      </c>
      <c r="F167" s="21" t="s">
        <v>52</v>
      </c>
      <c r="G167" s="21" t="s">
        <v>53</v>
      </c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58"/>
      <c r="W167" s="73"/>
      <c r="X167" s="29">
        <v>15</v>
      </c>
      <c r="Y167" s="29">
        <v>1</v>
      </c>
      <c r="Z167" s="18">
        <f t="shared" si="2"/>
        <v>0</v>
      </c>
      <c r="AA167" s="40">
        <v>60</v>
      </c>
      <c r="AB167" s="21">
        <v>26</v>
      </c>
      <c r="AC167" s="40" t="s">
        <v>58</v>
      </c>
    </row>
    <row r="168" spans="2:29" x14ac:dyDescent="0.35">
      <c r="B168" s="26">
        <v>44802</v>
      </c>
      <c r="C168" s="24" t="s">
        <v>62</v>
      </c>
      <c r="D168" s="2">
        <v>80</v>
      </c>
      <c r="E168" s="2" t="s">
        <v>44</v>
      </c>
      <c r="F168" s="2" t="s">
        <v>52</v>
      </c>
      <c r="G168" s="2" t="s">
        <v>60</v>
      </c>
      <c r="H168" s="41"/>
      <c r="I168" s="32"/>
      <c r="J168" s="32"/>
      <c r="K168" s="32">
        <v>1</v>
      </c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59"/>
      <c r="W168" s="74"/>
      <c r="X168" s="42">
        <v>1</v>
      </c>
      <c r="Y168" s="42"/>
      <c r="Z168" s="18">
        <f t="shared" si="2"/>
        <v>1</v>
      </c>
      <c r="AA168" s="37">
        <v>148</v>
      </c>
      <c r="AB168" s="2">
        <v>41</v>
      </c>
      <c r="AC168" s="37" t="s">
        <v>63</v>
      </c>
    </row>
    <row r="169" spans="2:29" x14ac:dyDescent="0.35">
      <c r="B169" s="28">
        <v>44802</v>
      </c>
      <c r="C169" s="18" t="s">
        <v>43</v>
      </c>
      <c r="D169" s="17">
        <v>80</v>
      </c>
      <c r="E169" s="17" t="s">
        <v>44</v>
      </c>
      <c r="F169" s="17" t="s">
        <v>45</v>
      </c>
      <c r="G169" s="17"/>
      <c r="H169" s="42"/>
      <c r="I169" s="42"/>
      <c r="J169" s="42"/>
      <c r="K169" s="42">
        <v>1</v>
      </c>
      <c r="L169" s="42"/>
      <c r="M169" s="42"/>
      <c r="N169" s="42"/>
      <c r="O169" s="42"/>
      <c r="P169" s="42"/>
      <c r="Q169" s="42"/>
      <c r="R169" s="42"/>
      <c r="S169" s="42"/>
      <c r="T169" s="42"/>
      <c r="U169" s="42">
        <v>1</v>
      </c>
      <c r="V169" s="61"/>
      <c r="W169" s="74"/>
      <c r="X169" s="42"/>
      <c r="Y169" s="42"/>
      <c r="Z169" s="18">
        <f t="shared" si="2"/>
        <v>2</v>
      </c>
      <c r="AA169" s="64"/>
      <c r="AB169" s="25"/>
      <c r="AC169" s="38" t="s">
        <v>46</v>
      </c>
    </row>
    <row r="170" spans="2:29" x14ac:dyDescent="0.35">
      <c r="B170" s="28">
        <v>44804</v>
      </c>
      <c r="C170" s="18" t="s">
        <v>47</v>
      </c>
      <c r="D170" s="17">
        <v>74</v>
      </c>
      <c r="E170" s="17" t="s">
        <v>44</v>
      </c>
      <c r="F170" s="17" t="s">
        <v>45</v>
      </c>
      <c r="G170" s="17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57"/>
      <c r="W170" s="73"/>
      <c r="X170" s="29">
        <v>8</v>
      </c>
      <c r="Y170" s="29">
        <v>11</v>
      </c>
      <c r="Z170" s="18">
        <f t="shared" si="2"/>
        <v>0</v>
      </c>
      <c r="AA170" s="38">
        <v>116</v>
      </c>
      <c r="AB170" s="17">
        <v>66</v>
      </c>
      <c r="AC170" s="38" t="s">
        <v>49</v>
      </c>
    </row>
    <row r="171" spans="2:29" x14ac:dyDescent="0.35">
      <c r="B171" s="28">
        <v>44804</v>
      </c>
      <c r="C171" s="18" t="s">
        <v>50</v>
      </c>
      <c r="D171" s="17">
        <v>68</v>
      </c>
      <c r="E171" s="17" t="s">
        <v>44</v>
      </c>
      <c r="F171" s="17" t="s">
        <v>52</v>
      </c>
      <c r="G171" s="17" t="s">
        <v>53</v>
      </c>
      <c r="H171" s="29"/>
      <c r="I171" s="29">
        <v>1</v>
      </c>
      <c r="J171" s="29"/>
      <c r="K171" s="29">
        <v>1</v>
      </c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57"/>
      <c r="W171" s="73"/>
      <c r="X171" s="29"/>
      <c r="Y171" s="29"/>
      <c r="Z171" s="18">
        <f t="shared" si="2"/>
        <v>2</v>
      </c>
      <c r="AA171" s="38">
        <v>66</v>
      </c>
      <c r="AB171" s="17">
        <v>29</v>
      </c>
      <c r="AC171" s="38" t="s">
        <v>54</v>
      </c>
    </row>
    <row r="172" spans="2:29" x14ac:dyDescent="0.35">
      <c r="B172" s="28">
        <v>44804</v>
      </c>
      <c r="C172" s="18" t="s">
        <v>66</v>
      </c>
      <c r="D172" s="17">
        <v>72</v>
      </c>
      <c r="E172" s="17" t="s">
        <v>44</v>
      </c>
      <c r="F172" s="17" t="s">
        <v>45</v>
      </c>
      <c r="G172" s="17"/>
      <c r="H172" s="29">
        <v>2</v>
      </c>
      <c r="I172" s="29"/>
      <c r="J172" s="29"/>
      <c r="K172" s="29">
        <v>5</v>
      </c>
      <c r="L172" s="29"/>
      <c r="M172" s="29"/>
      <c r="N172" s="29"/>
      <c r="O172" s="29"/>
      <c r="P172" s="29">
        <v>7</v>
      </c>
      <c r="Q172" s="29"/>
      <c r="R172" s="29"/>
      <c r="S172" s="29"/>
      <c r="T172" s="29"/>
      <c r="U172" s="29"/>
      <c r="V172" s="57"/>
      <c r="W172" s="73"/>
      <c r="X172" s="29"/>
      <c r="Y172" s="29">
        <v>6</v>
      </c>
      <c r="Z172" s="18">
        <f t="shared" si="2"/>
        <v>14</v>
      </c>
      <c r="AA172" s="38">
        <v>262</v>
      </c>
      <c r="AB172" s="17">
        <v>50</v>
      </c>
      <c r="AC172" s="38" t="s">
        <v>67</v>
      </c>
    </row>
    <row r="173" spans="2:29" x14ac:dyDescent="0.35">
      <c r="B173" s="28">
        <v>44804</v>
      </c>
      <c r="C173" s="18" t="s">
        <v>68</v>
      </c>
      <c r="D173" s="17">
        <v>65</v>
      </c>
      <c r="E173" s="17" t="s">
        <v>44</v>
      </c>
      <c r="F173" s="17" t="s">
        <v>52</v>
      </c>
      <c r="G173" s="17" t="s">
        <v>60</v>
      </c>
      <c r="H173" s="29"/>
      <c r="I173" s="29"/>
      <c r="J173" s="29"/>
      <c r="K173" s="29">
        <v>11</v>
      </c>
      <c r="L173" s="29"/>
      <c r="M173" s="29"/>
      <c r="N173" s="29"/>
      <c r="O173" s="29"/>
      <c r="P173" s="29"/>
      <c r="Q173" s="29">
        <v>1</v>
      </c>
      <c r="R173" s="29"/>
      <c r="S173" s="29"/>
      <c r="T173" s="29"/>
      <c r="U173" s="29"/>
      <c r="V173" s="57"/>
      <c r="W173" s="73"/>
      <c r="X173" s="29">
        <v>6</v>
      </c>
      <c r="Y173" s="29"/>
      <c r="Z173" s="18">
        <f t="shared" si="2"/>
        <v>12</v>
      </c>
      <c r="AA173" s="38">
        <v>240</v>
      </c>
      <c r="AB173" s="17">
        <v>10</v>
      </c>
      <c r="AC173" s="38" t="s">
        <v>69</v>
      </c>
    </row>
    <row r="174" spans="2:29" x14ac:dyDescent="0.35">
      <c r="B174" s="28">
        <v>44805</v>
      </c>
      <c r="C174" s="18" t="s">
        <v>64</v>
      </c>
      <c r="D174" s="17">
        <v>55</v>
      </c>
      <c r="E174" s="17" t="s">
        <v>48</v>
      </c>
      <c r="F174" s="17" t="s">
        <v>45</v>
      </c>
      <c r="G174" s="17"/>
      <c r="H174" s="29"/>
      <c r="I174" s="29">
        <v>1</v>
      </c>
      <c r="J174" s="29"/>
      <c r="K174" s="29"/>
      <c r="L174" s="29"/>
      <c r="M174" s="29"/>
      <c r="N174" s="29"/>
      <c r="O174" s="29"/>
      <c r="P174" s="29"/>
      <c r="Q174" s="29">
        <v>2</v>
      </c>
      <c r="R174" s="29"/>
      <c r="S174" s="29"/>
      <c r="T174" s="29">
        <v>1</v>
      </c>
      <c r="U174" s="29"/>
      <c r="V174" s="57"/>
      <c r="W174" s="73"/>
      <c r="X174" s="29"/>
      <c r="Y174" s="29"/>
      <c r="Z174" s="18">
        <f t="shared" si="2"/>
        <v>4</v>
      </c>
      <c r="AA174" s="38">
        <v>37</v>
      </c>
      <c r="AB174" s="17">
        <v>30</v>
      </c>
      <c r="AC174" s="38" t="s">
        <v>65</v>
      </c>
    </row>
    <row r="175" spans="2:29" x14ac:dyDescent="0.35">
      <c r="B175" s="28">
        <v>44805</v>
      </c>
      <c r="C175" s="18" t="s">
        <v>59</v>
      </c>
      <c r="D175" s="17">
        <v>66</v>
      </c>
      <c r="E175" s="17" t="s">
        <v>44</v>
      </c>
      <c r="F175" s="17" t="s">
        <v>52</v>
      </c>
      <c r="G175" s="17" t="s">
        <v>60</v>
      </c>
      <c r="H175" s="29"/>
      <c r="I175" s="29"/>
      <c r="J175" s="29"/>
      <c r="K175" s="29">
        <v>2</v>
      </c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57"/>
      <c r="W175" s="73"/>
      <c r="X175" s="29">
        <v>13</v>
      </c>
      <c r="Y175" s="29"/>
      <c r="Z175" s="18">
        <f t="shared" si="2"/>
        <v>2</v>
      </c>
      <c r="AA175" s="38">
        <v>20</v>
      </c>
      <c r="AB175" s="17">
        <v>16</v>
      </c>
      <c r="AC175" s="38" t="s">
        <v>61</v>
      </c>
    </row>
    <row r="176" spans="2:29" x14ac:dyDescent="0.35">
      <c r="B176" s="28">
        <v>44805</v>
      </c>
      <c r="C176" s="18" t="s">
        <v>55</v>
      </c>
      <c r="D176" s="17">
        <v>60</v>
      </c>
      <c r="E176" s="17" t="s">
        <v>44</v>
      </c>
      <c r="F176" s="17" t="s">
        <v>45</v>
      </c>
      <c r="G176" s="17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57"/>
      <c r="W176" s="73"/>
      <c r="X176" s="29"/>
      <c r="Y176" s="29">
        <v>1</v>
      </c>
      <c r="Z176" s="18">
        <f t="shared" si="2"/>
        <v>0</v>
      </c>
      <c r="AA176" s="38">
        <v>5</v>
      </c>
      <c r="AB176" s="17">
        <v>5</v>
      </c>
      <c r="AC176" s="38" t="s">
        <v>56</v>
      </c>
    </row>
    <row r="177" spans="2:29" ht="15" thickBot="1" x14ac:dyDescent="0.4">
      <c r="B177" s="30">
        <v>44805</v>
      </c>
      <c r="C177" s="22" t="s">
        <v>57</v>
      </c>
      <c r="D177" s="21">
        <v>60</v>
      </c>
      <c r="E177" s="21" t="s">
        <v>44</v>
      </c>
      <c r="F177" s="21" t="s">
        <v>52</v>
      </c>
      <c r="G177" s="21" t="s">
        <v>53</v>
      </c>
      <c r="H177" s="31"/>
      <c r="I177" s="31"/>
      <c r="J177" s="31"/>
      <c r="K177" s="31">
        <v>1</v>
      </c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58"/>
      <c r="W177" s="73"/>
      <c r="X177" s="29">
        <v>16</v>
      </c>
      <c r="Y177" s="29">
        <v>5</v>
      </c>
      <c r="Z177" s="18">
        <f t="shared" si="2"/>
        <v>1</v>
      </c>
      <c r="AA177" s="40">
        <v>65</v>
      </c>
      <c r="AB177" s="21">
        <v>20</v>
      </c>
      <c r="AC177" s="40" t="s">
        <v>58</v>
      </c>
    </row>
    <row r="178" spans="2:29" x14ac:dyDescent="0.35">
      <c r="B178" s="26">
        <v>44809</v>
      </c>
      <c r="C178" s="24" t="s">
        <v>62</v>
      </c>
      <c r="D178" s="2">
        <v>75</v>
      </c>
      <c r="E178" s="2" t="s">
        <v>44</v>
      </c>
      <c r="F178" s="2" t="s">
        <v>52</v>
      </c>
      <c r="G178" s="2" t="s">
        <v>60</v>
      </c>
      <c r="H178" s="32"/>
      <c r="I178" s="32"/>
      <c r="J178" s="32"/>
      <c r="K178" s="32">
        <v>4</v>
      </c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59"/>
      <c r="W178" s="74">
        <v>1</v>
      </c>
      <c r="X178" s="42">
        <v>1</v>
      </c>
      <c r="Y178" s="42"/>
      <c r="Z178" s="18">
        <f t="shared" si="2"/>
        <v>4</v>
      </c>
      <c r="AA178" s="37">
        <v>170</v>
      </c>
      <c r="AB178" s="2">
        <v>51</v>
      </c>
      <c r="AC178" s="37" t="s">
        <v>63</v>
      </c>
    </row>
    <row r="179" spans="2:29" x14ac:dyDescent="0.35">
      <c r="B179" s="28">
        <v>44809</v>
      </c>
      <c r="C179" s="18" t="s">
        <v>43</v>
      </c>
      <c r="D179" s="17">
        <v>75</v>
      </c>
      <c r="E179" s="17" t="s">
        <v>44</v>
      </c>
      <c r="F179" s="17" t="s">
        <v>45</v>
      </c>
      <c r="G179" s="17"/>
      <c r="H179" s="29"/>
      <c r="I179" s="42"/>
      <c r="J179" s="42"/>
      <c r="K179" s="42">
        <v>4</v>
      </c>
      <c r="L179" s="42"/>
      <c r="M179" s="42"/>
      <c r="N179" s="42"/>
      <c r="O179" s="42"/>
      <c r="P179" s="42">
        <v>21</v>
      </c>
      <c r="Q179" s="42"/>
      <c r="R179" s="42"/>
      <c r="S179" s="42"/>
      <c r="T179" s="42"/>
      <c r="U179" s="42"/>
      <c r="V179" s="61"/>
      <c r="W179" s="74"/>
      <c r="X179" s="42">
        <v>6</v>
      </c>
      <c r="Y179" s="42">
        <v>13</v>
      </c>
      <c r="Z179" s="18">
        <f t="shared" si="2"/>
        <v>25</v>
      </c>
      <c r="AA179" s="38">
        <v>182</v>
      </c>
      <c r="AB179" s="17">
        <v>51</v>
      </c>
      <c r="AC179" s="38" t="s">
        <v>46</v>
      </c>
    </row>
    <row r="180" spans="2:29" x14ac:dyDescent="0.35">
      <c r="B180" s="28">
        <v>44811</v>
      </c>
      <c r="C180" s="18" t="s">
        <v>55</v>
      </c>
      <c r="D180" s="17">
        <v>65</v>
      </c>
      <c r="E180" s="17" t="s">
        <v>48</v>
      </c>
      <c r="F180" s="17" t="s">
        <v>45</v>
      </c>
      <c r="G180" s="17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57"/>
      <c r="W180" s="73"/>
      <c r="X180" s="29"/>
      <c r="Y180" s="29">
        <v>2</v>
      </c>
      <c r="Z180" s="18">
        <f t="shared" si="2"/>
        <v>0</v>
      </c>
      <c r="AA180" s="38">
        <v>6</v>
      </c>
      <c r="AB180" s="17">
        <v>8</v>
      </c>
      <c r="AC180" s="38" t="s">
        <v>56</v>
      </c>
    </row>
    <row r="181" spans="2:29" x14ac:dyDescent="0.35">
      <c r="B181" s="28">
        <v>44811</v>
      </c>
      <c r="C181" s="18" t="s">
        <v>57</v>
      </c>
      <c r="D181" s="17">
        <v>65</v>
      </c>
      <c r="E181" s="17" t="s">
        <v>48</v>
      </c>
      <c r="F181" s="17" t="s">
        <v>52</v>
      </c>
      <c r="G181" s="17" t="s">
        <v>53</v>
      </c>
      <c r="H181" s="29"/>
      <c r="I181" s="29"/>
      <c r="J181" s="29"/>
      <c r="K181" s="29"/>
      <c r="L181" s="29">
        <v>1</v>
      </c>
      <c r="M181" s="29"/>
      <c r="N181" s="29"/>
      <c r="O181" s="29"/>
      <c r="P181" s="29"/>
      <c r="Q181" s="29"/>
      <c r="R181" s="29"/>
      <c r="S181" s="29"/>
      <c r="T181" s="29"/>
      <c r="U181" s="29"/>
      <c r="V181" s="57"/>
      <c r="W181" s="73"/>
      <c r="X181" s="29"/>
      <c r="Y181" s="29"/>
      <c r="Z181" s="18">
        <f t="shared" si="2"/>
        <v>1</v>
      </c>
      <c r="AA181" s="38">
        <v>180</v>
      </c>
      <c r="AB181" s="17">
        <v>20</v>
      </c>
      <c r="AC181" s="38" t="s">
        <v>58</v>
      </c>
    </row>
    <row r="182" spans="2:29" x14ac:dyDescent="0.35">
      <c r="B182" s="28">
        <v>44812</v>
      </c>
      <c r="C182" s="18" t="s">
        <v>47</v>
      </c>
      <c r="D182" s="17">
        <v>73</v>
      </c>
      <c r="E182" s="17" t="s">
        <v>44</v>
      </c>
      <c r="F182" s="17" t="s">
        <v>45</v>
      </c>
      <c r="G182" s="17"/>
      <c r="H182" s="29"/>
      <c r="I182" s="29"/>
      <c r="J182" s="29"/>
      <c r="K182" s="29">
        <v>1</v>
      </c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57"/>
      <c r="W182" s="73"/>
      <c r="X182" s="29">
        <v>5</v>
      </c>
      <c r="Y182" s="29">
        <v>1</v>
      </c>
      <c r="Z182" s="18">
        <f t="shared" si="2"/>
        <v>1</v>
      </c>
      <c r="AA182" s="38">
        <v>110</v>
      </c>
      <c r="AB182" s="17">
        <v>57</v>
      </c>
      <c r="AC182" s="38" t="s">
        <v>49</v>
      </c>
    </row>
    <row r="183" spans="2:29" x14ac:dyDescent="0.35">
      <c r="B183" s="28">
        <v>44812</v>
      </c>
      <c r="C183" s="18" t="s">
        <v>50</v>
      </c>
      <c r="D183" s="17">
        <v>65</v>
      </c>
      <c r="E183" s="17" t="s">
        <v>48</v>
      </c>
      <c r="F183" s="17" t="s">
        <v>52</v>
      </c>
      <c r="G183" s="17" t="s">
        <v>53</v>
      </c>
      <c r="H183" s="29"/>
      <c r="I183" s="29"/>
      <c r="J183" s="29"/>
      <c r="K183" s="29">
        <v>2</v>
      </c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57"/>
      <c r="W183" s="73"/>
      <c r="X183" s="29">
        <v>5</v>
      </c>
      <c r="Y183" s="29"/>
      <c r="Z183" s="18">
        <f t="shared" si="2"/>
        <v>2</v>
      </c>
      <c r="AA183" s="38">
        <v>58</v>
      </c>
      <c r="AB183" s="17">
        <v>18</v>
      </c>
      <c r="AC183" s="38" t="s">
        <v>54</v>
      </c>
    </row>
    <row r="184" spans="2:29" x14ac:dyDescent="0.35">
      <c r="B184" s="28">
        <v>44812</v>
      </c>
      <c r="C184" s="18" t="s">
        <v>64</v>
      </c>
      <c r="D184" s="17">
        <v>60</v>
      </c>
      <c r="E184" s="17" t="s">
        <v>48</v>
      </c>
      <c r="F184" s="17" t="s">
        <v>45</v>
      </c>
      <c r="G184" s="17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>
        <v>1</v>
      </c>
      <c r="U184" s="29"/>
      <c r="V184" s="57"/>
      <c r="W184" s="73">
        <v>3</v>
      </c>
      <c r="X184" s="29"/>
      <c r="Y184" s="29"/>
      <c r="Z184" s="18">
        <f t="shared" si="2"/>
        <v>1</v>
      </c>
      <c r="AA184" s="38">
        <v>20</v>
      </c>
      <c r="AB184" s="17">
        <v>10</v>
      </c>
      <c r="AC184" s="38" t="s">
        <v>65</v>
      </c>
    </row>
    <row r="185" spans="2:29" x14ac:dyDescent="0.35">
      <c r="B185" s="28">
        <v>44812</v>
      </c>
      <c r="C185" s="18" t="s">
        <v>59</v>
      </c>
      <c r="D185" s="17">
        <v>48</v>
      </c>
      <c r="E185" s="17" t="s">
        <v>48</v>
      </c>
      <c r="F185" s="17" t="s">
        <v>52</v>
      </c>
      <c r="G185" s="17" t="s">
        <v>60</v>
      </c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57"/>
      <c r="W185" s="73">
        <v>1</v>
      </c>
      <c r="X185" s="29">
        <v>2</v>
      </c>
      <c r="Y185" s="29"/>
      <c r="Z185" s="18">
        <f t="shared" si="2"/>
        <v>0</v>
      </c>
      <c r="AA185" s="64"/>
      <c r="AB185" s="25"/>
      <c r="AC185" s="38" t="s">
        <v>61</v>
      </c>
    </row>
    <row r="186" spans="2:29" x14ac:dyDescent="0.35">
      <c r="B186" s="28">
        <v>44812</v>
      </c>
      <c r="C186" s="18" t="s">
        <v>66</v>
      </c>
      <c r="D186" s="17">
        <v>76</v>
      </c>
      <c r="E186" s="17" t="s">
        <v>44</v>
      </c>
      <c r="F186" s="17" t="s">
        <v>45</v>
      </c>
      <c r="G186" s="17"/>
      <c r="H186" s="29"/>
      <c r="I186" s="29"/>
      <c r="J186" s="29"/>
      <c r="K186" s="29">
        <v>4</v>
      </c>
      <c r="L186" s="29">
        <v>2</v>
      </c>
      <c r="M186" s="29"/>
      <c r="N186" s="29"/>
      <c r="O186" s="29"/>
      <c r="P186" s="29">
        <v>1</v>
      </c>
      <c r="Q186" s="29"/>
      <c r="R186" s="29"/>
      <c r="S186" s="29"/>
      <c r="T186" s="29"/>
      <c r="U186" s="29"/>
      <c r="V186" s="57"/>
      <c r="W186" s="73"/>
      <c r="X186" s="29">
        <v>30</v>
      </c>
      <c r="Y186" s="29">
        <v>4</v>
      </c>
      <c r="Z186" s="18">
        <f t="shared" si="2"/>
        <v>7</v>
      </c>
      <c r="AA186" s="38">
        <v>263</v>
      </c>
      <c r="AB186" s="17">
        <v>49</v>
      </c>
      <c r="AC186" s="38" t="s">
        <v>67</v>
      </c>
    </row>
    <row r="187" spans="2:29" ht="15" thickBot="1" x14ac:dyDescent="0.4">
      <c r="B187" s="30">
        <v>44812</v>
      </c>
      <c r="C187" s="22" t="s">
        <v>68</v>
      </c>
      <c r="D187" s="21">
        <v>72</v>
      </c>
      <c r="E187" s="21" t="s">
        <v>44</v>
      </c>
      <c r="F187" s="21" t="s">
        <v>52</v>
      </c>
      <c r="G187" s="21" t="s">
        <v>60</v>
      </c>
      <c r="H187" s="31"/>
      <c r="I187" s="31"/>
      <c r="J187" s="31"/>
      <c r="K187" s="31">
        <v>1</v>
      </c>
      <c r="L187" s="31">
        <v>1</v>
      </c>
      <c r="M187" s="31"/>
      <c r="N187" s="31"/>
      <c r="O187" s="31"/>
      <c r="P187" s="31"/>
      <c r="Q187" s="31">
        <v>1</v>
      </c>
      <c r="R187" s="31"/>
      <c r="S187" s="31"/>
      <c r="T187" s="31">
        <v>1</v>
      </c>
      <c r="U187" s="31"/>
      <c r="V187" s="58"/>
      <c r="W187" s="73">
        <v>1</v>
      </c>
      <c r="X187" s="29">
        <v>34</v>
      </c>
      <c r="Y187" s="29"/>
      <c r="Z187" s="18">
        <f t="shared" si="2"/>
        <v>4</v>
      </c>
      <c r="AA187" s="40">
        <v>230</v>
      </c>
      <c r="AB187" s="21">
        <v>2</v>
      </c>
      <c r="AC187" s="40" t="s">
        <v>69</v>
      </c>
    </row>
    <row r="188" spans="2:29" x14ac:dyDescent="0.35">
      <c r="B188" s="26">
        <v>44816</v>
      </c>
      <c r="C188" s="24" t="s">
        <v>62</v>
      </c>
      <c r="D188" s="2">
        <v>72</v>
      </c>
      <c r="E188" s="2" t="s">
        <v>44</v>
      </c>
      <c r="F188" s="2" t="s">
        <v>52</v>
      </c>
      <c r="G188" s="2" t="s">
        <v>60</v>
      </c>
      <c r="H188" s="41"/>
      <c r="I188" s="32"/>
      <c r="J188" s="32"/>
      <c r="K188" s="32">
        <v>13</v>
      </c>
      <c r="L188" s="32"/>
      <c r="M188" s="32"/>
      <c r="N188" s="32"/>
      <c r="O188" s="32"/>
      <c r="P188" s="32">
        <v>1</v>
      </c>
      <c r="Q188" s="32"/>
      <c r="R188" s="32"/>
      <c r="S188" s="32"/>
      <c r="T188" s="32">
        <v>1</v>
      </c>
      <c r="U188" s="32"/>
      <c r="V188" s="59"/>
      <c r="W188" s="74"/>
      <c r="X188" s="42">
        <v>3</v>
      </c>
      <c r="Y188" s="42">
        <v>4</v>
      </c>
      <c r="Z188" s="18">
        <f t="shared" si="2"/>
        <v>15</v>
      </c>
      <c r="AA188" s="37">
        <v>105</v>
      </c>
      <c r="AB188" s="2">
        <v>38</v>
      </c>
      <c r="AC188" s="37" t="s">
        <v>63</v>
      </c>
    </row>
    <row r="189" spans="2:29" x14ac:dyDescent="0.35">
      <c r="B189" s="28">
        <v>44816</v>
      </c>
      <c r="C189" s="18" t="s">
        <v>43</v>
      </c>
      <c r="D189" s="17">
        <v>72</v>
      </c>
      <c r="E189" s="17" t="s">
        <v>44</v>
      </c>
      <c r="F189" s="17" t="s">
        <v>45</v>
      </c>
      <c r="G189" s="17"/>
      <c r="H189" s="42"/>
      <c r="I189" s="42"/>
      <c r="J189" s="42"/>
      <c r="K189" s="42">
        <v>6</v>
      </c>
      <c r="L189" s="42"/>
      <c r="M189" s="42"/>
      <c r="N189" s="42"/>
      <c r="O189" s="42"/>
      <c r="P189" s="42">
        <v>1</v>
      </c>
      <c r="Q189" s="42"/>
      <c r="R189" s="42"/>
      <c r="S189" s="42"/>
      <c r="T189" s="42">
        <v>1</v>
      </c>
      <c r="U189" s="42"/>
      <c r="V189" s="61"/>
      <c r="W189" s="74">
        <v>1</v>
      </c>
      <c r="X189" s="42"/>
      <c r="Y189" s="42">
        <v>1</v>
      </c>
      <c r="Z189" s="18">
        <f t="shared" si="2"/>
        <v>8</v>
      </c>
      <c r="AA189" s="38">
        <v>117</v>
      </c>
      <c r="AB189" s="17">
        <v>32</v>
      </c>
      <c r="AC189" s="38" t="s">
        <v>46</v>
      </c>
    </row>
    <row r="190" spans="2:29" x14ac:dyDescent="0.35">
      <c r="B190" s="28">
        <v>44818</v>
      </c>
      <c r="C190" s="18" t="s">
        <v>66</v>
      </c>
      <c r="D190" s="17">
        <v>62</v>
      </c>
      <c r="E190" s="17" t="s">
        <v>44</v>
      </c>
      <c r="F190" s="17" t="s">
        <v>45</v>
      </c>
      <c r="G190" s="17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57"/>
      <c r="W190" s="73"/>
      <c r="X190" s="29">
        <v>16</v>
      </c>
      <c r="Y190" s="29"/>
      <c r="Z190" s="18">
        <f t="shared" si="2"/>
        <v>0</v>
      </c>
      <c r="AA190" s="38">
        <v>262</v>
      </c>
      <c r="AB190" s="17">
        <v>50</v>
      </c>
      <c r="AC190" s="38" t="s">
        <v>67</v>
      </c>
    </row>
    <row r="191" spans="2:29" x14ac:dyDescent="0.35">
      <c r="B191" s="28">
        <v>44818</v>
      </c>
      <c r="C191" s="18" t="s">
        <v>68</v>
      </c>
      <c r="D191" s="17">
        <v>62</v>
      </c>
      <c r="E191" s="17" t="s">
        <v>44</v>
      </c>
      <c r="F191" s="17" t="s">
        <v>52</v>
      </c>
      <c r="G191" s="17" t="s">
        <v>60</v>
      </c>
      <c r="H191" s="29"/>
      <c r="I191" s="29"/>
      <c r="J191" s="29"/>
      <c r="K191" s="29">
        <v>9</v>
      </c>
      <c r="L191" s="29">
        <v>1</v>
      </c>
      <c r="M191" s="29"/>
      <c r="N191" s="29"/>
      <c r="O191" s="29"/>
      <c r="P191" s="29"/>
      <c r="Q191" s="29">
        <v>2</v>
      </c>
      <c r="R191" s="29"/>
      <c r="S191" s="29"/>
      <c r="T191" s="29"/>
      <c r="U191" s="29"/>
      <c r="V191" s="57"/>
      <c r="W191" s="73"/>
      <c r="X191" s="29">
        <v>20</v>
      </c>
      <c r="Y191" s="29">
        <v>1</v>
      </c>
      <c r="Z191" s="18">
        <f t="shared" si="2"/>
        <v>12</v>
      </c>
      <c r="AA191" s="64"/>
      <c r="AB191" s="25"/>
      <c r="AC191" s="38" t="s">
        <v>69</v>
      </c>
    </row>
    <row r="192" spans="2:29" x14ac:dyDescent="0.35">
      <c r="B192" s="28">
        <v>44819</v>
      </c>
      <c r="C192" s="18" t="s">
        <v>47</v>
      </c>
      <c r="D192" s="17">
        <v>65</v>
      </c>
      <c r="E192" s="17" t="s">
        <v>44</v>
      </c>
      <c r="F192" s="17" t="s">
        <v>45</v>
      </c>
      <c r="G192" s="17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57"/>
      <c r="W192" s="73"/>
      <c r="X192" s="29">
        <v>16</v>
      </c>
      <c r="Y192" s="29"/>
      <c r="Z192" s="18">
        <f t="shared" si="2"/>
        <v>0</v>
      </c>
      <c r="AA192" s="38">
        <v>30</v>
      </c>
      <c r="AB192" s="17">
        <v>28</v>
      </c>
      <c r="AC192" s="38" t="s">
        <v>49</v>
      </c>
    </row>
    <row r="193" spans="2:29" x14ac:dyDescent="0.35">
      <c r="B193" s="28">
        <v>44819</v>
      </c>
      <c r="C193" s="18" t="s">
        <v>50</v>
      </c>
      <c r="D193" s="17">
        <v>55</v>
      </c>
      <c r="E193" s="17" t="s">
        <v>44</v>
      </c>
      <c r="F193" s="17" t="s">
        <v>52</v>
      </c>
      <c r="G193" s="17" t="s">
        <v>53</v>
      </c>
      <c r="H193" s="29"/>
      <c r="I193" s="29"/>
      <c r="J193" s="29">
        <v>1</v>
      </c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57"/>
      <c r="W193" s="73"/>
      <c r="X193" s="29">
        <v>5</v>
      </c>
      <c r="Y193" s="29">
        <v>1</v>
      </c>
      <c r="Z193" s="18">
        <f t="shared" si="2"/>
        <v>1</v>
      </c>
      <c r="AA193" s="38">
        <v>28</v>
      </c>
      <c r="AB193" s="17">
        <v>3</v>
      </c>
      <c r="AC193" s="38" t="s">
        <v>54</v>
      </c>
    </row>
    <row r="194" spans="2:29" x14ac:dyDescent="0.35">
      <c r="B194" s="28">
        <v>44819</v>
      </c>
      <c r="C194" s="18" t="s">
        <v>64</v>
      </c>
      <c r="D194" s="17">
        <v>44</v>
      </c>
      <c r="E194" s="17" t="s">
        <v>48</v>
      </c>
      <c r="F194" s="17" t="s">
        <v>45</v>
      </c>
      <c r="G194" s="17"/>
      <c r="H194" s="29"/>
      <c r="I194" s="29"/>
      <c r="J194" s="29"/>
      <c r="K194" s="29">
        <v>1</v>
      </c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57"/>
      <c r="W194" s="73"/>
      <c r="X194" s="29">
        <v>1</v>
      </c>
      <c r="Y194" s="29"/>
      <c r="Z194" s="18">
        <f t="shared" si="2"/>
        <v>1</v>
      </c>
      <c r="AA194" s="38">
        <v>0</v>
      </c>
      <c r="AB194" s="17">
        <v>0</v>
      </c>
      <c r="AC194" s="38" t="s">
        <v>65</v>
      </c>
    </row>
    <row r="195" spans="2:29" x14ac:dyDescent="0.35">
      <c r="B195" s="28">
        <v>44819</v>
      </c>
      <c r="C195" s="18" t="s">
        <v>59</v>
      </c>
      <c r="D195" s="17">
        <v>48</v>
      </c>
      <c r="E195" s="17" t="s">
        <v>48</v>
      </c>
      <c r="F195" s="17" t="s">
        <v>52</v>
      </c>
      <c r="G195" s="17" t="s">
        <v>60</v>
      </c>
      <c r="H195" s="29"/>
      <c r="I195" s="29"/>
      <c r="J195" s="29">
        <v>1</v>
      </c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57"/>
      <c r="W195" s="73"/>
      <c r="X195" s="29">
        <v>3</v>
      </c>
      <c r="Y195" s="29"/>
      <c r="Z195" s="18">
        <f t="shared" si="2"/>
        <v>1</v>
      </c>
      <c r="AA195" s="38">
        <v>0</v>
      </c>
      <c r="AB195" s="17">
        <v>0</v>
      </c>
      <c r="AC195" s="38" t="s">
        <v>61</v>
      </c>
    </row>
    <row r="196" spans="2:29" x14ac:dyDescent="0.35">
      <c r="B196" s="28">
        <v>44819</v>
      </c>
      <c r="C196" s="18" t="s">
        <v>55</v>
      </c>
      <c r="D196" s="17">
        <v>53</v>
      </c>
      <c r="E196" s="17" t="s">
        <v>48</v>
      </c>
      <c r="F196" s="17" t="s">
        <v>45</v>
      </c>
      <c r="G196" s="17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57"/>
      <c r="W196" s="73"/>
      <c r="X196" s="29">
        <v>1</v>
      </c>
      <c r="Y196" s="29"/>
      <c r="Z196" s="18">
        <f t="shared" si="2"/>
        <v>0</v>
      </c>
      <c r="AA196" s="38">
        <v>5</v>
      </c>
      <c r="AB196" s="17">
        <v>5</v>
      </c>
      <c r="AC196" s="38" t="s">
        <v>56</v>
      </c>
    </row>
    <row r="197" spans="2:29" ht="15" thickBot="1" x14ac:dyDescent="0.4">
      <c r="B197" s="30">
        <v>44819</v>
      </c>
      <c r="C197" s="22" t="s">
        <v>57</v>
      </c>
      <c r="D197" s="21">
        <v>53</v>
      </c>
      <c r="E197" s="21" t="s">
        <v>48</v>
      </c>
      <c r="F197" s="21" t="s">
        <v>52</v>
      </c>
      <c r="G197" s="21" t="s">
        <v>53</v>
      </c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>
        <v>1</v>
      </c>
      <c r="U197" s="31"/>
      <c r="V197" s="58">
        <v>1</v>
      </c>
      <c r="W197" s="73"/>
      <c r="X197" s="29">
        <v>16</v>
      </c>
      <c r="Y197" s="29">
        <v>1</v>
      </c>
      <c r="Z197" s="18">
        <f t="shared" ref="Z197:Z217" si="3">SUM(H197:V197)</f>
        <v>2</v>
      </c>
      <c r="AA197" s="40">
        <v>44</v>
      </c>
      <c r="AB197" s="21">
        <v>10</v>
      </c>
      <c r="AC197" s="40" t="s">
        <v>58</v>
      </c>
    </row>
    <row r="198" spans="2:29" x14ac:dyDescent="0.35">
      <c r="B198" s="26">
        <v>44823</v>
      </c>
      <c r="C198" s="2" t="s">
        <v>62</v>
      </c>
      <c r="D198" s="2">
        <v>62</v>
      </c>
      <c r="E198" s="2" t="s">
        <v>44</v>
      </c>
      <c r="F198" s="2" t="s">
        <v>52</v>
      </c>
      <c r="G198" s="2" t="s">
        <v>60</v>
      </c>
      <c r="H198" s="41"/>
      <c r="I198" s="32"/>
      <c r="J198" s="32"/>
      <c r="K198" s="32"/>
      <c r="L198" s="32"/>
      <c r="M198" s="32"/>
      <c r="N198" s="32"/>
      <c r="O198" s="32"/>
      <c r="P198" s="32">
        <v>3</v>
      </c>
      <c r="Q198" s="32"/>
      <c r="R198" s="32"/>
      <c r="S198" s="32"/>
      <c r="T198" s="32">
        <v>1</v>
      </c>
      <c r="U198" s="32"/>
      <c r="V198" s="59"/>
      <c r="W198" s="74"/>
      <c r="X198" s="42"/>
      <c r="Y198" s="42">
        <v>10</v>
      </c>
      <c r="Z198" s="18">
        <f t="shared" si="3"/>
        <v>4</v>
      </c>
      <c r="AA198" s="37">
        <v>69</v>
      </c>
      <c r="AB198" s="2">
        <v>27</v>
      </c>
      <c r="AC198" s="2" t="s">
        <v>63</v>
      </c>
    </row>
    <row r="199" spans="2:29" x14ac:dyDescent="0.35">
      <c r="B199" s="28">
        <v>44823</v>
      </c>
      <c r="C199" s="17" t="s">
        <v>43</v>
      </c>
      <c r="D199" s="17">
        <v>62</v>
      </c>
      <c r="E199" s="17" t="s">
        <v>44</v>
      </c>
      <c r="F199" s="17" t="s">
        <v>45</v>
      </c>
      <c r="G199" s="17"/>
      <c r="H199" s="42"/>
      <c r="I199" s="42"/>
      <c r="J199" s="42"/>
      <c r="K199" s="42">
        <v>9</v>
      </c>
      <c r="L199" s="42"/>
      <c r="M199" s="42"/>
      <c r="N199" s="42"/>
      <c r="O199" s="42"/>
      <c r="P199" s="42"/>
      <c r="Q199" s="42"/>
      <c r="R199" s="42"/>
      <c r="S199" s="42"/>
      <c r="T199" s="42">
        <v>2</v>
      </c>
      <c r="U199" s="42"/>
      <c r="V199" s="61"/>
      <c r="W199" s="74"/>
      <c r="X199" s="42">
        <v>1</v>
      </c>
      <c r="Y199" s="42"/>
      <c r="Z199" s="18">
        <f t="shared" si="3"/>
        <v>11</v>
      </c>
      <c r="AA199" s="38">
        <v>71</v>
      </c>
      <c r="AB199" s="17">
        <v>21</v>
      </c>
      <c r="AC199" s="17" t="s">
        <v>46</v>
      </c>
    </row>
    <row r="200" spans="2:29" x14ac:dyDescent="0.35">
      <c r="B200" s="28">
        <v>44826</v>
      </c>
      <c r="C200" s="17" t="s">
        <v>66</v>
      </c>
      <c r="D200" s="17">
        <v>62</v>
      </c>
      <c r="E200" s="17" t="s">
        <v>44</v>
      </c>
      <c r="F200" s="17" t="s">
        <v>45</v>
      </c>
      <c r="G200" s="17"/>
      <c r="H200" s="29"/>
      <c r="I200" s="29"/>
      <c r="J200" s="29"/>
      <c r="K200" s="29">
        <v>1</v>
      </c>
      <c r="L200" s="29"/>
      <c r="M200" s="29"/>
      <c r="N200" s="29"/>
      <c r="O200" s="29"/>
      <c r="P200" s="29"/>
      <c r="Q200" s="29">
        <v>1</v>
      </c>
      <c r="R200" s="29"/>
      <c r="S200" s="29"/>
      <c r="T200" s="29"/>
      <c r="U200" s="29"/>
      <c r="V200" s="57"/>
      <c r="W200" s="73"/>
      <c r="X200" s="29">
        <v>50</v>
      </c>
      <c r="Y200" s="29"/>
      <c r="Z200" s="18">
        <f t="shared" si="3"/>
        <v>2</v>
      </c>
      <c r="AA200" s="67">
        <v>300</v>
      </c>
      <c r="AB200" s="43">
        <v>53</v>
      </c>
      <c r="AC200" s="17" t="s">
        <v>67</v>
      </c>
    </row>
    <row r="201" spans="2:29" x14ac:dyDescent="0.35">
      <c r="B201" s="28">
        <v>44826</v>
      </c>
      <c r="C201" s="17" t="s">
        <v>68</v>
      </c>
      <c r="D201" s="17">
        <v>62</v>
      </c>
      <c r="E201" s="17" t="s">
        <v>44</v>
      </c>
      <c r="F201" s="17" t="s">
        <v>52</v>
      </c>
      <c r="G201" s="17" t="s">
        <v>60</v>
      </c>
      <c r="H201" s="29"/>
      <c r="I201" s="29"/>
      <c r="J201" s="29"/>
      <c r="K201" s="29">
        <v>2</v>
      </c>
      <c r="L201" s="29">
        <v>8</v>
      </c>
      <c r="M201" s="29"/>
      <c r="N201" s="29"/>
      <c r="O201" s="29"/>
      <c r="P201" s="29"/>
      <c r="Q201" s="29">
        <v>1</v>
      </c>
      <c r="R201" s="29"/>
      <c r="S201" s="29"/>
      <c r="T201" s="29"/>
      <c r="U201" s="29"/>
      <c r="V201" s="57"/>
      <c r="W201" s="73"/>
      <c r="X201" s="29">
        <v>73</v>
      </c>
      <c r="Y201" s="29">
        <v>5</v>
      </c>
      <c r="Z201" s="18">
        <f t="shared" si="3"/>
        <v>11</v>
      </c>
      <c r="AA201" s="64"/>
      <c r="AB201" s="25"/>
      <c r="AC201" s="17" t="s">
        <v>69</v>
      </c>
    </row>
    <row r="202" spans="2:29" x14ac:dyDescent="0.35">
      <c r="B202" s="28">
        <v>44826</v>
      </c>
      <c r="C202" s="17" t="s">
        <v>47</v>
      </c>
      <c r="D202" s="17">
        <v>65</v>
      </c>
      <c r="E202" s="17" t="s">
        <v>44</v>
      </c>
      <c r="F202" s="17" t="s">
        <v>45</v>
      </c>
      <c r="G202" s="17"/>
      <c r="H202" s="29"/>
      <c r="I202" s="29"/>
      <c r="J202" s="29"/>
      <c r="K202" s="29"/>
      <c r="L202" s="29"/>
      <c r="M202" s="29"/>
      <c r="N202" s="29"/>
      <c r="O202" s="29"/>
      <c r="P202" s="29">
        <v>1</v>
      </c>
      <c r="Q202" s="29"/>
      <c r="R202" s="29"/>
      <c r="S202" s="29"/>
      <c r="T202" s="29"/>
      <c r="U202" s="29"/>
      <c r="V202" s="57"/>
      <c r="W202" s="73"/>
      <c r="X202" s="29">
        <v>3</v>
      </c>
      <c r="Y202" s="29"/>
      <c r="Z202" s="18">
        <f t="shared" si="3"/>
        <v>1</v>
      </c>
      <c r="AA202" s="38">
        <v>46</v>
      </c>
      <c r="AB202" s="17">
        <v>28</v>
      </c>
      <c r="AC202" s="17" t="s">
        <v>49</v>
      </c>
    </row>
    <row r="203" spans="2:29" x14ac:dyDescent="0.35">
      <c r="B203" s="28">
        <v>44826</v>
      </c>
      <c r="C203" s="17" t="s">
        <v>50</v>
      </c>
      <c r="D203" s="17">
        <v>63</v>
      </c>
      <c r="E203" s="17" t="s">
        <v>44</v>
      </c>
      <c r="F203" s="17" t="s">
        <v>52</v>
      </c>
      <c r="G203" s="17" t="s">
        <v>53</v>
      </c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57"/>
      <c r="W203" s="73"/>
      <c r="X203" s="29">
        <v>11</v>
      </c>
      <c r="Y203" s="29"/>
      <c r="Z203" s="18">
        <f t="shared" si="3"/>
        <v>0</v>
      </c>
      <c r="AA203" s="38">
        <v>10</v>
      </c>
      <c r="AB203" s="17">
        <v>0</v>
      </c>
      <c r="AC203" s="17" t="s">
        <v>54</v>
      </c>
    </row>
    <row r="204" spans="2:29" x14ac:dyDescent="0.35">
      <c r="B204" s="28">
        <v>44826</v>
      </c>
      <c r="C204" s="17" t="s">
        <v>64</v>
      </c>
      <c r="D204" s="17">
        <v>50</v>
      </c>
      <c r="E204" s="17" t="s">
        <v>44</v>
      </c>
      <c r="F204" s="17" t="s">
        <v>45</v>
      </c>
      <c r="G204" s="17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57"/>
      <c r="W204" s="73"/>
      <c r="X204" s="29">
        <v>5</v>
      </c>
      <c r="Y204" s="29"/>
      <c r="Z204" s="18">
        <f t="shared" si="3"/>
        <v>0</v>
      </c>
      <c r="AA204" s="64"/>
      <c r="AB204" s="25"/>
      <c r="AC204" s="17" t="s">
        <v>65</v>
      </c>
    </row>
    <row r="205" spans="2:29" x14ac:dyDescent="0.35">
      <c r="B205" s="28">
        <v>44826</v>
      </c>
      <c r="C205" s="17" t="s">
        <v>59</v>
      </c>
      <c r="D205" s="17">
        <v>50</v>
      </c>
      <c r="E205" s="17" t="s">
        <v>44</v>
      </c>
      <c r="F205" s="17" t="s">
        <v>52</v>
      </c>
      <c r="G205" s="17" t="s">
        <v>60</v>
      </c>
      <c r="H205" s="29"/>
      <c r="I205" s="29"/>
      <c r="J205" s="29">
        <v>1</v>
      </c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57"/>
      <c r="W205" s="73"/>
      <c r="X205" s="29">
        <v>11</v>
      </c>
      <c r="Y205" s="29"/>
      <c r="Z205" s="18">
        <f t="shared" si="3"/>
        <v>1</v>
      </c>
      <c r="AA205" s="67">
        <v>0</v>
      </c>
      <c r="AB205" s="43">
        <v>0</v>
      </c>
      <c r="AC205" s="17" t="s">
        <v>61</v>
      </c>
    </row>
    <row r="206" spans="2:29" x14ac:dyDescent="0.35">
      <c r="B206" s="28">
        <v>44826</v>
      </c>
      <c r="C206" s="17" t="s">
        <v>55</v>
      </c>
      <c r="D206" s="17">
        <v>55</v>
      </c>
      <c r="E206" s="17" t="s">
        <v>48</v>
      </c>
      <c r="F206" s="17" t="s">
        <v>45</v>
      </c>
      <c r="G206" s="17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>
        <v>1</v>
      </c>
      <c r="U206" s="29"/>
      <c r="V206" s="57"/>
      <c r="W206" s="73"/>
      <c r="X206" s="29">
        <v>3</v>
      </c>
      <c r="Y206" s="29"/>
      <c r="Z206" s="18">
        <f t="shared" si="3"/>
        <v>1</v>
      </c>
      <c r="AA206" s="38">
        <v>4</v>
      </c>
      <c r="AB206" s="17">
        <v>5</v>
      </c>
      <c r="AC206" s="17" t="s">
        <v>56</v>
      </c>
    </row>
    <row r="207" spans="2:29" ht="15" thickBot="1" x14ac:dyDescent="0.4">
      <c r="B207" s="30">
        <v>44826</v>
      </c>
      <c r="C207" s="21" t="s">
        <v>57</v>
      </c>
      <c r="D207" s="21">
        <v>49</v>
      </c>
      <c r="E207" s="21" t="s">
        <v>48</v>
      </c>
      <c r="F207" s="21" t="s">
        <v>52</v>
      </c>
      <c r="G207" s="21" t="s">
        <v>53</v>
      </c>
      <c r="H207" s="31"/>
      <c r="I207" s="31"/>
      <c r="J207" s="31">
        <v>3</v>
      </c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58"/>
      <c r="W207" s="73"/>
      <c r="X207" s="29">
        <v>14</v>
      </c>
      <c r="Y207" s="29">
        <v>2</v>
      </c>
      <c r="Z207" s="18">
        <f t="shared" si="3"/>
        <v>3</v>
      </c>
      <c r="AA207" s="40">
        <v>10</v>
      </c>
      <c r="AB207" s="21">
        <v>0</v>
      </c>
      <c r="AC207" s="21" t="s">
        <v>58</v>
      </c>
    </row>
    <row r="208" spans="2:29" x14ac:dyDescent="0.35">
      <c r="B208" s="26">
        <v>44830</v>
      </c>
      <c r="C208" s="2" t="s">
        <v>62</v>
      </c>
      <c r="D208" s="2">
        <v>60</v>
      </c>
      <c r="E208" s="2" t="s">
        <v>44</v>
      </c>
      <c r="F208" s="2" t="s">
        <v>52</v>
      </c>
      <c r="G208" s="2" t="s">
        <v>60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56"/>
      <c r="W208" s="16"/>
      <c r="X208" s="17"/>
      <c r="Y208" s="17"/>
      <c r="Z208" s="18">
        <f t="shared" si="3"/>
        <v>0</v>
      </c>
      <c r="AA208" s="65"/>
      <c r="AB208" s="27"/>
      <c r="AC208" s="2" t="s">
        <v>63</v>
      </c>
    </row>
    <row r="209" spans="2:29" x14ac:dyDescent="0.35">
      <c r="B209" s="28">
        <v>44830</v>
      </c>
      <c r="C209" s="17" t="s">
        <v>43</v>
      </c>
      <c r="D209" s="17">
        <v>60</v>
      </c>
      <c r="E209" s="17" t="s">
        <v>44</v>
      </c>
      <c r="F209" s="17" t="s">
        <v>45</v>
      </c>
      <c r="G209" s="17"/>
      <c r="H209" s="42"/>
      <c r="I209" s="42"/>
      <c r="J209" s="42">
        <v>1</v>
      </c>
      <c r="K209" s="42"/>
      <c r="L209" s="42"/>
      <c r="M209" s="42"/>
      <c r="N209" s="42"/>
      <c r="O209" s="42"/>
      <c r="P209" s="42"/>
      <c r="Q209" s="42"/>
      <c r="R209" s="42">
        <v>1</v>
      </c>
      <c r="S209" s="42"/>
      <c r="T209" s="42"/>
      <c r="U209" s="42"/>
      <c r="V209" s="61"/>
      <c r="W209" s="74"/>
      <c r="X209" s="42">
        <v>13</v>
      </c>
      <c r="Y209" s="42">
        <v>2</v>
      </c>
      <c r="Z209" s="18">
        <f t="shared" si="3"/>
        <v>2</v>
      </c>
      <c r="AA209" s="64"/>
      <c r="AB209" s="25"/>
      <c r="AC209" s="17" t="s">
        <v>46</v>
      </c>
    </row>
    <row r="210" spans="2:29" x14ac:dyDescent="0.35">
      <c r="B210" s="28">
        <v>44831</v>
      </c>
      <c r="C210" s="17" t="s">
        <v>66</v>
      </c>
      <c r="D210" s="17">
        <v>62</v>
      </c>
      <c r="E210" s="17" t="s">
        <v>44</v>
      </c>
      <c r="F210" s="17" t="s">
        <v>45</v>
      </c>
      <c r="G210" s="17"/>
      <c r="H210" s="29"/>
      <c r="I210" s="29"/>
      <c r="J210" s="29"/>
      <c r="K210" s="29"/>
      <c r="L210" s="29">
        <v>2</v>
      </c>
      <c r="M210" s="29"/>
      <c r="N210" s="29"/>
      <c r="O210" s="29"/>
      <c r="P210" s="29"/>
      <c r="Q210" s="29"/>
      <c r="R210" s="29"/>
      <c r="S210" s="29"/>
      <c r="T210" s="29"/>
      <c r="U210" s="29"/>
      <c r="V210" s="57"/>
      <c r="W210" s="73"/>
      <c r="X210" s="29">
        <v>40</v>
      </c>
      <c r="Y210" s="29"/>
      <c r="Z210" s="18">
        <f t="shared" si="3"/>
        <v>2</v>
      </c>
      <c r="AA210" s="38">
        <v>193</v>
      </c>
      <c r="AB210" s="17">
        <v>35</v>
      </c>
      <c r="AC210" s="17" t="s">
        <v>67</v>
      </c>
    </row>
    <row r="211" spans="2:29" x14ac:dyDescent="0.35">
      <c r="B211" s="28">
        <v>44831</v>
      </c>
      <c r="C211" s="17" t="s">
        <v>68</v>
      </c>
      <c r="D211" s="17">
        <v>62</v>
      </c>
      <c r="E211" s="17" t="s">
        <v>44</v>
      </c>
      <c r="F211" s="17" t="s">
        <v>52</v>
      </c>
      <c r="G211" s="17" t="s">
        <v>60</v>
      </c>
      <c r="H211" s="29"/>
      <c r="I211" s="29"/>
      <c r="J211" s="29"/>
      <c r="K211" s="29">
        <v>2</v>
      </c>
      <c r="L211" s="29"/>
      <c r="M211" s="29"/>
      <c r="N211" s="29"/>
      <c r="O211" s="29"/>
      <c r="P211" s="29">
        <v>2</v>
      </c>
      <c r="Q211" s="29"/>
      <c r="R211" s="29"/>
      <c r="S211" s="29"/>
      <c r="T211" s="29"/>
      <c r="U211" s="29"/>
      <c r="V211" s="57">
        <v>2</v>
      </c>
      <c r="W211" s="73"/>
      <c r="X211" s="29">
        <v>28</v>
      </c>
      <c r="Y211" s="29">
        <v>3</v>
      </c>
      <c r="Z211" s="18">
        <f t="shared" si="3"/>
        <v>6</v>
      </c>
      <c r="AA211" s="64"/>
      <c r="AB211" s="25"/>
      <c r="AC211" s="17" t="s">
        <v>69</v>
      </c>
    </row>
    <row r="212" spans="2:29" x14ac:dyDescent="0.35">
      <c r="B212" s="28">
        <v>44833</v>
      </c>
      <c r="C212" s="17" t="s">
        <v>47</v>
      </c>
      <c r="D212" s="17">
        <v>56</v>
      </c>
      <c r="E212" s="17" t="s">
        <v>44</v>
      </c>
      <c r="F212" s="17" t="s">
        <v>45</v>
      </c>
      <c r="G212" s="17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57"/>
      <c r="W212" s="73"/>
      <c r="X212" s="29">
        <v>1</v>
      </c>
      <c r="Y212" s="29"/>
      <c r="Z212" s="18">
        <f t="shared" si="3"/>
        <v>0</v>
      </c>
      <c r="AA212" s="38">
        <v>47</v>
      </c>
      <c r="AB212" s="17">
        <v>5</v>
      </c>
      <c r="AC212" s="17" t="s">
        <v>49</v>
      </c>
    </row>
    <row r="213" spans="2:29" x14ac:dyDescent="0.35">
      <c r="B213" s="28">
        <v>44833</v>
      </c>
      <c r="C213" s="17" t="s">
        <v>50</v>
      </c>
      <c r="D213" s="17">
        <v>48</v>
      </c>
      <c r="E213" s="17" t="s">
        <v>48</v>
      </c>
      <c r="F213" s="17" t="s">
        <v>52</v>
      </c>
      <c r="G213" s="17" t="s">
        <v>53</v>
      </c>
      <c r="H213" s="29"/>
      <c r="I213" s="29"/>
      <c r="J213" s="29">
        <v>1</v>
      </c>
      <c r="K213" s="29"/>
      <c r="L213" s="29"/>
      <c r="M213" s="29"/>
      <c r="N213" s="29"/>
      <c r="O213" s="29"/>
      <c r="P213" s="29"/>
      <c r="Q213" s="29"/>
      <c r="R213" s="29"/>
      <c r="S213" s="29"/>
      <c r="T213" s="29">
        <v>2</v>
      </c>
      <c r="U213" s="29"/>
      <c r="V213" s="57"/>
      <c r="W213" s="73"/>
      <c r="X213" s="29">
        <v>32</v>
      </c>
      <c r="Y213" s="29">
        <v>1</v>
      </c>
      <c r="Z213" s="18">
        <f t="shared" si="3"/>
        <v>3</v>
      </c>
      <c r="AA213" s="38">
        <v>10</v>
      </c>
      <c r="AB213" s="17">
        <v>0</v>
      </c>
      <c r="AC213" s="17" t="s">
        <v>54</v>
      </c>
    </row>
    <row r="214" spans="2:29" x14ac:dyDescent="0.35">
      <c r="B214" s="28">
        <v>44833</v>
      </c>
      <c r="C214" s="17" t="s">
        <v>64</v>
      </c>
      <c r="D214" s="17">
        <v>48</v>
      </c>
      <c r="E214" s="17" t="s">
        <v>48</v>
      </c>
      <c r="F214" s="17" t="s">
        <v>45</v>
      </c>
      <c r="G214" s="17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57"/>
      <c r="W214" s="73"/>
      <c r="X214" s="29">
        <v>1</v>
      </c>
      <c r="Y214" s="29"/>
      <c r="Z214" s="18">
        <f t="shared" si="3"/>
        <v>0</v>
      </c>
      <c r="AA214" s="38">
        <v>0</v>
      </c>
      <c r="AB214" s="17">
        <v>0</v>
      </c>
      <c r="AC214" s="17" t="s">
        <v>65</v>
      </c>
    </row>
    <row r="215" spans="2:29" x14ac:dyDescent="0.35">
      <c r="B215" s="28">
        <v>44833</v>
      </c>
      <c r="C215" s="17" t="s">
        <v>59</v>
      </c>
      <c r="D215" s="17">
        <v>50</v>
      </c>
      <c r="E215" s="17" t="s">
        <v>44</v>
      </c>
      <c r="F215" s="17" t="s">
        <v>52</v>
      </c>
      <c r="G215" s="17" t="s">
        <v>60</v>
      </c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57"/>
      <c r="W215" s="73"/>
      <c r="X215" s="29">
        <v>2</v>
      </c>
      <c r="Y215" s="29"/>
      <c r="Z215" s="18">
        <f t="shared" si="3"/>
        <v>0</v>
      </c>
      <c r="AA215" s="38">
        <v>0</v>
      </c>
      <c r="AB215" s="17">
        <v>0</v>
      </c>
      <c r="AC215" s="17" t="s">
        <v>61</v>
      </c>
    </row>
    <row r="216" spans="2:29" x14ac:dyDescent="0.35">
      <c r="B216" s="28">
        <v>44833</v>
      </c>
      <c r="C216" s="17" t="s">
        <v>55</v>
      </c>
      <c r="D216" s="17">
        <v>50</v>
      </c>
      <c r="E216" s="17" t="s">
        <v>48</v>
      </c>
      <c r="F216" s="17" t="s">
        <v>45</v>
      </c>
      <c r="G216" s="17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57"/>
      <c r="W216" s="73"/>
      <c r="X216" s="29"/>
      <c r="Y216" s="29"/>
      <c r="Z216" s="18">
        <f t="shared" si="3"/>
        <v>0</v>
      </c>
      <c r="AA216" s="38">
        <v>3</v>
      </c>
      <c r="AB216" s="17">
        <v>4</v>
      </c>
      <c r="AC216" s="17" t="s">
        <v>56</v>
      </c>
    </row>
    <row r="217" spans="2:29" ht="15" thickBot="1" x14ac:dyDescent="0.4">
      <c r="B217" s="34">
        <v>44833</v>
      </c>
      <c r="C217" s="8" t="s">
        <v>57</v>
      </c>
      <c r="D217" s="8">
        <v>50</v>
      </c>
      <c r="E217" s="8" t="s">
        <v>44</v>
      </c>
      <c r="F217" s="8" t="s">
        <v>52</v>
      </c>
      <c r="G217" s="8" t="s">
        <v>53</v>
      </c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62"/>
      <c r="W217" s="75"/>
      <c r="X217" s="48"/>
      <c r="Y217" s="48"/>
      <c r="Z217" s="76">
        <f t="shared" si="3"/>
        <v>0</v>
      </c>
      <c r="AA217" s="72">
        <v>6</v>
      </c>
      <c r="AB217" s="8">
        <v>3</v>
      </c>
      <c r="AC217" s="8" t="s">
        <v>58</v>
      </c>
    </row>
    <row r="218" spans="2:29" x14ac:dyDescent="0.35">
      <c r="H218">
        <f>SUM(H4:H217)</f>
        <v>769</v>
      </c>
      <c r="I218">
        <f t="shared" ref="I218:V218" si="4">SUM(I4:I217)</f>
        <v>1822</v>
      </c>
      <c r="J218">
        <f t="shared" si="4"/>
        <v>167</v>
      </c>
      <c r="K218">
        <f t="shared" si="4"/>
        <v>444</v>
      </c>
      <c r="L218">
        <f t="shared" si="4"/>
        <v>17</v>
      </c>
      <c r="M218">
        <f t="shared" si="4"/>
        <v>21</v>
      </c>
      <c r="N218">
        <f t="shared" si="4"/>
        <v>14</v>
      </c>
      <c r="O218">
        <f t="shared" si="4"/>
        <v>11</v>
      </c>
      <c r="P218">
        <f t="shared" si="4"/>
        <v>41</v>
      </c>
      <c r="Q218">
        <f t="shared" si="4"/>
        <v>98</v>
      </c>
      <c r="R218">
        <f t="shared" si="4"/>
        <v>1</v>
      </c>
      <c r="S218">
        <f t="shared" si="4"/>
        <v>2</v>
      </c>
      <c r="T218">
        <f t="shared" si="4"/>
        <v>129</v>
      </c>
      <c r="U218">
        <f t="shared" si="4"/>
        <v>19</v>
      </c>
      <c r="V218">
        <f t="shared" si="4"/>
        <v>11</v>
      </c>
      <c r="W218">
        <f>SUM(W4:W217)</f>
        <v>103</v>
      </c>
      <c r="X218">
        <f t="shared" ref="X218:Z218" si="5">SUM(X4:X217)</f>
        <v>4173</v>
      </c>
      <c r="Y218">
        <f t="shared" si="5"/>
        <v>332</v>
      </c>
      <c r="Z218">
        <f t="shared" si="5"/>
        <v>3566</v>
      </c>
      <c r="AA218">
        <f>SUM(AA4:AA217)/183</f>
        <v>61.126775956284156</v>
      </c>
      <c r="AB218">
        <f>SUM(AB4:AB217)/183</f>
        <v>23.879781420765028</v>
      </c>
    </row>
  </sheetData>
  <mergeCells count="3">
    <mergeCell ref="B2:B3"/>
    <mergeCell ref="W2:Z2"/>
    <mergeCell ref="H1:V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L. Wise</dc:creator>
  <cp:lastModifiedBy>Kenneth L. Wise</cp:lastModifiedBy>
  <dcterms:created xsi:type="dcterms:W3CDTF">2022-12-10T12:52:53Z</dcterms:created>
  <dcterms:modified xsi:type="dcterms:W3CDTF">2022-12-10T13:06:23Z</dcterms:modified>
</cp:coreProperties>
</file>