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ge123\Documents\GitHub\myData\"/>
    </mc:Choice>
  </mc:AlternateContent>
  <bookViews>
    <workbookView xWindow="0" yWindow="0" windowWidth="23040" windowHeight="8508"/>
  </bookViews>
  <sheets>
    <sheet name="total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1" l="1"/>
  <c r="K106" i="1" s="1"/>
  <c r="F106" i="1"/>
  <c r="E106" i="1"/>
  <c r="D106" i="1"/>
  <c r="B106" i="1"/>
  <c r="I106" i="1" s="1"/>
  <c r="A106" i="1"/>
  <c r="I105" i="1"/>
  <c r="F105" i="1"/>
  <c r="H105" i="1" s="1"/>
  <c r="E105" i="1"/>
  <c r="D105" i="1"/>
  <c r="B105" i="1"/>
  <c r="A105" i="1"/>
  <c r="F104" i="1"/>
  <c r="E104" i="1"/>
  <c r="D104" i="1"/>
  <c r="B104" i="1"/>
  <c r="I104" i="1" s="1"/>
  <c r="A104" i="1"/>
  <c r="F103" i="1"/>
  <c r="H103" i="1" s="1"/>
  <c r="E103" i="1"/>
  <c r="D103" i="1"/>
  <c r="B103" i="1"/>
  <c r="A103" i="1"/>
  <c r="F102" i="1"/>
  <c r="H102" i="1" s="1"/>
  <c r="E102" i="1"/>
  <c r="D102" i="1"/>
  <c r="B102" i="1"/>
  <c r="I102" i="1" s="1"/>
  <c r="A102" i="1"/>
  <c r="K101" i="1"/>
  <c r="F101" i="1"/>
  <c r="E101" i="1"/>
  <c r="D101" i="1"/>
  <c r="B101" i="1"/>
  <c r="I101" i="1" s="1"/>
  <c r="A101" i="1"/>
  <c r="K100" i="1"/>
  <c r="I100" i="1"/>
  <c r="F100" i="1"/>
  <c r="E100" i="1"/>
  <c r="D100" i="1"/>
  <c r="B100" i="1"/>
  <c r="A100" i="1"/>
  <c r="K99" i="1"/>
  <c r="I99" i="1"/>
  <c r="F99" i="1"/>
  <c r="H99" i="1" s="1"/>
  <c r="E99" i="1"/>
  <c r="D99" i="1"/>
  <c r="B99" i="1"/>
  <c r="A99" i="1"/>
  <c r="K98" i="1"/>
  <c r="F98" i="1"/>
  <c r="E98" i="1"/>
  <c r="D98" i="1"/>
  <c r="B98" i="1"/>
  <c r="I98" i="1" s="1"/>
  <c r="A98" i="1"/>
  <c r="K97" i="1"/>
  <c r="F97" i="1"/>
  <c r="E97" i="1"/>
  <c r="D97" i="1"/>
  <c r="B97" i="1"/>
  <c r="A97" i="1"/>
  <c r="K96" i="1"/>
  <c r="F96" i="1"/>
  <c r="E96" i="1"/>
  <c r="D96" i="1"/>
  <c r="B96" i="1"/>
  <c r="I96" i="1" s="1"/>
  <c r="A96" i="1"/>
  <c r="K95" i="1"/>
  <c r="F95" i="1"/>
  <c r="H95" i="1" s="1"/>
  <c r="E95" i="1"/>
  <c r="D95" i="1"/>
  <c r="B95" i="1"/>
  <c r="I95" i="1" s="1"/>
  <c r="A95" i="1"/>
  <c r="K94" i="1"/>
  <c r="F94" i="1"/>
  <c r="H94" i="1" s="1"/>
  <c r="E94" i="1"/>
  <c r="D94" i="1"/>
  <c r="B94" i="1"/>
  <c r="I94" i="1" s="1"/>
  <c r="A94" i="1"/>
  <c r="K93" i="1"/>
  <c r="F93" i="1"/>
  <c r="E93" i="1"/>
  <c r="D93" i="1"/>
  <c r="B93" i="1"/>
  <c r="I93" i="1" s="1"/>
  <c r="A93" i="1"/>
  <c r="K92" i="1"/>
  <c r="F92" i="1"/>
  <c r="E92" i="1"/>
  <c r="D92" i="1"/>
  <c r="B92" i="1"/>
  <c r="A92" i="1"/>
  <c r="K91" i="1"/>
  <c r="F91" i="1"/>
  <c r="H91" i="1" s="1"/>
  <c r="E91" i="1"/>
  <c r="D91" i="1"/>
  <c r="B91" i="1"/>
  <c r="I91" i="1" s="1"/>
  <c r="A91" i="1"/>
  <c r="K90" i="1"/>
  <c r="I90" i="1"/>
  <c r="F90" i="1"/>
  <c r="H90" i="1" s="1"/>
  <c r="E90" i="1"/>
  <c r="D90" i="1"/>
  <c r="B90" i="1"/>
  <c r="A90" i="1"/>
  <c r="K89" i="1"/>
  <c r="F89" i="1"/>
  <c r="E89" i="1"/>
  <c r="D89" i="1"/>
  <c r="B89" i="1"/>
  <c r="A89" i="1"/>
  <c r="K88" i="1"/>
  <c r="F88" i="1"/>
  <c r="E88" i="1"/>
  <c r="D88" i="1"/>
  <c r="B88" i="1"/>
  <c r="I88" i="1" s="1"/>
  <c r="A88" i="1"/>
  <c r="K87" i="1"/>
  <c r="F87" i="1"/>
  <c r="E87" i="1"/>
  <c r="D87" i="1"/>
  <c r="B87" i="1"/>
  <c r="I87" i="1" s="1"/>
  <c r="A87" i="1"/>
  <c r="K86" i="1"/>
  <c r="F86" i="1"/>
  <c r="E86" i="1"/>
  <c r="D86" i="1"/>
  <c r="B86" i="1"/>
  <c r="I86" i="1" s="1"/>
  <c r="A86" i="1"/>
  <c r="K85" i="1"/>
  <c r="F85" i="1"/>
  <c r="E85" i="1"/>
  <c r="D85" i="1"/>
  <c r="B85" i="1"/>
  <c r="I85" i="1" s="1"/>
  <c r="A85" i="1"/>
  <c r="K84" i="1"/>
  <c r="F84" i="1"/>
  <c r="E84" i="1"/>
  <c r="D84" i="1"/>
  <c r="B84" i="1"/>
  <c r="A84" i="1"/>
  <c r="K83" i="1"/>
  <c r="F83" i="1"/>
  <c r="H83" i="1" s="1"/>
  <c r="E83" i="1"/>
  <c r="D83" i="1"/>
  <c r="B83" i="1"/>
  <c r="I83" i="1" s="1"/>
  <c r="A83" i="1"/>
  <c r="K82" i="1"/>
  <c r="I82" i="1"/>
  <c r="F82" i="1"/>
  <c r="H82" i="1" s="1"/>
  <c r="E82" i="1"/>
  <c r="D82" i="1"/>
  <c r="B82" i="1"/>
  <c r="A82" i="1"/>
  <c r="K81" i="1"/>
  <c r="F81" i="1"/>
  <c r="H81" i="1" s="1"/>
  <c r="E81" i="1"/>
  <c r="D81" i="1"/>
  <c r="B81" i="1"/>
  <c r="A81" i="1"/>
  <c r="K80" i="1"/>
  <c r="F80" i="1"/>
  <c r="H80" i="1" s="1"/>
  <c r="E80" i="1"/>
  <c r="D80" i="1"/>
  <c r="B80" i="1"/>
  <c r="I80" i="1" s="1"/>
  <c r="A80" i="1"/>
  <c r="K79" i="1"/>
  <c r="F79" i="1"/>
  <c r="H79" i="1" s="1"/>
  <c r="E79" i="1"/>
  <c r="D79" i="1"/>
  <c r="B79" i="1"/>
  <c r="I79" i="1" s="1"/>
  <c r="A79" i="1"/>
  <c r="K78" i="1"/>
  <c r="F78" i="1"/>
  <c r="H78" i="1" s="1"/>
  <c r="E78" i="1"/>
  <c r="D78" i="1"/>
  <c r="B78" i="1"/>
  <c r="I78" i="1" s="1"/>
  <c r="A78" i="1"/>
  <c r="K77" i="1"/>
  <c r="F77" i="1"/>
  <c r="E77" i="1"/>
  <c r="D77" i="1"/>
  <c r="B77" i="1"/>
  <c r="A77" i="1"/>
  <c r="K76" i="1"/>
  <c r="F76" i="1"/>
  <c r="E76" i="1"/>
  <c r="D76" i="1"/>
  <c r="B76" i="1"/>
  <c r="A76" i="1"/>
  <c r="K75" i="1"/>
  <c r="F75" i="1"/>
  <c r="H75" i="1" s="1"/>
  <c r="E75" i="1"/>
  <c r="D75" i="1"/>
  <c r="B75" i="1"/>
  <c r="I75" i="1" s="1"/>
  <c r="A75" i="1"/>
  <c r="K74" i="1"/>
  <c r="F74" i="1"/>
  <c r="H74" i="1" s="1"/>
  <c r="E74" i="1"/>
  <c r="D74" i="1"/>
  <c r="B74" i="1"/>
  <c r="I74" i="1" s="1"/>
  <c r="A74" i="1"/>
  <c r="K73" i="1"/>
  <c r="F73" i="1"/>
  <c r="E73" i="1"/>
  <c r="D73" i="1"/>
  <c r="B73" i="1"/>
  <c r="A73" i="1"/>
  <c r="K72" i="1"/>
  <c r="F72" i="1"/>
  <c r="E72" i="1"/>
  <c r="D72" i="1"/>
  <c r="B72" i="1"/>
  <c r="I72" i="1" s="1"/>
  <c r="A72" i="1"/>
  <c r="K71" i="1"/>
  <c r="F71" i="1"/>
  <c r="E71" i="1"/>
  <c r="D71" i="1"/>
  <c r="B71" i="1"/>
  <c r="I71" i="1" s="1"/>
  <c r="A71" i="1"/>
  <c r="K70" i="1"/>
  <c r="F70" i="1"/>
  <c r="H70" i="1" s="1"/>
  <c r="E70" i="1"/>
  <c r="D70" i="1"/>
  <c r="B70" i="1"/>
  <c r="I70" i="1" s="1"/>
  <c r="A70" i="1"/>
  <c r="K69" i="1"/>
  <c r="F69" i="1"/>
  <c r="E69" i="1"/>
  <c r="D69" i="1"/>
  <c r="B69" i="1"/>
  <c r="A69" i="1"/>
  <c r="K68" i="1"/>
  <c r="F68" i="1"/>
  <c r="E68" i="1"/>
  <c r="D68" i="1"/>
  <c r="B68" i="1"/>
  <c r="A68" i="1"/>
  <c r="K67" i="1"/>
  <c r="F67" i="1"/>
  <c r="E67" i="1"/>
  <c r="D67" i="1"/>
  <c r="B67" i="1"/>
  <c r="I67" i="1" s="1"/>
  <c r="A67" i="1"/>
  <c r="K66" i="1"/>
  <c r="F66" i="1"/>
  <c r="H66" i="1" s="1"/>
  <c r="E66" i="1"/>
  <c r="D66" i="1"/>
  <c r="B66" i="1"/>
  <c r="I66" i="1" s="1"/>
  <c r="A66" i="1"/>
  <c r="K65" i="1"/>
  <c r="F65" i="1"/>
  <c r="H65" i="1" s="1"/>
  <c r="E65" i="1"/>
  <c r="D65" i="1"/>
  <c r="B65" i="1"/>
  <c r="A65" i="1"/>
  <c r="K64" i="1"/>
  <c r="F64" i="1"/>
  <c r="E64" i="1"/>
  <c r="D64" i="1"/>
  <c r="B64" i="1"/>
  <c r="I64" i="1" s="1"/>
  <c r="A64" i="1"/>
  <c r="K63" i="1"/>
  <c r="F63" i="1"/>
  <c r="H63" i="1" s="1"/>
  <c r="E63" i="1"/>
  <c r="D63" i="1"/>
  <c r="B63" i="1"/>
  <c r="I63" i="1" s="1"/>
  <c r="A63" i="1"/>
  <c r="K62" i="1"/>
  <c r="F62" i="1"/>
  <c r="H62" i="1" s="1"/>
  <c r="E62" i="1"/>
  <c r="D62" i="1"/>
  <c r="B62" i="1"/>
  <c r="I62" i="1" s="1"/>
  <c r="A62" i="1"/>
  <c r="K61" i="1"/>
  <c r="F61" i="1"/>
  <c r="E61" i="1"/>
  <c r="D61" i="1"/>
  <c r="B61" i="1"/>
  <c r="A61" i="1"/>
  <c r="K60" i="1"/>
  <c r="F60" i="1"/>
  <c r="E60" i="1"/>
  <c r="D60" i="1"/>
  <c r="B60" i="1"/>
  <c r="A60" i="1"/>
  <c r="K59" i="1"/>
  <c r="F59" i="1"/>
  <c r="H59" i="1" s="1"/>
  <c r="E59" i="1"/>
  <c r="D59" i="1"/>
  <c r="B59" i="1"/>
  <c r="I59" i="1" s="1"/>
  <c r="A59" i="1"/>
  <c r="K58" i="1"/>
  <c r="F58" i="1"/>
  <c r="H58" i="1" s="1"/>
  <c r="E58" i="1"/>
  <c r="D58" i="1"/>
  <c r="B58" i="1"/>
  <c r="I58" i="1" s="1"/>
  <c r="A58" i="1"/>
  <c r="K57" i="1"/>
  <c r="F57" i="1"/>
  <c r="E57" i="1"/>
  <c r="D57" i="1"/>
  <c r="B57" i="1"/>
  <c r="A57" i="1"/>
  <c r="K56" i="1"/>
  <c r="F56" i="1"/>
  <c r="H56" i="1" s="1"/>
  <c r="E56" i="1"/>
  <c r="D56" i="1"/>
  <c r="B56" i="1"/>
  <c r="I56" i="1" s="1"/>
  <c r="A56" i="1"/>
  <c r="K55" i="1"/>
  <c r="F55" i="1"/>
  <c r="H55" i="1" s="1"/>
  <c r="E55" i="1"/>
  <c r="D55" i="1"/>
  <c r="B55" i="1"/>
  <c r="I55" i="1" s="1"/>
  <c r="A55" i="1"/>
  <c r="K54" i="1"/>
  <c r="F54" i="1"/>
  <c r="H54" i="1" s="1"/>
  <c r="E54" i="1"/>
  <c r="D54" i="1"/>
  <c r="B54" i="1"/>
  <c r="I54" i="1" s="1"/>
  <c r="A54" i="1"/>
  <c r="K53" i="1"/>
  <c r="F53" i="1"/>
  <c r="E53" i="1"/>
  <c r="D53" i="1"/>
  <c r="B53" i="1"/>
  <c r="A53" i="1"/>
  <c r="K52" i="1"/>
  <c r="F52" i="1"/>
  <c r="E52" i="1"/>
  <c r="D52" i="1"/>
  <c r="B52" i="1"/>
  <c r="A52" i="1"/>
  <c r="K51" i="1"/>
  <c r="F51" i="1"/>
  <c r="H51" i="1" s="1"/>
  <c r="E51" i="1"/>
  <c r="D51" i="1"/>
  <c r="B51" i="1"/>
  <c r="I51" i="1" s="1"/>
  <c r="A51" i="1"/>
  <c r="K50" i="1"/>
  <c r="F50" i="1"/>
  <c r="H50" i="1" s="1"/>
  <c r="E50" i="1"/>
  <c r="D50" i="1"/>
  <c r="B50" i="1"/>
  <c r="I50" i="1" s="1"/>
  <c r="A50" i="1"/>
  <c r="K49" i="1"/>
  <c r="F49" i="1"/>
  <c r="E49" i="1"/>
  <c r="D49" i="1"/>
  <c r="B49" i="1"/>
  <c r="A49" i="1"/>
  <c r="K48" i="1"/>
  <c r="F48" i="1"/>
  <c r="E48" i="1"/>
  <c r="D48" i="1"/>
  <c r="B48" i="1"/>
  <c r="I48" i="1" s="1"/>
  <c r="A48" i="1"/>
  <c r="K47" i="1"/>
  <c r="F47" i="1"/>
  <c r="H47" i="1" s="1"/>
  <c r="E47" i="1"/>
  <c r="D47" i="1"/>
  <c r="B47" i="1"/>
  <c r="I47" i="1" s="1"/>
  <c r="A47" i="1"/>
  <c r="K46" i="1"/>
  <c r="F46" i="1"/>
  <c r="H46" i="1" s="1"/>
  <c r="E46" i="1"/>
  <c r="D46" i="1"/>
  <c r="B46" i="1"/>
  <c r="I46" i="1" s="1"/>
  <c r="A46" i="1"/>
  <c r="K45" i="1"/>
  <c r="F45" i="1"/>
  <c r="E45" i="1"/>
  <c r="D45" i="1"/>
  <c r="B45" i="1"/>
  <c r="A45" i="1"/>
  <c r="K44" i="1"/>
  <c r="F44" i="1"/>
  <c r="E44" i="1"/>
  <c r="D44" i="1"/>
  <c r="B44" i="1"/>
  <c r="A44" i="1"/>
  <c r="K43" i="1"/>
  <c r="F43" i="1"/>
  <c r="H43" i="1" s="1"/>
  <c r="E43" i="1"/>
  <c r="D43" i="1"/>
  <c r="B43" i="1"/>
  <c r="I43" i="1" s="1"/>
  <c r="A43" i="1"/>
  <c r="K42" i="1"/>
  <c r="F42" i="1"/>
  <c r="H42" i="1" s="1"/>
  <c r="E42" i="1"/>
  <c r="D42" i="1"/>
  <c r="B42" i="1"/>
  <c r="I42" i="1" s="1"/>
  <c r="A42" i="1"/>
  <c r="K41" i="1"/>
  <c r="F41" i="1"/>
  <c r="E41" i="1"/>
  <c r="D41" i="1"/>
  <c r="B41" i="1"/>
  <c r="A41" i="1"/>
  <c r="K40" i="1"/>
  <c r="F40" i="1"/>
  <c r="H40" i="1" s="1"/>
  <c r="E40" i="1"/>
  <c r="D40" i="1"/>
  <c r="B40" i="1"/>
  <c r="I40" i="1" s="1"/>
  <c r="A40" i="1"/>
  <c r="K39" i="1"/>
  <c r="F39" i="1"/>
  <c r="H39" i="1" s="1"/>
  <c r="E39" i="1"/>
  <c r="D39" i="1"/>
  <c r="B39" i="1"/>
  <c r="I39" i="1" s="1"/>
  <c r="A39" i="1"/>
  <c r="K38" i="1"/>
  <c r="F38" i="1"/>
  <c r="H38" i="1" s="1"/>
  <c r="E38" i="1"/>
  <c r="D38" i="1"/>
  <c r="B38" i="1"/>
  <c r="I38" i="1" s="1"/>
  <c r="A38" i="1"/>
  <c r="K37" i="1"/>
  <c r="F37" i="1"/>
  <c r="E37" i="1"/>
  <c r="D37" i="1"/>
  <c r="B37" i="1"/>
  <c r="A37" i="1"/>
  <c r="K36" i="1"/>
  <c r="F36" i="1"/>
  <c r="E36" i="1"/>
  <c r="D36" i="1"/>
  <c r="B36" i="1"/>
  <c r="A36" i="1"/>
  <c r="K35" i="1"/>
  <c r="F35" i="1"/>
  <c r="E35" i="1"/>
  <c r="D35" i="1"/>
  <c r="B35" i="1"/>
  <c r="I35" i="1" s="1"/>
  <c r="A35" i="1"/>
  <c r="K34" i="1"/>
  <c r="F34" i="1"/>
  <c r="H34" i="1" s="1"/>
  <c r="E34" i="1"/>
  <c r="D34" i="1"/>
  <c r="B34" i="1"/>
  <c r="I34" i="1" s="1"/>
  <c r="A34" i="1"/>
  <c r="K33" i="1"/>
  <c r="F33" i="1"/>
  <c r="E33" i="1"/>
  <c r="D33" i="1"/>
  <c r="B33" i="1"/>
  <c r="A33" i="1"/>
  <c r="K32" i="1"/>
  <c r="F32" i="1"/>
  <c r="E32" i="1"/>
  <c r="D32" i="1"/>
  <c r="B32" i="1"/>
  <c r="I32" i="1" s="1"/>
  <c r="A32" i="1"/>
  <c r="K31" i="1"/>
  <c r="F31" i="1"/>
  <c r="H31" i="1" s="1"/>
  <c r="E31" i="1"/>
  <c r="D31" i="1"/>
  <c r="B31" i="1"/>
  <c r="I31" i="1" s="1"/>
  <c r="A31" i="1"/>
  <c r="K30" i="1"/>
  <c r="F30" i="1"/>
  <c r="H30" i="1" s="1"/>
  <c r="E30" i="1"/>
  <c r="D30" i="1"/>
  <c r="B30" i="1"/>
  <c r="I30" i="1" s="1"/>
  <c r="A30" i="1"/>
  <c r="K29" i="1"/>
  <c r="F29" i="1"/>
  <c r="E29" i="1"/>
  <c r="D29" i="1"/>
  <c r="B29" i="1"/>
  <c r="A29" i="1"/>
  <c r="K28" i="1"/>
  <c r="F28" i="1"/>
  <c r="E28" i="1"/>
  <c r="D28" i="1"/>
  <c r="B28" i="1"/>
  <c r="A28" i="1"/>
  <c r="K27" i="1"/>
  <c r="I27" i="1"/>
  <c r="F27" i="1"/>
  <c r="H27" i="1" s="1"/>
  <c r="E27" i="1"/>
  <c r="D27" i="1"/>
  <c r="B27" i="1"/>
  <c r="A27" i="1"/>
  <c r="K26" i="1"/>
  <c r="I26" i="1"/>
  <c r="F26" i="1"/>
  <c r="H26" i="1" s="1"/>
  <c r="E26" i="1"/>
  <c r="D26" i="1"/>
  <c r="B26" i="1"/>
  <c r="A26" i="1"/>
  <c r="K25" i="1"/>
  <c r="F25" i="1"/>
  <c r="E25" i="1"/>
  <c r="D25" i="1"/>
  <c r="B25" i="1"/>
  <c r="A25" i="1"/>
  <c r="K24" i="1"/>
  <c r="F24" i="1"/>
  <c r="E24" i="1"/>
  <c r="D24" i="1"/>
  <c r="B24" i="1"/>
  <c r="I24" i="1" s="1"/>
  <c r="A24" i="1"/>
  <c r="K23" i="1"/>
  <c r="F23" i="1"/>
  <c r="H23" i="1" s="1"/>
  <c r="E23" i="1"/>
  <c r="D23" i="1"/>
  <c r="B23" i="1"/>
  <c r="I23" i="1" s="1"/>
  <c r="A23" i="1"/>
  <c r="K22" i="1"/>
  <c r="F22" i="1"/>
  <c r="H22" i="1" s="1"/>
  <c r="E22" i="1"/>
  <c r="D22" i="1"/>
  <c r="B22" i="1"/>
  <c r="I22" i="1" s="1"/>
  <c r="A22" i="1"/>
  <c r="K21" i="1"/>
  <c r="F21" i="1"/>
  <c r="E21" i="1"/>
  <c r="D21" i="1"/>
  <c r="B21" i="1"/>
  <c r="A21" i="1"/>
  <c r="K20" i="1"/>
  <c r="F20" i="1"/>
  <c r="E20" i="1"/>
  <c r="D20" i="1"/>
  <c r="B20" i="1"/>
  <c r="A20" i="1"/>
  <c r="K19" i="1"/>
  <c r="F19" i="1"/>
  <c r="H19" i="1" s="1"/>
  <c r="E19" i="1"/>
  <c r="D19" i="1"/>
  <c r="B19" i="1"/>
  <c r="I19" i="1" s="1"/>
  <c r="A19" i="1"/>
  <c r="K18" i="1"/>
  <c r="F18" i="1"/>
  <c r="H18" i="1" s="1"/>
  <c r="E18" i="1"/>
  <c r="D18" i="1"/>
  <c r="B18" i="1"/>
  <c r="I18" i="1" s="1"/>
  <c r="A18" i="1"/>
  <c r="K17" i="1"/>
  <c r="F17" i="1"/>
  <c r="E17" i="1"/>
  <c r="D17" i="1"/>
  <c r="B17" i="1"/>
  <c r="A17" i="1"/>
  <c r="K16" i="1"/>
  <c r="F16" i="1"/>
  <c r="E16" i="1"/>
  <c r="D16" i="1"/>
  <c r="B16" i="1"/>
  <c r="I16" i="1" s="1"/>
  <c r="A16" i="1"/>
  <c r="K15" i="1"/>
  <c r="F15" i="1"/>
  <c r="H15" i="1" s="1"/>
  <c r="E15" i="1"/>
  <c r="D15" i="1"/>
  <c r="B15" i="1"/>
  <c r="I15" i="1" s="1"/>
  <c r="A15" i="1"/>
  <c r="K14" i="1"/>
  <c r="F14" i="1"/>
  <c r="H14" i="1" s="1"/>
  <c r="E14" i="1"/>
  <c r="D14" i="1"/>
  <c r="B14" i="1"/>
  <c r="I14" i="1" s="1"/>
  <c r="A14" i="1"/>
  <c r="K13" i="1"/>
  <c r="F13" i="1"/>
  <c r="E13" i="1"/>
  <c r="D13" i="1"/>
  <c r="B13" i="1"/>
  <c r="A13" i="1"/>
  <c r="K12" i="1"/>
  <c r="F12" i="1"/>
  <c r="E12" i="1"/>
  <c r="D12" i="1"/>
  <c r="B12" i="1"/>
  <c r="A12" i="1"/>
  <c r="K11" i="1"/>
  <c r="F11" i="1"/>
  <c r="H11" i="1" s="1"/>
  <c r="E11" i="1"/>
  <c r="D11" i="1"/>
  <c r="B11" i="1"/>
  <c r="I11" i="1" s="1"/>
  <c r="A11" i="1"/>
  <c r="K10" i="1"/>
  <c r="F10" i="1"/>
  <c r="H10" i="1" s="1"/>
  <c r="E10" i="1"/>
  <c r="D10" i="1"/>
  <c r="B10" i="1"/>
  <c r="I10" i="1" s="1"/>
  <c r="A10" i="1"/>
  <c r="K9" i="1"/>
  <c r="F9" i="1"/>
  <c r="E9" i="1"/>
  <c r="D9" i="1"/>
  <c r="B9" i="1"/>
  <c r="A9" i="1"/>
  <c r="K8" i="1"/>
  <c r="F8" i="1"/>
  <c r="H8" i="1" s="1"/>
  <c r="E8" i="1"/>
  <c r="D8" i="1"/>
  <c r="B8" i="1"/>
  <c r="I8" i="1" s="1"/>
  <c r="A8" i="1"/>
  <c r="K7" i="1"/>
  <c r="F7" i="1"/>
  <c r="H7" i="1" s="1"/>
  <c r="E7" i="1"/>
  <c r="D7" i="1"/>
  <c r="B7" i="1"/>
  <c r="I7" i="1" s="1"/>
  <c r="A7" i="1"/>
  <c r="K6" i="1"/>
  <c r="I6" i="1"/>
  <c r="F6" i="1"/>
  <c r="H6" i="1" s="1"/>
  <c r="E6" i="1"/>
  <c r="D6" i="1"/>
  <c r="B6" i="1"/>
  <c r="A6" i="1"/>
  <c r="K5" i="1"/>
  <c r="F5" i="1"/>
  <c r="E5" i="1"/>
  <c r="D5" i="1"/>
  <c r="B5" i="1"/>
  <c r="A5" i="1"/>
  <c r="K4" i="1"/>
  <c r="F4" i="1"/>
  <c r="E4" i="1"/>
  <c r="D4" i="1"/>
  <c r="B4" i="1"/>
  <c r="A4" i="1"/>
  <c r="K3" i="1"/>
  <c r="F3" i="1"/>
  <c r="E3" i="1"/>
  <c r="D3" i="1"/>
  <c r="B3" i="1"/>
  <c r="I3" i="1" s="1"/>
  <c r="A3" i="1"/>
  <c r="K2" i="1"/>
  <c r="F2" i="1"/>
  <c r="H2" i="1" s="1"/>
  <c r="E2" i="1"/>
  <c r="D2" i="1"/>
  <c r="B2" i="1"/>
  <c r="I2" i="1" s="1"/>
  <c r="A2" i="1"/>
  <c r="F1" i="1"/>
  <c r="E1" i="1"/>
  <c r="D1" i="1"/>
  <c r="B1" i="1"/>
  <c r="A1" i="1"/>
  <c r="H24" i="1" l="1"/>
  <c r="H86" i="1"/>
  <c r="H16" i="1"/>
  <c r="H72" i="1"/>
  <c r="H35" i="1"/>
  <c r="H64" i="1"/>
  <c r="K104" i="1"/>
  <c r="H48" i="1"/>
  <c r="H96" i="1"/>
  <c r="K103" i="1"/>
  <c r="H88" i="1"/>
  <c r="K102" i="1"/>
  <c r="H3" i="1"/>
  <c r="H32" i="1"/>
  <c r="H67" i="1"/>
  <c r="H73" i="1"/>
  <c r="I53" i="1"/>
  <c r="I21" i="1"/>
  <c r="H57" i="1"/>
  <c r="I29" i="1"/>
  <c r="H33" i="1"/>
  <c r="I61" i="1"/>
  <c r="L95" i="1"/>
  <c r="I5" i="1"/>
  <c r="B107" i="1"/>
  <c r="L83" i="1" s="1"/>
  <c r="H9" i="1"/>
  <c r="L28" i="1"/>
  <c r="I37" i="1"/>
  <c r="H41" i="1"/>
  <c r="L87" i="1"/>
  <c r="H25" i="1"/>
  <c r="B109" i="1"/>
  <c r="L79" i="1"/>
  <c r="L102" i="1"/>
  <c r="L4" i="1"/>
  <c r="I13" i="1"/>
  <c r="H17" i="1"/>
  <c r="I45" i="1"/>
  <c r="H49" i="1"/>
  <c r="L92" i="1"/>
  <c r="L33" i="1"/>
  <c r="L101" i="1"/>
  <c r="H4" i="1"/>
  <c r="I9" i="1"/>
  <c r="H12" i="1"/>
  <c r="I17" i="1"/>
  <c r="H20" i="1"/>
  <c r="I25" i="1"/>
  <c r="H28" i="1"/>
  <c r="L32" i="1"/>
  <c r="I33" i="1"/>
  <c r="H36" i="1"/>
  <c r="I41" i="1"/>
  <c r="H44" i="1"/>
  <c r="I49" i="1"/>
  <c r="H52" i="1"/>
  <c r="I57" i="1"/>
  <c r="H60" i="1"/>
  <c r="L64" i="1"/>
  <c r="I65" i="1"/>
  <c r="H68" i="1"/>
  <c r="I73" i="1"/>
  <c r="H76" i="1"/>
  <c r="L80" i="1"/>
  <c r="I81" i="1"/>
  <c r="H84" i="1"/>
  <c r="I89" i="1"/>
  <c r="H92" i="1"/>
  <c r="L96" i="1"/>
  <c r="I97" i="1"/>
  <c r="H100" i="1"/>
  <c r="F107" i="1"/>
  <c r="J13" i="1" s="1"/>
  <c r="C69" i="1"/>
  <c r="H89" i="1"/>
  <c r="H97" i="1"/>
  <c r="I4" i="1"/>
  <c r="I12" i="1"/>
  <c r="I20" i="1"/>
  <c r="I28" i="1"/>
  <c r="I36" i="1"/>
  <c r="I44" i="1"/>
  <c r="I52" i="1"/>
  <c r="I60" i="1"/>
  <c r="I68" i="1"/>
  <c r="H71" i="1"/>
  <c r="J73" i="1"/>
  <c r="I76" i="1"/>
  <c r="I84" i="1"/>
  <c r="H87" i="1"/>
  <c r="I92" i="1"/>
  <c r="H98" i="1"/>
  <c r="I103" i="1"/>
  <c r="K105" i="1"/>
  <c r="H106" i="1"/>
  <c r="H5" i="1"/>
  <c r="C9" i="1"/>
  <c r="H13" i="1"/>
  <c r="H21" i="1"/>
  <c r="H29" i="1"/>
  <c r="H37" i="1"/>
  <c r="H45" i="1"/>
  <c r="H53" i="1"/>
  <c r="H61" i="1"/>
  <c r="H69" i="1"/>
  <c r="C73" i="1"/>
  <c r="H77" i="1"/>
  <c r="H85" i="1"/>
  <c r="H93" i="1"/>
  <c r="H101" i="1"/>
  <c r="I107" i="1"/>
  <c r="C12" i="1"/>
  <c r="C20" i="1"/>
  <c r="C52" i="1"/>
  <c r="I69" i="1"/>
  <c r="I77" i="1"/>
  <c r="C84" i="1"/>
  <c r="H104" i="1"/>
  <c r="B108" i="1"/>
  <c r="C29" i="1" s="1"/>
  <c r="C23" i="1"/>
  <c r="C31" i="1"/>
  <c r="C39" i="1"/>
  <c r="C55" i="1"/>
  <c r="C63" i="1"/>
  <c r="C87" i="1"/>
  <c r="C95" i="1"/>
  <c r="C103" i="1"/>
  <c r="C79" i="1" l="1"/>
  <c r="C15" i="1"/>
  <c r="C76" i="1"/>
  <c r="C25" i="1"/>
  <c r="C102" i="1"/>
  <c r="C104" i="1"/>
  <c r="C61" i="1"/>
  <c r="J98" i="1"/>
  <c r="J68" i="1"/>
  <c r="J25" i="1"/>
  <c r="C71" i="1"/>
  <c r="C7" i="1"/>
  <c r="C105" i="1"/>
  <c r="L85" i="1"/>
  <c r="L57" i="1"/>
  <c r="J69" i="1"/>
  <c r="L52" i="1"/>
  <c r="J92" i="1"/>
  <c r="C60" i="1"/>
  <c r="C57" i="1"/>
  <c r="J105" i="1"/>
  <c r="J65" i="1"/>
  <c r="L48" i="1"/>
  <c r="L91" i="1"/>
  <c r="L36" i="1"/>
  <c r="J52" i="1"/>
  <c r="L67" i="1"/>
  <c r="L103" i="1"/>
  <c r="L41" i="1"/>
  <c r="J86" i="1"/>
  <c r="J50" i="1"/>
  <c r="J53" i="1"/>
  <c r="J36" i="1"/>
  <c r="C47" i="1"/>
  <c r="C100" i="1"/>
  <c r="C44" i="1"/>
  <c r="C89" i="1"/>
  <c r="L93" i="1"/>
  <c r="L16" i="1"/>
  <c r="J37" i="1"/>
  <c r="L13" i="1"/>
  <c r="L25" i="1"/>
  <c r="L49" i="1"/>
  <c r="L20" i="1"/>
  <c r="L97" i="1"/>
  <c r="C92" i="1"/>
  <c r="C28" i="1"/>
  <c r="C41" i="1"/>
  <c r="C37" i="1"/>
  <c r="L31" i="1"/>
  <c r="L7" i="1"/>
  <c r="L84" i="1"/>
  <c r="C36" i="1"/>
  <c r="C97" i="1"/>
  <c r="C65" i="1"/>
  <c r="C33" i="1"/>
  <c r="C101" i="1"/>
  <c r="C77" i="1"/>
  <c r="J28" i="1"/>
  <c r="L65" i="1"/>
  <c r="L23" i="1"/>
  <c r="L105" i="1"/>
  <c r="J38" i="1"/>
  <c r="L99" i="1"/>
  <c r="L60" i="1"/>
  <c r="L15" i="1"/>
  <c r="J103" i="1"/>
  <c r="J44" i="1"/>
  <c r="L94" i="1"/>
  <c r="L39" i="1"/>
  <c r="L63" i="1"/>
  <c r="L89" i="1"/>
  <c r="J34" i="1"/>
  <c r="J78" i="1"/>
  <c r="J81" i="1"/>
  <c r="C96" i="1"/>
  <c r="C80" i="1"/>
  <c r="C64" i="1"/>
  <c r="C48" i="1"/>
  <c r="C32" i="1"/>
  <c r="C16" i="1"/>
  <c r="C93" i="1"/>
  <c r="L71" i="1"/>
  <c r="J26" i="1"/>
  <c r="L55" i="1"/>
  <c r="J17" i="1"/>
  <c r="J101" i="1"/>
  <c r="J29" i="1"/>
  <c r="J89" i="1"/>
  <c r="L47" i="1"/>
  <c r="J9" i="1"/>
  <c r="L100" i="1"/>
  <c r="J42" i="1"/>
  <c r="J90" i="1"/>
  <c r="J33" i="1"/>
  <c r="J57" i="1"/>
  <c r="J85" i="1"/>
  <c r="J22" i="1"/>
  <c r="C53" i="1"/>
  <c r="J66" i="1"/>
  <c r="J14" i="1"/>
  <c r="J41" i="1"/>
  <c r="J97" i="1"/>
  <c r="J21" i="1"/>
  <c r="J77" i="1"/>
  <c r="J83" i="1"/>
  <c r="J43" i="1"/>
  <c r="J11" i="1"/>
  <c r="J3" i="1"/>
  <c r="J72" i="1"/>
  <c r="J59" i="1"/>
  <c r="J19" i="1"/>
  <c r="J104" i="1"/>
  <c r="J88" i="1"/>
  <c r="J64" i="1"/>
  <c r="J95" i="1"/>
  <c r="J87" i="1"/>
  <c r="J79" i="1"/>
  <c r="J71" i="1"/>
  <c r="J63" i="1"/>
  <c r="J55" i="1"/>
  <c r="J47" i="1"/>
  <c r="J39" i="1"/>
  <c r="J31" i="1"/>
  <c r="J23" i="1"/>
  <c r="J15" i="1"/>
  <c r="J7" i="1"/>
  <c r="J51" i="1"/>
  <c r="J80" i="1"/>
  <c r="H107" i="1"/>
  <c r="J27" i="1"/>
  <c r="J35" i="1"/>
  <c r="J102" i="1"/>
  <c r="J94" i="1"/>
  <c r="J62" i="1"/>
  <c r="J54" i="1"/>
  <c r="J30" i="1"/>
  <c r="J6" i="1"/>
  <c r="J99" i="1"/>
  <c r="J91" i="1"/>
  <c r="J75" i="1"/>
  <c r="J67" i="1"/>
  <c r="J96" i="1"/>
  <c r="J40" i="1"/>
  <c r="J8" i="1"/>
  <c r="J32" i="1"/>
  <c r="J56" i="1"/>
  <c r="J24" i="1"/>
  <c r="J48" i="1"/>
  <c r="J16" i="1"/>
  <c r="C85" i="1"/>
  <c r="J60" i="1"/>
  <c r="J5" i="1"/>
  <c r="J49" i="1"/>
  <c r="J74" i="1"/>
  <c r="J20" i="1"/>
  <c r="J82" i="1"/>
  <c r="L106" i="1"/>
  <c r="L74" i="1"/>
  <c r="L90" i="1"/>
  <c r="L82" i="1"/>
  <c r="L86" i="1"/>
  <c r="L78" i="1"/>
  <c r="L70" i="1"/>
  <c r="L62" i="1"/>
  <c r="L54" i="1"/>
  <c r="L46" i="1"/>
  <c r="L38" i="1"/>
  <c r="L30" i="1"/>
  <c r="L22" i="1"/>
  <c r="L14" i="1"/>
  <c r="L6" i="1"/>
  <c r="L75" i="1"/>
  <c r="L59" i="1"/>
  <c r="L51" i="1"/>
  <c r="L43" i="1"/>
  <c r="L35" i="1"/>
  <c r="L27" i="1"/>
  <c r="L19" i="1"/>
  <c r="L11" i="1"/>
  <c r="L3" i="1"/>
  <c r="L98" i="1"/>
  <c r="L66" i="1"/>
  <c r="L42" i="1"/>
  <c r="L10" i="1"/>
  <c r="L34" i="1"/>
  <c r="L2" i="1"/>
  <c r="L58" i="1"/>
  <c r="L26" i="1"/>
  <c r="L50" i="1"/>
  <c r="L18" i="1"/>
  <c r="J84" i="1"/>
  <c r="L17" i="1"/>
  <c r="J70" i="1"/>
  <c r="L21" i="1"/>
  <c r="L76" i="1"/>
  <c r="L9" i="1"/>
  <c r="L53" i="1"/>
  <c r="C82" i="1"/>
  <c r="C66" i="1"/>
  <c r="C94" i="1"/>
  <c r="C86" i="1"/>
  <c r="C78" i="1"/>
  <c r="C70" i="1"/>
  <c r="C62" i="1"/>
  <c r="C54" i="1"/>
  <c r="C46" i="1"/>
  <c r="C38" i="1"/>
  <c r="C30" i="1"/>
  <c r="C22" i="1"/>
  <c r="C14" i="1"/>
  <c r="C6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  <c r="C98" i="1"/>
  <c r="C90" i="1"/>
  <c r="C106" i="1"/>
  <c r="C74" i="1"/>
  <c r="C34" i="1"/>
  <c r="C2" i="1"/>
  <c r="C58" i="1"/>
  <c r="C26" i="1"/>
  <c r="C42" i="1"/>
  <c r="C50" i="1"/>
  <c r="C18" i="1"/>
  <c r="C10" i="1"/>
  <c r="C68" i="1"/>
  <c r="C4" i="1"/>
  <c r="C81" i="1"/>
  <c r="C49" i="1"/>
  <c r="C17" i="1"/>
  <c r="L104" i="1"/>
  <c r="L88" i="1"/>
  <c r="L72" i="1"/>
  <c r="L56" i="1"/>
  <c r="L40" i="1"/>
  <c r="L24" i="1"/>
  <c r="L8" i="1"/>
  <c r="L77" i="1"/>
  <c r="J58" i="1"/>
  <c r="J106" i="1"/>
  <c r="L45" i="1"/>
  <c r="C13" i="1"/>
  <c r="J61" i="1"/>
  <c r="J18" i="1"/>
  <c r="J76" i="1"/>
  <c r="L37" i="1"/>
  <c r="L5" i="1"/>
  <c r="L81" i="1"/>
  <c r="J12" i="1"/>
  <c r="L61" i="1"/>
  <c r="C21" i="1"/>
  <c r="L69" i="1"/>
  <c r="J4" i="1"/>
  <c r="L44" i="1"/>
  <c r="C88" i="1"/>
  <c r="C72" i="1"/>
  <c r="C56" i="1"/>
  <c r="C40" i="1"/>
  <c r="C24" i="1"/>
  <c r="C8" i="1"/>
  <c r="J93" i="1"/>
  <c r="J46" i="1"/>
  <c r="J100" i="1"/>
  <c r="C45" i="1"/>
  <c r="L73" i="1"/>
  <c r="C5" i="1"/>
  <c r="L68" i="1"/>
  <c r="J10" i="1"/>
  <c r="L29" i="1"/>
  <c r="J45" i="1"/>
  <c r="J2" i="1"/>
  <c r="L12" i="1"/>
</calcChain>
</file>

<file path=xl/sharedStrings.xml><?xml version="1.0" encoding="utf-8"?>
<sst xmlns="http://schemas.openxmlformats.org/spreadsheetml/2006/main" count="10" uniqueCount="10">
  <si>
    <t>std_rides</t>
  </si>
  <si>
    <t>end_num_rides</t>
  </si>
  <si>
    <t>st_per_in</t>
  </si>
  <si>
    <t>ed_per_in</t>
  </si>
  <si>
    <t>st_per_out</t>
  </si>
  <si>
    <t>ed_per_out</t>
  </si>
  <si>
    <t>ttl_per</t>
  </si>
  <si>
    <t>total</t>
  </si>
  <si>
    <t xml:space="preserve">average </t>
  </si>
  <si>
    <t>std.deviation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</si>
</sst>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ge123/Downloads/start_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_short_count"/>
      <sheetName val="start_short_count"/>
      <sheetName val="total"/>
    </sheetNames>
    <sheetDataSet>
      <sheetData sheetId="0"/>
      <sheetData sheetId="1">
        <row r="1">
          <cell r="C1" t="str">
            <v>start_num_rides</v>
          </cell>
          <cell r="H1" t="str">
            <v>station_id</v>
          </cell>
          <cell r="I1" t="str">
            <v>total_num_rides</v>
          </cell>
          <cell r="J1" t="str">
            <v>station_lat</v>
          </cell>
          <cell r="K1" t="str">
            <v>station_lon</v>
          </cell>
        </row>
        <row r="2">
          <cell r="C2">
            <v>3164</v>
          </cell>
          <cell r="H2">
            <v>3129</v>
          </cell>
          <cell r="I2">
            <v>5799</v>
          </cell>
          <cell r="J2">
            <v>39.946809999999999</v>
          </cell>
          <cell r="K2">
            <v>-75.193110000000004</v>
          </cell>
        </row>
        <row r="3">
          <cell r="C3">
            <v>7055</v>
          </cell>
          <cell r="H3">
            <v>3125</v>
          </cell>
          <cell r="I3">
            <v>13871</v>
          </cell>
          <cell r="J3">
            <v>39.943910000000002</v>
          </cell>
          <cell r="K3">
            <v>-75.167349999999999</v>
          </cell>
        </row>
        <row r="4">
          <cell r="C4">
            <v>3776</v>
          </cell>
          <cell r="H4">
            <v>3124</v>
          </cell>
          <cell r="I4">
            <v>7899</v>
          </cell>
          <cell r="J4">
            <v>39.952950000000001</v>
          </cell>
          <cell r="K4">
            <v>-75.139790000000005</v>
          </cell>
        </row>
        <row r="5">
          <cell r="C5">
            <v>1032</v>
          </cell>
          <cell r="H5">
            <v>3123</v>
          </cell>
          <cell r="I5">
            <v>1910</v>
          </cell>
          <cell r="J5">
            <v>39.980040000000002</v>
          </cell>
          <cell r="K5">
            <v>-75.170879999999997</v>
          </cell>
        </row>
        <row r="6">
          <cell r="C6">
            <v>673</v>
          </cell>
          <cell r="H6">
            <v>3122</v>
          </cell>
          <cell r="I6">
            <v>1324</v>
          </cell>
          <cell r="J6">
            <v>39.980620000000002</v>
          </cell>
          <cell r="K6">
            <v>-75.173500000000004</v>
          </cell>
        </row>
        <row r="7">
          <cell r="C7">
            <v>4154</v>
          </cell>
          <cell r="H7">
            <v>3121</v>
          </cell>
          <cell r="I7">
            <v>7399</v>
          </cell>
          <cell r="J7">
            <v>39.972740000000002</v>
          </cell>
          <cell r="K7">
            <v>-75.179389999999998</v>
          </cell>
        </row>
        <row r="8">
          <cell r="C8">
            <v>3064</v>
          </cell>
          <cell r="H8">
            <v>3120</v>
          </cell>
          <cell r="I8">
            <v>5791</v>
          </cell>
          <cell r="J8">
            <v>39.97522</v>
          </cell>
          <cell r="K8">
            <v>-75.186689999999999</v>
          </cell>
        </row>
        <row r="9">
          <cell r="C9">
            <v>955</v>
          </cell>
          <cell r="H9">
            <v>3119</v>
          </cell>
          <cell r="I9">
            <v>1721</v>
          </cell>
          <cell r="J9">
            <v>39.966740000000001</v>
          </cell>
          <cell r="K9">
            <v>-75.207989999999995</v>
          </cell>
        </row>
        <row r="10">
          <cell r="C10">
            <v>1774</v>
          </cell>
          <cell r="H10">
            <v>3118</v>
          </cell>
          <cell r="I10">
            <v>3588</v>
          </cell>
          <cell r="J10">
            <v>39.958660000000002</v>
          </cell>
          <cell r="K10">
            <v>-75.213229999999996</v>
          </cell>
        </row>
        <row r="11">
          <cell r="C11">
            <v>399</v>
          </cell>
          <cell r="H11">
            <v>3117</v>
          </cell>
          <cell r="I11">
            <v>757</v>
          </cell>
          <cell r="J11">
            <v>39.978409999999997</v>
          </cell>
          <cell r="K11">
            <v>-75.223990000000001</v>
          </cell>
        </row>
        <row r="12">
          <cell r="C12">
            <v>2606</v>
          </cell>
          <cell r="H12">
            <v>3115</v>
          </cell>
          <cell r="I12">
            <v>4588</v>
          </cell>
          <cell r="J12">
            <v>39.972630000000002</v>
          </cell>
          <cell r="K12">
            <v>-75.167569999999998</v>
          </cell>
        </row>
        <row r="13">
          <cell r="C13">
            <v>3373</v>
          </cell>
          <cell r="H13">
            <v>3114</v>
          </cell>
          <cell r="I13">
            <v>6618</v>
          </cell>
          <cell r="J13">
            <v>39.937750000000001</v>
          </cell>
          <cell r="K13">
            <v>-75.180120000000002</v>
          </cell>
        </row>
        <row r="14">
          <cell r="C14">
            <v>913</v>
          </cell>
          <cell r="H14">
            <v>3113</v>
          </cell>
          <cell r="I14">
            <v>1599</v>
          </cell>
          <cell r="J14">
            <v>39.974690000000002</v>
          </cell>
          <cell r="K14">
            <v>-75.195620000000005</v>
          </cell>
        </row>
        <row r="15">
          <cell r="C15">
            <v>3212</v>
          </cell>
          <cell r="H15">
            <v>3112</v>
          </cell>
          <cell r="I15">
            <v>5790</v>
          </cell>
          <cell r="J15">
            <v>39.95373</v>
          </cell>
          <cell r="K15">
            <v>-75.218249999999998</v>
          </cell>
        </row>
        <row r="16">
          <cell r="C16">
            <v>898</v>
          </cell>
          <cell r="H16">
            <v>3111</v>
          </cell>
          <cell r="I16">
            <v>1623</v>
          </cell>
          <cell r="J16">
            <v>39.97804</v>
          </cell>
          <cell r="K16">
            <v>-75.212199999999996</v>
          </cell>
        </row>
        <row r="17">
          <cell r="C17">
            <v>2655</v>
          </cell>
          <cell r="H17">
            <v>3110</v>
          </cell>
          <cell r="I17">
            <v>5443</v>
          </cell>
          <cell r="J17">
            <v>39.961750000000002</v>
          </cell>
          <cell r="K17">
            <v>-75.136409999999998</v>
          </cell>
        </row>
        <row r="18">
          <cell r="C18">
            <v>933</v>
          </cell>
          <cell r="H18">
            <v>3109</v>
          </cell>
          <cell r="I18">
            <v>1824</v>
          </cell>
          <cell r="J18">
            <v>39.97486</v>
          </cell>
          <cell r="K18">
            <v>-75.205240000000003</v>
          </cell>
        </row>
        <row r="19">
          <cell r="C19">
            <v>9096</v>
          </cell>
          <cell r="H19">
            <v>3108</v>
          </cell>
          <cell r="I19">
            <v>18338</v>
          </cell>
          <cell r="J19">
            <v>39.953159999999997</v>
          </cell>
          <cell r="K19">
            <v>-75.165509999999998</v>
          </cell>
        </row>
        <row r="20">
          <cell r="C20">
            <v>842</v>
          </cell>
          <cell r="H20">
            <v>3107</v>
          </cell>
          <cell r="I20">
            <v>1619</v>
          </cell>
          <cell r="J20">
            <v>39.982030000000002</v>
          </cell>
          <cell r="K20">
            <v>-75.188659999999999</v>
          </cell>
        </row>
        <row r="21">
          <cell r="C21">
            <v>1145</v>
          </cell>
          <cell r="H21">
            <v>3106</v>
          </cell>
          <cell r="I21">
            <v>2278</v>
          </cell>
          <cell r="J21">
            <v>39.991790000000002</v>
          </cell>
          <cell r="K21">
            <v>-75.186369999999997</v>
          </cell>
        </row>
        <row r="22">
          <cell r="C22">
            <v>1092</v>
          </cell>
          <cell r="H22">
            <v>3105</v>
          </cell>
          <cell r="I22">
            <v>2306</v>
          </cell>
          <cell r="J22">
            <v>39.966520000000003</v>
          </cell>
          <cell r="K22">
            <v>-75.129959999999997</v>
          </cell>
        </row>
        <row r="23">
          <cell r="C23">
            <v>798</v>
          </cell>
          <cell r="H23">
            <v>3104</v>
          </cell>
          <cell r="I23">
            <v>1333</v>
          </cell>
          <cell r="J23">
            <v>39.966639999999998</v>
          </cell>
          <cell r="K23">
            <v>-75.192089999999993</v>
          </cell>
        </row>
        <row r="24">
          <cell r="C24">
            <v>709</v>
          </cell>
          <cell r="H24">
            <v>3103</v>
          </cell>
          <cell r="I24">
            <v>1366</v>
          </cell>
          <cell r="J24">
            <v>39.977139999999999</v>
          </cell>
          <cell r="K24">
            <v>-75.179400000000001</v>
          </cell>
        </row>
        <row r="25">
          <cell r="C25">
            <v>6911</v>
          </cell>
          <cell r="H25">
            <v>3102</v>
          </cell>
          <cell r="I25">
            <v>14351</v>
          </cell>
          <cell r="J25">
            <v>39.968179999999997</v>
          </cell>
          <cell r="K25">
            <v>-75.180340000000001</v>
          </cell>
        </row>
        <row r="26">
          <cell r="C26">
            <v>9502</v>
          </cell>
          <cell r="H26">
            <v>3101</v>
          </cell>
          <cell r="I26">
            <v>18984</v>
          </cell>
          <cell r="J26">
            <v>39.942950000000003</v>
          </cell>
          <cell r="K26">
            <v>-75.159549999999996</v>
          </cell>
        </row>
        <row r="27">
          <cell r="C27">
            <v>4568</v>
          </cell>
          <cell r="H27">
            <v>3100</v>
          </cell>
          <cell r="I27">
            <v>9979</v>
          </cell>
          <cell r="J27">
            <v>39.927770000000002</v>
          </cell>
          <cell r="K27">
            <v>-75.151030000000006</v>
          </cell>
        </row>
        <row r="28">
          <cell r="C28">
            <v>2543</v>
          </cell>
          <cell r="H28">
            <v>3099</v>
          </cell>
          <cell r="I28">
            <v>5329</v>
          </cell>
          <cell r="J28">
            <v>39.934010000000001</v>
          </cell>
          <cell r="K28">
            <v>-75.150940000000006</v>
          </cell>
        </row>
        <row r="29">
          <cell r="C29">
            <v>3170</v>
          </cell>
          <cell r="H29">
            <v>3098</v>
          </cell>
          <cell r="I29">
            <v>6802</v>
          </cell>
          <cell r="J29">
            <v>39.934310000000004</v>
          </cell>
          <cell r="K29">
            <v>-75.160420000000002</v>
          </cell>
        </row>
        <row r="30">
          <cell r="C30">
            <v>1928</v>
          </cell>
          <cell r="H30">
            <v>3097</v>
          </cell>
          <cell r="I30">
            <v>4260</v>
          </cell>
          <cell r="J30">
            <v>39.978879999999997</v>
          </cell>
          <cell r="K30">
            <v>-75.133390000000006</v>
          </cell>
        </row>
        <row r="31">
          <cell r="C31">
            <v>1363</v>
          </cell>
          <cell r="H31">
            <v>3096</v>
          </cell>
          <cell r="I31">
            <v>2587</v>
          </cell>
          <cell r="J31">
            <v>39.991190000000003</v>
          </cell>
          <cell r="K31">
            <v>-75.179749999999999</v>
          </cell>
        </row>
        <row r="32">
          <cell r="C32">
            <v>1765</v>
          </cell>
          <cell r="H32">
            <v>3095</v>
          </cell>
          <cell r="I32">
            <v>3445</v>
          </cell>
          <cell r="J32">
            <v>39.98771</v>
          </cell>
          <cell r="K32">
            <v>-75.180520000000001</v>
          </cell>
        </row>
        <row r="33">
          <cell r="C33">
            <v>1205</v>
          </cell>
          <cell r="H33">
            <v>3093</v>
          </cell>
          <cell r="I33">
            <v>2278</v>
          </cell>
          <cell r="J33">
            <v>39.988370000000003</v>
          </cell>
          <cell r="K33">
            <v>-75.187010000000001</v>
          </cell>
        </row>
        <row r="34">
          <cell r="C34">
            <v>2299</v>
          </cell>
          <cell r="H34">
            <v>3088</v>
          </cell>
          <cell r="I34">
            <v>4918</v>
          </cell>
          <cell r="J34">
            <v>39.969839999999998</v>
          </cell>
          <cell r="K34">
            <v>-75.141800000000003</v>
          </cell>
        </row>
        <row r="35">
          <cell r="C35">
            <v>5119</v>
          </cell>
          <cell r="H35">
            <v>3086</v>
          </cell>
          <cell r="I35">
            <v>10056</v>
          </cell>
          <cell r="J35">
            <v>39.940190000000001</v>
          </cell>
          <cell r="K35">
            <v>-75.166910000000001</v>
          </cell>
        </row>
        <row r="36">
          <cell r="C36">
            <v>2599</v>
          </cell>
          <cell r="H36">
            <v>3078</v>
          </cell>
          <cell r="I36">
            <v>5285</v>
          </cell>
          <cell r="J36">
            <v>39.95355</v>
          </cell>
          <cell r="K36">
            <v>-75.17192</v>
          </cell>
        </row>
        <row r="37">
          <cell r="C37">
            <v>2591</v>
          </cell>
          <cell r="H37">
            <v>3077</v>
          </cell>
          <cell r="I37">
            <v>4432</v>
          </cell>
          <cell r="J37">
            <v>39.972070000000002</v>
          </cell>
          <cell r="K37">
            <v>-75.163510000000002</v>
          </cell>
        </row>
        <row r="38">
          <cell r="C38">
            <v>4917</v>
          </cell>
          <cell r="H38">
            <v>3075</v>
          </cell>
          <cell r="I38">
            <v>8879</v>
          </cell>
          <cell r="J38">
            <v>39.967179999999999</v>
          </cell>
          <cell r="K38">
            <v>-75.161249999999995</v>
          </cell>
        </row>
        <row r="39">
          <cell r="C39">
            <v>5077</v>
          </cell>
          <cell r="H39">
            <v>3074</v>
          </cell>
          <cell r="I39">
            <v>9727</v>
          </cell>
          <cell r="J39">
            <v>39.955109999999998</v>
          </cell>
          <cell r="K39">
            <v>-75.209869999999995</v>
          </cell>
        </row>
        <row r="40">
          <cell r="C40">
            <v>4549</v>
          </cell>
          <cell r="H40">
            <v>3073</v>
          </cell>
          <cell r="I40">
            <v>9156</v>
          </cell>
          <cell r="J40">
            <v>39.96143</v>
          </cell>
          <cell r="K40">
            <v>-75.152420000000006</v>
          </cell>
        </row>
        <row r="41">
          <cell r="C41">
            <v>4357</v>
          </cell>
          <cell r="H41">
            <v>3072</v>
          </cell>
          <cell r="I41">
            <v>9152</v>
          </cell>
          <cell r="J41">
            <v>39.934449999999998</v>
          </cell>
          <cell r="K41">
            <v>-75.145409999999998</v>
          </cell>
        </row>
        <row r="42">
          <cell r="C42">
            <v>4470</v>
          </cell>
          <cell r="H42">
            <v>3071</v>
          </cell>
          <cell r="I42">
            <v>7916</v>
          </cell>
          <cell r="J42">
            <v>39.961730000000003</v>
          </cell>
          <cell r="K42">
            <v>-75.187880000000007</v>
          </cell>
        </row>
        <row r="43">
          <cell r="C43">
            <v>4419</v>
          </cell>
          <cell r="H43">
            <v>3070</v>
          </cell>
          <cell r="I43">
            <v>9122</v>
          </cell>
          <cell r="J43">
            <v>39.960619999999999</v>
          </cell>
          <cell r="K43">
            <v>-75.139830000000003</v>
          </cell>
        </row>
        <row r="44">
          <cell r="C44">
            <v>7347</v>
          </cell>
          <cell r="H44">
            <v>3069</v>
          </cell>
          <cell r="I44">
            <v>14733</v>
          </cell>
          <cell r="J44">
            <v>39.937040000000003</v>
          </cell>
          <cell r="K44">
            <v>-75.150379999999998</v>
          </cell>
        </row>
        <row r="45">
          <cell r="C45">
            <v>7273</v>
          </cell>
          <cell r="H45">
            <v>3068</v>
          </cell>
          <cell r="I45">
            <v>14368</v>
          </cell>
          <cell r="J45">
            <v>39.935490000000001</v>
          </cell>
          <cell r="K45">
            <v>-75.167109999999994</v>
          </cell>
        </row>
        <row r="46">
          <cell r="C46">
            <v>1288</v>
          </cell>
          <cell r="H46">
            <v>3067</v>
          </cell>
          <cell r="I46">
            <v>2389</v>
          </cell>
          <cell r="J46">
            <v>39.964109999999998</v>
          </cell>
          <cell r="K46">
            <v>-75.199730000000002</v>
          </cell>
        </row>
        <row r="47">
          <cell r="C47">
            <v>9999</v>
          </cell>
          <cell r="H47">
            <v>3066</v>
          </cell>
          <cell r="I47">
            <v>18976</v>
          </cell>
          <cell r="J47">
            <v>39.945610000000002</v>
          </cell>
          <cell r="K47">
            <v>-75.173479999999998</v>
          </cell>
        </row>
        <row r="48">
          <cell r="C48">
            <v>1279</v>
          </cell>
          <cell r="H48">
            <v>3065</v>
          </cell>
          <cell r="I48">
            <v>2325</v>
          </cell>
          <cell r="J48">
            <v>39.970700000000001</v>
          </cell>
          <cell r="K48">
            <v>-75.151709999999994</v>
          </cell>
        </row>
        <row r="49">
          <cell r="C49">
            <v>6938</v>
          </cell>
          <cell r="H49">
            <v>3064</v>
          </cell>
          <cell r="I49">
            <v>13943</v>
          </cell>
          <cell r="J49">
            <v>39.938400000000001</v>
          </cell>
          <cell r="K49">
            <v>-75.173270000000002</v>
          </cell>
        </row>
        <row r="50">
          <cell r="C50">
            <v>10843</v>
          </cell>
          <cell r="H50">
            <v>3063</v>
          </cell>
          <cell r="I50">
            <v>21132</v>
          </cell>
          <cell r="J50">
            <v>39.946330000000003</v>
          </cell>
          <cell r="K50">
            <v>-75.169799999999995</v>
          </cell>
        </row>
        <row r="51">
          <cell r="C51">
            <v>7212</v>
          </cell>
          <cell r="H51">
            <v>3062</v>
          </cell>
          <cell r="I51">
            <v>14871</v>
          </cell>
          <cell r="J51">
            <v>39.951970000000003</v>
          </cell>
          <cell r="K51">
            <v>-75.179429999999996</v>
          </cell>
        </row>
        <row r="52">
          <cell r="C52">
            <v>11314</v>
          </cell>
          <cell r="H52">
            <v>3061</v>
          </cell>
          <cell r="I52">
            <v>23111</v>
          </cell>
          <cell r="J52">
            <v>39.954250000000002</v>
          </cell>
          <cell r="K52">
            <v>-75.177610000000001</v>
          </cell>
        </row>
        <row r="53">
          <cell r="C53">
            <v>6183</v>
          </cell>
          <cell r="H53">
            <v>3060</v>
          </cell>
          <cell r="I53">
            <v>12915</v>
          </cell>
          <cell r="J53">
            <v>39.959229999999998</v>
          </cell>
          <cell r="K53">
            <v>-75.170360000000002</v>
          </cell>
        </row>
        <row r="54">
          <cell r="C54">
            <v>7136</v>
          </cell>
          <cell r="H54">
            <v>3059</v>
          </cell>
          <cell r="I54">
            <v>13344</v>
          </cell>
          <cell r="J54">
            <v>39.962649999999996</v>
          </cell>
          <cell r="K54">
            <v>-75.161739999999995</v>
          </cell>
        </row>
        <row r="55">
          <cell r="C55">
            <v>7763</v>
          </cell>
          <cell r="H55">
            <v>3058</v>
          </cell>
          <cell r="I55">
            <v>14141</v>
          </cell>
          <cell r="J55">
            <v>39.96716</v>
          </cell>
          <cell r="K55">
            <v>-75.170010000000005</v>
          </cell>
        </row>
        <row r="56">
          <cell r="C56">
            <v>13430</v>
          </cell>
          <cell r="H56">
            <v>3057</v>
          </cell>
          <cell r="I56">
            <v>26886</v>
          </cell>
          <cell r="J56">
            <v>39.964419999999997</v>
          </cell>
          <cell r="K56">
            <v>-75.179990000000004</v>
          </cell>
        </row>
        <row r="57">
          <cell r="C57">
            <v>7521</v>
          </cell>
          <cell r="H57">
            <v>3056</v>
          </cell>
          <cell r="I57">
            <v>14702</v>
          </cell>
          <cell r="J57">
            <v>39.976689999999998</v>
          </cell>
          <cell r="K57">
            <v>-75.15813</v>
          </cell>
        </row>
        <row r="58">
          <cell r="C58">
            <v>6703</v>
          </cell>
          <cell r="H58">
            <v>3055</v>
          </cell>
          <cell r="I58">
            <v>13151</v>
          </cell>
          <cell r="J58">
            <v>39.951120000000003</v>
          </cell>
          <cell r="K58">
            <v>-75.154570000000007</v>
          </cell>
        </row>
        <row r="59">
          <cell r="C59">
            <v>9554</v>
          </cell>
          <cell r="H59">
            <v>3054</v>
          </cell>
          <cell r="I59">
            <v>19296</v>
          </cell>
          <cell r="J59">
            <v>39.962499999999999</v>
          </cell>
          <cell r="K59">
            <v>-75.174199999999999</v>
          </cell>
        </row>
        <row r="60">
          <cell r="C60">
            <v>4609</v>
          </cell>
          <cell r="H60">
            <v>3053</v>
          </cell>
          <cell r="I60">
            <v>8966</v>
          </cell>
          <cell r="J60">
            <v>39.932310000000001</v>
          </cell>
          <cell r="K60">
            <v>-75.181539999999998</v>
          </cell>
        </row>
        <row r="61">
          <cell r="C61">
            <v>12159</v>
          </cell>
          <cell r="H61">
            <v>3052</v>
          </cell>
          <cell r="I61">
            <v>24243</v>
          </cell>
          <cell r="J61">
            <v>39.947319999999998</v>
          </cell>
          <cell r="K61">
            <v>-75.156949999999995</v>
          </cell>
        </row>
        <row r="62">
          <cell r="C62">
            <v>9504</v>
          </cell>
          <cell r="H62">
            <v>3051</v>
          </cell>
          <cell r="I62">
            <v>17580</v>
          </cell>
          <cell r="J62">
            <v>39.967440000000003</v>
          </cell>
          <cell r="K62">
            <v>-75.175070000000005</v>
          </cell>
        </row>
        <row r="63">
          <cell r="C63">
            <v>7103</v>
          </cell>
          <cell r="H63">
            <v>3050</v>
          </cell>
          <cell r="I63">
            <v>14424</v>
          </cell>
          <cell r="J63">
            <v>39.953389999999999</v>
          </cell>
          <cell r="K63">
            <v>-75.154259999999994</v>
          </cell>
        </row>
        <row r="64">
          <cell r="C64">
            <v>5335</v>
          </cell>
          <cell r="H64">
            <v>3049</v>
          </cell>
          <cell r="I64">
            <v>11517</v>
          </cell>
          <cell r="J64">
            <v>39.94509</v>
          </cell>
          <cell r="K64">
            <v>-75.142499999999998</v>
          </cell>
        </row>
        <row r="65">
          <cell r="C65">
            <v>9196</v>
          </cell>
          <cell r="H65">
            <v>3047</v>
          </cell>
          <cell r="I65">
            <v>18814</v>
          </cell>
          <cell r="J65">
            <v>39.950710000000001</v>
          </cell>
          <cell r="K65">
            <v>-75.149209999999997</v>
          </cell>
        </row>
        <row r="66">
          <cell r="C66">
            <v>9087</v>
          </cell>
          <cell r="H66">
            <v>3046</v>
          </cell>
          <cell r="I66">
            <v>18654</v>
          </cell>
          <cell r="J66">
            <v>39.950119999999998</v>
          </cell>
          <cell r="K66">
            <v>-75.144720000000007</v>
          </cell>
        </row>
        <row r="67">
          <cell r="C67">
            <v>17850</v>
          </cell>
          <cell r="H67">
            <v>3045</v>
          </cell>
          <cell r="I67">
            <v>36039</v>
          </cell>
          <cell r="J67">
            <v>39.947920000000003</v>
          </cell>
          <cell r="K67">
            <v>-75.162369999999996</v>
          </cell>
        </row>
        <row r="68">
          <cell r="C68">
            <v>4064</v>
          </cell>
          <cell r="H68">
            <v>3043</v>
          </cell>
          <cell r="I68">
            <v>8204</v>
          </cell>
          <cell r="J68">
            <v>39.930819999999997</v>
          </cell>
          <cell r="K68">
            <v>-75.17474</v>
          </cell>
        </row>
        <row r="69">
          <cell r="C69">
            <v>4026</v>
          </cell>
          <cell r="H69">
            <v>3041</v>
          </cell>
          <cell r="I69">
            <v>8889</v>
          </cell>
          <cell r="J69">
            <v>39.968490000000003</v>
          </cell>
          <cell r="K69">
            <v>-75.135459999999995</v>
          </cell>
        </row>
        <row r="70">
          <cell r="C70">
            <v>8218</v>
          </cell>
          <cell r="H70">
            <v>3040</v>
          </cell>
          <cell r="I70">
            <v>14520</v>
          </cell>
          <cell r="J70">
            <v>39.962890000000002</v>
          </cell>
          <cell r="K70">
            <v>-75.166060000000002</v>
          </cell>
        </row>
        <row r="71">
          <cell r="C71">
            <v>5347</v>
          </cell>
          <cell r="H71">
            <v>3039</v>
          </cell>
          <cell r="I71">
            <v>9731</v>
          </cell>
          <cell r="J71">
            <v>39.971209999999999</v>
          </cell>
          <cell r="K71">
            <v>-75.159700000000001</v>
          </cell>
        </row>
        <row r="72">
          <cell r="C72">
            <v>7648</v>
          </cell>
          <cell r="H72">
            <v>3038</v>
          </cell>
          <cell r="I72">
            <v>14713</v>
          </cell>
          <cell r="J72">
            <v>39.947809999999997</v>
          </cell>
          <cell r="K72">
            <v>-75.194090000000003</v>
          </cell>
        </row>
        <row r="73">
          <cell r="C73">
            <v>6757</v>
          </cell>
          <cell r="H73">
            <v>3037</v>
          </cell>
          <cell r="I73">
            <v>13895</v>
          </cell>
          <cell r="J73">
            <v>39.954239999999999</v>
          </cell>
          <cell r="K73">
            <v>-75.161379999999994</v>
          </cell>
        </row>
        <row r="74">
          <cell r="C74">
            <v>2949</v>
          </cell>
          <cell r="H74">
            <v>3036</v>
          </cell>
          <cell r="I74">
            <v>6277</v>
          </cell>
          <cell r="J74">
            <v>39.968440000000001</v>
          </cell>
          <cell r="K74">
            <v>-75.140010000000004</v>
          </cell>
        </row>
        <row r="75">
          <cell r="C75">
            <v>4355</v>
          </cell>
          <cell r="H75">
            <v>3035</v>
          </cell>
          <cell r="I75">
            <v>7445</v>
          </cell>
          <cell r="J75">
            <v>39.962710000000001</v>
          </cell>
          <cell r="K75">
            <v>-75.194190000000006</v>
          </cell>
        </row>
        <row r="76">
          <cell r="C76">
            <v>8117</v>
          </cell>
          <cell r="H76">
            <v>3034</v>
          </cell>
          <cell r="I76">
            <v>17139</v>
          </cell>
          <cell r="J76">
            <v>39.933149999999998</v>
          </cell>
          <cell r="K76">
            <v>-75.162480000000002</v>
          </cell>
        </row>
        <row r="77">
          <cell r="C77">
            <v>7352</v>
          </cell>
          <cell r="H77">
            <v>3033</v>
          </cell>
          <cell r="I77">
            <v>15101</v>
          </cell>
          <cell r="J77">
            <v>39.950049999999997</v>
          </cell>
          <cell r="K77">
            <v>-75.156720000000007</v>
          </cell>
        </row>
        <row r="78">
          <cell r="C78">
            <v>16985</v>
          </cell>
          <cell r="H78">
            <v>3032</v>
          </cell>
          <cell r="I78">
            <v>34225</v>
          </cell>
          <cell r="J78">
            <v>39.945270000000001</v>
          </cell>
          <cell r="K78">
            <v>-75.17971</v>
          </cell>
        </row>
        <row r="79">
          <cell r="C79">
            <v>6682</v>
          </cell>
          <cell r="H79">
            <v>3031</v>
          </cell>
          <cell r="I79">
            <v>13072</v>
          </cell>
          <cell r="J79">
            <v>39.980049999999999</v>
          </cell>
          <cell r="K79">
            <v>-75.15522</v>
          </cell>
        </row>
        <row r="80">
          <cell r="C80">
            <v>8773</v>
          </cell>
          <cell r="H80">
            <v>3030</v>
          </cell>
          <cell r="I80">
            <v>17601</v>
          </cell>
          <cell r="J80">
            <v>39.939349999999997</v>
          </cell>
          <cell r="K80">
            <v>-75.157160000000005</v>
          </cell>
        </row>
        <row r="81">
          <cell r="C81">
            <v>13209</v>
          </cell>
          <cell r="H81">
            <v>3029</v>
          </cell>
          <cell r="I81">
            <v>25517</v>
          </cell>
          <cell r="J81">
            <v>39.953800000000001</v>
          </cell>
          <cell r="K81">
            <v>-75.194789999999998</v>
          </cell>
        </row>
        <row r="82">
          <cell r="C82">
            <v>11691</v>
          </cell>
          <cell r="H82">
            <v>3028</v>
          </cell>
          <cell r="I82">
            <v>25205</v>
          </cell>
          <cell r="J82">
            <v>39.94061</v>
          </cell>
          <cell r="K82">
            <v>-75.14958</v>
          </cell>
        </row>
        <row r="83">
          <cell r="C83">
            <v>4824</v>
          </cell>
          <cell r="H83">
            <v>3027</v>
          </cell>
          <cell r="I83">
            <v>8308</v>
          </cell>
          <cell r="J83">
            <v>39.957079999999998</v>
          </cell>
          <cell r="K83">
            <v>-75.201769999999996</v>
          </cell>
        </row>
        <row r="84">
          <cell r="C84">
            <v>8516</v>
          </cell>
          <cell r="H84">
            <v>3026</v>
          </cell>
          <cell r="I84">
            <v>17790</v>
          </cell>
          <cell r="J84">
            <v>39.941380000000002</v>
          </cell>
          <cell r="K84">
            <v>-75.14564</v>
          </cell>
        </row>
        <row r="85">
          <cell r="C85">
            <v>6502</v>
          </cell>
          <cell r="H85">
            <v>3025</v>
          </cell>
          <cell r="I85">
            <v>12755</v>
          </cell>
          <cell r="J85">
            <v>39.937240000000003</v>
          </cell>
          <cell r="K85">
            <v>-75.161199999999994</v>
          </cell>
        </row>
        <row r="86">
          <cell r="C86">
            <v>4895</v>
          </cell>
          <cell r="H86">
            <v>3024</v>
          </cell>
          <cell r="I86">
            <v>9586</v>
          </cell>
          <cell r="J86">
            <v>39.948219999999999</v>
          </cell>
          <cell r="K86">
            <v>-75.20908</v>
          </cell>
        </row>
        <row r="87">
          <cell r="C87">
            <v>26133</v>
          </cell>
          <cell r="H87">
            <v>3023</v>
          </cell>
          <cell r="I87">
            <v>53299</v>
          </cell>
          <cell r="J87">
            <v>39.950479999999999</v>
          </cell>
          <cell r="K87">
            <v>-75.17286</v>
          </cell>
        </row>
        <row r="88">
          <cell r="C88">
            <v>15623</v>
          </cell>
          <cell r="H88">
            <v>3022</v>
          </cell>
          <cell r="I88">
            <v>31204</v>
          </cell>
          <cell r="J88">
            <v>39.954720000000002</v>
          </cell>
          <cell r="K88">
            <v>-75.183229999999995</v>
          </cell>
        </row>
        <row r="89">
          <cell r="C89">
            <v>18503</v>
          </cell>
          <cell r="H89">
            <v>3021</v>
          </cell>
          <cell r="I89">
            <v>40629</v>
          </cell>
          <cell r="J89">
            <v>39.953899999999997</v>
          </cell>
          <cell r="K89">
            <v>-75.169020000000003</v>
          </cell>
        </row>
        <row r="90">
          <cell r="C90">
            <v>13770</v>
          </cell>
          <cell r="H90">
            <v>3020</v>
          </cell>
          <cell r="I90">
            <v>25694</v>
          </cell>
          <cell r="J90">
            <v>39.948869999999999</v>
          </cell>
          <cell r="K90">
            <v>-75.189859999999996</v>
          </cell>
        </row>
        <row r="91">
          <cell r="C91">
            <v>3893</v>
          </cell>
          <cell r="H91">
            <v>3019</v>
          </cell>
          <cell r="I91">
            <v>7680</v>
          </cell>
          <cell r="J91">
            <v>39.954030000000003</v>
          </cell>
          <cell r="K91">
            <v>-75.149829999999994</v>
          </cell>
        </row>
        <row r="92">
          <cell r="C92">
            <v>11526</v>
          </cell>
          <cell r="H92">
            <v>3018</v>
          </cell>
          <cell r="I92">
            <v>23183</v>
          </cell>
          <cell r="J92">
            <v>39.952730000000003</v>
          </cell>
          <cell r="K92">
            <v>-75.159790000000001</v>
          </cell>
        </row>
        <row r="93">
          <cell r="C93">
            <v>959</v>
          </cell>
          <cell r="H93">
            <v>3017</v>
          </cell>
          <cell r="I93">
            <v>2098</v>
          </cell>
          <cell r="J93">
            <v>39.980029999999999</v>
          </cell>
          <cell r="K93">
            <v>-75.143709999999999</v>
          </cell>
        </row>
        <row r="94">
          <cell r="C94">
            <v>420</v>
          </cell>
          <cell r="H94">
            <v>3016</v>
          </cell>
          <cell r="I94">
            <v>839</v>
          </cell>
          <cell r="J94">
            <v>39.968919999999997</v>
          </cell>
          <cell r="K94">
            <v>-75.154700000000005</v>
          </cell>
        </row>
        <row r="95">
          <cell r="C95">
            <v>5396</v>
          </cell>
          <cell r="H95">
            <v>3015</v>
          </cell>
          <cell r="I95">
            <v>11301</v>
          </cell>
          <cell r="J95">
            <v>39.94735</v>
          </cell>
          <cell r="K95">
            <v>-75.148859999999999</v>
          </cell>
        </row>
        <row r="96">
          <cell r="C96">
            <v>7010</v>
          </cell>
          <cell r="H96">
            <v>3014</v>
          </cell>
          <cell r="I96">
            <v>14157</v>
          </cell>
          <cell r="J96">
            <v>39.958860000000001</v>
          </cell>
          <cell r="K96">
            <v>-75.173689999999993</v>
          </cell>
        </row>
        <row r="97">
          <cell r="C97">
            <v>3492</v>
          </cell>
          <cell r="H97">
            <v>3013</v>
          </cell>
          <cell r="I97">
            <v>6767</v>
          </cell>
          <cell r="J97">
            <v>39.963169999999998</v>
          </cell>
          <cell r="K97">
            <v>-75.147919999999999</v>
          </cell>
        </row>
        <row r="98">
          <cell r="C98">
            <v>12056</v>
          </cell>
          <cell r="H98">
            <v>3012</v>
          </cell>
          <cell r="I98">
            <v>23675</v>
          </cell>
          <cell r="J98">
            <v>39.94218</v>
          </cell>
          <cell r="K98">
            <v>-75.17747</v>
          </cell>
        </row>
        <row r="99">
          <cell r="C99">
            <v>3643</v>
          </cell>
          <cell r="H99">
            <v>3011</v>
          </cell>
          <cell r="I99">
            <v>6798</v>
          </cell>
          <cell r="J99">
            <v>39.960459999999998</v>
          </cell>
          <cell r="K99">
            <v>-75.197010000000006</v>
          </cell>
        </row>
        <row r="100">
          <cell r="C100">
            <v>19752</v>
          </cell>
          <cell r="H100">
            <v>3010</v>
          </cell>
          <cell r="I100">
            <v>39368</v>
          </cell>
          <cell r="J100">
            <v>39.947110000000002</v>
          </cell>
          <cell r="K100">
            <v>-75.166179999999997</v>
          </cell>
        </row>
        <row r="101">
          <cell r="C101">
            <v>10361</v>
          </cell>
          <cell r="H101">
            <v>3009</v>
          </cell>
          <cell r="I101">
            <v>21451</v>
          </cell>
          <cell r="J101">
            <v>39.955759999999998</v>
          </cell>
          <cell r="K101">
            <v>-75.189819999999997</v>
          </cell>
        </row>
        <row r="102">
          <cell r="C102">
            <v>2453</v>
          </cell>
          <cell r="H102">
            <v>3008</v>
          </cell>
          <cell r="I102">
            <v>4772</v>
          </cell>
          <cell r="J102">
            <v>39.980780000000003</v>
          </cell>
          <cell r="K102">
            <v>-75.150549999999996</v>
          </cell>
        </row>
        <row r="103">
          <cell r="C103">
            <v>12424</v>
          </cell>
          <cell r="H103">
            <v>3007</v>
          </cell>
          <cell r="I103">
            <v>25366</v>
          </cell>
          <cell r="J103">
            <v>39.945169999999997</v>
          </cell>
          <cell r="K103">
            <v>-75.159930000000003</v>
          </cell>
        </row>
        <row r="104">
          <cell r="C104">
            <v>8367</v>
          </cell>
          <cell r="H104">
            <v>3006</v>
          </cell>
          <cell r="I104">
            <v>15788</v>
          </cell>
          <cell r="J104">
            <v>39.952199999999998</v>
          </cell>
          <cell r="K104">
            <v>-75.203109999999995</v>
          </cell>
        </row>
        <row r="105">
          <cell r="C105">
            <v>4283</v>
          </cell>
          <cell r="H105">
            <v>3005</v>
          </cell>
          <cell r="I105">
            <v>9095</v>
          </cell>
          <cell r="J105">
            <v>39.947330000000001</v>
          </cell>
          <cell r="K105">
            <v>-75.144030000000001</v>
          </cell>
        </row>
        <row r="106">
          <cell r="C106">
            <v>9717</v>
          </cell>
          <cell r="H106">
            <v>3004</v>
          </cell>
          <cell r="I106">
            <v>20182</v>
          </cell>
          <cell r="J106">
            <v>39.953780000000002</v>
          </cell>
          <cell r="K106">
            <v>-75.163740000000004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4" workbookViewId="0">
      <selection activeCell="M4" sqref="M4"/>
    </sheetView>
  </sheetViews>
  <sheetFormatPr defaultRowHeight="14.4" x14ac:dyDescent="0.3"/>
  <cols>
    <col min="1" max="1" width="12" style="1" customWidth="1"/>
    <col min="2" max="2" width="14.6640625" style="1" customWidth="1"/>
    <col min="3" max="3" width="11.88671875" style="1" customWidth="1"/>
    <col min="4" max="4" width="12.21875" style="4" customWidth="1"/>
    <col min="5" max="5" width="11" style="4" customWidth="1"/>
    <col min="6" max="6" width="15.44140625" style="1" customWidth="1"/>
    <col min="7" max="7" width="13.5546875" style="1" customWidth="1"/>
    <col min="8" max="8" width="12.6640625" style="5" customWidth="1"/>
    <col min="9" max="9" width="12.5546875" style="5" customWidth="1"/>
    <col min="10" max="10" width="10.6640625" style="3" customWidth="1"/>
    <col min="11" max="11" width="12.109375" style="3" customWidth="1"/>
    <col min="12" max="12" width="8.88671875" style="3"/>
  </cols>
  <sheetData>
    <row r="1" spans="1:12" x14ac:dyDescent="0.3">
      <c r="A1" s="1" t="str">
        <f>[1]start_short_count!H1</f>
        <v>station_id</v>
      </c>
      <c r="B1" s="1" t="str">
        <f>[1]start_short_count!I1</f>
        <v>total_num_rides</v>
      </c>
      <c r="C1" s="1" t="s">
        <v>0</v>
      </c>
      <c r="D1" s="4" t="str">
        <f>[1]start_short_count!J1</f>
        <v>station_lat</v>
      </c>
      <c r="E1" s="4" t="str">
        <f>[1]start_short_count!K1</f>
        <v>station_lon</v>
      </c>
      <c r="F1" s="1" t="str">
        <f>[1]start_short_count!C1</f>
        <v>start_num_rides</v>
      </c>
      <c r="G1" s="1" t="s">
        <v>1</v>
      </c>
      <c r="H1" s="5" t="s">
        <v>2</v>
      </c>
      <c r="I1" s="5" t="s">
        <v>3</v>
      </c>
      <c r="J1" s="3" t="s">
        <v>4</v>
      </c>
      <c r="K1" s="3" t="s">
        <v>5</v>
      </c>
      <c r="L1" s="3" t="s">
        <v>6</v>
      </c>
    </row>
    <row r="2" spans="1:12" x14ac:dyDescent="0.3">
      <c r="A2" s="1">
        <f>[1]start_short_count!H2</f>
        <v>3129</v>
      </c>
      <c r="B2" s="1">
        <f>[1]start_short_count!I2</f>
        <v>5799</v>
      </c>
      <c r="C2" s="2">
        <f t="shared" ref="C2:C33" si="0">STANDARDIZE(B2,$B$108,$B$109)</f>
        <v>-0.68572225861416258</v>
      </c>
      <c r="D2" s="4">
        <f>[1]start_short_count!J2</f>
        <v>39.946809999999999</v>
      </c>
      <c r="E2" s="4">
        <f>[1]start_short_count!K2</f>
        <v>-75.193110000000004</v>
      </c>
      <c r="F2" s="1">
        <f>[1]start_short_count!C2</f>
        <v>3164</v>
      </c>
      <c r="G2" s="1">
        <v>2635</v>
      </c>
      <c r="H2" s="5">
        <f t="shared" ref="H2:H33" si="1">F2/B2</f>
        <v>0.54561131229522331</v>
      </c>
      <c r="I2" s="5">
        <f t="shared" ref="I2:I33" si="2">G2/B2</f>
        <v>0.45438868770477669</v>
      </c>
      <c r="J2" s="3">
        <f t="shared" ref="J2:J33" si="3">F2/$F$107</f>
        <v>4.8306302262487652E-3</v>
      </c>
      <c r="K2" s="3">
        <f t="shared" ref="K2:K33" si="4">G2/$G$107</f>
        <v>4.0520133970173488E-3</v>
      </c>
      <c r="L2" s="3">
        <f t="shared" ref="L2:L33" si="5">B2/$B$107</f>
        <v>4.4427215289274879E-3</v>
      </c>
    </row>
    <row r="3" spans="1:12" x14ac:dyDescent="0.3">
      <c r="A3" s="1">
        <f>[1]start_short_count!H3</f>
        <v>3125</v>
      </c>
      <c r="B3" s="1">
        <f>[1]start_short_count!I3</f>
        <v>13871</v>
      </c>
      <c r="C3" s="2">
        <f t="shared" si="0"/>
        <v>0.1488590763222371</v>
      </c>
      <c r="D3" s="4">
        <f>[1]start_short_count!J3</f>
        <v>39.943910000000002</v>
      </c>
      <c r="E3" s="4">
        <f>[1]start_short_count!K3</f>
        <v>-75.167349999999999</v>
      </c>
      <c r="F3" s="1">
        <f>[1]start_short_count!C3</f>
        <v>7055</v>
      </c>
      <c r="G3" s="1">
        <v>6816</v>
      </c>
      <c r="H3" s="5">
        <f t="shared" si="1"/>
        <v>0.50861509624396217</v>
      </c>
      <c r="I3" s="5">
        <f t="shared" si="2"/>
        <v>0.49138490375603777</v>
      </c>
      <c r="J3" s="3">
        <f t="shared" si="3"/>
        <v>1.0771206146076181E-2</v>
      </c>
      <c r="K3" s="3">
        <f t="shared" si="4"/>
        <v>1.0481413022417552E-2</v>
      </c>
      <c r="L3" s="3">
        <f t="shared" si="5"/>
        <v>1.0626830544534088E-2</v>
      </c>
    </row>
    <row r="4" spans="1:12" x14ac:dyDescent="0.3">
      <c r="A4" s="1">
        <f>[1]start_short_count!H4</f>
        <v>3124</v>
      </c>
      <c r="B4" s="1">
        <f>[1]start_short_count!I4</f>
        <v>7899</v>
      </c>
      <c r="C4" s="2">
        <f t="shared" si="0"/>
        <v>-0.46859876959453428</v>
      </c>
      <c r="D4" s="4">
        <f>[1]start_short_count!J4</f>
        <v>39.952950000000001</v>
      </c>
      <c r="E4" s="4">
        <f>[1]start_short_count!K4</f>
        <v>-75.139790000000005</v>
      </c>
      <c r="F4" s="1">
        <f>[1]start_short_count!C4</f>
        <v>3776</v>
      </c>
      <c r="G4" s="1">
        <v>4123</v>
      </c>
      <c r="H4" s="5">
        <f t="shared" si="1"/>
        <v>0.47803519432839597</v>
      </c>
      <c r="I4" s="5">
        <f t="shared" si="2"/>
        <v>0.52196480567160397</v>
      </c>
      <c r="J4" s="3">
        <f t="shared" si="3"/>
        <v>5.764999916028868E-3</v>
      </c>
      <c r="K4" s="3">
        <f t="shared" si="4"/>
        <v>6.3402091976859695E-3</v>
      </c>
      <c r="L4" s="3">
        <f t="shared" si="5"/>
        <v>6.0515705047418907E-3</v>
      </c>
    </row>
    <row r="5" spans="1:12" x14ac:dyDescent="0.3">
      <c r="A5" s="1">
        <f>[1]start_short_count!H5</f>
        <v>3123</v>
      </c>
      <c r="B5" s="1">
        <f>[1]start_short_count!I5</f>
        <v>1910</v>
      </c>
      <c r="C5" s="2">
        <f t="shared" si="0"/>
        <v>-1.0878142818509884</v>
      </c>
      <c r="D5" s="4">
        <f>[1]start_short_count!J5</f>
        <v>39.980040000000002</v>
      </c>
      <c r="E5" s="4">
        <f>[1]start_short_count!K5</f>
        <v>-75.170879999999997</v>
      </c>
      <c r="F5" s="1">
        <f>[1]start_short_count!C5</f>
        <v>1032</v>
      </c>
      <c r="G5" s="1">
        <v>878</v>
      </c>
      <c r="H5" s="5">
        <f t="shared" si="1"/>
        <v>0.54031413612565449</v>
      </c>
      <c r="I5" s="5">
        <f t="shared" si="2"/>
        <v>0.45968586387434557</v>
      </c>
      <c r="J5" s="3">
        <f t="shared" si="3"/>
        <v>1.5756037906095846E-3</v>
      </c>
      <c r="K5" s="3">
        <f t="shared" si="4"/>
        <v>1.350158543674092E-3</v>
      </c>
      <c r="L5" s="3">
        <f t="shared" si="5"/>
        <v>1.4632864494311952E-3</v>
      </c>
    </row>
    <row r="6" spans="1:12" x14ac:dyDescent="0.3">
      <c r="A6" s="1">
        <f>[1]start_short_count!H6</f>
        <v>3122</v>
      </c>
      <c r="B6" s="1">
        <f>[1]start_short_count!I6</f>
        <v>1324</v>
      </c>
      <c r="C6" s="2">
        <f t="shared" si="0"/>
        <v>-1.1484020745012276</v>
      </c>
      <c r="D6" s="4">
        <f>[1]start_short_count!J6</f>
        <v>39.980620000000002</v>
      </c>
      <c r="E6" s="4">
        <f>[1]start_short_count!K6</f>
        <v>-75.173500000000004</v>
      </c>
      <c r="F6" s="1">
        <f>[1]start_short_count!C6</f>
        <v>673</v>
      </c>
      <c r="G6" s="1">
        <v>651</v>
      </c>
      <c r="H6" s="5">
        <f t="shared" si="1"/>
        <v>0.5083081570996979</v>
      </c>
      <c r="I6" s="5">
        <f t="shared" si="2"/>
        <v>0.4916918429003021</v>
      </c>
      <c r="J6" s="3">
        <f t="shared" si="3"/>
        <v>1.0275013091862891E-3</v>
      </c>
      <c r="K6" s="3">
        <f t="shared" si="4"/>
        <v>1.0010856627925215E-3</v>
      </c>
      <c r="L6" s="3">
        <f t="shared" si="5"/>
        <v>1.0143409733229857E-3</v>
      </c>
    </row>
    <row r="7" spans="1:12" x14ac:dyDescent="0.3">
      <c r="A7" s="1">
        <f>[1]start_short_count!H7</f>
        <v>3121</v>
      </c>
      <c r="B7" s="1">
        <f>[1]start_short_count!I7</f>
        <v>7399</v>
      </c>
      <c r="C7" s="2">
        <f t="shared" si="0"/>
        <v>-0.52029483840873147</v>
      </c>
      <c r="D7" s="4">
        <f>[1]start_short_count!J7</f>
        <v>39.972740000000002</v>
      </c>
      <c r="E7" s="4">
        <f>[1]start_short_count!K7</f>
        <v>-75.179389999999998</v>
      </c>
      <c r="F7" s="1">
        <f>[1]start_short_count!C7</f>
        <v>4154</v>
      </c>
      <c r="G7" s="1">
        <v>3245</v>
      </c>
      <c r="H7" s="5">
        <f t="shared" si="1"/>
        <v>0.56142721989458033</v>
      </c>
      <c r="I7" s="5">
        <f t="shared" si="2"/>
        <v>0.43857278010541967</v>
      </c>
      <c r="J7" s="3">
        <f t="shared" si="3"/>
        <v>6.3421106067754014E-3</v>
      </c>
      <c r="K7" s="3">
        <f t="shared" si="4"/>
        <v>4.9900506540118779E-3</v>
      </c>
      <c r="L7" s="3">
        <f t="shared" si="5"/>
        <v>5.6685112247860806E-3</v>
      </c>
    </row>
    <row r="8" spans="1:12" x14ac:dyDescent="0.3">
      <c r="A8" s="1">
        <f>[1]start_short_count!H8</f>
        <v>3120</v>
      </c>
      <c r="B8" s="1">
        <f>[1]start_short_count!I8</f>
        <v>5791</v>
      </c>
      <c r="C8" s="2">
        <f t="shared" si="0"/>
        <v>-0.68654939571518969</v>
      </c>
      <c r="D8" s="4">
        <f>[1]start_short_count!J8</f>
        <v>39.97522</v>
      </c>
      <c r="E8" s="4">
        <f>[1]start_short_count!K8</f>
        <v>-75.186689999999999</v>
      </c>
      <c r="F8" s="1">
        <f>[1]start_short_count!C8</f>
        <v>3064</v>
      </c>
      <c r="G8" s="1">
        <v>2727</v>
      </c>
      <c r="H8" s="5">
        <f t="shared" si="1"/>
        <v>0.52909687446036957</v>
      </c>
      <c r="I8" s="5">
        <f t="shared" si="2"/>
        <v>0.47090312553963048</v>
      </c>
      <c r="J8" s="3">
        <f t="shared" si="3"/>
        <v>4.677955440336984E-3</v>
      </c>
      <c r="K8" s="3">
        <f t="shared" si="4"/>
        <v>4.1934878685640645E-3</v>
      </c>
      <c r="L8" s="3">
        <f t="shared" si="5"/>
        <v>4.4365925804481943E-3</v>
      </c>
    </row>
    <row r="9" spans="1:12" x14ac:dyDescent="0.3">
      <c r="A9" s="1">
        <f>[1]start_short_count!H9</f>
        <v>3119</v>
      </c>
      <c r="B9" s="1">
        <f>[1]start_short_count!I9</f>
        <v>1721</v>
      </c>
      <c r="C9" s="2">
        <f t="shared" si="0"/>
        <v>-1.1073553958627549</v>
      </c>
      <c r="D9" s="4">
        <f>[1]start_short_count!J9</f>
        <v>39.966740000000001</v>
      </c>
      <c r="E9" s="4">
        <f>[1]start_short_count!K9</f>
        <v>-75.207989999999995</v>
      </c>
      <c r="F9" s="1">
        <f>[1]start_short_count!C9</f>
        <v>955</v>
      </c>
      <c r="G9" s="1">
        <v>766</v>
      </c>
      <c r="H9" s="5">
        <f t="shared" si="1"/>
        <v>0.55490993608367223</v>
      </c>
      <c r="I9" s="5">
        <f t="shared" si="2"/>
        <v>0.44509006391632772</v>
      </c>
      <c r="J9" s="3">
        <f t="shared" si="3"/>
        <v>1.4580442054575129E-3</v>
      </c>
      <c r="K9" s="3">
        <f t="shared" si="4"/>
        <v>1.1779287522259163E-3</v>
      </c>
      <c r="L9" s="3">
        <f t="shared" si="5"/>
        <v>1.3184900416078991E-3</v>
      </c>
    </row>
    <row r="10" spans="1:12" x14ac:dyDescent="0.3">
      <c r="A10" s="1">
        <f>[1]start_short_count!H10</f>
        <v>3118</v>
      </c>
      <c r="B10" s="1">
        <f>[1]start_short_count!I10</f>
        <v>3588</v>
      </c>
      <c r="C10" s="2">
        <f t="shared" si="0"/>
        <v>-0.91432227491054252</v>
      </c>
      <c r="D10" s="4">
        <f>[1]start_short_count!J10</f>
        <v>39.958660000000002</v>
      </c>
      <c r="E10" s="4">
        <f>[1]start_short_count!K10</f>
        <v>-75.213229999999996</v>
      </c>
      <c r="F10" s="1">
        <f>[1]start_short_count!C10</f>
        <v>1774</v>
      </c>
      <c r="G10" s="1">
        <v>1814</v>
      </c>
      <c r="H10" s="5">
        <f t="shared" si="1"/>
        <v>0.4944258639910814</v>
      </c>
      <c r="I10" s="5">
        <f t="shared" si="2"/>
        <v>0.50557413600891865</v>
      </c>
      <c r="J10" s="3">
        <f t="shared" si="3"/>
        <v>2.708450702075003E-3</v>
      </c>
      <c r="K10" s="3">
        <f t="shared" si="4"/>
        <v>2.7895075150624177E-3</v>
      </c>
      <c r="L10" s="3">
        <f t="shared" si="5"/>
        <v>2.7488333929628944E-3</v>
      </c>
    </row>
    <row r="11" spans="1:12" x14ac:dyDescent="0.3">
      <c r="A11" s="1">
        <f>[1]start_short_count!H11</f>
        <v>3117</v>
      </c>
      <c r="B11" s="1">
        <f>[1]start_short_count!I11</f>
        <v>757</v>
      </c>
      <c r="C11" s="2">
        <f t="shared" si="0"/>
        <v>-1.2070254165365271</v>
      </c>
      <c r="D11" s="4">
        <f>[1]start_short_count!J11</f>
        <v>39.978409999999997</v>
      </c>
      <c r="E11" s="4">
        <f>[1]start_short_count!K11</f>
        <v>-75.223990000000001</v>
      </c>
      <c r="F11" s="1">
        <f>[1]start_short_count!C11</f>
        <v>399</v>
      </c>
      <c r="G11" s="1">
        <v>358</v>
      </c>
      <c r="H11" s="5">
        <f t="shared" si="1"/>
        <v>0.52708058124174373</v>
      </c>
      <c r="I11" s="5">
        <f t="shared" si="2"/>
        <v>0.47291941875825627</v>
      </c>
      <c r="J11" s="3">
        <f t="shared" si="3"/>
        <v>6.09172395788008E-4</v>
      </c>
      <c r="K11" s="3">
        <f t="shared" si="4"/>
        <v>5.5052022623613322E-4</v>
      </c>
      <c r="L11" s="3">
        <f t="shared" si="5"/>
        <v>5.7995174985309682E-4</v>
      </c>
    </row>
    <row r="12" spans="1:12" x14ac:dyDescent="0.3">
      <c r="A12" s="1">
        <f>[1]start_short_count!H12</f>
        <v>3115</v>
      </c>
      <c r="B12" s="1">
        <f>[1]start_short_count!I12</f>
        <v>4588</v>
      </c>
      <c r="C12" s="2">
        <f t="shared" si="0"/>
        <v>-0.81093013728214813</v>
      </c>
      <c r="D12" s="4">
        <f>[1]start_short_count!J12</f>
        <v>39.972630000000002</v>
      </c>
      <c r="E12" s="4">
        <f>[1]start_short_count!K12</f>
        <v>-75.167569999999998</v>
      </c>
      <c r="F12" s="1">
        <f>[1]start_short_count!C12</f>
        <v>2606</v>
      </c>
      <c r="G12" s="1">
        <v>1982</v>
      </c>
      <c r="H12" s="5">
        <f t="shared" si="1"/>
        <v>0.56800348735832606</v>
      </c>
      <c r="I12" s="5">
        <f t="shared" si="2"/>
        <v>0.43199651264167394</v>
      </c>
      <c r="J12" s="3">
        <f t="shared" si="3"/>
        <v>3.978704920861025E-3</v>
      </c>
      <c r="K12" s="3">
        <f t="shared" si="4"/>
        <v>3.0478522022346815E-3</v>
      </c>
      <c r="L12" s="3">
        <f t="shared" si="5"/>
        <v>3.5149519528745151E-3</v>
      </c>
    </row>
    <row r="13" spans="1:12" x14ac:dyDescent="0.3">
      <c r="A13" s="1">
        <f>[1]start_short_count!H13</f>
        <v>3114</v>
      </c>
      <c r="B13" s="1">
        <f>[1]start_short_count!I13</f>
        <v>6618</v>
      </c>
      <c r="C13" s="2">
        <f t="shared" si="0"/>
        <v>-0.60104409789650748</v>
      </c>
      <c r="D13" s="4">
        <f>[1]start_short_count!J13</f>
        <v>39.937750000000001</v>
      </c>
      <c r="E13" s="4">
        <f>[1]start_short_count!K13</f>
        <v>-75.180120000000002</v>
      </c>
      <c r="F13" s="1">
        <f>[1]start_short_count!C13</f>
        <v>3373</v>
      </c>
      <c r="G13" s="1">
        <v>3245</v>
      </c>
      <c r="H13" s="5">
        <f t="shared" si="1"/>
        <v>0.50967059534602599</v>
      </c>
      <c r="I13" s="5">
        <f t="shared" si="2"/>
        <v>0.49032940465397401</v>
      </c>
      <c r="J13" s="3">
        <f t="shared" si="3"/>
        <v>5.1497205288043883E-3</v>
      </c>
      <c r="K13" s="3">
        <f t="shared" si="4"/>
        <v>4.9900506540118779E-3</v>
      </c>
      <c r="L13" s="3">
        <f t="shared" si="5"/>
        <v>5.0701726294951049E-3</v>
      </c>
    </row>
    <row r="14" spans="1:12" x14ac:dyDescent="0.3">
      <c r="A14" s="1">
        <f>[1]start_short_count!H14</f>
        <v>3113</v>
      </c>
      <c r="B14" s="1">
        <f>[1]start_short_count!I14</f>
        <v>1599</v>
      </c>
      <c r="C14" s="2">
        <f t="shared" si="0"/>
        <v>-1.1199692366534191</v>
      </c>
      <c r="D14" s="4">
        <f>[1]start_short_count!J14</f>
        <v>39.974690000000002</v>
      </c>
      <c r="E14" s="4">
        <f>[1]start_short_count!K14</f>
        <v>-75.195620000000005</v>
      </c>
      <c r="F14" s="1">
        <f>[1]start_short_count!C14</f>
        <v>913</v>
      </c>
      <c r="G14" s="1">
        <v>686</v>
      </c>
      <c r="H14" s="5">
        <f t="shared" si="1"/>
        <v>0.57098186366479053</v>
      </c>
      <c r="I14" s="5">
        <f t="shared" si="2"/>
        <v>0.42901813633520952</v>
      </c>
      <c r="J14" s="3">
        <f t="shared" si="3"/>
        <v>1.3939207953745647E-3</v>
      </c>
      <c r="K14" s="3">
        <f t="shared" si="4"/>
        <v>1.0549074726200764E-3</v>
      </c>
      <c r="L14" s="3">
        <f t="shared" si="5"/>
        <v>1.2250235772986813E-3</v>
      </c>
    </row>
    <row r="15" spans="1:12" x14ac:dyDescent="0.3">
      <c r="A15" s="1">
        <f>[1]start_short_count!H15</f>
        <v>3112</v>
      </c>
      <c r="B15" s="1">
        <f>[1]start_short_count!I15</f>
        <v>5790</v>
      </c>
      <c r="C15" s="2">
        <f t="shared" si="0"/>
        <v>-0.68665278785281814</v>
      </c>
      <c r="D15" s="4">
        <f>[1]start_short_count!J15</f>
        <v>39.95373</v>
      </c>
      <c r="E15" s="4">
        <f>[1]start_short_count!K15</f>
        <v>-75.218249999999998</v>
      </c>
      <c r="F15" s="1">
        <f>[1]start_short_count!C15</f>
        <v>3212</v>
      </c>
      <c r="G15" s="1">
        <v>2578</v>
      </c>
      <c r="H15" s="5">
        <f t="shared" si="1"/>
        <v>0.5547495682210708</v>
      </c>
      <c r="I15" s="5">
        <f t="shared" si="2"/>
        <v>0.4452504317789292</v>
      </c>
      <c r="J15" s="3">
        <f t="shared" si="3"/>
        <v>4.9039141234864204E-3</v>
      </c>
      <c r="K15" s="3">
        <f t="shared" si="4"/>
        <v>3.9643607352981879E-3</v>
      </c>
      <c r="L15" s="3">
        <f t="shared" si="5"/>
        <v>4.4358264618882832E-3</v>
      </c>
    </row>
    <row r="16" spans="1:12" x14ac:dyDescent="0.3">
      <c r="A16" s="1">
        <f>[1]start_short_count!H16</f>
        <v>3111</v>
      </c>
      <c r="B16" s="1">
        <f>[1]start_short_count!I16</f>
        <v>1623</v>
      </c>
      <c r="C16" s="2">
        <f t="shared" si="0"/>
        <v>-1.1174878253503375</v>
      </c>
      <c r="D16" s="4">
        <f>[1]start_short_count!J16</f>
        <v>39.97804</v>
      </c>
      <c r="E16" s="4">
        <f>[1]start_short_count!K16</f>
        <v>-75.212199999999996</v>
      </c>
      <c r="F16" s="1">
        <f>[1]start_short_count!C16</f>
        <v>898</v>
      </c>
      <c r="G16" s="1">
        <v>725</v>
      </c>
      <c r="H16" s="5">
        <f t="shared" si="1"/>
        <v>0.55329636475662358</v>
      </c>
      <c r="I16" s="5">
        <f t="shared" si="2"/>
        <v>0.44670363524337647</v>
      </c>
      <c r="J16" s="3">
        <f t="shared" si="3"/>
        <v>1.3710195774877974E-3</v>
      </c>
      <c r="K16" s="3">
        <f t="shared" si="4"/>
        <v>1.1148803464279234E-3</v>
      </c>
      <c r="L16" s="3">
        <f t="shared" si="5"/>
        <v>1.2434104227365601E-3</v>
      </c>
    </row>
    <row r="17" spans="1:12" x14ac:dyDescent="0.3">
      <c r="A17" s="1">
        <f>[1]start_short_count!H17</f>
        <v>3110</v>
      </c>
      <c r="B17" s="1">
        <f>[1]start_short_count!I17</f>
        <v>5443</v>
      </c>
      <c r="C17" s="2">
        <f t="shared" si="0"/>
        <v>-0.72252985960987093</v>
      </c>
      <c r="D17" s="4">
        <f>[1]start_short_count!J17</f>
        <v>39.961750000000002</v>
      </c>
      <c r="E17" s="4">
        <f>[1]start_short_count!K17</f>
        <v>-75.136409999999998</v>
      </c>
      <c r="F17" s="1">
        <f>[1]start_short_count!C17</f>
        <v>2655</v>
      </c>
      <c r="G17" s="1">
        <v>2788</v>
      </c>
      <c r="H17" s="5">
        <f t="shared" si="1"/>
        <v>0.48778247290097371</v>
      </c>
      <c r="I17" s="5">
        <f t="shared" si="2"/>
        <v>0.51221752709902624</v>
      </c>
      <c r="J17" s="3">
        <f t="shared" si="3"/>
        <v>4.0535155659577977E-3</v>
      </c>
      <c r="K17" s="3">
        <f t="shared" si="4"/>
        <v>4.2872915942635181E-3</v>
      </c>
      <c r="L17" s="3">
        <f t="shared" si="5"/>
        <v>4.169983321598951E-3</v>
      </c>
    </row>
    <row r="18" spans="1:12" x14ac:dyDescent="0.3">
      <c r="A18" s="1">
        <f>[1]start_short_count!H18</f>
        <v>3109</v>
      </c>
      <c r="B18" s="1">
        <f>[1]start_short_count!I18</f>
        <v>1824</v>
      </c>
      <c r="C18" s="2">
        <f t="shared" si="0"/>
        <v>-1.0967060056870304</v>
      </c>
      <c r="D18" s="4">
        <f>[1]start_short_count!J18</f>
        <v>39.97486</v>
      </c>
      <c r="E18" s="4">
        <f>[1]start_short_count!K18</f>
        <v>-75.205240000000003</v>
      </c>
      <c r="F18" s="1">
        <f>[1]start_short_count!C18</f>
        <v>933</v>
      </c>
      <c r="G18" s="1">
        <v>891</v>
      </c>
      <c r="H18" s="5">
        <f t="shared" si="1"/>
        <v>0.51151315789473684</v>
      </c>
      <c r="I18" s="5">
        <f t="shared" si="2"/>
        <v>0.48848684210526316</v>
      </c>
      <c r="J18" s="3">
        <f t="shared" si="3"/>
        <v>1.4244557525569209E-3</v>
      </c>
      <c r="K18" s="3">
        <f t="shared" si="4"/>
        <v>1.370149501610041E-3</v>
      </c>
      <c r="L18" s="3">
        <f t="shared" si="5"/>
        <v>1.397400253278796E-3</v>
      </c>
    </row>
    <row r="19" spans="1:12" x14ac:dyDescent="0.3">
      <c r="A19" s="1">
        <f>[1]start_short_count!H19</f>
        <v>3108</v>
      </c>
      <c r="B19" s="1">
        <f>[1]start_short_count!I19</f>
        <v>18338</v>
      </c>
      <c r="C19" s="2">
        <f t="shared" si="0"/>
        <v>0.61071175510827491</v>
      </c>
      <c r="D19" s="4">
        <f>[1]start_short_count!J19</f>
        <v>39.953159999999997</v>
      </c>
      <c r="E19" s="4">
        <f>[1]start_short_count!K19</f>
        <v>-75.165509999999998</v>
      </c>
      <c r="F19" s="1">
        <f>[1]start_short_count!C19</f>
        <v>9096</v>
      </c>
      <c r="G19" s="1">
        <v>9242</v>
      </c>
      <c r="H19" s="5">
        <f t="shared" si="1"/>
        <v>0.49601919511397097</v>
      </c>
      <c r="I19" s="5">
        <f t="shared" si="2"/>
        <v>0.50398080488602903</v>
      </c>
      <c r="J19" s="3">
        <f t="shared" si="3"/>
        <v>1.3887298526535641E-2</v>
      </c>
      <c r="K19" s="3">
        <f t="shared" si="4"/>
        <v>1.4212033326464646E-2</v>
      </c>
      <c r="L19" s="3">
        <f t="shared" si="5"/>
        <v>1.4049082151659297E-2</v>
      </c>
    </row>
    <row r="20" spans="1:12" x14ac:dyDescent="0.3">
      <c r="A20" s="1">
        <f>[1]start_short_count!H20</f>
        <v>3107</v>
      </c>
      <c r="B20" s="1">
        <f>[1]start_short_count!I20</f>
        <v>1619</v>
      </c>
      <c r="C20" s="2">
        <f t="shared" si="0"/>
        <v>-1.1179013939008511</v>
      </c>
      <c r="D20" s="4">
        <f>[1]start_short_count!J20</f>
        <v>39.982030000000002</v>
      </c>
      <c r="E20" s="4">
        <f>[1]start_short_count!K20</f>
        <v>-75.188659999999999</v>
      </c>
      <c r="F20" s="1">
        <f>[1]start_short_count!C20</f>
        <v>842</v>
      </c>
      <c r="G20" s="1">
        <v>777</v>
      </c>
      <c r="H20" s="5">
        <f t="shared" si="1"/>
        <v>0.52007411982705376</v>
      </c>
      <c r="I20" s="5">
        <f t="shared" si="2"/>
        <v>0.47992588017294624</v>
      </c>
      <c r="J20" s="3">
        <f t="shared" si="3"/>
        <v>1.2855216973771998E-3</v>
      </c>
      <c r="K20" s="3">
        <f t="shared" si="4"/>
        <v>1.1948441781717192E-3</v>
      </c>
      <c r="L20" s="3">
        <f t="shared" si="5"/>
        <v>1.2403459484969137E-3</v>
      </c>
    </row>
    <row r="21" spans="1:12" x14ac:dyDescent="0.3">
      <c r="A21" s="1">
        <f>[1]start_short_count!H21</f>
        <v>3106</v>
      </c>
      <c r="B21" s="1">
        <f>[1]start_short_count!I21</f>
        <v>2278</v>
      </c>
      <c r="C21" s="2">
        <f t="shared" si="0"/>
        <v>-1.0497659752037392</v>
      </c>
      <c r="D21" s="4">
        <f>[1]start_short_count!J21</f>
        <v>39.991790000000002</v>
      </c>
      <c r="E21" s="4">
        <f>[1]start_short_count!K21</f>
        <v>-75.186369999999997</v>
      </c>
      <c r="F21" s="1">
        <f>[1]start_short_count!C21</f>
        <v>1145</v>
      </c>
      <c r="G21" s="1">
        <v>1133</v>
      </c>
      <c r="H21" s="5">
        <f t="shared" si="1"/>
        <v>0.50263388937664621</v>
      </c>
      <c r="I21" s="5">
        <f t="shared" si="2"/>
        <v>0.49736611062335384</v>
      </c>
      <c r="J21" s="3">
        <f t="shared" si="3"/>
        <v>1.7481262986898977E-3</v>
      </c>
      <c r="K21" s="3">
        <f t="shared" si="4"/>
        <v>1.7422888724177065E-3</v>
      </c>
      <c r="L21" s="3">
        <f t="shared" si="5"/>
        <v>1.7452180794786717E-3</v>
      </c>
    </row>
    <row r="22" spans="1:12" x14ac:dyDescent="0.3">
      <c r="A22" s="1">
        <f>[1]start_short_count!H22</f>
        <v>3105</v>
      </c>
      <c r="B22" s="1">
        <f>[1]start_short_count!I22</f>
        <v>2306</v>
      </c>
      <c r="C22" s="2">
        <f t="shared" si="0"/>
        <v>-1.0468709953501443</v>
      </c>
      <c r="D22" s="4">
        <f>[1]start_short_count!J22</f>
        <v>39.966520000000003</v>
      </c>
      <c r="E22" s="4">
        <f>[1]start_short_count!K22</f>
        <v>-75.129959999999997</v>
      </c>
      <c r="F22" s="1">
        <f>[1]start_short_count!C22</f>
        <v>1092</v>
      </c>
      <c r="G22" s="1">
        <v>1214</v>
      </c>
      <c r="H22" s="5">
        <f t="shared" si="1"/>
        <v>0.4735472679965308</v>
      </c>
      <c r="I22" s="5">
        <f t="shared" si="2"/>
        <v>0.5264527320034692</v>
      </c>
      <c r="J22" s="3">
        <f t="shared" si="3"/>
        <v>1.6672086621566534E-3</v>
      </c>
      <c r="K22" s="3">
        <f t="shared" si="4"/>
        <v>1.8668479180186193E-3</v>
      </c>
      <c r="L22" s="3">
        <f t="shared" si="5"/>
        <v>1.766669399156197E-3</v>
      </c>
    </row>
    <row r="23" spans="1:12" x14ac:dyDescent="0.3">
      <c r="A23" s="1">
        <f>[1]start_short_count!H23</f>
        <v>3104</v>
      </c>
      <c r="B23" s="1">
        <f>[1]start_short_count!I23</f>
        <v>1333</v>
      </c>
      <c r="C23" s="2">
        <f t="shared" si="0"/>
        <v>-1.1474715452625719</v>
      </c>
      <c r="D23" s="4">
        <f>[1]start_short_count!J23</f>
        <v>39.966639999999998</v>
      </c>
      <c r="E23" s="4">
        <f>[1]start_short_count!K23</f>
        <v>-75.192089999999993</v>
      </c>
      <c r="F23" s="1">
        <f>[1]start_short_count!C23</f>
        <v>798</v>
      </c>
      <c r="G23" s="1">
        <v>535</v>
      </c>
      <c r="H23" s="5">
        <f t="shared" si="1"/>
        <v>0.59864966241560391</v>
      </c>
      <c r="I23" s="5">
        <f t="shared" si="2"/>
        <v>0.40135033758439609</v>
      </c>
      <c r="J23" s="3">
        <f t="shared" si="3"/>
        <v>1.218344791576016E-3</v>
      </c>
      <c r="K23" s="3">
        <f t="shared" si="4"/>
        <v>8.2270480736405382E-4</v>
      </c>
      <c r="L23" s="3">
        <f t="shared" si="5"/>
        <v>1.0212360403621902E-3</v>
      </c>
    </row>
    <row r="24" spans="1:12" x14ac:dyDescent="0.3">
      <c r="A24" s="1">
        <f>[1]start_short_count!H24</f>
        <v>3103</v>
      </c>
      <c r="B24" s="1">
        <f>[1]start_short_count!I24</f>
        <v>1366</v>
      </c>
      <c r="C24" s="2">
        <f t="shared" si="0"/>
        <v>-1.1440596047208349</v>
      </c>
      <c r="D24" s="4">
        <f>[1]start_short_count!J24</f>
        <v>39.977139999999999</v>
      </c>
      <c r="E24" s="4">
        <f>[1]start_short_count!K24</f>
        <v>-75.179400000000001</v>
      </c>
      <c r="F24" s="1">
        <f>[1]start_short_count!C24</f>
        <v>709</v>
      </c>
      <c r="G24" s="1">
        <v>657</v>
      </c>
      <c r="H24" s="5">
        <f t="shared" si="1"/>
        <v>0.51903367496339681</v>
      </c>
      <c r="I24" s="5">
        <f t="shared" si="2"/>
        <v>0.48096632503660325</v>
      </c>
      <c r="J24" s="3">
        <f t="shared" si="3"/>
        <v>1.0824642321145305E-3</v>
      </c>
      <c r="K24" s="3">
        <f t="shared" si="4"/>
        <v>1.0103122587629596E-3</v>
      </c>
      <c r="L24" s="3">
        <f t="shared" si="5"/>
        <v>1.0465179528392737E-3</v>
      </c>
    </row>
    <row r="25" spans="1:12" x14ac:dyDescent="0.3">
      <c r="A25" s="1">
        <f>[1]start_short_count!H25</f>
        <v>3102</v>
      </c>
      <c r="B25" s="1">
        <f>[1]start_short_count!I25</f>
        <v>14351</v>
      </c>
      <c r="C25" s="2">
        <f t="shared" si="0"/>
        <v>0.19848730238386642</v>
      </c>
      <c r="D25" s="4">
        <f>[1]start_short_count!J25</f>
        <v>39.968179999999997</v>
      </c>
      <c r="E25" s="4">
        <f>[1]start_short_count!K25</f>
        <v>-75.180340000000001</v>
      </c>
      <c r="F25" s="1">
        <f>[1]start_short_count!C25</f>
        <v>6911</v>
      </c>
      <c r="G25" s="1">
        <v>7440</v>
      </c>
      <c r="H25" s="5">
        <f t="shared" si="1"/>
        <v>0.48156922862518292</v>
      </c>
      <c r="I25" s="5">
        <f t="shared" si="2"/>
        <v>0.51843077137481708</v>
      </c>
      <c r="J25" s="3">
        <f t="shared" si="3"/>
        <v>1.0551354454363216E-2</v>
      </c>
      <c r="K25" s="3">
        <f t="shared" si="4"/>
        <v>1.1440979003343104E-2</v>
      </c>
      <c r="L25" s="3">
        <f t="shared" si="5"/>
        <v>1.0994567453291667E-2</v>
      </c>
    </row>
    <row r="26" spans="1:12" x14ac:dyDescent="0.3">
      <c r="A26" s="1">
        <f>[1]start_short_count!H26</f>
        <v>3101</v>
      </c>
      <c r="B26" s="1">
        <f>[1]start_short_count!I26</f>
        <v>18984</v>
      </c>
      <c r="C26" s="2">
        <f t="shared" si="0"/>
        <v>0.67750307601621773</v>
      </c>
      <c r="D26" s="4">
        <f>[1]start_short_count!J26</f>
        <v>39.942950000000003</v>
      </c>
      <c r="E26" s="4">
        <f>[1]start_short_count!K26</f>
        <v>-75.159549999999996</v>
      </c>
      <c r="F26" s="1">
        <f>[1]start_short_count!C26</f>
        <v>9502</v>
      </c>
      <c r="G26" s="1">
        <v>9482</v>
      </c>
      <c r="H26" s="5">
        <f t="shared" si="1"/>
        <v>0.50052675937631685</v>
      </c>
      <c r="I26" s="5">
        <f t="shared" si="2"/>
        <v>0.49947324062368309</v>
      </c>
      <c r="J26" s="3">
        <f t="shared" si="3"/>
        <v>1.4507158157337474E-2</v>
      </c>
      <c r="K26" s="3">
        <f t="shared" si="4"/>
        <v>1.4581097165282164E-2</v>
      </c>
      <c r="L26" s="3">
        <f t="shared" si="5"/>
        <v>1.4543994741362205E-2</v>
      </c>
    </row>
    <row r="27" spans="1:12" x14ac:dyDescent="0.3">
      <c r="A27" s="1">
        <f>[1]start_short_count!H27</f>
        <v>3100</v>
      </c>
      <c r="B27" s="1">
        <f>[1]start_short_count!I27</f>
        <v>9979</v>
      </c>
      <c r="C27" s="2">
        <f t="shared" si="0"/>
        <v>-0.25354312332747392</v>
      </c>
      <c r="D27" s="4">
        <f>[1]start_short_count!J27</f>
        <v>39.927770000000002</v>
      </c>
      <c r="E27" s="4">
        <f>[1]start_short_count!K27</f>
        <v>-75.151030000000006</v>
      </c>
      <c r="F27" s="1">
        <f>[1]start_short_count!C27</f>
        <v>4568</v>
      </c>
      <c r="G27" s="1">
        <v>5411</v>
      </c>
      <c r="H27" s="5">
        <f t="shared" si="1"/>
        <v>0.4577612987273274</v>
      </c>
      <c r="I27" s="5">
        <f t="shared" si="2"/>
        <v>0.5422387012726726</v>
      </c>
      <c r="J27" s="3">
        <f t="shared" si="3"/>
        <v>6.9741842204501768E-3</v>
      </c>
      <c r="K27" s="3">
        <f t="shared" si="4"/>
        <v>8.3208517993399907E-3</v>
      </c>
      <c r="L27" s="3">
        <f t="shared" si="5"/>
        <v>7.6450971093580617E-3</v>
      </c>
    </row>
    <row r="28" spans="1:12" x14ac:dyDescent="0.3">
      <c r="A28" s="1">
        <f>[1]start_short_count!H28</f>
        <v>3099</v>
      </c>
      <c r="B28" s="1">
        <f>[1]start_short_count!I28</f>
        <v>5329</v>
      </c>
      <c r="C28" s="2">
        <f t="shared" si="0"/>
        <v>-0.7343165632995079</v>
      </c>
      <c r="D28" s="4">
        <f>[1]start_short_count!J28</f>
        <v>39.934010000000001</v>
      </c>
      <c r="E28" s="4">
        <f>[1]start_short_count!K28</f>
        <v>-75.150940000000006</v>
      </c>
      <c r="F28" s="1">
        <f>[1]start_short_count!C28</f>
        <v>2543</v>
      </c>
      <c r="G28" s="1">
        <v>2786</v>
      </c>
      <c r="H28" s="5">
        <f t="shared" si="1"/>
        <v>0.47720022518296118</v>
      </c>
      <c r="I28" s="5">
        <f t="shared" si="2"/>
        <v>0.52279977481703888</v>
      </c>
      <c r="J28" s="3">
        <f t="shared" si="3"/>
        <v>3.8825198057366025E-3</v>
      </c>
      <c r="K28" s="3">
        <f t="shared" si="4"/>
        <v>4.2842160622733718E-3</v>
      </c>
      <c r="L28" s="3">
        <f t="shared" si="5"/>
        <v>4.0826458057690264E-3</v>
      </c>
    </row>
    <row r="29" spans="1:12" x14ac:dyDescent="0.3">
      <c r="A29" s="1">
        <f>[1]start_short_count!H29</f>
        <v>3098</v>
      </c>
      <c r="B29" s="1">
        <f>[1]start_short_count!I29</f>
        <v>6802</v>
      </c>
      <c r="C29" s="2">
        <f t="shared" si="0"/>
        <v>-0.58201994457288297</v>
      </c>
      <c r="D29" s="4">
        <f>[1]start_short_count!J29</f>
        <v>39.934310000000004</v>
      </c>
      <c r="E29" s="4">
        <f>[1]start_short_count!K29</f>
        <v>-75.160420000000002</v>
      </c>
      <c r="F29" s="1">
        <f>[1]start_short_count!C29</f>
        <v>3170</v>
      </c>
      <c r="G29" s="1">
        <v>3632</v>
      </c>
      <c r="H29" s="5">
        <f t="shared" si="1"/>
        <v>0.46603940017641871</v>
      </c>
      <c r="I29" s="5">
        <f t="shared" si="2"/>
        <v>0.53396059982358135</v>
      </c>
      <c r="J29" s="3">
        <f t="shared" si="3"/>
        <v>4.8397907134034718E-3</v>
      </c>
      <c r="K29" s="3">
        <f t="shared" si="4"/>
        <v>5.5851660941051281E-3</v>
      </c>
      <c r="L29" s="3">
        <f t="shared" si="5"/>
        <v>5.2111384445188433E-3</v>
      </c>
    </row>
    <row r="30" spans="1:12" x14ac:dyDescent="0.3">
      <c r="A30" s="1">
        <f>[1]start_short_count!H30</f>
        <v>3097</v>
      </c>
      <c r="B30" s="1">
        <f>[1]start_short_count!I30</f>
        <v>4260</v>
      </c>
      <c r="C30" s="2">
        <f t="shared" si="0"/>
        <v>-0.84484275842426149</v>
      </c>
      <c r="D30" s="4">
        <f>[1]start_short_count!J30</f>
        <v>39.978879999999997</v>
      </c>
      <c r="E30" s="4">
        <f>[1]start_short_count!K30</f>
        <v>-75.133390000000006</v>
      </c>
      <c r="F30" s="1">
        <f>[1]start_short_count!C30</f>
        <v>1928</v>
      </c>
      <c r="G30" s="1">
        <v>2332</v>
      </c>
      <c r="H30" s="5">
        <f t="shared" si="1"/>
        <v>0.45258215962441317</v>
      </c>
      <c r="I30" s="5">
        <f t="shared" si="2"/>
        <v>0.54741784037558683</v>
      </c>
      <c r="J30" s="3">
        <f t="shared" si="3"/>
        <v>2.9435698723791464E-3</v>
      </c>
      <c r="K30" s="3">
        <f t="shared" si="4"/>
        <v>3.5860703005102306E-3</v>
      </c>
      <c r="L30" s="3">
        <f t="shared" si="5"/>
        <v>3.2636650652235035E-3</v>
      </c>
    </row>
    <row r="31" spans="1:12" x14ac:dyDescent="0.3">
      <c r="A31" s="1">
        <f>[1]start_short_count!H31</f>
        <v>3096</v>
      </c>
      <c r="B31" s="1">
        <f>[1]start_short_count!I31</f>
        <v>2587</v>
      </c>
      <c r="C31" s="2">
        <f t="shared" si="0"/>
        <v>-1.0178178046765654</v>
      </c>
      <c r="D31" s="4">
        <f>[1]start_short_count!J31</f>
        <v>39.991190000000003</v>
      </c>
      <c r="E31" s="4">
        <f>[1]start_short_count!K31</f>
        <v>-75.179749999999999</v>
      </c>
      <c r="F31" s="1">
        <f>[1]start_short_count!C31</f>
        <v>1363</v>
      </c>
      <c r="G31" s="1">
        <v>1224</v>
      </c>
      <c r="H31" s="5">
        <f t="shared" si="1"/>
        <v>0.52686509470429066</v>
      </c>
      <c r="I31" s="5">
        <f t="shared" si="2"/>
        <v>0.47313490529570934</v>
      </c>
      <c r="J31" s="3">
        <f t="shared" si="3"/>
        <v>2.0809573319775813E-3</v>
      </c>
      <c r="K31" s="3">
        <f t="shared" si="4"/>
        <v>1.8822255779693492E-3</v>
      </c>
      <c r="L31" s="3">
        <f t="shared" si="5"/>
        <v>1.9819487144913622E-3</v>
      </c>
    </row>
    <row r="32" spans="1:12" x14ac:dyDescent="0.3">
      <c r="A32" s="1">
        <f>[1]start_short_count!H32</f>
        <v>3095</v>
      </c>
      <c r="B32" s="1">
        <f>[1]start_short_count!I32</f>
        <v>3445</v>
      </c>
      <c r="C32" s="2">
        <f t="shared" si="0"/>
        <v>-0.92910735059140293</v>
      </c>
      <c r="D32" s="4">
        <f>[1]start_short_count!J32</f>
        <v>39.98771</v>
      </c>
      <c r="E32" s="4">
        <f>[1]start_short_count!K32</f>
        <v>-75.180520000000001</v>
      </c>
      <c r="F32" s="1">
        <f>[1]start_short_count!C32</f>
        <v>1765</v>
      </c>
      <c r="G32" s="1">
        <v>1680</v>
      </c>
      <c r="H32" s="5">
        <f t="shared" si="1"/>
        <v>0.51233671988388974</v>
      </c>
      <c r="I32" s="5">
        <f t="shared" si="2"/>
        <v>0.48766328011611032</v>
      </c>
      <c r="J32" s="3">
        <f t="shared" si="3"/>
        <v>2.6947099713429427E-3</v>
      </c>
      <c r="K32" s="3">
        <f t="shared" si="4"/>
        <v>2.583446871722636E-3</v>
      </c>
      <c r="L32" s="3">
        <f t="shared" si="5"/>
        <v>2.6392784388955329E-3</v>
      </c>
    </row>
    <row r="33" spans="1:12" x14ac:dyDescent="0.3">
      <c r="A33" s="1">
        <f>[1]start_short_count!H33</f>
        <v>3093</v>
      </c>
      <c r="B33" s="1">
        <f>[1]start_short_count!I33</f>
        <v>2278</v>
      </c>
      <c r="C33" s="2">
        <f t="shared" si="0"/>
        <v>-1.0497659752037392</v>
      </c>
      <c r="D33" s="4">
        <f>[1]start_short_count!J33</f>
        <v>39.988370000000003</v>
      </c>
      <c r="E33" s="4">
        <f>[1]start_short_count!K33</f>
        <v>-75.187010000000001</v>
      </c>
      <c r="F33" s="1">
        <f>[1]start_short_count!C33</f>
        <v>1205</v>
      </c>
      <c r="G33" s="1">
        <v>1073</v>
      </c>
      <c r="H33" s="5">
        <f t="shared" si="1"/>
        <v>0.52897278314310803</v>
      </c>
      <c r="I33" s="5">
        <f t="shared" si="2"/>
        <v>0.47102721685689203</v>
      </c>
      <c r="J33" s="3">
        <f t="shared" si="3"/>
        <v>1.8397311702369665E-3</v>
      </c>
      <c r="K33" s="3">
        <f t="shared" si="4"/>
        <v>1.6500229127133267E-3</v>
      </c>
      <c r="L33" s="3">
        <f t="shared" si="5"/>
        <v>1.7452180794786717E-3</v>
      </c>
    </row>
    <row r="34" spans="1:12" x14ac:dyDescent="0.3">
      <c r="A34" s="1">
        <f>[1]start_short_count!H34</f>
        <v>3088</v>
      </c>
      <c r="B34" s="1">
        <f>[1]start_short_count!I34</f>
        <v>4918</v>
      </c>
      <c r="C34" s="2">
        <f t="shared" ref="C34:C65" si="6">STANDARDIZE(B34,$B$108,$B$109)</f>
        <v>-0.776810731864778</v>
      </c>
      <c r="D34" s="4">
        <f>[1]start_short_count!J34</f>
        <v>39.969839999999998</v>
      </c>
      <c r="E34" s="4">
        <f>[1]start_short_count!K34</f>
        <v>-75.141800000000003</v>
      </c>
      <c r="F34" s="1">
        <f>[1]start_short_count!C34</f>
        <v>2299</v>
      </c>
      <c r="G34" s="1">
        <v>2619</v>
      </c>
      <c r="H34" s="5">
        <f t="shared" ref="H34:H65" si="7">F34/B34</f>
        <v>0.46746644977633184</v>
      </c>
      <c r="I34" s="5">
        <f t="shared" ref="I34:I65" si="8">G34/B34</f>
        <v>0.53253355022366811</v>
      </c>
      <c r="J34" s="3">
        <f t="shared" ref="J34:J65" si="9">F34/$F$107</f>
        <v>3.5099933281118557E-3</v>
      </c>
      <c r="K34" s="3">
        <f t="shared" ref="K34:K65" si="10">G34/$G$107</f>
        <v>4.0274091410961808E-3</v>
      </c>
      <c r="L34" s="3">
        <f t="shared" ref="L34:L65" si="11">B34/$B$107</f>
        <v>3.7677710776453498E-3</v>
      </c>
    </row>
    <row r="35" spans="1:12" x14ac:dyDescent="0.3">
      <c r="A35" s="1">
        <f>[1]start_short_count!H35</f>
        <v>3086</v>
      </c>
      <c r="B35" s="1">
        <f>[1]start_short_count!I35</f>
        <v>10056</v>
      </c>
      <c r="C35" s="2">
        <f t="shared" si="6"/>
        <v>-0.24558192873008755</v>
      </c>
      <c r="D35" s="4">
        <f>[1]start_short_count!J35</f>
        <v>39.940190000000001</v>
      </c>
      <c r="E35" s="4">
        <f>[1]start_short_count!K35</f>
        <v>-75.166910000000001</v>
      </c>
      <c r="F35" s="1">
        <f>[1]start_short_count!C35</f>
        <v>5119</v>
      </c>
      <c r="G35" s="1">
        <v>4937</v>
      </c>
      <c r="H35" s="5">
        <f t="shared" si="7"/>
        <v>0.50904932378679391</v>
      </c>
      <c r="I35" s="5">
        <f t="shared" si="8"/>
        <v>0.49095067621320604</v>
      </c>
      <c r="J35" s="3">
        <f t="shared" si="9"/>
        <v>7.8154222908240929E-3</v>
      </c>
      <c r="K35" s="3">
        <f t="shared" si="10"/>
        <v>7.5919507176753897E-3</v>
      </c>
      <c r="L35" s="3">
        <f t="shared" si="11"/>
        <v>7.7040882384712562E-3</v>
      </c>
    </row>
    <row r="36" spans="1:12" x14ac:dyDescent="0.3">
      <c r="A36" s="1">
        <f>[1]start_short_count!H36</f>
        <v>3078</v>
      </c>
      <c r="B36" s="1">
        <f>[1]start_short_count!I36</f>
        <v>5285</v>
      </c>
      <c r="C36" s="2">
        <f t="shared" si="6"/>
        <v>-0.73886581735515722</v>
      </c>
      <c r="D36" s="4">
        <f>[1]start_short_count!J36</f>
        <v>39.95355</v>
      </c>
      <c r="E36" s="4">
        <f>[1]start_short_count!K36</f>
        <v>-75.17192</v>
      </c>
      <c r="F36" s="1">
        <f>[1]start_short_count!C36</f>
        <v>2599</v>
      </c>
      <c r="G36" s="1">
        <v>2686</v>
      </c>
      <c r="H36" s="5">
        <f t="shared" si="7"/>
        <v>0.49176915799432358</v>
      </c>
      <c r="I36" s="5">
        <f t="shared" si="8"/>
        <v>0.50823084200567648</v>
      </c>
      <c r="J36" s="3">
        <f t="shared" si="9"/>
        <v>3.9680176858472001E-3</v>
      </c>
      <c r="K36" s="3">
        <f t="shared" si="10"/>
        <v>4.1304394627660716E-3</v>
      </c>
      <c r="L36" s="3">
        <f t="shared" si="11"/>
        <v>4.0489365891329147E-3</v>
      </c>
    </row>
    <row r="37" spans="1:12" x14ac:dyDescent="0.3">
      <c r="A37" s="1">
        <f>[1]start_short_count!H37</f>
        <v>3077</v>
      </c>
      <c r="B37" s="1">
        <f>[1]start_short_count!I37</f>
        <v>4432</v>
      </c>
      <c r="C37" s="2">
        <f t="shared" si="6"/>
        <v>-0.82705931075217765</v>
      </c>
      <c r="D37" s="4">
        <f>[1]start_short_count!J37</f>
        <v>39.972070000000002</v>
      </c>
      <c r="E37" s="4">
        <f>[1]start_short_count!K37</f>
        <v>-75.163510000000002</v>
      </c>
      <c r="F37" s="1">
        <f>[1]start_short_count!C37</f>
        <v>2591</v>
      </c>
      <c r="G37" s="1">
        <v>1841</v>
      </c>
      <c r="H37" s="5">
        <f t="shared" si="7"/>
        <v>0.5846119133574007</v>
      </c>
      <c r="I37" s="5">
        <f t="shared" si="8"/>
        <v>0.4153880866425993</v>
      </c>
      <c r="J37" s="3">
        <f t="shared" si="9"/>
        <v>3.9558037029742577E-3</v>
      </c>
      <c r="K37" s="3">
        <f t="shared" si="10"/>
        <v>2.8310271969293889E-3</v>
      </c>
      <c r="L37" s="3">
        <f t="shared" si="11"/>
        <v>3.3954374575283024E-3</v>
      </c>
    </row>
    <row r="38" spans="1:12" x14ac:dyDescent="0.3">
      <c r="A38" s="1">
        <f>[1]start_short_count!H38</f>
        <v>3075</v>
      </c>
      <c r="B38" s="1">
        <f>[1]start_short_count!I38</f>
        <v>8879</v>
      </c>
      <c r="C38" s="2">
        <f t="shared" si="6"/>
        <v>-0.36727447471870778</v>
      </c>
      <c r="D38" s="4">
        <f>[1]start_short_count!J38</f>
        <v>39.967179999999999</v>
      </c>
      <c r="E38" s="4">
        <f>[1]start_short_count!K38</f>
        <v>-75.161249999999995</v>
      </c>
      <c r="F38" s="1">
        <f>[1]start_short_count!C38</f>
        <v>4917</v>
      </c>
      <c r="G38" s="1">
        <v>3962</v>
      </c>
      <c r="H38" s="5">
        <f t="shared" si="7"/>
        <v>0.55377857866876901</v>
      </c>
      <c r="I38" s="5">
        <f t="shared" si="8"/>
        <v>0.44622142133123099</v>
      </c>
      <c r="J38" s="3">
        <f t="shared" si="9"/>
        <v>7.5070192232822939E-3</v>
      </c>
      <c r="K38" s="3">
        <f t="shared" si="10"/>
        <v>6.0926288724792175E-3</v>
      </c>
      <c r="L38" s="3">
        <f t="shared" si="11"/>
        <v>6.8023666934552791E-3</v>
      </c>
    </row>
    <row r="39" spans="1:12" x14ac:dyDescent="0.3">
      <c r="A39" s="1">
        <f>[1]start_short_count!H39</f>
        <v>3074</v>
      </c>
      <c r="B39" s="1">
        <f>[1]start_short_count!I39</f>
        <v>9727</v>
      </c>
      <c r="C39" s="2">
        <f t="shared" si="6"/>
        <v>-0.27959794200982929</v>
      </c>
      <c r="D39" s="4">
        <f>[1]start_short_count!J39</f>
        <v>39.955109999999998</v>
      </c>
      <c r="E39" s="4">
        <f>[1]start_short_count!K39</f>
        <v>-75.209869999999995</v>
      </c>
      <c r="F39" s="1">
        <f>[1]start_short_count!C39</f>
        <v>5077</v>
      </c>
      <c r="G39" s="1">
        <v>4650</v>
      </c>
      <c r="H39" s="5">
        <f t="shared" si="7"/>
        <v>0.52194921352935131</v>
      </c>
      <c r="I39" s="5">
        <f t="shared" si="8"/>
        <v>0.47805078647064869</v>
      </c>
      <c r="J39" s="3">
        <f t="shared" si="9"/>
        <v>7.7512988807411443E-3</v>
      </c>
      <c r="K39" s="3">
        <f t="shared" si="10"/>
        <v>7.1506118770894396E-3</v>
      </c>
      <c r="L39" s="3">
        <f t="shared" si="11"/>
        <v>7.4520352322603334E-3</v>
      </c>
    </row>
    <row r="40" spans="1:12" x14ac:dyDescent="0.3">
      <c r="A40" s="1">
        <f>[1]start_short_count!H40</f>
        <v>3073</v>
      </c>
      <c r="B40" s="1">
        <f>[1]start_short_count!I40</f>
        <v>9156</v>
      </c>
      <c r="C40" s="2">
        <f t="shared" si="6"/>
        <v>-0.33863485259564252</v>
      </c>
      <c r="D40" s="4">
        <f>[1]start_short_count!J40</f>
        <v>39.96143</v>
      </c>
      <c r="E40" s="4">
        <f>[1]start_short_count!K40</f>
        <v>-75.152420000000006</v>
      </c>
      <c r="F40" s="1">
        <f>[1]start_short_count!C40</f>
        <v>4549</v>
      </c>
      <c r="G40" s="1">
        <v>4607</v>
      </c>
      <c r="H40" s="5">
        <f t="shared" si="7"/>
        <v>0.49683267802533859</v>
      </c>
      <c r="I40" s="5">
        <f t="shared" si="8"/>
        <v>0.50316732197466141</v>
      </c>
      <c r="J40" s="3">
        <f t="shared" si="9"/>
        <v>6.9451760111269387E-3</v>
      </c>
      <c r="K40" s="3">
        <f t="shared" si="10"/>
        <v>7.0844879393013004E-3</v>
      </c>
      <c r="L40" s="3">
        <f t="shared" si="11"/>
        <v>7.0145815345507975E-3</v>
      </c>
    </row>
    <row r="41" spans="1:12" x14ac:dyDescent="0.3">
      <c r="A41" s="1">
        <f>[1]start_short_count!H41</f>
        <v>3072</v>
      </c>
      <c r="B41" s="1">
        <f>[1]start_short_count!I41</f>
        <v>9152</v>
      </c>
      <c r="C41" s="2">
        <f t="shared" si="6"/>
        <v>-0.33904842114615608</v>
      </c>
      <c r="D41" s="4">
        <f>[1]start_short_count!J41</f>
        <v>39.934449999999998</v>
      </c>
      <c r="E41" s="4">
        <f>[1]start_short_count!K41</f>
        <v>-75.145409999999998</v>
      </c>
      <c r="F41" s="1">
        <f>[1]start_short_count!C41</f>
        <v>4357</v>
      </c>
      <c r="G41" s="1">
        <v>4795</v>
      </c>
      <c r="H41" s="5">
        <f t="shared" si="7"/>
        <v>0.47607080419580422</v>
      </c>
      <c r="I41" s="5">
        <f t="shared" si="8"/>
        <v>0.52392919580419584</v>
      </c>
      <c r="J41" s="3">
        <f t="shared" si="9"/>
        <v>6.6520404221763179E-3</v>
      </c>
      <c r="K41" s="3">
        <f t="shared" si="10"/>
        <v>7.3735879463750244E-3</v>
      </c>
      <c r="L41" s="3">
        <f t="shared" si="11"/>
        <v>7.0115170603111511E-3</v>
      </c>
    </row>
    <row r="42" spans="1:12" x14ac:dyDescent="0.3">
      <c r="A42" s="1">
        <f>[1]start_short_count!H42</f>
        <v>3071</v>
      </c>
      <c r="B42" s="1">
        <f>[1]start_short_count!I42</f>
        <v>7916</v>
      </c>
      <c r="C42" s="2">
        <f t="shared" si="6"/>
        <v>-0.46684110325485156</v>
      </c>
      <c r="D42" s="4">
        <f>[1]start_short_count!J42</f>
        <v>39.961730000000003</v>
      </c>
      <c r="E42" s="4">
        <f>[1]start_short_count!K42</f>
        <v>-75.187880000000007</v>
      </c>
      <c r="F42" s="1">
        <f>[1]start_short_count!C42</f>
        <v>4470</v>
      </c>
      <c r="G42" s="1">
        <v>3446</v>
      </c>
      <c r="H42" s="5">
        <f t="shared" si="7"/>
        <v>0.56467913087417887</v>
      </c>
      <c r="I42" s="5">
        <f t="shared" si="8"/>
        <v>0.43532086912582113</v>
      </c>
      <c r="J42" s="3">
        <f t="shared" si="9"/>
        <v>6.8245629302566314E-3</v>
      </c>
      <c r="K42" s="3">
        <f t="shared" si="10"/>
        <v>5.2991416190215504E-3</v>
      </c>
      <c r="L42" s="3">
        <f t="shared" si="11"/>
        <v>6.0645945202603881E-3</v>
      </c>
    </row>
    <row r="43" spans="1:12" x14ac:dyDescent="0.3">
      <c r="A43" s="1">
        <f>[1]start_short_count!H43</f>
        <v>3070</v>
      </c>
      <c r="B43" s="1">
        <f>[1]start_short_count!I43</f>
        <v>9122</v>
      </c>
      <c r="C43" s="2">
        <f t="shared" si="6"/>
        <v>-0.34215018527500796</v>
      </c>
      <c r="D43" s="4">
        <f>[1]start_short_count!J43</f>
        <v>39.960619999999999</v>
      </c>
      <c r="E43" s="4">
        <f>[1]start_short_count!K43</f>
        <v>-75.139830000000003</v>
      </c>
      <c r="F43" s="1">
        <f>[1]start_short_count!C43</f>
        <v>4419</v>
      </c>
      <c r="G43" s="1">
        <v>4703</v>
      </c>
      <c r="H43" s="5">
        <f t="shared" si="7"/>
        <v>0.48443323832492874</v>
      </c>
      <c r="I43" s="5">
        <f t="shared" si="8"/>
        <v>0.51556676167507121</v>
      </c>
      <c r="J43" s="3">
        <f t="shared" si="9"/>
        <v>6.7466987894416221E-3</v>
      </c>
      <c r="K43" s="3">
        <f t="shared" si="10"/>
        <v>7.2321134748283087E-3</v>
      </c>
      <c r="L43" s="3">
        <f t="shared" si="11"/>
        <v>6.9885335035138026E-3</v>
      </c>
    </row>
    <row r="44" spans="1:12" x14ac:dyDescent="0.3">
      <c r="A44" s="1">
        <f>[1]start_short_count!H44</f>
        <v>3069</v>
      </c>
      <c r="B44" s="1">
        <f>[1]start_short_count!I44</f>
        <v>14733</v>
      </c>
      <c r="C44" s="2">
        <f t="shared" si="6"/>
        <v>0.23798309895791309</v>
      </c>
      <c r="D44" s="4">
        <f>[1]start_short_count!J44</f>
        <v>39.937040000000003</v>
      </c>
      <c r="E44" s="4">
        <f>[1]start_short_count!K44</f>
        <v>-75.150379999999998</v>
      </c>
      <c r="F44" s="1">
        <f>[1]start_short_count!C44</f>
        <v>7347</v>
      </c>
      <c r="G44" s="1">
        <v>7386</v>
      </c>
      <c r="H44" s="5">
        <f t="shared" si="7"/>
        <v>0.49867644064345346</v>
      </c>
      <c r="I44" s="5">
        <f t="shared" si="8"/>
        <v>0.50132355935654649</v>
      </c>
      <c r="J44" s="3">
        <f t="shared" si="9"/>
        <v>1.1217016520938584E-2</v>
      </c>
      <c r="K44" s="3">
        <f t="shared" si="10"/>
        <v>1.1357939639609162E-2</v>
      </c>
      <c r="L44" s="3">
        <f t="shared" si="11"/>
        <v>1.1287224743177907E-2</v>
      </c>
    </row>
    <row r="45" spans="1:12" x14ac:dyDescent="0.3">
      <c r="A45" s="1">
        <f>[1]start_short_count!H45</f>
        <v>3068</v>
      </c>
      <c r="B45" s="1">
        <f>[1]start_short_count!I45</f>
        <v>14368</v>
      </c>
      <c r="C45" s="2">
        <f t="shared" si="6"/>
        <v>0.20024496872354913</v>
      </c>
      <c r="D45" s="4">
        <f>[1]start_short_count!J45</f>
        <v>39.935490000000001</v>
      </c>
      <c r="E45" s="4">
        <f>[1]start_short_count!K45</f>
        <v>-75.167109999999994</v>
      </c>
      <c r="F45" s="1">
        <f>[1]start_short_count!C45</f>
        <v>7273</v>
      </c>
      <c r="G45" s="1">
        <v>7095</v>
      </c>
      <c r="H45" s="5">
        <f t="shared" si="7"/>
        <v>0.50619432071269488</v>
      </c>
      <c r="I45" s="5">
        <f t="shared" si="8"/>
        <v>0.49380567928730512</v>
      </c>
      <c r="J45" s="3">
        <f t="shared" si="9"/>
        <v>1.1104037179363865E-2</v>
      </c>
      <c r="K45" s="3">
        <f t="shared" si="10"/>
        <v>1.091044973504292E-2</v>
      </c>
      <c r="L45" s="3">
        <f t="shared" si="11"/>
        <v>1.1007591468810165E-2</v>
      </c>
    </row>
    <row r="46" spans="1:12" x14ac:dyDescent="0.3">
      <c r="A46" s="1">
        <f>[1]start_short_count!H46</f>
        <v>3067</v>
      </c>
      <c r="B46" s="1">
        <f>[1]start_short_count!I46</f>
        <v>2389</v>
      </c>
      <c r="C46" s="2">
        <f t="shared" si="6"/>
        <v>-1.0382894479269875</v>
      </c>
      <c r="D46" s="4">
        <f>[1]start_short_count!J46</f>
        <v>39.964109999999998</v>
      </c>
      <c r="E46" s="4">
        <f>[1]start_short_count!K46</f>
        <v>-75.199730000000002</v>
      </c>
      <c r="F46" s="1">
        <f>[1]start_short_count!C46</f>
        <v>1288</v>
      </c>
      <c r="G46" s="1">
        <v>1101</v>
      </c>
      <c r="H46" s="5">
        <f t="shared" si="7"/>
        <v>0.53913771452490578</v>
      </c>
      <c r="I46" s="5">
        <f t="shared" si="8"/>
        <v>0.46086228547509417</v>
      </c>
      <c r="J46" s="3">
        <f t="shared" si="9"/>
        <v>1.9664512425437452E-3</v>
      </c>
      <c r="K46" s="3">
        <f t="shared" si="10"/>
        <v>1.6930803605753706E-3</v>
      </c>
      <c r="L46" s="3">
        <f t="shared" si="11"/>
        <v>1.8302572396288615E-3</v>
      </c>
    </row>
    <row r="47" spans="1:12" x14ac:dyDescent="0.3">
      <c r="A47" s="1">
        <f>[1]start_short_count!H47</f>
        <v>3066</v>
      </c>
      <c r="B47" s="1">
        <f>[1]start_short_count!I47</f>
        <v>18976</v>
      </c>
      <c r="C47" s="2">
        <f t="shared" si="6"/>
        <v>0.67667593891519051</v>
      </c>
      <c r="D47" s="4">
        <f>[1]start_short_count!J47</f>
        <v>39.945610000000002</v>
      </c>
      <c r="E47" s="4">
        <f>[1]start_short_count!K47</f>
        <v>-75.173479999999998</v>
      </c>
      <c r="F47" s="1">
        <f>[1]start_short_count!C47</f>
        <v>9999</v>
      </c>
      <c r="G47" s="1">
        <v>8977</v>
      </c>
      <c r="H47" s="5">
        <f t="shared" si="7"/>
        <v>0.52692875210792578</v>
      </c>
      <c r="I47" s="5">
        <f t="shared" si="8"/>
        <v>0.47307124789207422</v>
      </c>
      <c r="J47" s="3">
        <f t="shared" si="9"/>
        <v>1.5265951843319027E-2</v>
      </c>
      <c r="K47" s="3">
        <f t="shared" si="10"/>
        <v>1.3804525337770301E-2</v>
      </c>
      <c r="L47" s="3">
        <f t="shared" si="11"/>
        <v>1.4537865792882913E-2</v>
      </c>
    </row>
    <row r="48" spans="1:12" x14ac:dyDescent="0.3">
      <c r="A48" s="1">
        <f>[1]start_short_count!H48</f>
        <v>3065</v>
      </c>
      <c r="B48" s="1">
        <f>[1]start_short_count!I48</f>
        <v>2325</v>
      </c>
      <c r="C48" s="2">
        <f t="shared" si="6"/>
        <v>-1.0449065447352046</v>
      </c>
      <c r="D48" s="4">
        <f>[1]start_short_count!J48</f>
        <v>39.970700000000001</v>
      </c>
      <c r="E48" s="4">
        <f>[1]start_short_count!K48</f>
        <v>-75.151709999999994</v>
      </c>
      <c r="F48" s="1">
        <f>[1]start_short_count!C48</f>
        <v>1279</v>
      </c>
      <c r="G48" s="1">
        <v>1046</v>
      </c>
      <c r="H48" s="5">
        <f t="shared" si="7"/>
        <v>0.55010752688172038</v>
      </c>
      <c r="I48" s="5">
        <f t="shared" si="8"/>
        <v>0.44989247311827957</v>
      </c>
      <c r="J48" s="3">
        <f t="shared" si="9"/>
        <v>1.9527105118116849E-3</v>
      </c>
      <c r="K48" s="3">
        <f t="shared" si="10"/>
        <v>1.6085032308463555E-3</v>
      </c>
      <c r="L48" s="3">
        <f t="shared" si="11"/>
        <v>1.7812256517945179E-3</v>
      </c>
    </row>
    <row r="49" spans="1:12" x14ac:dyDescent="0.3">
      <c r="A49" s="1">
        <f>[1]start_short_count!H49</f>
        <v>3064</v>
      </c>
      <c r="B49" s="1">
        <f>[1]start_short_count!I49</f>
        <v>13943</v>
      </c>
      <c r="C49" s="2">
        <f t="shared" si="6"/>
        <v>0.1563033102314815</v>
      </c>
      <c r="D49" s="4">
        <f>[1]start_short_count!J49</f>
        <v>39.938400000000001</v>
      </c>
      <c r="E49" s="4">
        <f>[1]start_short_count!K49</f>
        <v>-75.173270000000002</v>
      </c>
      <c r="F49" s="1">
        <f>[1]start_short_count!C49</f>
        <v>6938</v>
      </c>
      <c r="G49" s="1">
        <v>7005</v>
      </c>
      <c r="H49" s="5">
        <f t="shared" si="7"/>
        <v>0.49759736068277988</v>
      </c>
      <c r="I49" s="5">
        <f t="shared" si="8"/>
        <v>0.50240263931722007</v>
      </c>
      <c r="J49" s="3">
        <f t="shared" si="9"/>
        <v>1.0592576646559397E-2</v>
      </c>
      <c r="K49" s="3">
        <f t="shared" si="10"/>
        <v>1.0772050795486349E-2</v>
      </c>
      <c r="L49" s="3">
        <f t="shared" si="11"/>
        <v>1.0681991080847726E-2</v>
      </c>
    </row>
    <row r="50" spans="1:12" x14ac:dyDescent="0.3">
      <c r="A50" s="1">
        <f>[1]start_short_count!H50</f>
        <v>3063</v>
      </c>
      <c r="B50" s="1">
        <f>[1]start_short_count!I50</f>
        <v>21132</v>
      </c>
      <c r="C50" s="2">
        <f t="shared" si="6"/>
        <v>0.89958938764200891</v>
      </c>
      <c r="D50" s="4">
        <f>[1]start_short_count!J50</f>
        <v>39.946330000000003</v>
      </c>
      <c r="E50" s="4">
        <f>[1]start_short_count!K50</f>
        <v>-75.169799999999995</v>
      </c>
      <c r="F50" s="1">
        <f>[1]start_short_count!C50</f>
        <v>10843</v>
      </c>
      <c r="G50" s="1">
        <v>10289</v>
      </c>
      <c r="H50" s="5">
        <f t="shared" si="7"/>
        <v>0.51310808252886619</v>
      </c>
      <c r="I50" s="5">
        <f t="shared" si="8"/>
        <v>0.48689191747113381</v>
      </c>
      <c r="J50" s="3">
        <f t="shared" si="9"/>
        <v>1.6554527036414465E-2</v>
      </c>
      <c r="K50" s="3">
        <f t="shared" si="10"/>
        <v>1.5822074323306075E-2</v>
      </c>
      <c r="L50" s="3">
        <f t="shared" si="11"/>
        <v>1.6189617408052366E-2</v>
      </c>
    </row>
    <row r="51" spans="1:12" x14ac:dyDescent="0.3">
      <c r="A51" s="1">
        <f>[1]start_short_count!H51</f>
        <v>3062</v>
      </c>
      <c r="B51" s="1">
        <f>[1]start_short_count!I51</f>
        <v>14871</v>
      </c>
      <c r="C51" s="2">
        <f t="shared" si="6"/>
        <v>0.25225121395063149</v>
      </c>
      <c r="D51" s="4">
        <f>[1]start_short_count!J51</f>
        <v>39.951970000000003</v>
      </c>
      <c r="E51" s="4">
        <f>[1]start_short_count!K51</f>
        <v>-75.179429999999996</v>
      </c>
      <c r="F51" s="1">
        <f>[1]start_short_count!C51</f>
        <v>7212</v>
      </c>
      <c r="G51" s="1">
        <v>7659</v>
      </c>
      <c r="H51" s="5">
        <f t="shared" si="7"/>
        <v>0.48497074843655436</v>
      </c>
      <c r="I51" s="5">
        <f t="shared" si="8"/>
        <v>0.51502925156344559</v>
      </c>
      <c r="J51" s="3">
        <f t="shared" si="9"/>
        <v>1.1010905559957679E-2</v>
      </c>
      <c r="K51" s="3">
        <f t="shared" si="10"/>
        <v>1.177774975626409E-2</v>
      </c>
      <c r="L51" s="3">
        <f t="shared" si="11"/>
        <v>1.139294910444571E-2</v>
      </c>
    </row>
    <row r="52" spans="1:12" x14ac:dyDescent="0.3">
      <c r="A52" s="1">
        <f>[1]start_short_count!H52</f>
        <v>3061</v>
      </c>
      <c r="B52" s="1">
        <f>[1]start_short_count!I52</f>
        <v>23111</v>
      </c>
      <c r="C52" s="2">
        <f t="shared" si="6"/>
        <v>1.1042024280086014</v>
      </c>
      <c r="D52" s="4">
        <f>[1]start_short_count!J52</f>
        <v>39.954250000000002</v>
      </c>
      <c r="E52" s="4">
        <f>[1]start_short_count!K52</f>
        <v>-75.177610000000001</v>
      </c>
      <c r="F52" s="1">
        <f>[1]start_short_count!C52</f>
        <v>11314</v>
      </c>
      <c r="G52" s="1">
        <v>11797</v>
      </c>
      <c r="H52" s="5">
        <f t="shared" si="7"/>
        <v>0.48955043053091601</v>
      </c>
      <c r="I52" s="5">
        <f t="shared" si="8"/>
        <v>0.51044956946908404</v>
      </c>
      <c r="J52" s="3">
        <f t="shared" si="9"/>
        <v>1.7273625278058955E-2</v>
      </c>
      <c r="K52" s="3">
        <f t="shared" si="10"/>
        <v>1.8141025443876156E-2</v>
      </c>
      <c r="L52" s="3">
        <f t="shared" si="11"/>
        <v>1.7705766038117462E-2</v>
      </c>
    </row>
    <row r="53" spans="1:12" x14ac:dyDescent="0.3">
      <c r="A53" s="1">
        <f>[1]start_short_count!H53</f>
        <v>3060</v>
      </c>
      <c r="B53" s="1">
        <f>[1]start_short_count!I53</f>
        <v>12915</v>
      </c>
      <c r="C53" s="2">
        <f t="shared" si="6"/>
        <v>5.0016192749492046E-2</v>
      </c>
      <c r="D53" s="4">
        <f>[1]start_short_count!J53</f>
        <v>39.959229999999998</v>
      </c>
      <c r="E53" s="4">
        <f>[1]start_short_count!K53</f>
        <v>-75.170360000000002</v>
      </c>
      <c r="F53" s="1">
        <f>[1]start_short_count!C53</f>
        <v>6183</v>
      </c>
      <c r="G53" s="1">
        <v>6732</v>
      </c>
      <c r="H53" s="5">
        <f t="shared" si="7"/>
        <v>0.47874564459930313</v>
      </c>
      <c r="I53" s="5">
        <f t="shared" si="8"/>
        <v>0.52125435540069687</v>
      </c>
      <c r="J53" s="3">
        <f t="shared" si="9"/>
        <v>9.4398820129254473E-3</v>
      </c>
      <c r="K53" s="3">
        <f t="shared" si="10"/>
        <v>1.035224067883142E-2</v>
      </c>
      <c r="L53" s="3">
        <f t="shared" si="11"/>
        <v>9.8944212012585797E-3</v>
      </c>
    </row>
    <row r="54" spans="1:12" x14ac:dyDescent="0.3">
      <c r="A54" s="1">
        <f>[1]start_short_count!H54</f>
        <v>3059</v>
      </c>
      <c r="B54" s="1">
        <f>[1]start_short_count!I54</f>
        <v>13344</v>
      </c>
      <c r="C54" s="2">
        <f t="shared" si="6"/>
        <v>9.4371419792073252E-2</v>
      </c>
      <c r="D54" s="4">
        <f>[1]start_short_count!J54</f>
        <v>39.962649999999996</v>
      </c>
      <c r="E54" s="4">
        <f>[1]start_short_count!K54</f>
        <v>-75.161739999999995</v>
      </c>
      <c r="F54" s="1">
        <f>[1]start_short_count!C54</f>
        <v>7136</v>
      </c>
      <c r="G54" s="1">
        <v>6208</v>
      </c>
      <c r="H54" s="5">
        <f t="shared" si="7"/>
        <v>0.53477218225419665</v>
      </c>
      <c r="I54" s="5">
        <f t="shared" si="8"/>
        <v>0.46522781774580335</v>
      </c>
      <c r="J54" s="3">
        <f t="shared" si="9"/>
        <v>1.0894872722664725E-2</v>
      </c>
      <c r="K54" s="3">
        <f t="shared" si="10"/>
        <v>9.5464512974131697E-3</v>
      </c>
      <c r="L54" s="3">
        <f t="shared" si="11"/>
        <v>1.0223086063460665E-2</v>
      </c>
    </row>
    <row r="55" spans="1:12" x14ac:dyDescent="0.3">
      <c r="A55" s="1">
        <f>[1]start_short_count!H55</f>
        <v>3058</v>
      </c>
      <c r="B55" s="1">
        <f>[1]start_short_count!I55</f>
        <v>14141</v>
      </c>
      <c r="C55" s="2">
        <f t="shared" si="6"/>
        <v>0.17677495348190359</v>
      </c>
      <c r="D55" s="4">
        <f>[1]start_short_count!J55</f>
        <v>39.96716</v>
      </c>
      <c r="E55" s="4">
        <f>[1]start_short_count!K55</f>
        <v>-75.170010000000005</v>
      </c>
      <c r="F55" s="1">
        <f>[1]start_short_count!C55</f>
        <v>7763</v>
      </c>
      <c r="G55" s="1">
        <v>6378</v>
      </c>
      <c r="H55" s="5">
        <f t="shared" si="7"/>
        <v>0.54897107701011238</v>
      </c>
      <c r="I55" s="5">
        <f t="shared" si="8"/>
        <v>0.45102892298988756</v>
      </c>
      <c r="J55" s="3">
        <f t="shared" si="9"/>
        <v>1.1852143630331595E-2</v>
      </c>
      <c r="K55" s="3">
        <f t="shared" si="10"/>
        <v>9.8078715165755802E-3</v>
      </c>
      <c r="L55" s="3">
        <f t="shared" si="11"/>
        <v>1.0833682555710227E-2</v>
      </c>
    </row>
    <row r="56" spans="1:12" x14ac:dyDescent="0.3">
      <c r="A56" s="1">
        <f>[1]start_short_count!H56</f>
        <v>3057</v>
      </c>
      <c r="B56" s="1">
        <f>[1]start_short_count!I56</f>
        <v>26886</v>
      </c>
      <c r="C56" s="2">
        <f t="shared" si="6"/>
        <v>1.4945077475557902</v>
      </c>
      <c r="D56" s="4">
        <f>[1]start_short_count!J56</f>
        <v>39.964419999999997</v>
      </c>
      <c r="E56" s="4">
        <f>[1]start_short_count!K56</f>
        <v>-75.179990000000004</v>
      </c>
      <c r="F56" s="1">
        <f>[1]start_short_count!C56</f>
        <v>13430</v>
      </c>
      <c r="G56" s="1">
        <v>13456</v>
      </c>
      <c r="H56" s="5">
        <f t="shared" si="7"/>
        <v>0.4995164769768653</v>
      </c>
      <c r="I56" s="5">
        <f t="shared" si="8"/>
        <v>0.5004835230231347</v>
      </c>
      <c r="J56" s="3">
        <f t="shared" si="9"/>
        <v>2.0504223747952251E-2</v>
      </c>
      <c r="K56" s="3">
        <f t="shared" si="10"/>
        <v>2.0692179229702259E-2</v>
      </c>
      <c r="L56" s="3">
        <f t="shared" si="11"/>
        <v>2.0597863601783832E-2</v>
      </c>
    </row>
    <row r="57" spans="1:12" x14ac:dyDescent="0.3">
      <c r="A57" s="1">
        <f>[1]start_short_count!H57</f>
        <v>3056</v>
      </c>
      <c r="B57" s="1">
        <f>[1]start_short_count!I57</f>
        <v>14702</v>
      </c>
      <c r="C57" s="2">
        <f t="shared" si="6"/>
        <v>0.23477794269143284</v>
      </c>
      <c r="D57" s="4">
        <f>[1]start_short_count!J57</f>
        <v>39.976689999999998</v>
      </c>
      <c r="E57" s="4">
        <f>[1]start_short_count!K57</f>
        <v>-75.15813</v>
      </c>
      <c r="F57" s="1">
        <f>[1]start_short_count!C57</f>
        <v>7521</v>
      </c>
      <c r="G57" s="1">
        <v>7181</v>
      </c>
      <c r="H57" s="5">
        <f t="shared" si="7"/>
        <v>0.51156305264589852</v>
      </c>
      <c r="I57" s="5">
        <f t="shared" si="8"/>
        <v>0.48843694735410148</v>
      </c>
      <c r="J57" s="3">
        <f t="shared" si="9"/>
        <v>1.1482670648425083E-2</v>
      </c>
      <c r="K57" s="3">
        <f t="shared" si="10"/>
        <v>1.1042697610619196E-2</v>
      </c>
      <c r="L57" s="3">
        <f t="shared" si="11"/>
        <v>1.1263475067820645E-2</v>
      </c>
    </row>
    <row r="58" spans="1:12" x14ac:dyDescent="0.3">
      <c r="A58" s="1">
        <f>[1]start_short_count!H58</f>
        <v>3055</v>
      </c>
      <c r="B58" s="1">
        <f>[1]start_short_count!I58</f>
        <v>13151</v>
      </c>
      <c r="C58" s="2">
        <f t="shared" si="6"/>
        <v>7.4416737229793126E-2</v>
      </c>
      <c r="D58" s="4">
        <f>[1]start_short_count!J58</f>
        <v>39.951120000000003</v>
      </c>
      <c r="E58" s="4">
        <f>[1]start_short_count!K58</f>
        <v>-75.154570000000007</v>
      </c>
      <c r="F58" s="1">
        <f>[1]start_short_count!C58</f>
        <v>6703</v>
      </c>
      <c r="G58" s="1">
        <v>6448</v>
      </c>
      <c r="H58" s="5">
        <f t="shared" si="7"/>
        <v>0.50969508022203636</v>
      </c>
      <c r="I58" s="5">
        <f t="shared" si="8"/>
        <v>0.49030491977796364</v>
      </c>
      <c r="J58" s="3">
        <f t="shared" si="9"/>
        <v>1.023379089966671E-2</v>
      </c>
      <c r="K58" s="3">
        <f t="shared" si="10"/>
        <v>9.9155151362306897E-3</v>
      </c>
      <c r="L58" s="3">
        <f t="shared" si="11"/>
        <v>1.0075225181397722E-2</v>
      </c>
    </row>
    <row r="59" spans="1:12" x14ac:dyDescent="0.3">
      <c r="A59" s="1">
        <f>[1]start_short_count!H59</f>
        <v>3054</v>
      </c>
      <c r="B59" s="1">
        <f>[1]start_short_count!I59</f>
        <v>19296</v>
      </c>
      <c r="C59" s="2">
        <f t="shared" si="6"/>
        <v>0.70976142295627676</v>
      </c>
      <c r="D59" s="4">
        <f>[1]start_short_count!J59</f>
        <v>39.962499999999999</v>
      </c>
      <c r="E59" s="4">
        <f>[1]start_short_count!K59</f>
        <v>-75.174199999999999</v>
      </c>
      <c r="F59" s="1">
        <f>[1]start_short_count!C59</f>
        <v>9554</v>
      </c>
      <c r="G59" s="1">
        <v>9742</v>
      </c>
      <c r="H59" s="5">
        <f t="shared" si="7"/>
        <v>0.49512852404643448</v>
      </c>
      <c r="I59" s="5">
        <f t="shared" si="8"/>
        <v>0.50487147595356552</v>
      </c>
      <c r="J59" s="3">
        <f t="shared" si="9"/>
        <v>1.45865490460116E-2</v>
      </c>
      <c r="K59" s="3">
        <f t="shared" si="10"/>
        <v>1.4980916324001144E-2</v>
      </c>
      <c r="L59" s="3">
        <f t="shared" si="11"/>
        <v>1.478302373205463E-2</v>
      </c>
    </row>
    <row r="60" spans="1:12" x14ac:dyDescent="0.3">
      <c r="A60" s="1">
        <f>[1]start_short_count!H60</f>
        <v>3053</v>
      </c>
      <c r="B60" s="1">
        <f>[1]start_short_count!I60</f>
        <v>8966</v>
      </c>
      <c r="C60" s="2">
        <f t="shared" si="6"/>
        <v>-0.35827935874503747</v>
      </c>
      <c r="D60" s="4">
        <f>[1]start_short_count!J60</f>
        <v>39.932310000000001</v>
      </c>
      <c r="E60" s="4">
        <f>[1]start_short_count!K60</f>
        <v>-75.181539999999998</v>
      </c>
      <c r="F60" s="1">
        <f>[1]start_short_count!C60</f>
        <v>4609</v>
      </c>
      <c r="G60" s="1">
        <v>4357</v>
      </c>
      <c r="H60" s="5">
        <f t="shared" si="7"/>
        <v>0.51405308944902972</v>
      </c>
      <c r="I60" s="5">
        <f t="shared" si="8"/>
        <v>0.48594691055097033</v>
      </c>
      <c r="J60" s="3">
        <f t="shared" si="9"/>
        <v>7.0367808826740071E-3</v>
      </c>
      <c r="K60" s="3">
        <f t="shared" si="10"/>
        <v>6.7000464405330513E-3</v>
      </c>
      <c r="L60" s="3">
        <f t="shared" si="11"/>
        <v>6.8690190081675904E-3</v>
      </c>
    </row>
    <row r="61" spans="1:12" x14ac:dyDescent="0.3">
      <c r="A61" s="1">
        <f>[1]start_short_count!H61</f>
        <v>3052</v>
      </c>
      <c r="B61" s="1">
        <f>[1]start_short_count!I61</f>
        <v>24243</v>
      </c>
      <c r="C61" s="2">
        <f t="shared" si="6"/>
        <v>1.2212423278039439</v>
      </c>
      <c r="D61" s="4">
        <f>[1]start_short_count!J61</f>
        <v>39.947319999999998</v>
      </c>
      <c r="E61" s="4">
        <f>[1]start_short_count!K61</f>
        <v>-75.156949999999995</v>
      </c>
      <c r="F61" s="1">
        <f>[1]start_short_count!C61</f>
        <v>12159</v>
      </c>
      <c r="G61" s="1">
        <v>12084</v>
      </c>
      <c r="H61" s="5">
        <f t="shared" si="7"/>
        <v>0.50154683826259128</v>
      </c>
      <c r="I61" s="5">
        <f t="shared" si="8"/>
        <v>0.49845316173740872</v>
      </c>
      <c r="J61" s="3">
        <f t="shared" si="9"/>
        <v>1.8563727219013507E-2</v>
      </c>
      <c r="K61" s="3">
        <f t="shared" si="10"/>
        <v>1.8582364284462104E-2</v>
      </c>
      <c r="L61" s="3">
        <f t="shared" si="11"/>
        <v>1.8573012247937417E-2</v>
      </c>
    </row>
    <row r="62" spans="1:12" x14ac:dyDescent="0.3">
      <c r="A62" s="1">
        <f>[1]start_short_count!H62</f>
        <v>3051</v>
      </c>
      <c r="B62" s="1">
        <f>[1]start_short_count!I62</f>
        <v>17580</v>
      </c>
      <c r="C62" s="2">
        <f t="shared" si="6"/>
        <v>0.5323405147859519</v>
      </c>
      <c r="D62" s="4">
        <f>[1]start_short_count!J62</f>
        <v>39.967440000000003</v>
      </c>
      <c r="E62" s="4">
        <f>[1]start_short_count!K62</f>
        <v>-75.175070000000005</v>
      </c>
      <c r="F62" s="1">
        <f>[1]start_short_count!C62</f>
        <v>9504</v>
      </c>
      <c r="G62" s="1">
        <v>8076</v>
      </c>
      <c r="H62" s="5">
        <f t="shared" si="7"/>
        <v>0.54061433447098972</v>
      </c>
      <c r="I62" s="5">
        <f t="shared" si="8"/>
        <v>0.45938566552901022</v>
      </c>
      <c r="J62" s="3">
        <f t="shared" si="9"/>
        <v>1.4510211653055709E-2</v>
      </c>
      <c r="K62" s="3">
        <f t="shared" si="10"/>
        <v>1.241899817620953E-2</v>
      </c>
      <c r="L62" s="3">
        <f t="shared" si="11"/>
        <v>1.3468364283246289E-2</v>
      </c>
    </row>
    <row r="63" spans="1:12" x14ac:dyDescent="0.3">
      <c r="A63" s="1">
        <f>[1]start_short_count!H63</f>
        <v>3050</v>
      </c>
      <c r="B63" s="1">
        <f>[1]start_short_count!I63</f>
        <v>14424</v>
      </c>
      <c r="C63" s="2">
        <f t="shared" si="6"/>
        <v>0.2060349284307392</v>
      </c>
      <c r="D63" s="4">
        <f>[1]start_short_count!J63</f>
        <v>39.953389999999999</v>
      </c>
      <c r="E63" s="4">
        <f>[1]start_short_count!K63</f>
        <v>-75.154259999999994</v>
      </c>
      <c r="F63" s="1">
        <f>[1]start_short_count!C63</f>
        <v>7103</v>
      </c>
      <c r="G63" s="1">
        <v>7321</v>
      </c>
      <c r="H63" s="5">
        <f t="shared" si="7"/>
        <v>0.49244315030504715</v>
      </c>
      <c r="I63" s="5">
        <f t="shared" si="8"/>
        <v>0.50755684969495285</v>
      </c>
      <c r="J63" s="3">
        <f t="shared" si="9"/>
        <v>1.0844490043313837E-2</v>
      </c>
      <c r="K63" s="3">
        <f t="shared" si="10"/>
        <v>1.1257984849929417E-2</v>
      </c>
      <c r="L63" s="3">
        <f t="shared" si="11"/>
        <v>1.1050494108165216E-2</v>
      </c>
    </row>
    <row r="64" spans="1:12" x14ac:dyDescent="0.3">
      <c r="A64" s="1">
        <f>[1]start_short_count!H64</f>
        <v>3049</v>
      </c>
      <c r="B64" s="1">
        <f>[1]start_short_count!I64</f>
        <v>11517</v>
      </c>
      <c r="C64" s="2">
        <f t="shared" si="6"/>
        <v>-9.4526015655003334E-2</v>
      </c>
      <c r="D64" s="4">
        <f>[1]start_short_count!J64</f>
        <v>39.94509</v>
      </c>
      <c r="E64" s="4">
        <f>[1]start_short_count!K64</f>
        <v>-75.142499999999998</v>
      </c>
      <c r="F64" s="1">
        <f>[1]start_short_count!C64</f>
        <v>5335</v>
      </c>
      <c r="G64" s="1">
        <v>6182</v>
      </c>
      <c r="H64" s="5">
        <f t="shared" si="7"/>
        <v>0.46322827125119387</v>
      </c>
      <c r="I64" s="5">
        <f t="shared" si="8"/>
        <v>0.53677172874880608</v>
      </c>
      <c r="J64" s="3">
        <f t="shared" si="9"/>
        <v>8.1451998283935401E-3</v>
      </c>
      <c r="K64" s="3">
        <f t="shared" si="10"/>
        <v>9.5064693815412726E-3</v>
      </c>
      <c r="L64" s="3">
        <f t="shared" si="11"/>
        <v>8.8233874545021341E-3</v>
      </c>
    </row>
    <row r="65" spans="1:12" x14ac:dyDescent="0.3">
      <c r="A65" s="1">
        <f>[1]start_short_count!H65</f>
        <v>3047</v>
      </c>
      <c r="B65" s="1">
        <f>[1]start_short_count!I65</f>
        <v>18814</v>
      </c>
      <c r="C65" s="2">
        <f t="shared" si="6"/>
        <v>0.65992641261939067</v>
      </c>
      <c r="D65" s="4">
        <f>[1]start_short_count!J65</f>
        <v>39.950710000000001</v>
      </c>
      <c r="E65" s="4">
        <f>[1]start_short_count!K65</f>
        <v>-75.149209999999997</v>
      </c>
      <c r="F65" s="1">
        <f>[1]start_short_count!C65</f>
        <v>9196</v>
      </c>
      <c r="G65" s="1">
        <v>9618</v>
      </c>
      <c r="H65" s="5">
        <f t="shared" si="7"/>
        <v>0.48878494737961092</v>
      </c>
      <c r="I65" s="5">
        <f t="shared" si="8"/>
        <v>0.51121505262038902</v>
      </c>
      <c r="J65" s="3">
        <f t="shared" si="9"/>
        <v>1.4039973312447423E-2</v>
      </c>
      <c r="K65" s="3">
        <f t="shared" si="10"/>
        <v>1.4790233340612092E-2</v>
      </c>
      <c r="L65" s="3">
        <f t="shared" si="11"/>
        <v>1.4413754586177229E-2</v>
      </c>
    </row>
    <row r="66" spans="1:12" x14ac:dyDescent="0.3">
      <c r="A66" s="1">
        <f>[1]start_short_count!H66</f>
        <v>3046</v>
      </c>
      <c r="B66" s="1">
        <f>[1]start_short_count!I66</f>
        <v>18654</v>
      </c>
      <c r="C66" s="2">
        <f t="shared" ref="C66:C97" si="12">STANDARDIZE(B66,$B$108,$B$109)</f>
        <v>0.64338367059884749</v>
      </c>
      <c r="D66" s="4">
        <f>[1]start_short_count!J66</f>
        <v>39.950119999999998</v>
      </c>
      <c r="E66" s="4">
        <f>[1]start_short_count!K66</f>
        <v>-75.144720000000007</v>
      </c>
      <c r="F66" s="1">
        <f>[1]start_short_count!C66</f>
        <v>9087</v>
      </c>
      <c r="G66" s="1">
        <v>9567</v>
      </c>
      <c r="H66" s="5">
        <f t="shared" ref="H66:H97" si="13">F66/B66</f>
        <v>0.4871341267288517</v>
      </c>
      <c r="I66" s="5">
        <f t="shared" ref="I66:I97" si="14">G66/B66</f>
        <v>0.5128658732711483</v>
      </c>
      <c r="J66" s="3">
        <f t="shared" ref="J66:J97" si="15">F66/$F$107</f>
        <v>1.3873557795803581E-2</v>
      </c>
      <c r="K66" s="3">
        <f t="shared" ref="K66:K97" si="16">G66/$G$107</f>
        <v>1.471180727486337E-2</v>
      </c>
      <c r="L66" s="3">
        <f t="shared" ref="L66:L97" si="17">B66/$B$107</f>
        <v>1.429117561659137E-2</v>
      </c>
    </row>
    <row r="67" spans="1:12" x14ac:dyDescent="0.3">
      <c r="A67" s="1">
        <f>[1]start_short_count!H67</f>
        <v>3045</v>
      </c>
      <c r="B67" s="1">
        <f>[1]start_short_count!I67</f>
        <v>36039</v>
      </c>
      <c r="C67" s="2">
        <f t="shared" si="12"/>
        <v>2.4408559832684844</v>
      </c>
      <c r="D67" s="4">
        <f>[1]start_short_count!J67</f>
        <v>39.947920000000003</v>
      </c>
      <c r="E67" s="4">
        <f>[1]start_short_count!K67</f>
        <v>-75.162369999999996</v>
      </c>
      <c r="F67" s="1">
        <f>[1]start_short_count!C67</f>
        <v>17850</v>
      </c>
      <c r="G67" s="1">
        <v>18189</v>
      </c>
      <c r="H67" s="5">
        <f t="shared" si="13"/>
        <v>0.49529676184133853</v>
      </c>
      <c r="I67" s="5">
        <f t="shared" si="14"/>
        <v>0.50470323815866147</v>
      </c>
      <c r="J67" s="3">
        <f t="shared" si="15"/>
        <v>2.7252449285252989E-2</v>
      </c>
      <c r="K67" s="3">
        <f t="shared" si="16"/>
        <v>2.7970425684382755E-2</v>
      </c>
      <c r="L67" s="3">
        <f t="shared" si="17"/>
        <v>2.7610146780654894E-2</v>
      </c>
    </row>
    <row r="68" spans="1:12" x14ac:dyDescent="0.3">
      <c r="A68" s="1">
        <f>[1]start_short_count!H68</f>
        <v>3043</v>
      </c>
      <c r="B68" s="1">
        <f>[1]start_short_count!I68</f>
        <v>8204</v>
      </c>
      <c r="C68" s="2">
        <f t="shared" si="12"/>
        <v>-0.43706416761787398</v>
      </c>
      <c r="D68" s="4">
        <f>[1]start_short_count!J68</f>
        <v>39.930819999999997</v>
      </c>
      <c r="E68" s="4">
        <f>[1]start_short_count!K68</f>
        <v>-75.17474</v>
      </c>
      <c r="F68" s="1">
        <f>[1]start_short_count!C68</f>
        <v>4064</v>
      </c>
      <c r="G68" s="1">
        <v>4140</v>
      </c>
      <c r="H68" s="5">
        <f t="shared" si="13"/>
        <v>0.4953681131155534</v>
      </c>
      <c r="I68" s="5">
        <f t="shared" si="14"/>
        <v>0.5046318868844466</v>
      </c>
      <c r="J68" s="3">
        <f t="shared" si="15"/>
        <v>6.2047032994547984E-3</v>
      </c>
      <c r="K68" s="3">
        <f t="shared" si="16"/>
        <v>6.3663512196022107E-3</v>
      </c>
      <c r="L68" s="3">
        <f t="shared" si="17"/>
        <v>6.2852366655149353E-3</v>
      </c>
    </row>
    <row r="69" spans="1:12" x14ac:dyDescent="0.3">
      <c r="A69" s="1">
        <f>[1]start_short_count!H69</f>
        <v>3041</v>
      </c>
      <c r="B69" s="1">
        <f>[1]start_short_count!I69</f>
        <v>8889</v>
      </c>
      <c r="C69" s="2">
        <f t="shared" si="12"/>
        <v>-0.36624055334242384</v>
      </c>
      <c r="D69" s="4">
        <f>[1]start_short_count!J69</f>
        <v>39.968490000000003</v>
      </c>
      <c r="E69" s="4">
        <f>[1]start_short_count!K69</f>
        <v>-75.135459999999995</v>
      </c>
      <c r="F69" s="1">
        <f>[1]start_short_count!C69</f>
        <v>4026</v>
      </c>
      <c r="G69" s="1">
        <v>4863</v>
      </c>
      <c r="H69" s="5">
        <f t="shared" si="13"/>
        <v>0.45291933850826865</v>
      </c>
      <c r="I69" s="5">
        <f t="shared" si="14"/>
        <v>0.5470806614917314</v>
      </c>
      <c r="J69" s="3">
        <f t="shared" si="15"/>
        <v>6.1466868808083214E-3</v>
      </c>
      <c r="K69" s="3">
        <f t="shared" si="16"/>
        <v>7.4781560340399884E-3</v>
      </c>
      <c r="L69" s="3">
        <f t="shared" si="17"/>
        <v>6.810027879054395E-3</v>
      </c>
    </row>
    <row r="70" spans="1:12" x14ac:dyDescent="0.3">
      <c r="A70" s="1">
        <f>[1]start_short_count!H70</f>
        <v>3040</v>
      </c>
      <c r="B70" s="1">
        <f>[1]start_short_count!I70</f>
        <v>14520</v>
      </c>
      <c r="C70" s="2">
        <f t="shared" si="12"/>
        <v>0.21596057364306506</v>
      </c>
      <c r="D70" s="4">
        <f>[1]start_short_count!J70</f>
        <v>39.962890000000002</v>
      </c>
      <c r="E70" s="4">
        <f>[1]start_short_count!K70</f>
        <v>-75.166060000000002</v>
      </c>
      <c r="F70" s="1">
        <f>[1]start_short_count!C70</f>
        <v>8218</v>
      </c>
      <c r="G70" s="1">
        <v>6302</v>
      </c>
      <c r="H70" s="5">
        <f t="shared" si="13"/>
        <v>0.56597796143250689</v>
      </c>
      <c r="I70" s="5">
        <f t="shared" si="14"/>
        <v>0.43402203856749311</v>
      </c>
      <c r="J70" s="3">
        <f t="shared" si="15"/>
        <v>1.2546813906230201E-2</v>
      </c>
      <c r="K70" s="3">
        <f t="shared" si="16"/>
        <v>9.6910013009500317E-3</v>
      </c>
      <c r="L70" s="3">
        <f t="shared" si="17"/>
        <v>1.112404148991673E-2</v>
      </c>
    </row>
    <row r="71" spans="1:12" x14ac:dyDescent="0.3">
      <c r="A71" s="1">
        <f>[1]start_short_count!H71</f>
        <v>3039</v>
      </c>
      <c r="B71" s="1">
        <f>[1]start_short_count!I71</f>
        <v>9731</v>
      </c>
      <c r="C71" s="2">
        <f t="shared" si="12"/>
        <v>-0.27918437345931574</v>
      </c>
      <c r="D71" s="4">
        <f>[1]start_short_count!J71</f>
        <v>39.971209999999999</v>
      </c>
      <c r="E71" s="4">
        <f>[1]start_short_count!K71</f>
        <v>-75.159700000000001</v>
      </c>
      <c r="F71" s="1">
        <f>[1]start_short_count!C71</f>
        <v>5347</v>
      </c>
      <c r="G71" s="1">
        <v>4384</v>
      </c>
      <c r="H71" s="5">
        <f t="shared" si="13"/>
        <v>0.54948103997533659</v>
      </c>
      <c r="I71" s="5">
        <f t="shared" si="14"/>
        <v>0.45051896002466346</v>
      </c>
      <c r="J71" s="3">
        <f t="shared" si="15"/>
        <v>8.163520802702955E-3</v>
      </c>
      <c r="K71" s="3">
        <f t="shared" si="16"/>
        <v>6.7415661224000225E-3</v>
      </c>
      <c r="L71" s="3">
        <f t="shared" si="17"/>
        <v>7.4550997064999798E-3</v>
      </c>
    </row>
    <row r="72" spans="1:12" x14ac:dyDescent="0.3">
      <c r="A72" s="1">
        <f>[1]start_short_count!H72</f>
        <v>3038</v>
      </c>
      <c r="B72" s="1">
        <f>[1]start_short_count!I72</f>
        <v>14713</v>
      </c>
      <c r="C72" s="2">
        <f t="shared" si="12"/>
        <v>0.2359152562053452</v>
      </c>
      <c r="D72" s="4">
        <f>[1]start_short_count!J72</f>
        <v>39.947809999999997</v>
      </c>
      <c r="E72" s="4">
        <f>[1]start_short_count!K72</f>
        <v>-75.194090000000003</v>
      </c>
      <c r="F72" s="1">
        <f>[1]start_short_count!C72</f>
        <v>7648</v>
      </c>
      <c r="G72" s="1">
        <v>7065</v>
      </c>
      <c r="H72" s="5">
        <f t="shared" si="13"/>
        <v>0.51981241079317608</v>
      </c>
      <c r="I72" s="5">
        <f t="shared" si="14"/>
        <v>0.48018758920682392</v>
      </c>
      <c r="J72" s="3">
        <f t="shared" si="15"/>
        <v>1.1676567626533046E-2</v>
      </c>
      <c r="K72" s="3">
        <f t="shared" si="16"/>
        <v>1.0864316755190728E-2</v>
      </c>
      <c r="L72" s="3">
        <f t="shared" si="17"/>
        <v>1.1271902371979673E-2</v>
      </c>
    </row>
    <row r="73" spans="1:12" x14ac:dyDescent="0.3">
      <c r="A73" s="1">
        <f>[1]start_short_count!H73</f>
        <v>3037</v>
      </c>
      <c r="B73" s="1">
        <f>[1]start_short_count!I73</f>
        <v>13895</v>
      </c>
      <c r="C73" s="2">
        <f t="shared" si="12"/>
        <v>0.15134048762531857</v>
      </c>
      <c r="D73" s="4">
        <f>[1]start_short_count!J73</f>
        <v>39.954239999999999</v>
      </c>
      <c r="E73" s="4">
        <f>[1]start_short_count!K73</f>
        <v>-75.161379999999994</v>
      </c>
      <c r="F73" s="1">
        <f>[1]start_short_count!C73</f>
        <v>6757</v>
      </c>
      <c r="G73" s="1">
        <v>7138</v>
      </c>
      <c r="H73" s="5">
        <f t="shared" si="13"/>
        <v>0.48629003238575025</v>
      </c>
      <c r="I73" s="5">
        <f t="shared" si="14"/>
        <v>0.5137099676142497</v>
      </c>
      <c r="J73" s="3">
        <f t="shared" si="15"/>
        <v>1.0316235284059073E-2</v>
      </c>
      <c r="K73" s="3">
        <f t="shared" si="16"/>
        <v>1.0976573672831058E-2</v>
      </c>
      <c r="L73" s="3">
        <f t="shared" si="17"/>
        <v>1.0645217389971968E-2</v>
      </c>
    </row>
    <row r="74" spans="1:12" x14ac:dyDescent="0.3">
      <c r="A74" s="1">
        <f>[1]start_short_count!H74</f>
        <v>3036</v>
      </c>
      <c r="B74" s="1">
        <f>[1]start_short_count!I74</f>
        <v>6277</v>
      </c>
      <c r="C74" s="2">
        <f t="shared" si="12"/>
        <v>-0.63630081682779005</v>
      </c>
      <c r="D74" s="4">
        <f>[1]start_short_count!J74</f>
        <v>39.968440000000001</v>
      </c>
      <c r="E74" s="4">
        <f>[1]start_short_count!K74</f>
        <v>-75.140010000000004</v>
      </c>
      <c r="F74" s="1">
        <f>[1]start_short_count!C74</f>
        <v>2949</v>
      </c>
      <c r="G74" s="1">
        <v>3328</v>
      </c>
      <c r="H74" s="5">
        <f t="shared" si="13"/>
        <v>0.46981041898996334</v>
      </c>
      <c r="I74" s="5">
        <f t="shared" si="14"/>
        <v>0.53018958101003666</v>
      </c>
      <c r="J74" s="3">
        <f t="shared" si="15"/>
        <v>4.5023794365384355E-3</v>
      </c>
      <c r="K74" s="3">
        <f t="shared" si="16"/>
        <v>5.1176852316029368E-3</v>
      </c>
      <c r="L74" s="3">
        <f t="shared" si="17"/>
        <v>4.8089262005652422E-3</v>
      </c>
    </row>
    <row r="75" spans="1:12" x14ac:dyDescent="0.3">
      <c r="A75" s="1">
        <f>[1]start_short_count!H75</f>
        <v>3035</v>
      </c>
      <c r="B75" s="1">
        <f>[1]start_short_count!I75</f>
        <v>7445</v>
      </c>
      <c r="C75" s="2">
        <f t="shared" si="12"/>
        <v>-0.51553880007782538</v>
      </c>
      <c r="D75" s="4">
        <f>[1]start_short_count!J75</f>
        <v>39.962710000000001</v>
      </c>
      <c r="E75" s="4">
        <f>[1]start_short_count!K75</f>
        <v>-75.194190000000006</v>
      </c>
      <c r="F75" s="1">
        <f>[1]start_short_count!C75</f>
        <v>4355</v>
      </c>
      <c r="G75" s="1">
        <v>3090</v>
      </c>
      <c r="H75" s="5">
        <f t="shared" si="13"/>
        <v>0.58495634654130291</v>
      </c>
      <c r="I75" s="5">
        <f t="shared" si="14"/>
        <v>0.41504365345869709</v>
      </c>
      <c r="J75" s="3">
        <f t="shared" si="15"/>
        <v>6.6489869264580821E-3</v>
      </c>
      <c r="K75" s="3">
        <f t="shared" si="16"/>
        <v>4.7516969247755631E-3</v>
      </c>
      <c r="L75" s="3">
        <f t="shared" si="17"/>
        <v>5.7037526785420154E-3</v>
      </c>
    </row>
    <row r="76" spans="1:12" x14ac:dyDescent="0.3">
      <c r="A76" s="1">
        <f>[1]start_short_count!H76</f>
        <v>3034</v>
      </c>
      <c r="B76" s="1">
        <f>[1]start_short_count!I76</f>
        <v>17139</v>
      </c>
      <c r="C76" s="2">
        <f t="shared" si="12"/>
        <v>0.48674458209183002</v>
      </c>
      <c r="D76" s="4">
        <f>[1]start_short_count!J76</f>
        <v>39.933149999999998</v>
      </c>
      <c r="E76" s="4">
        <f>[1]start_short_count!K76</f>
        <v>-75.162480000000002</v>
      </c>
      <c r="F76" s="1">
        <f>[1]start_short_count!C76</f>
        <v>8117</v>
      </c>
      <c r="G76" s="1">
        <v>9022</v>
      </c>
      <c r="H76" s="5">
        <f t="shared" si="13"/>
        <v>0.47359822626757686</v>
      </c>
      <c r="I76" s="5">
        <f t="shared" si="14"/>
        <v>0.52640177373242314</v>
      </c>
      <c r="J76" s="3">
        <f t="shared" si="15"/>
        <v>1.23926123724593E-2</v>
      </c>
      <c r="K76" s="3">
        <f t="shared" si="16"/>
        <v>1.3873724807548586E-2</v>
      </c>
      <c r="L76" s="3">
        <f t="shared" si="17"/>
        <v>1.3130505998325265E-2</v>
      </c>
    </row>
    <row r="77" spans="1:12" x14ac:dyDescent="0.3">
      <c r="A77" s="1">
        <f>[1]start_short_count!H77</f>
        <v>3033</v>
      </c>
      <c r="B77" s="1">
        <f>[1]start_short_count!I77</f>
        <v>15101</v>
      </c>
      <c r="C77" s="2">
        <f t="shared" si="12"/>
        <v>0.27603140560516221</v>
      </c>
      <c r="D77" s="4">
        <f>[1]start_short_count!J77</f>
        <v>39.950049999999997</v>
      </c>
      <c r="E77" s="4">
        <f>[1]start_short_count!K77</f>
        <v>-75.156720000000007</v>
      </c>
      <c r="F77" s="1">
        <f>[1]start_short_count!C77</f>
        <v>7352</v>
      </c>
      <c r="G77" s="1">
        <v>7749</v>
      </c>
      <c r="H77" s="5">
        <f t="shared" si="13"/>
        <v>0.48685517515396332</v>
      </c>
      <c r="I77" s="5">
        <f t="shared" si="14"/>
        <v>0.51314482484603674</v>
      </c>
      <c r="J77" s="3">
        <f t="shared" si="15"/>
        <v>1.1224650260234172E-2</v>
      </c>
      <c r="K77" s="3">
        <f t="shared" si="16"/>
        <v>1.1916148695820659E-2</v>
      </c>
      <c r="L77" s="3">
        <f t="shared" si="17"/>
        <v>1.1569156373225382E-2</v>
      </c>
    </row>
    <row r="78" spans="1:12" x14ac:dyDescent="0.3">
      <c r="A78" s="1">
        <f>[1]start_short_count!H78</f>
        <v>3032</v>
      </c>
      <c r="B78" s="1">
        <f>[1]start_short_count!I78</f>
        <v>34225</v>
      </c>
      <c r="C78" s="2">
        <f t="shared" si="12"/>
        <v>2.2533026456105767</v>
      </c>
      <c r="D78" s="4">
        <f>[1]start_short_count!J78</f>
        <v>39.945270000000001</v>
      </c>
      <c r="E78" s="4">
        <f>[1]start_short_count!K78</f>
        <v>-75.17971</v>
      </c>
      <c r="F78" s="1">
        <f>[1]start_short_count!C78</f>
        <v>16985</v>
      </c>
      <c r="G78" s="1">
        <v>17240</v>
      </c>
      <c r="H78" s="5">
        <f t="shared" si="13"/>
        <v>0.49627465303140977</v>
      </c>
      <c r="I78" s="5">
        <f t="shared" si="14"/>
        <v>0.50372534696859017</v>
      </c>
      <c r="J78" s="3">
        <f t="shared" si="15"/>
        <v>2.5931812387116081E-2</v>
      </c>
      <c r="K78" s="3">
        <f t="shared" si="16"/>
        <v>2.6511085755058481E-2</v>
      </c>
      <c r="L78" s="3">
        <f t="shared" si="17"/>
        <v>2.6220407712975215E-2</v>
      </c>
    </row>
    <row r="79" spans="1:12" x14ac:dyDescent="0.3">
      <c r="A79" s="1">
        <f>[1]start_short_count!H79</f>
        <v>3031</v>
      </c>
      <c r="B79" s="1">
        <f>[1]start_short_count!I79</f>
        <v>13072</v>
      </c>
      <c r="C79" s="2">
        <f t="shared" si="12"/>
        <v>6.6248758357149967E-2</v>
      </c>
      <c r="D79" s="4">
        <f>[1]start_short_count!J79</f>
        <v>39.980049999999999</v>
      </c>
      <c r="E79" s="4">
        <f>[1]start_short_count!K79</f>
        <v>-75.15522</v>
      </c>
      <c r="F79" s="1">
        <f>[1]start_short_count!C79</f>
        <v>6682</v>
      </c>
      <c r="G79" s="1">
        <v>6390</v>
      </c>
      <c r="H79" s="5">
        <f t="shared" si="13"/>
        <v>0.51116891064871484</v>
      </c>
      <c r="I79" s="5">
        <f t="shared" si="14"/>
        <v>0.48883108935128516</v>
      </c>
      <c r="J79" s="3">
        <f t="shared" si="15"/>
        <v>1.0201729194625237E-2</v>
      </c>
      <c r="K79" s="3">
        <f t="shared" si="16"/>
        <v>9.8263247085164564E-3</v>
      </c>
      <c r="L79" s="3">
        <f t="shared" si="17"/>
        <v>1.0014701815164704E-2</v>
      </c>
    </row>
    <row r="80" spans="1:12" x14ac:dyDescent="0.3">
      <c r="A80" s="1">
        <f>[1]start_short_count!H80</f>
        <v>3030</v>
      </c>
      <c r="B80" s="1">
        <f>[1]start_short_count!I80</f>
        <v>17601</v>
      </c>
      <c r="C80" s="2">
        <f t="shared" si="12"/>
        <v>0.53451174967614823</v>
      </c>
      <c r="D80" s="4">
        <f>[1]start_short_count!J80</f>
        <v>39.939349999999997</v>
      </c>
      <c r="E80" s="4">
        <f>[1]start_short_count!K80</f>
        <v>-75.157160000000005</v>
      </c>
      <c r="F80" s="1">
        <f>[1]start_short_count!C80</f>
        <v>8773</v>
      </c>
      <c r="G80" s="1">
        <v>8828</v>
      </c>
      <c r="H80" s="5">
        <f t="shared" si="13"/>
        <v>0.49843758877336514</v>
      </c>
      <c r="I80" s="5">
        <f t="shared" si="14"/>
        <v>0.50156241122663481</v>
      </c>
      <c r="J80" s="3">
        <f t="shared" si="15"/>
        <v>1.3394158968040587E-2</v>
      </c>
      <c r="K80" s="3">
        <f t="shared" si="16"/>
        <v>1.3575398204504424E-2</v>
      </c>
      <c r="L80" s="3">
        <f t="shared" si="17"/>
        <v>1.3484452773004434E-2</v>
      </c>
    </row>
    <row r="81" spans="1:12" x14ac:dyDescent="0.3">
      <c r="A81" s="1">
        <f>[1]start_short_count!H81</f>
        <v>3029</v>
      </c>
      <c r="B81" s="1">
        <f>[1]start_short_count!I81</f>
        <v>25517</v>
      </c>
      <c r="C81" s="2">
        <f t="shared" si="12"/>
        <v>1.3529639111425182</v>
      </c>
      <c r="D81" s="4">
        <f>[1]start_short_count!J81</f>
        <v>39.953800000000001</v>
      </c>
      <c r="E81" s="4">
        <f>[1]start_short_count!K81</f>
        <v>-75.194789999999998</v>
      </c>
      <c r="F81" s="1">
        <f>[1]start_short_count!C81</f>
        <v>13209</v>
      </c>
      <c r="G81" s="1">
        <v>12308</v>
      </c>
      <c r="H81" s="5">
        <f t="shared" si="13"/>
        <v>0.51765489673550968</v>
      </c>
      <c r="I81" s="5">
        <f t="shared" si="14"/>
        <v>0.48234510326449032</v>
      </c>
      <c r="J81" s="3">
        <f t="shared" si="15"/>
        <v>2.0166812471087214E-2</v>
      </c>
      <c r="K81" s="3">
        <f t="shared" si="16"/>
        <v>1.8926823867358455E-2</v>
      </c>
      <c r="L81" s="3">
        <f t="shared" si="17"/>
        <v>1.9549047293264822E-2</v>
      </c>
    </row>
    <row r="82" spans="1:12" x14ac:dyDescent="0.3">
      <c r="A82" s="1">
        <f>[1]start_short_count!H82</f>
        <v>3028</v>
      </c>
      <c r="B82" s="1">
        <f>[1]start_short_count!I82</f>
        <v>25205</v>
      </c>
      <c r="C82" s="2">
        <f t="shared" si="12"/>
        <v>1.3207055642024592</v>
      </c>
      <c r="D82" s="4">
        <f>[1]start_short_count!J82</f>
        <v>39.94061</v>
      </c>
      <c r="E82" s="4">
        <f>[1]start_short_count!K82</f>
        <v>-75.14958</v>
      </c>
      <c r="F82" s="1">
        <f>[1]start_short_count!C82</f>
        <v>11691</v>
      </c>
      <c r="G82" s="1">
        <v>13514</v>
      </c>
      <c r="H82" s="5">
        <f t="shared" si="13"/>
        <v>0.46383654036897443</v>
      </c>
      <c r="I82" s="5">
        <f t="shared" si="14"/>
        <v>0.53616345963102563</v>
      </c>
      <c r="J82" s="3">
        <f t="shared" si="15"/>
        <v>1.784920922094637E-2</v>
      </c>
      <c r="K82" s="3">
        <f t="shared" si="16"/>
        <v>2.078136965741649E-2</v>
      </c>
      <c r="L82" s="3">
        <f t="shared" si="17"/>
        <v>1.9310018302572396E-2</v>
      </c>
    </row>
    <row r="83" spans="1:12" x14ac:dyDescent="0.3">
      <c r="A83" s="1">
        <f>[1]start_short_count!H83</f>
        <v>3027</v>
      </c>
      <c r="B83" s="1">
        <f>[1]start_short_count!I83</f>
        <v>8308</v>
      </c>
      <c r="C83" s="2">
        <f t="shared" si="12"/>
        <v>-0.42631138530452101</v>
      </c>
      <c r="D83" s="4">
        <f>[1]start_short_count!J83</f>
        <v>39.957079999999998</v>
      </c>
      <c r="E83" s="4">
        <f>[1]start_short_count!K83</f>
        <v>-75.201769999999996</v>
      </c>
      <c r="F83" s="1">
        <f>[1]start_short_count!C83</f>
        <v>4824</v>
      </c>
      <c r="G83" s="1">
        <v>3484</v>
      </c>
      <c r="H83" s="5">
        <f t="shared" si="13"/>
        <v>0.58064516129032262</v>
      </c>
      <c r="I83" s="5">
        <f t="shared" si="14"/>
        <v>0.41935483870967744</v>
      </c>
      <c r="J83" s="3">
        <f t="shared" si="15"/>
        <v>7.3650316723843376E-3</v>
      </c>
      <c r="K83" s="3">
        <f t="shared" si="16"/>
        <v>5.3575767268343238E-3</v>
      </c>
      <c r="L83" s="3">
        <f t="shared" si="17"/>
        <v>6.364912995745744E-3</v>
      </c>
    </row>
    <row r="84" spans="1:12" x14ac:dyDescent="0.3">
      <c r="A84" s="1">
        <f>[1]start_short_count!H84</f>
        <v>3026</v>
      </c>
      <c r="B84" s="1">
        <f>[1]start_short_count!I84</f>
        <v>17790</v>
      </c>
      <c r="C84" s="2">
        <f t="shared" si="12"/>
        <v>0.55405286368791473</v>
      </c>
      <c r="D84" s="4">
        <f>[1]start_short_count!J84</f>
        <v>39.941380000000002</v>
      </c>
      <c r="E84" s="4">
        <f>[1]start_short_count!K84</f>
        <v>-75.14564</v>
      </c>
      <c r="F84" s="1">
        <f>[1]start_short_count!C84</f>
        <v>8516</v>
      </c>
      <c r="G84" s="1">
        <v>9274</v>
      </c>
      <c r="H84" s="5">
        <f t="shared" si="13"/>
        <v>0.47869589657110734</v>
      </c>
      <c r="I84" s="5">
        <f t="shared" si="14"/>
        <v>0.52130410342889266</v>
      </c>
      <c r="J84" s="3">
        <f t="shared" si="15"/>
        <v>1.3001784768247308E-2</v>
      </c>
      <c r="K84" s="3">
        <f t="shared" si="16"/>
        <v>1.4261241838306982E-2</v>
      </c>
      <c r="L84" s="3">
        <f t="shared" si="17"/>
        <v>1.3629249180827729E-2</v>
      </c>
    </row>
    <row r="85" spans="1:12" x14ac:dyDescent="0.3">
      <c r="A85" s="1">
        <f>[1]start_short_count!H85</f>
        <v>3025</v>
      </c>
      <c r="B85" s="1">
        <f>[1]start_short_count!I85</f>
        <v>12755</v>
      </c>
      <c r="C85" s="2">
        <f t="shared" si="12"/>
        <v>3.3473450728948945E-2</v>
      </c>
      <c r="D85" s="4">
        <f>[1]start_short_count!J85</f>
        <v>39.937240000000003</v>
      </c>
      <c r="E85" s="4">
        <f>[1]start_short_count!K85</f>
        <v>-75.161199999999994</v>
      </c>
      <c r="F85" s="1">
        <f>[1]start_short_count!C85</f>
        <v>6502</v>
      </c>
      <c r="G85" s="1">
        <v>6253</v>
      </c>
      <c r="H85" s="5">
        <f t="shared" si="13"/>
        <v>0.50976087808702475</v>
      </c>
      <c r="I85" s="5">
        <f t="shared" si="14"/>
        <v>0.49023912191297531</v>
      </c>
      <c r="J85" s="3">
        <f t="shared" si="15"/>
        <v>9.9269145799840298E-3</v>
      </c>
      <c r="K85" s="3">
        <f t="shared" si="16"/>
        <v>9.6156507671914544E-3</v>
      </c>
      <c r="L85" s="3">
        <f t="shared" si="17"/>
        <v>9.7718422316727203E-3</v>
      </c>
    </row>
    <row r="86" spans="1:12" x14ac:dyDescent="0.3">
      <c r="A86" s="1">
        <f>[1]start_short_count!H86</f>
        <v>3024</v>
      </c>
      <c r="B86" s="1">
        <f>[1]start_short_count!I86</f>
        <v>9586</v>
      </c>
      <c r="C86" s="2">
        <f t="shared" si="12"/>
        <v>-0.29417623341543292</v>
      </c>
      <c r="D86" s="4">
        <f>[1]start_short_count!J86</f>
        <v>39.948219999999999</v>
      </c>
      <c r="E86" s="4">
        <f>[1]start_short_count!K86</f>
        <v>-75.20908</v>
      </c>
      <c r="F86" s="1">
        <f>[1]start_short_count!C86</f>
        <v>4895</v>
      </c>
      <c r="G86" s="1">
        <v>4691</v>
      </c>
      <c r="H86" s="5">
        <f t="shared" si="13"/>
        <v>0.51064051742123928</v>
      </c>
      <c r="I86" s="5">
        <f t="shared" si="14"/>
        <v>0.48935948257876072</v>
      </c>
      <c r="J86" s="3">
        <f t="shared" si="15"/>
        <v>7.4734307703817025E-3</v>
      </c>
      <c r="K86" s="3">
        <f t="shared" si="16"/>
        <v>7.2136602828874324E-3</v>
      </c>
      <c r="L86" s="3">
        <f t="shared" si="17"/>
        <v>7.3440125153127946E-3</v>
      </c>
    </row>
    <row r="87" spans="1:12" x14ac:dyDescent="0.3">
      <c r="A87" s="1">
        <f>[1]start_short_count!H87</f>
        <v>3023</v>
      </c>
      <c r="B87" s="1">
        <f>[1]start_short_count!I87</f>
        <v>53299</v>
      </c>
      <c r="C87" s="2">
        <f t="shared" si="12"/>
        <v>4.2254042787345725</v>
      </c>
      <c r="D87" s="4">
        <f>[1]start_short_count!J87</f>
        <v>39.950479999999999</v>
      </c>
      <c r="E87" s="4">
        <f>[1]start_short_count!K87</f>
        <v>-75.17286</v>
      </c>
      <c r="F87" s="1">
        <f>[1]start_short_count!C87</f>
        <v>26133</v>
      </c>
      <c r="G87" s="1">
        <v>27166</v>
      </c>
      <c r="H87" s="5">
        <f t="shared" si="13"/>
        <v>0.49030938666766732</v>
      </c>
      <c r="I87" s="5">
        <f t="shared" si="14"/>
        <v>0.50969061333233268</v>
      </c>
      <c r="J87" s="3">
        <f t="shared" si="15"/>
        <v>3.9898501802325848E-2</v>
      </c>
      <c r="K87" s="3">
        <f t="shared" si="16"/>
        <v>4.1774951022153055E-2</v>
      </c>
      <c r="L87" s="3">
        <f t="shared" si="17"/>
        <v>4.0833353124729466E-2</v>
      </c>
    </row>
    <row r="88" spans="1:12" x14ac:dyDescent="0.3">
      <c r="A88" s="1">
        <f>[1]start_short_count!H88</f>
        <v>3022</v>
      </c>
      <c r="B88" s="1">
        <f>[1]start_short_count!I88</f>
        <v>31204</v>
      </c>
      <c r="C88" s="2">
        <f t="shared" si="12"/>
        <v>1.9409549978351974</v>
      </c>
      <c r="D88" s="4">
        <f>[1]start_short_count!J88</f>
        <v>39.954720000000002</v>
      </c>
      <c r="E88" s="4">
        <f>[1]start_short_count!K88</f>
        <v>-75.183229999999995</v>
      </c>
      <c r="F88" s="1">
        <f>[1]start_short_count!C88</f>
        <v>15623</v>
      </c>
      <c r="G88" s="1">
        <v>15581</v>
      </c>
      <c r="H88" s="5">
        <f t="shared" si="13"/>
        <v>0.50067299064222537</v>
      </c>
      <c r="I88" s="5">
        <f t="shared" si="14"/>
        <v>0.49932700935777463</v>
      </c>
      <c r="J88" s="3">
        <f t="shared" si="15"/>
        <v>2.3852381802997615E-2</v>
      </c>
      <c r="K88" s="3">
        <f t="shared" si="16"/>
        <v>2.3959931969232379E-2</v>
      </c>
      <c r="L88" s="3">
        <f t="shared" si="17"/>
        <v>2.3905963543482209E-2</v>
      </c>
    </row>
    <row r="89" spans="1:12" x14ac:dyDescent="0.3">
      <c r="A89" s="1">
        <f>[1]start_short_count!H89</f>
        <v>3021</v>
      </c>
      <c r="B89" s="1">
        <f>[1]start_short_count!I89</f>
        <v>40629</v>
      </c>
      <c r="C89" s="2">
        <f t="shared" si="12"/>
        <v>2.9154258949828145</v>
      </c>
      <c r="D89" s="4">
        <f>[1]start_short_count!J89</f>
        <v>39.953899999999997</v>
      </c>
      <c r="E89" s="4">
        <f>[1]start_short_count!K89</f>
        <v>-75.169020000000003</v>
      </c>
      <c r="F89" s="1">
        <f>[1]start_short_count!C89</f>
        <v>18503</v>
      </c>
      <c r="G89" s="1">
        <v>22126</v>
      </c>
      <c r="H89" s="5">
        <f t="shared" si="13"/>
        <v>0.45541362081271997</v>
      </c>
      <c r="I89" s="5">
        <f t="shared" si="14"/>
        <v>0.54458637918728003</v>
      </c>
      <c r="J89" s="3">
        <f t="shared" si="15"/>
        <v>2.8249415637256924E-2</v>
      </c>
      <c r="K89" s="3">
        <f t="shared" si="16"/>
        <v>3.4024610406985151E-2</v>
      </c>
      <c r="L89" s="3">
        <f t="shared" si="17"/>
        <v>3.1126630970649233E-2</v>
      </c>
    </row>
    <row r="90" spans="1:12" x14ac:dyDescent="0.3">
      <c r="A90" s="1">
        <f>[1]start_short_count!H90</f>
        <v>3020</v>
      </c>
      <c r="B90" s="1">
        <f>[1]start_short_count!I90</f>
        <v>25694</v>
      </c>
      <c r="C90" s="2">
        <f t="shared" si="12"/>
        <v>1.3712643195027441</v>
      </c>
      <c r="D90" s="4">
        <f>[1]start_short_count!J90</f>
        <v>39.948869999999999</v>
      </c>
      <c r="E90" s="4">
        <f>[1]start_short_count!K90</f>
        <v>-75.189859999999996</v>
      </c>
      <c r="F90" s="1">
        <f>[1]start_short_count!C90</f>
        <v>13770</v>
      </c>
      <c r="G90" s="1">
        <v>11924</v>
      </c>
      <c r="H90" s="5">
        <f t="shared" si="13"/>
        <v>0.53592278352922862</v>
      </c>
      <c r="I90" s="5">
        <f t="shared" si="14"/>
        <v>0.46407721647077138</v>
      </c>
      <c r="J90" s="3">
        <f t="shared" si="15"/>
        <v>2.1023318020052306E-2</v>
      </c>
      <c r="K90" s="3">
        <f t="shared" si="16"/>
        <v>1.8336321725250425E-2</v>
      </c>
      <c r="L90" s="3">
        <f t="shared" si="17"/>
        <v>1.968465027836918E-2</v>
      </c>
    </row>
    <row r="91" spans="1:12" x14ac:dyDescent="0.3">
      <c r="A91" s="1">
        <f>[1]start_short_count!H91</f>
        <v>3019</v>
      </c>
      <c r="B91" s="1">
        <f>[1]start_short_count!I91</f>
        <v>7680</v>
      </c>
      <c r="C91" s="2">
        <f t="shared" si="12"/>
        <v>-0.49124164773515266</v>
      </c>
      <c r="D91" s="4">
        <f>[1]start_short_count!J91</f>
        <v>39.954030000000003</v>
      </c>
      <c r="E91" s="4">
        <f>[1]start_short_count!K91</f>
        <v>-75.149829999999994</v>
      </c>
      <c r="F91" s="1">
        <f>[1]start_short_count!C91</f>
        <v>3893</v>
      </c>
      <c r="G91" s="1">
        <v>3787</v>
      </c>
      <c r="H91" s="5">
        <f t="shared" si="13"/>
        <v>0.50690104166666672</v>
      </c>
      <c r="I91" s="5">
        <f t="shared" si="14"/>
        <v>0.49309895833333334</v>
      </c>
      <c r="J91" s="3">
        <f t="shared" si="15"/>
        <v>5.9436294155456523E-3</v>
      </c>
      <c r="K91" s="3">
        <f t="shared" si="16"/>
        <v>5.8235198233414429E-3</v>
      </c>
      <c r="L91" s="3">
        <f t="shared" si="17"/>
        <v>5.8837905401212462E-3</v>
      </c>
    </row>
    <row r="92" spans="1:12" x14ac:dyDescent="0.3">
      <c r="A92" s="1">
        <f>[1]start_short_count!H92</f>
        <v>3018</v>
      </c>
      <c r="B92" s="1">
        <f>[1]start_short_count!I92</f>
        <v>23183</v>
      </c>
      <c r="C92" s="2">
        <f t="shared" si="12"/>
        <v>1.1116466619178458</v>
      </c>
      <c r="D92" s="4">
        <f>[1]start_short_count!J92</f>
        <v>39.952730000000003</v>
      </c>
      <c r="E92" s="4">
        <f>[1]start_short_count!K92</f>
        <v>-75.159790000000001</v>
      </c>
      <c r="F92" s="1">
        <f>[1]start_short_count!C92</f>
        <v>11526</v>
      </c>
      <c r="G92" s="1">
        <v>11657</v>
      </c>
      <c r="H92" s="5">
        <f t="shared" si="13"/>
        <v>0.49717465384117671</v>
      </c>
      <c r="I92" s="5">
        <f t="shared" si="14"/>
        <v>0.50282534615882324</v>
      </c>
      <c r="J92" s="3">
        <f t="shared" si="15"/>
        <v>1.7597295824191929E-2</v>
      </c>
      <c r="K92" s="3">
        <f t="shared" si="16"/>
        <v>1.7925738204565934E-2</v>
      </c>
      <c r="L92" s="3">
        <f t="shared" si="17"/>
        <v>1.77609265744311E-2</v>
      </c>
    </row>
    <row r="93" spans="1:12" x14ac:dyDescent="0.3">
      <c r="A93" s="1">
        <f>[1]start_short_count!H93</f>
        <v>3017</v>
      </c>
      <c r="B93" s="1">
        <f>[1]start_short_count!I93</f>
        <v>2098</v>
      </c>
      <c r="C93" s="2">
        <f t="shared" si="12"/>
        <v>-1.0683765599768502</v>
      </c>
      <c r="D93" s="4">
        <f>[1]start_short_count!J93</f>
        <v>39.980029999999999</v>
      </c>
      <c r="E93" s="4">
        <f>[1]start_short_count!K93</f>
        <v>-75.143709999999999</v>
      </c>
      <c r="F93" s="1">
        <f>[1]start_short_count!C93</f>
        <v>959</v>
      </c>
      <c r="G93" s="1">
        <v>1139</v>
      </c>
      <c r="H93" s="5">
        <f t="shared" si="13"/>
        <v>0.45710200190657768</v>
      </c>
      <c r="I93" s="5">
        <f t="shared" si="14"/>
        <v>0.54289799809342232</v>
      </c>
      <c r="J93" s="3">
        <f t="shared" si="15"/>
        <v>1.4641511968939841E-3</v>
      </c>
      <c r="K93" s="3">
        <f t="shared" si="16"/>
        <v>1.7515154683881444E-3</v>
      </c>
      <c r="L93" s="3">
        <f t="shared" si="17"/>
        <v>1.60731673869458E-3</v>
      </c>
    </row>
    <row r="94" spans="1:12" x14ac:dyDescent="0.3">
      <c r="A94" s="1">
        <f>[1]start_short_count!H94</f>
        <v>3016</v>
      </c>
      <c r="B94" s="1">
        <f>[1]start_short_count!I94</f>
        <v>839</v>
      </c>
      <c r="C94" s="2">
        <f t="shared" si="12"/>
        <v>-1.1985472612509989</v>
      </c>
      <c r="D94" s="4">
        <f>[1]start_short_count!J94</f>
        <v>39.968919999999997</v>
      </c>
      <c r="E94" s="4">
        <f>[1]start_short_count!K94</f>
        <v>-75.154700000000005</v>
      </c>
      <c r="F94" s="1">
        <f>[1]start_short_count!C94</f>
        <v>420</v>
      </c>
      <c r="G94" s="1">
        <v>419</v>
      </c>
      <c r="H94" s="5">
        <f t="shared" si="13"/>
        <v>0.50059594755661507</v>
      </c>
      <c r="I94" s="5">
        <f t="shared" si="14"/>
        <v>0.49940405244338498</v>
      </c>
      <c r="J94" s="3">
        <f t="shared" si="15"/>
        <v>6.412341008294821E-4</v>
      </c>
      <c r="K94" s="3">
        <f t="shared" si="16"/>
        <v>6.4432395193558605E-4</v>
      </c>
      <c r="L94" s="3">
        <f t="shared" si="17"/>
        <v>6.427734717658496E-4</v>
      </c>
    </row>
    <row r="95" spans="1:12" x14ac:dyDescent="0.3">
      <c r="A95" s="1">
        <f>[1]start_short_count!H95</f>
        <v>3015</v>
      </c>
      <c r="B95" s="1">
        <f>[1]start_short_count!I95</f>
        <v>11301</v>
      </c>
      <c r="C95" s="2">
        <f t="shared" si="12"/>
        <v>-0.11685871738273652</v>
      </c>
      <c r="D95" s="4">
        <f>[1]start_short_count!J95</f>
        <v>39.94735</v>
      </c>
      <c r="E95" s="4">
        <f>[1]start_short_count!K95</f>
        <v>-75.148859999999999</v>
      </c>
      <c r="F95" s="1">
        <f>[1]start_short_count!C95</f>
        <v>5396</v>
      </c>
      <c r="G95" s="1">
        <v>5905</v>
      </c>
      <c r="H95" s="5">
        <f t="shared" si="13"/>
        <v>0.47747986903813822</v>
      </c>
      <c r="I95" s="5">
        <f t="shared" si="14"/>
        <v>0.52252013096186178</v>
      </c>
      <c r="J95" s="3">
        <f t="shared" si="15"/>
        <v>8.2383314477997276E-3</v>
      </c>
      <c r="K95" s="3">
        <f t="shared" si="16"/>
        <v>9.0805082009060515E-3</v>
      </c>
      <c r="L95" s="3">
        <f t="shared" si="17"/>
        <v>8.6579058455612239E-3</v>
      </c>
    </row>
    <row r="96" spans="1:12" x14ac:dyDescent="0.3">
      <c r="A96" s="1">
        <f>[1]start_short_count!H96</f>
        <v>3014</v>
      </c>
      <c r="B96" s="1">
        <f>[1]start_short_count!I96</f>
        <v>14157</v>
      </c>
      <c r="C96" s="2">
        <f t="shared" si="12"/>
        <v>0.17842922768395791</v>
      </c>
      <c r="D96" s="4">
        <f>[1]start_short_count!J96</f>
        <v>39.958860000000001</v>
      </c>
      <c r="E96" s="4">
        <f>[1]start_short_count!K96</f>
        <v>-75.173689999999993</v>
      </c>
      <c r="F96" s="1">
        <f>[1]start_short_count!C96</f>
        <v>7010</v>
      </c>
      <c r="G96" s="1">
        <v>7147</v>
      </c>
      <c r="H96" s="5">
        <f t="shared" si="13"/>
        <v>0.49516140425231336</v>
      </c>
      <c r="I96" s="5">
        <f t="shared" si="14"/>
        <v>0.50483859574768664</v>
      </c>
      <c r="J96" s="3">
        <f t="shared" si="15"/>
        <v>1.070250249241588E-2</v>
      </c>
      <c r="K96" s="3">
        <f t="shared" si="16"/>
        <v>1.0990413566786716E-2</v>
      </c>
      <c r="L96" s="3">
        <f t="shared" si="17"/>
        <v>1.0845940452668812E-2</v>
      </c>
    </row>
    <row r="97" spans="1:12" x14ac:dyDescent="0.3">
      <c r="A97" s="1">
        <f>[1]start_short_count!H97</f>
        <v>3013</v>
      </c>
      <c r="B97" s="1">
        <f>[1]start_short_count!I97</f>
        <v>6767</v>
      </c>
      <c r="C97" s="2">
        <f t="shared" si="12"/>
        <v>-0.58563866938987674</v>
      </c>
      <c r="D97" s="4">
        <f>[1]start_short_count!J97</f>
        <v>39.963169999999998</v>
      </c>
      <c r="E97" s="4">
        <f>[1]start_short_count!K97</f>
        <v>-75.147919999999999</v>
      </c>
      <c r="F97" s="1">
        <f>[1]start_short_count!C97</f>
        <v>3492</v>
      </c>
      <c r="G97" s="1">
        <v>3275</v>
      </c>
      <c r="H97" s="5">
        <f t="shared" si="13"/>
        <v>0.51603369292153101</v>
      </c>
      <c r="I97" s="5">
        <f t="shared" si="14"/>
        <v>0.48396630707846905</v>
      </c>
      <c r="J97" s="3">
        <f t="shared" si="15"/>
        <v>5.3314035240394084E-3</v>
      </c>
      <c r="K97" s="3">
        <f t="shared" si="16"/>
        <v>5.0361836338640676E-3</v>
      </c>
      <c r="L97" s="3">
        <f t="shared" si="17"/>
        <v>5.1843242949219364E-3</v>
      </c>
    </row>
    <row r="98" spans="1:12" x14ac:dyDescent="0.3">
      <c r="A98" s="1">
        <f>[1]start_short_count!H98</f>
        <v>3012</v>
      </c>
      <c r="B98" s="1">
        <f>[1]start_short_count!I98</f>
        <v>23675</v>
      </c>
      <c r="C98" s="2">
        <f t="shared" ref="C98:C129" si="18">STANDARDIZE(B98,$B$108,$B$109)</f>
        <v>1.1625155936310159</v>
      </c>
      <c r="D98" s="4">
        <f>[1]start_short_count!J98</f>
        <v>39.94218</v>
      </c>
      <c r="E98" s="4">
        <f>[1]start_short_count!K98</f>
        <v>-75.17747</v>
      </c>
      <c r="F98" s="1">
        <f>[1]start_short_count!C98</f>
        <v>12056</v>
      </c>
      <c r="G98" s="1">
        <v>11619</v>
      </c>
      <c r="H98" s="5">
        <f t="shared" ref="H98:H107" si="19">F98/B98</f>
        <v>0.50922914466737068</v>
      </c>
      <c r="I98" s="5">
        <f t="shared" ref="I98:I107" si="20">G98/B98</f>
        <v>0.49077085533262937</v>
      </c>
      <c r="J98" s="3">
        <f t="shared" ref="J98:J106" si="21">F98/$F$107</f>
        <v>1.8406472189524372E-2</v>
      </c>
      <c r="K98" s="3">
        <f t="shared" ref="K98:K106" si="22">G98/$G$107</f>
        <v>1.7867303096753162E-2</v>
      </c>
      <c r="L98" s="3">
        <f t="shared" ref="L98:L106" si="23">B98/$B$107</f>
        <v>1.8137856905907617E-2</v>
      </c>
    </row>
    <row r="99" spans="1:12" x14ac:dyDescent="0.3">
      <c r="A99" s="1">
        <f>[1]start_short_count!H99</f>
        <v>3011</v>
      </c>
      <c r="B99" s="1">
        <f>[1]start_short_count!I99</f>
        <v>6798</v>
      </c>
      <c r="C99" s="2">
        <f t="shared" si="18"/>
        <v>-0.58243351312339653</v>
      </c>
      <c r="D99" s="4">
        <f>[1]start_short_count!J99</f>
        <v>39.960459999999998</v>
      </c>
      <c r="E99" s="4">
        <f>[1]start_short_count!K99</f>
        <v>-75.197010000000006</v>
      </c>
      <c r="F99" s="1">
        <f>[1]start_short_count!C99</f>
        <v>3643</v>
      </c>
      <c r="G99" s="1">
        <v>3155</v>
      </c>
      <c r="H99" s="5">
        <f t="shared" si="19"/>
        <v>0.53589290967931746</v>
      </c>
      <c r="I99" s="5">
        <f t="shared" si="20"/>
        <v>0.46410709032068254</v>
      </c>
      <c r="J99" s="3">
        <f t="shared" si="21"/>
        <v>5.5619424507661981E-3</v>
      </c>
      <c r="K99" s="3">
        <f t="shared" si="22"/>
        <v>4.8516517144553076E-3</v>
      </c>
      <c r="L99" s="3">
        <f t="shared" si="23"/>
        <v>5.208073970279197E-3</v>
      </c>
    </row>
    <row r="100" spans="1:12" x14ac:dyDescent="0.3">
      <c r="A100" s="1">
        <f>[1]start_short_count!H100</f>
        <v>3010</v>
      </c>
      <c r="B100" s="1">
        <f>[1]start_short_count!I100</f>
        <v>39368</v>
      </c>
      <c r="C100" s="2">
        <f t="shared" si="18"/>
        <v>2.7850484094334091</v>
      </c>
      <c r="D100" s="4">
        <f>[1]start_short_count!J100</f>
        <v>39.947110000000002</v>
      </c>
      <c r="E100" s="4">
        <f>[1]start_short_count!K100</f>
        <v>-75.166179999999997</v>
      </c>
      <c r="F100" s="1">
        <f>[1]start_short_count!C100</f>
        <v>19752</v>
      </c>
      <c r="G100" s="1">
        <v>19616</v>
      </c>
      <c r="H100" s="5">
        <f t="shared" si="19"/>
        <v>0.50172729120097537</v>
      </c>
      <c r="I100" s="5">
        <f t="shared" si="20"/>
        <v>0.49827270879902458</v>
      </c>
      <c r="J100" s="3">
        <f t="shared" si="21"/>
        <v>3.0156323713295075E-2</v>
      </c>
      <c r="K100" s="3">
        <f t="shared" si="22"/>
        <v>3.0164817759351925E-2</v>
      </c>
      <c r="L100" s="3">
        <f t="shared" si="23"/>
        <v>3.0160555466600677E-2</v>
      </c>
    </row>
    <row r="101" spans="1:12" x14ac:dyDescent="0.3">
      <c r="A101" s="1">
        <f>[1]start_short_count!H101</f>
        <v>3009</v>
      </c>
      <c r="B101" s="1">
        <f>[1]start_short_count!I101</f>
        <v>21451</v>
      </c>
      <c r="C101" s="2">
        <f t="shared" si="18"/>
        <v>0.93257147954546671</v>
      </c>
      <c r="D101" s="4">
        <f>[1]start_short_count!J101</f>
        <v>39.955759999999998</v>
      </c>
      <c r="E101" s="4">
        <f>[1]start_short_count!K101</f>
        <v>-75.189819999999997</v>
      </c>
      <c r="F101" s="1">
        <f>[1]start_short_count!C101</f>
        <v>10361</v>
      </c>
      <c r="G101" s="1">
        <v>11090</v>
      </c>
      <c r="H101" s="5">
        <f t="shared" si="19"/>
        <v>0.48300778518483989</v>
      </c>
      <c r="I101" s="5">
        <f t="shared" si="20"/>
        <v>0.51699221481516011</v>
      </c>
      <c r="J101" s="3">
        <f t="shared" si="21"/>
        <v>1.5818634568319678E-2</v>
      </c>
      <c r="K101" s="3">
        <f t="shared" si="22"/>
        <v>1.7053824885359545E-2</v>
      </c>
      <c r="L101" s="3">
        <f t="shared" si="23"/>
        <v>1.6434009228664174E-2</v>
      </c>
    </row>
    <row r="102" spans="1:12" x14ac:dyDescent="0.3">
      <c r="A102" s="1">
        <f>[1]start_short_count!H102</f>
        <v>3008</v>
      </c>
      <c r="B102" s="1">
        <f>[1]start_short_count!I102</f>
        <v>4772</v>
      </c>
      <c r="C102" s="2">
        <f t="shared" si="18"/>
        <v>-0.79190598395852363</v>
      </c>
      <c r="D102" s="4">
        <f>[1]start_short_count!J102</f>
        <v>39.980780000000003</v>
      </c>
      <c r="E102" s="4">
        <f>[1]start_short_count!K102</f>
        <v>-75.150549999999996</v>
      </c>
      <c r="F102" s="1">
        <f>[1]start_short_count!C102</f>
        <v>2453</v>
      </c>
      <c r="G102" s="1">
        <v>2319</v>
      </c>
      <c r="H102" s="5">
        <f t="shared" si="19"/>
        <v>0.51404023470243088</v>
      </c>
      <c r="I102" s="5">
        <f t="shared" si="20"/>
        <v>0.48595976529756918</v>
      </c>
      <c r="J102" s="3">
        <f t="shared" si="21"/>
        <v>3.7451124984159991E-3</v>
      </c>
      <c r="K102" s="3">
        <f t="shared" si="22"/>
        <v>3.5660793425742817E-3</v>
      </c>
      <c r="L102" s="3">
        <f t="shared" si="23"/>
        <v>3.6559177678982535E-3</v>
      </c>
    </row>
    <row r="103" spans="1:12" x14ac:dyDescent="0.3">
      <c r="A103" s="1">
        <f>[1]start_short_count!H103</f>
        <v>3007</v>
      </c>
      <c r="B103" s="1">
        <f>[1]start_short_count!I103</f>
        <v>25366</v>
      </c>
      <c r="C103" s="2">
        <f t="shared" si="18"/>
        <v>1.3373516983606308</v>
      </c>
      <c r="D103" s="4">
        <f>[1]start_short_count!J103</f>
        <v>39.945169999999997</v>
      </c>
      <c r="E103" s="4">
        <f>[1]start_short_count!K103</f>
        <v>-75.159930000000003</v>
      </c>
      <c r="F103" s="1">
        <f>[1]start_short_count!C103</f>
        <v>12424</v>
      </c>
      <c r="G103" s="1">
        <v>12942</v>
      </c>
      <c r="H103" s="5">
        <f t="shared" si="19"/>
        <v>0.48978948198375777</v>
      </c>
      <c r="I103" s="5">
        <f t="shared" si="20"/>
        <v>0.51021051801624218</v>
      </c>
      <c r="J103" s="3">
        <f t="shared" si="21"/>
        <v>1.8968315401679727E-2</v>
      </c>
      <c r="K103" s="3">
        <f t="shared" si="22"/>
        <v>1.9901767508234736E-2</v>
      </c>
      <c r="L103" s="3">
        <f t="shared" si="23"/>
        <v>1.9433363390718168E-2</v>
      </c>
    </row>
    <row r="104" spans="1:12" x14ac:dyDescent="0.3">
      <c r="A104" s="1">
        <f>[1]start_short_count!H104</f>
        <v>3006</v>
      </c>
      <c r="B104" s="1">
        <f>[1]start_short_count!I104</f>
        <v>15788</v>
      </c>
      <c r="C104" s="2">
        <f t="shared" si="18"/>
        <v>0.34706180415586918</v>
      </c>
      <c r="D104" s="4">
        <f>[1]start_short_count!J104</f>
        <v>39.952199999999998</v>
      </c>
      <c r="E104" s="4">
        <f>[1]start_short_count!K104</f>
        <v>-75.203109999999995</v>
      </c>
      <c r="F104" s="1">
        <f>[1]start_short_count!C104</f>
        <v>8367</v>
      </c>
      <c r="G104" s="1">
        <v>7421</v>
      </c>
      <c r="H104" s="5">
        <f t="shared" si="19"/>
        <v>0.52995946288320239</v>
      </c>
      <c r="I104" s="5">
        <f t="shared" si="20"/>
        <v>0.47004053711679755</v>
      </c>
      <c r="J104" s="3">
        <f t="shared" si="21"/>
        <v>1.2774299337238754E-2</v>
      </c>
      <c r="K104" s="3">
        <f t="shared" si="22"/>
        <v>1.1411761449436716E-2</v>
      </c>
      <c r="L104" s="3">
        <f t="shared" si="23"/>
        <v>1.2095479823884665E-2</v>
      </c>
    </row>
    <row r="105" spans="1:12" x14ac:dyDescent="0.3">
      <c r="A105" s="1">
        <f>[1]start_short_count!H105</f>
        <v>3005</v>
      </c>
      <c r="B105" s="1">
        <f>[1]start_short_count!I105</f>
        <v>9095</v>
      </c>
      <c r="C105" s="2">
        <f t="shared" si="18"/>
        <v>-0.34494177299097456</v>
      </c>
      <c r="D105" s="4">
        <f>[1]start_short_count!J105</f>
        <v>39.947330000000001</v>
      </c>
      <c r="E105" s="4">
        <f>[1]start_short_count!K105</f>
        <v>-75.144030000000001</v>
      </c>
      <c r="F105" s="1">
        <f>[1]start_short_count!C105</f>
        <v>4283</v>
      </c>
      <c r="G105" s="1">
        <v>4812</v>
      </c>
      <c r="H105" s="5">
        <f t="shared" si="19"/>
        <v>0.47091808686091258</v>
      </c>
      <c r="I105" s="5">
        <f t="shared" si="20"/>
        <v>0.52908191313908737</v>
      </c>
      <c r="J105" s="3">
        <f t="shared" si="21"/>
        <v>6.5390610806015997E-3</v>
      </c>
      <c r="K105" s="3">
        <f t="shared" si="22"/>
        <v>7.3997299682912656E-3</v>
      </c>
      <c r="L105" s="3">
        <f t="shared" si="23"/>
        <v>6.9678483023961893E-3</v>
      </c>
    </row>
    <row r="106" spans="1:12" x14ac:dyDescent="0.3">
      <c r="A106" s="1">
        <f>[1]start_short_count!H106</f>
        <v>3004</v>
      </c>
      <c r="B106" s="1">
        <f>[1]start_short_count!I106</f>
        <v>20182</v>
      </c>
      <c r="C106" s="2">
        <f t="shared" si="18"/>
        <v>0.80136685689503417</v>
      </c>
      <c r="D106" s="4">
        <f>[1]start_short_count!J106</f>
        <v>39.953780000000002</v>
      </c>
      <c r="E106" s="4">
        <f>[1]start_short_count!K106</f>
        <v>-75.163740000000004</v>
      </c>
      <c r="F106" s="1">
        <f>[1]start_short_count!C106</f>
        <v>9717</v>
      </c>
      <c r="G106" s="1">
        <v>10465</v>
      </c>
      <c r="H106" s="5">
        <f t="shared" si="19"/>
        <v>0.48146863541769896</v>
      </c>
      <c r="I106" s="5">
        <f t="shared" si="20"/>
        <v>0.51853136458230109</v>
      </c>
      <c r="J106" s="3">
        <f t="shared" si="21"/>
        <v>1.4835408947047804E-2</v>
      </c>
      <c r="K106" s="3">
        <f t="shared" si="22"/>
        <v>1.6092721138438921E-2</v>
      </c>
      <c r="L106" s="3">
        <f t="shared" si="23"/>
        <v>1.5461804776136326E-2</v>
      </c>
    </row>
    <row r="107" spans="1:12" x14ac:dyDescent="0.3">
      <c r="A107" s="1" t="s">
        <v>7</v>
      </c>
      <c r="B107" s="1">
        <f>SUM(B2:B106)</f>
        <v>1305281</v>
      </c>
      <c r="F107" s="1">
        <f>SUM(F2:F106)</f>
        <v>654987</v>
      </c>
      <c r="G107" s="1">
        <f>SUM(G2:G106)</f>
        <v>650294</v>
      </c>
      <c r="H107" s="5">
        <f t="shared" si="19"/>
        <v>0.50179769720083267</v>
      </c>
      <c r="I107" s="5">
        <f t="shared" si="20"/>
        <v>0.49820230279916738</v>
      </c>
    </row>
    <row r="108" spans="1:12" x14ac:dyDescent="0.3">
      <c r="A108" s="1" t="s">
        <v>8</v>
      </c>
      <c r="B108" s="1">
        <f>AVERAGE(B2:B106)</f>
        <v>12431.247619047619</v>
      </c>
    </row>
    <row r="109" spans="1:12" x14ac:dyDescent="0.3">
      <c r="A109" s="1" t="s">
        <v>9</v>
      </c>
      <c r="B109" s="1">
        <f>_xlfn.STDEV.P(B2:B106)</f>
        <v>9671.9153210095901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quge123</dc:creator>
  <cp:lastModifiedBy>quge123</cp:lastModifiedBy>
  <dcterms:created xsi:type="dcterms:W3CDTF">2017-04-07T17:33:59Z</dcterms:created>
  <dcterms:modified xsi:type="dcterms:W3CDTF">2017-04-10T01:44:00Z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6b0c5791-421b-4fad-8af9-2425aafb83d6</vt:lpwstr>
  </property>
</Properties>
</file>