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date1904="1" autoCompressPictures="0"/>
  <mc:AlternateContent xmlns:mc="http://schemas.openxmlformats.org/markup-compatibility/2006">
    <mc:Choice Requires="x15">
      <x15ac:absPath xmlns:x15ac="http://schemas.microsoft.com/office/spreadsheetml/2010/11/ac" url="/Users/apple/SSW_555_Project/"/>
    </mc:Choice>
  </mc:AlternateContent>
  <xr:revisionPtr revIDLastSave="0" documentId="13_ncr:1_{42B8B1C8-3781-7E49-AA78-2522914668D4}" xr6:coauthVersionLast="40" xr6:coauthVersionMax="43" xr10:uidLastSave="{00000000-0000-0000-0000-000000000000}"/>
  <bookViews>
    <workbookView xWindow="820" yWindow="460" windowWidth="27980" windowHeight="16000" tabRatio="500" firstSheet="3" activeTab="7"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 xmlns:mx="http://schemas.microsoft.com/office/mac/excel/2008/main" uri="http://schemas.microsoft.com/office/mac/excel/2008/main">
      <mx:ArchID Flags="2"/>
    </ext>
  </extLst>
</workbook>
</file>

<file path=xl/calcChain.xml><?xml version="1.0" encoding="utf-8"?>
<calcChain xmlns="http://schemas.openxmlformats.org/spreadsheetml/2006/main">
  <c r="F5" i="4" l="1"/>
  <c r="F4" i="4"/>
  <c r="F3" i="4" l="1"/>
  <c r="G19" i="3" l="1"/>
  <c r="D19" i="3"/>
  <c r="G18" i="3"/>
  <c r="D18" i="3"/>
  <c r="G17" i="3"/>
  <c r="D17" i="3"/>
  <c r="G16" i="3"/>
  <c r="D16" i="3"/>
</calcChain>
</file>

<file path=xl/sharedStrings.xml><?xml version="1.0" encoding="utf-8"?>
<sst xmlns="http://schemas.openxmlformats.org/spreadsheetml/2006/main" count="1257" uniqueCount="564">
  <si>
    <t>T21.01</t>
  </si>
  <si>
    <t>Check role in relationship</t>
  </si>
  <si>
    <t>T21.02</t>
  </si>
  <si>
    <t>Check if right gender</t>
  </si>
  <si>
    <t>T22.01</t>
  </si>
  <si>
    <t>Store IDs</t>
  </si>
  <si>
    <t>T22.02</t>
  </si>
  <si>
    <t>Check for duplicates</t>
  </si>
  <si>
    <t>T26.01</t>
  </si>
  <si>
    <t>Check corresponding entries</t>
  </si>
  <si>
    <t>T31.01</t>
  </si>
  <si>
    <t>Check if living</t>
  </si>
  <si>
    <t>T31.02</t>
  </si>
  <si>
    <t>Check if married</t>
  </si>
  <si>
    <t>T31.03</t>
  </si>
  <si>
    <t>Store to list</t>
  </si>
  <si>
    <t>T35.01</t>
  </si>
  <si>
    <t>Check if birth date close to current</t>
  </si>
  <si>
    <t>T35.02</t>
  </si>
  <si>
    <t>Store date</t>
  </si>
  <si>
    <t>us10.py</t>
  </si>
  <si>
    <t>us10.checkIndividuals</t>
  </si>
  <si>
    <t>157-163</t>
  </si>
  <si>
    <t>us15.py</t>
  </si>
  <si>
    <t>us15.checkFewerThan15</t>
  </si>
  <si>
    <t>lines 4-15</t>
  </si>
  <si>
    <t>us21.py</t>
  </si>
  <si>
    <t>us21.checkGenderForRole</t>
  </si>
  <si>
    <t>testGenderForRole</t>
  </si>
  <si>
    <t>us22.py</t>
  </si>
  <si>
    <t>us22.uniqueIDs</t>
  </si>
  <si>
    <t>Lines 6-39</t>
  </si>
  <si>
    <t>us26.py</t>
  </si>
  <si>
    <t>us26.corrEntries</t>
  </si>
  <si>
    <t>Lines 9-50</t>
  </si>
  <si>
    <t>us31.py</t>
  </si>
  <si>
    <t>us31.checkForLivingSingle</t>
  </si>
  <si>
    <t>Lines 6-14</t>
  </si>
  <si>
    <t>testUS31</t>
  </si>
  <si>
    <t>147-155</t>
  </si>
  <si>
    <t>us35.py</t>
  </si>
  <si>
    <t>us35.RecentBirths</t>
  </si>
  <si>
    <t>testRecentBirths</t>
  </si>
  <si>
    <t>T30.01</t>
    <phoneticPr fontId="9" type="noConversion"/>
  </si>
  <si>
    <t>T30.02</t>
    <phoneticPr fontId="9" type="noConversion"/>
  </si>
  <si>
    <t>List living married</t>
    <phoneticPr fontId="9" type="noConversion"/>
  </si>
  <si>
    <t>Check if living</t>
    <phoneticPr fontId="9" type="noConversion"/>
  </si>
  <si>
    <t>Check if married</t>
    <phoneticPr fontId="9" type="noConversion"/>
  </si>
  <si>
    <t>T30.03</t>
    <phoneticPr fontId="9" type="noConversion"/>
  </si>
  <si>
    <t>Store to list</t>
    <phoneticPr fontId="9" type="noConversion"/>
  </si>
  <si>
    <t>rk</t>
    <phoneticPr fontId="9" type="noConversion"/>
  </si>
  <si>
    <t>Done</t>
    <phoneticPr fontId="9" type="noConversion"/>
  </si>
  <si>
    <t>Done</t>
    <phoneticPr fontId="9" type="noConversion"/>
  </si>
  <si>
    <t>Done</t>
    <phoneticPr fontId="9" type="noConversion"/>
  </si>
  <si>
    <t>us30.py</t>
    <phoneticPr fontId="9" type="noConversion"/>
  </si>
  <si>
    <t>us30.checkForLivingMarried</t>
    <phoneticPr fontId="9" type="noConversion"/>
  </si>
  <si>
    <t>unit_test.py</t>
    <phoneticPr fontId="9" type="noConversion"/>
  </si>
  <si>
    <t>US30</t>
    <phoneticPr fontId="9" type="noConversion"/>
  </si>
  <si>
    <t>us18.py</t>
    <phoneticPr fontId="9" type="noConversion"/>
  </si>
  <si>
    <t>US30</t>
    <phoneticPr fontId="9" type="noConversion"/>
  </si>
  <si>
    <t>List living married</t>
    <phoneticPr fontId="9" type="noConversion"/>
  </si>
  <si>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</si>
  <si>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</si>
  <si>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</si>
  <si>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</si>
  <si>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</si>
  <si>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</si>
  <si>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</si>
  <si>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</si>
  <si>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</si>
  <si>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</si>
  <si>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</si>
  <si>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</si>
  <si>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</si>
  <si>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</si>
  <si>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</si>
  <si>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</si>
  <si>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</si>
  <si>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Accept and use dates without days or without days and months</t>
  </si>
  <si>
    <t>All dates should be legitimate dates for the months specified (e.g., 2/30/2015 is not legitimate)</t>
  </si>
  <si>
    <t>Coding</t>
  </si>
  <si>
    <t>T10.01</t>
  </si>
  <si>
    <t>T10.02</t>
  </si>
  <si>
    <t>Store Spouses' Birthdays</t>
  </si>
  <si>
    <t>Compare to 14</t>
  </si>
  <si>
    <t>T14.01</t>
  </si>
  <si>
    <t>T14.02</t>
  </si>
  <si>
    <t>Check for multiple births</t>
  </si>
  <si>
    <t>Compare to 5</t>
  </si>
  <si>
    <t>T15.01</t>
  </si>
  <si>
    <t>T15.02</t>
  </si>
  <si>
    <t>Check how many children are in one family</t>
  </si>
  <si>
    <t>Compare to 15</t>
  </si>
  <si>
    <t>T18.01</t>
  </si>
  <si>
    <t>Check if spouses are siblings</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</si>
  <si>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</si>
  <si>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</si>
  <si>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</si>
  <si>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CQ</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</si>
  <si>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</si>
  <si>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</si>
  <si>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</si>
  <si>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</si>
  <si>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</si>
  <si>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</si>
  <si>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</si>
  <si>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</si>
  <si>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</si>
  <si>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</si>
  <si>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</si>
  <si>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</si>
  <si>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</si>
  <si>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</si>
  <si>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</si>
  <si>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</si>
  <si>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</si>
  <si>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</si>
  <si>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</si>
  <si>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</si>
  <si>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us04.py</t>
  </si>
  <si>
    <t>us04.marriageBeforeDivorce</t>
  </si>
  <si>
    <t>29-104</t>
  </si>
  <si>
    <t>testmarriageBeforeDivorce</t>
  </si>
  <si>
    <t>134-142</t>
  </si>
  <si>
    <t>T04.01</t>
  </si>
  <si>
    <t>T04.02</t>
  </si>
  <si>
    <t>T04.03</t>
  </si>
  <si>
    <t>us05.py</t>
  </si>
  <si>
    <t>us05.marriageBeforeDeath</t>
  </si>
  <si>
    <t>29-107</t>
  </si>
  <si>
    <t>testmarriageBeforeDeath</t>
  </si>
  <si>
    <t>144-152</t>
  </si>
  <si>
    <t>T05.01</t>
  </si>
  <si>
    <t>T05.02</t>
  </si>
  <si>
    <t>T05.03</t>
  </si>
  <si>
    <t>Compare marriage date to death date</t>
  </si>
  <si>
    <t>us06.py</t>
  </si>
  <si>
    <t>us06.divorceBeforeDeath</t>
  </si>
  <si>
    <t>25-105</t>
  </si>
  <si>
    <t>testDivorceBeforeDeath</t>
  </si>
  <si>
    <t>111-116</t>
  </si>
  <si>
    <t>T06.01</t>
  </si>
  <si>
    <t>T06.02</t>
  </si>
  <si>
    <t>T06.03</t>
  </si>
  <si>
    <t xml:space="preserve">Compare divorce date and death date </t>
  </si>
  <si>
    <t xml:space="preserve">US07 </t>
  </si>
  <si>
    <t>Less then 150 years old</t>
  </si>
  <si>
    <t>us07.py</t>
  </si>
  <si>
    <t>checkForLessThan150</t>
  </si>
  <si>
    <t>32-58</t>
  </si>
  <si>
    <t>testLessThan150</t>
  </si>
  <si>
    <t>86-91</t>
  </si>
  <si>
    <t>T07.01</t>
  </si>
  <si>
    <t>checkForLessThan151</t>
  </si>
  <si>
    <t>32-59</t>
  </si>
  <si>
    <t>T07.02</t>
  </si>
  <si>
    <t>checkForLessThan152</t>
  </si>
  <si>
    <t>32-60</t>
  </si>
  <si>
    <t>T07.03</t>
  </si>
  <si>
    <t xml:space="preserve">Compare birth date and death date &lt; 150 </t>
  </si>
  <si>
    <t>checkForLessThan153</t>
  </si>
  <si>
    <t>32-61</t>
  </si>
  <si>
    <t>us32.py</t>
  </si>
  <si>
    <t>checkMultipleBirths</t>
  </si>
  <si>
    <t>24-86</t>
  </si>
  <si>
    <t>testMultipleBirths</t>
  </si>
  <si>
    <t>74-83</t>
  </si>
  <si>
    <t>T32.01</t>
  </si>
  <si>
    <t>Store birth dates</t>
  </si>
  <si>
    <t>T32.02</t>
  </si>
  <si>
    <t xml:space="preserve">Compare birth dates </t>
  </si>
  <si>
    <t>us16.py</t>
  </si>
  <si>
    <t>sameLastName</t>
  </si>
  <si>
    <t>9-51</t>
  </si>
  <si>
    <t>testNames</t>
  </si>
  <si>
    <t>103-109</t>
  </si>
  <si>
    <t>T16.01</t>
  </si>
  <si>
    <t>Check if the person is male</t>
  </si>
  <si>
    <t>T16.02</t>
  </si>
  <si>
    <t>Store last name</t>
  </si>
  <si>
    <t>T16.03</t>
  </si>
  <si>
    <t>Raise error if two names are not similar</t>
  </si>
  <si>
    <t>us29.py</t>
  </si>
  <si>
    <t>deaths</t>
  </si>
  <si>
    <t>10-15</t>
  </si>
  <si>
    <t>testDeaths</t>
  </si>
  <si>
    <t>95-101</t>
  </si>
  <si>
    <t>T29.01</t>
  </si>
  <si>
    <t>Check if the person is deceased</t>
  </si>
  <si>
    <t>T29.02</t>
  </si>
  <si>
    <t>Store name if deceased</t>
  </si>
  <si>
    <t>Review Results</t>
  </si>
  <si>
    <t>Keep doing:</t>
  </si>
  <si>
    <t>Daily meetings</t>
  </si>
  <si>
    <t>Slack chat</t>
  </si>
  <si>
    <t>Doodle Plannings</t>
  </si>
  <si>
    <t>Avoid:</t>
  </si>
  <si>
    <t>Last minute integration</t>
  </si>
  <si>
    <t>Modifying each other's .ged files without consent</t>
  </si>
  <si>
    <t>Not asking for help right away</t>
  </si>
  <si>
    <t>More communication if someone needs help</t>
  </si>
  <si>
    <t>Story Description</t>
  </si>
  <si>
    <t>Dates (birth, marriage, divorce, death) should not be after the current date</t>
  </si>
  <si>
    <t>MW</t>
  </si>
  <si>
    <t>Birth should occur before marriage of an individual</t>
  </si>
  <si>
    <t>Birth should occur before death of an individual</t>
  </si>
  <si>
    <t>MJW</t>
  </si>
  <si>
    <t>Marriage should occur before divorce of spouses, and divorce can only occur after marriage</t>
  </si>
  <si>
    <t>US38</t>
  </si>
  <si>
    <t>List upcoming birthdays</t>
  </si>
  <si>
    <t>US39</t>
  </si>
  <si>
    <t>List upcoming anniversaries</t>
  </si>
  <si>
    <t>US41</t>
  </si>
  <si>
    <t>Include partial dates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</si>
  <si>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</si>
  <si>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</si>
  <si>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</si>
  <si>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</si>
  <si>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</si>
  <si>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</si>
  <si>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</si>
  <si>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</si>
  <si>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</si>
  <si>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</si>
  <si>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</si>
  <si>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</si>
  <si>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</si>
  <si>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</si>
  <si>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</si>
  <si>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</si>
  <si>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</si>
  <si>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</si>
  <si>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</si>
  <si>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2/11/2019 (Start)</t>
  </si>
  <si>
    <t>2/25/2019 (Sprint 1)</t>
  </si>
  <si>
    <t>3/11/2019 (Sprint 2)</t>
  </si>
  <si>
    <t>3/25/2019 (Sprint 3)</t>
  </si>
  <si>
    <t>4/8/2019 (Sprint 4)</t>
  </si>
  <si>
    <t>Est Size</t>
  </si>
  <si>
    <t>Est Time</t>
  </si>
  <si>
    <t>Act Size</t>
  </si>
  <si>
    <t>Act Time</t>
  </si>
  <si>
    <t>Completed</t>
  </si>
  <si>
    <t>Source File</t>
  </si>
  <si>
    <t>Source Function</t>
  </si>
  <si>
    <t>Source Lines</t>
  </si>
  <si>
    <t>Test File</t>
  </si>
  <si>
    <t>Test Function</t>
  </si>
  <si>
    <t>Test lines</t>
  </si>
  <si>
    <t xml:space="preserve">Dates before current date </t>
  </si>
  <si>
    <t>us01.py</t>
  </si>
  <si>
    <t>BirthBeforeCurrentDate</t>
  </si>
  <si>
    <t>unit_test.py</t>
  </si>
  <si>
    <t>T01.01</t>
  </si>
  <si>
    <t>Store birthdate</t>
  </si>
  <si>
    <t>T01.02</t>
  </si>
  <si>
    <t>Store marriage date</t>
  </si>
  <si>
    <t>T01.03</t>
  </si>
  <si>
    <t>Store divorce date</t>
  </si>
  <si>
    <t>T01.04</t>
  </si>
  <si>
    <t xml:space="preserve">Store death date </t>
  </si>
  <si>
    <t>T01.05</t>
  </si>
  <si>
    <t xml:space="preserve">Compare dates to current date </t>
  </si>
  <si>
    <t xml:space="preserve">US02 </t>
  </si>
  <si>
    <t>us02.py</t>
  </si>
  <si>
    <t>BirthBeforeMarriage</t>
  </si>
  <si>
    <t>T02.01</t>
  </si>
  <si>
    <t>Store birth date</t>
  </si>
  <si>
    <t>T02.02</t>
  </si>
  <si>
    <t>T02.03</t>
  </si>
  <si>
    <t>Compare birth and marriage date</t>
  </si>
  <si>
    <t>us03.py</t>
  </si>
  <si>
    <t>us03.birthBeforeDeath</t>
  </si>
  <si>
    <t>28-88</t>
  </si>
  <si>
    <t>testbirthBeforeDeath</t>
  </si>
  <si>
    <t>53-73</t>
  </si>
  <si>
    <t>T03.01</t>
  </si>
  <si>
    <t>T03.02</t>
  </si>
  <si>
    <t>Store death date</t>
  </si>
  <si>
    <t>T03.03</t>
  </si>
  <si>
    <t>Compare birth date to death date</t>
  </si>
  <si>
    <t>Initials</t>
  </si>
  <si>
    <t>First</t>
  </si>
  <si>
    <t>Last</t>
  </si>
  <si>
    <t>Email</t>
  </si>
  <si>
    <t>GitHub Username</t>
  </si>
  <si>
    <t>cq</t>
  </si>
  <si>
    <t>Chloe</t>
  </si>
  <si>
    <t>Quinto</t>
  </si>
  <si>
    <t>cquinto@stevens.edu</t>
  </si>
  <si>
    <t>chloequinto</t>
  </si>
  <si>
    <t>mw</t>
  </si>
  <si>
    <t>Mengyuan</t>
  </si>
  <si>
    <t>Wang</t>
  </si>
  <si>
    <t>mwang60@stevens.edu</t>
  </si>
  <si>
    <t>stdlibrainbow</t>
  </si>
  <si>
    <t>mjw</t>
  </si>
  <si>
    <t>Matt</t>
  </si>
  <si>
    <t>Wisnewski</t>
  </si>
  <si>
    <t>mwisnews@stevens.edu</t>
  </si>
  <si>
    <t>mwisnews</t>
  </si>
  <si>
    <t>rk</t>
  </si>
  <si>
    <t>Rakshak</t>
  </si>
  <si>
    <t xml:space="preserve">Kumar </t>
  </si>
  <si>
    <t>rkumar5@stevens.edu</t>
  </si>
  <si>
    <t xml:space="preserve">rakshak10 </t>
  </si>
  <si>
    <t>rz</t>
  </si>
  <si>
    <t xml:space="preserve">Renjie </t>
  </si>
  <si>
    <t>Zhou</t>
  </si>
  <si>
    <t>rzhou4@stevens.edu</t>
  </si>
  <si>
    <t xml:space="preserve">rzhou10 </t>
  </si>
  <si>
    <t>GitHub Repository:</t>
  </si>
  <si>
    <t>https://github.com/chloequinto/SSW_555_Project</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</si>
  <si>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</si>
  <si>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</si>
  <si>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</si>
  <si>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</si>
  <si>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</si>
  <si>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</si>
  <si>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</si>
  <si>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</si>
  <si>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</si>
  <si>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</si>
  <si>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</si>
  <si>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</si>
  <si>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</si>
  <si>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</si>
  <si>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</si>
  <si>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</si>
  <si>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</si>
  <si>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</si>
  <si>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</si>
  <si>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than 150 years old</t>
  </si>
  <si>
    <t>US16</t>
  </si>
  <si>
    <t>Male last names</t>
  </si>
  <si>
    <t>US29</t>
  </si>
  <si>
    <t>List deceased</t>
  </si>
  <si>
    <t>US32</t>
  </si>
  <si>
    <t>List multiple births</t>
  </si>
  <si>
    <t>US10</t>
  </si>
  <si>
    <t>Marriage after 14</t>
  </si>
  <si>
    <t>US14</t>
  </si>
  <si>
    <t>Multiple births &lt;= 5</t>
  </si>
  <si>
    <t>US15</t>
  </si>
  <si>
    <t>Fewer than 15 siblings</t>
  </si>
  <si>
    <t>US18</t>
  </si>
  <si>
    <t>Siblings should not marry</t>
  </si>
  <si>
    <t>US19</t>
  </si>
  <si>
    <t>First cousins should not marry</t>
  </si>
  <si>
    <t>US21</t>
  </si>
  <si>
    <t>Correct gender for role</t>
  </si>
  <si>
    <t>US22</t>
  </si>
  <si>
    <t>Unique IDs</t>
  </si>
  <si>
    <t>US26</t>
  </si>
  <si>
    <t>Corresponding entries</t>
  </si>
  <si>
    <t>US31</t>
  </si>
  <si>
    <t>List living single</t>
  </si>
  <si>
    <t>US35</t>
  </si>
  <si>
    <t>List recent births</t>
  </si>
  <si>
    <t>US20</t>
  </si>
  <si>
    <t>Aunts and uncles</t>
  </si>
  <si>
    <t>US08</t>
  </si>
  <si>
    <t>Birth before marriage of parents</t>
  </si>
  <si>
    <t>US13</t>
  </si>
  <si>
    <t>Siblings spacing</t>
  </si>
  <si>
    <t>US23</t>
  </si>
  <si>
    <t>Unique name and birth date</t>
  </si>
  <si>
    <t>US24</t>
  </si>
  <si>
    <t>Unique families by spouses</t>
  </si>
  <si>
    <t>US25</t>
  </si>
  <si>
    <t>Unique first names in families</t>
  </si>
  <si>
    <t>US17</t>
  </si>
  <si>
    <t>No marriages to children</t>
  </si>
  <si>
    <t>US27</t>
  </si>
  <si>
    <t>Include individual ages</t>
  </si>
  <si>
    <t>US28</t>
  </si>
  <si>
    <t>Order siblings by age</t>
  </si>
  <si>
    <t>US30</t>
  </si>
  <si>
    <t>List living married</t>
  </si>
  <si>
    <t>US12</t>
  </si>
  <si>
    <t>Parents not too old</t>
  </si>
  <si>
    <t>US33</t>
  </si>
  <si>
    <t>List orphans</t>
  </si>
  <si>
    <t>US34</t>
  </si>
  <si>
    <t>List large age differences</t>
  </si>
  <si>
    <t>US09</t>
  </si>
  <si>
    <t>Birth before death of parents</t>
  </si>
  <si>
    <t>US36</t>
  </si>
  <si>
    <t>List recent deaths</t>
  </si>
  <si>
    <t>US37</t>
  </si>
  <si>
    <t>List recent survivors</t>
  </si>
  <si>
    <t>testUS15</t>
  </si>
  <si>
    <t>us14.py</t>
    <phoneticPr fontId="9" type="noConversion"/>
  </si>
  <si>
    <t>us14.checkForMoreThan5Sibs</t>
    <phoneticPr fontId="9" type="noConversion"/>
  </si>
  <si>
    <t>lines 6-43</t>
    <phoneticPr fontId="9" type="noConversion"/>
  </si>
  <si>
    <t>testUS14</t>
    <phoneticPr fontId="9" type="noConversion"/>
  </si>
  <si>
    <t>165-168</t>
    <phoneticPr fontId="9" type="noConversion"/>
  </si>
  <si>
    <t>us18.siblingsCantMarry</t>
    <phoneticPr fontId="9" type="noConversion"/>
  </si>
  <si>
    <t>lines 6-62</t>
    <phoneticPr fontId="9" type="noConversion"/>
  </si>
  <si>
    <t>testUS18</t>
    <phoneticPr fontId="9" type="noConversion"/>
  </si>
  <si>
    <t>187-190</t>
    <phoneticPr fontId="9" type="noConversion"/>
  </si>
  <si>
    <t>T08.01</t>
  </si>
  <si>
    <t>Check Marriage Date</t>
  </si>
  <si>
    <t>T08.02</t>
  </si>
  <si>
    <t>Check Child Birth Date</t>
  </si>
  <si>
    <t>T08.03</t>
  </si>
  <si>
    <t>Compare Dates</t>
  </si>
  <si>
    <t>T09.01</t>
  </si>
  <si>
    <t>T09.02</t>
  </si>
  <si>
    <t>T09.03</t>
  </si>
  <si>
    <t>Check Birth Date</t>
  </si>
  <si>
    <t>Check Death Date of Parents</t>
  </si>
  <si>
    <t>Compare</t>
  </si>
  <si>
    <t>T12.01</t>
  </si>
  <si>
    <t>T12.02</t>
  </si>
  <si>
    <t>Check Parent's Age</t>
  </si>
  <si>
    <t>T28.01</t>
  </si>
  <si>
    <t>Get Siblings</t>
  </si>
  <si>
    <t>T28.02</t>
  </si>
  <si>
    <t>Compare Birth Dates</t>
  </si>
  <si>
    <t>T33.01</t>
  </si>
  <si>
    <t>Check if Parents are Alive</t>
  </si>
  <si>
    <t>T33.02</t>
  </si>
  <si>
    <t>Append to List</t>
  </si>
  <si>
    <t>T36.01</t>
  </si>
  <si>
    <t>T36.02</t>
  </si>
  <si>
    <t>Check Death Dates</t>
  </si>
  <si>
    <t>List Within Last 30 Days</t>
  </si>
  <si>
    <t>T38.01</t>
  </si>
  <si>
    <t>T38.02</t>
  </si>
  <si>
    <t>Check Birth Dates</t>
  </si>
  <si>
    <t>List Birthdays Within the Next 30 Days</t>
  </si>
  <si>
    <t>T40.01</t>
  </si>
  <si>
    <t>T40.02</t>
  </si>
  <si>
    <t>Print Error Line</t>
  </si>
  <si>
    <t>Check For Error Line in Input</t>
  </si>
  <si>
    <t>T41.01</t>
  </si>
  <si>
    <t>T41.02</t>
  </si>
  <si>
    <t>Implement Dates Without Days</t>
  </si>
  <si>
    <t>Implement Dates Without Months</t>
  </si>
  <si>
    <t>T42.01</t>
  </si>
  <si>
    <t>Check if Date is Legit</t>
  </si>
  <si>
    <t>T42.02</t>
  </si>
  <si>
    <t>Pushing to Master before Merge</t>
  </si>
  <si>
    <t>Not inserting Unit Tests right away</t>
  </si>
  <si>
    <t>Fixing broken code right away</t>
  </si>
  <si>
    <t>Setting Hard Deadlines for User Stories</t>
  </si>
  <si>
    <t>testUS22</t>
    <phoneticPr fontId="9" type="noConversion"/>
  </si>
  <si>
    <t>172-175</t>
    <phoneticPr fontId="9" type="noConversion"/>
  </si>
  <si>
    <t>testUS26</t>
    <phoneticPr fontId="9" type="noConversion"/>
  </si>
  <si>
    <t>177-180</t>
    <phoneticPr fontId="9" type="noConversion"/>
  </si>
  <si>
    <t>lines 6-18</t>
    <phoneticPr fontId="9" type="noConversion"/>
  </si>
  <si>
    <t>testUS30</t>
    <phoneticPr fontId="9" type="noConversion"/>
  </si>
  <si>
    <t>192-200</t>
    <phoneticPr fontId="9" type="noConversion"/>
  </si>
  <si>
    <t>us40.py</t>
  </si>
  <si>
    <t>us41.py</t>
  </si>
  <si>
    <t>within readGed</t>
  </si>
  <si>
    <t>within function fam</t>
  </si>
  <si>
    <t xml:space="preserve">within function fam </t>
  </si>
  <si>
    <t>testus41</t>
  </si>
  <si>
    <t>testus40</t>
  </si>
  <si>
    <t>us08.py</t>
  </si>
  <si>
    <t>us08.py</t>
    <phoneticPr fontId="9" type="noConversion"/>
  </si>
  <si>
    <t>us09.py</t>
  </si>
  <si>
    <t>us09.py</t>
    <phoneticPr fontId="9" type="noConversion"/>
  </si>
  <si>
    <t>us08.BirthBeforeMarriageOfParents</t>
  </si>
  <si>
    <t>us08.BirthBeforeMarriageOfParents</t>
    <phoneticPr fontId="9" type="noConversion"/>
  </si>
  <si>
    <t>us09.BirthBeforeDeathOfParents</t>
  </si>
  <si>
    <t>us09.BirthBeforeDeathOfParents</t>
    <phoneticPr fontId="9" type="noConversion"/>
  </si>
  <si>
    <t>182-185</t>
    <phoneticPr fontId="9" type="noConversion"/>
  </si>
  <si>
    <t>44-56</t>
    <phoneticPr fontId="9" type="noConversion"/>
  </si>
  <si>
    <t>12 - 31</t>
    <phoneticPr fontId="9" type="noConversion"/>
  </si>
  <si>
    <t>12-40</t>
    <phoneticPr fontId="9" type="noConversion"/>
  </si>
  <si>
    <t>testUS10</t>
    <phoneticPr fontId="9" type="noConversion"/>
  </si>
  <si>
    <t>testUS08</t>
    <phoneticPr fontId="9" type="noConversion"/>
  </si>
  <si>
    <t>testUS09</t>
    <phoneticPr fontId="9" type="noConversion"/>
  </si>
  <si>
    <t>10-18</t>
    <phoneticPr fontId="9" type="noConversion"/>
  </si>
  <si>
    <t>199-206</t>
    <phoneticPr fontId="9" type="noConversion"/>
  </si>
  <si>
    <t>11-26</t>
    <phoneticPr fontId="9" type="noConversion"/>
  </si>
  <si>
    <t>193-197</t>
    <phoneticPr fontId="9" type="noConversion"/>
  </si>
  <si>
    <t>199-228</t>
    <phoneticPr fontId="9" type="noConversion"/>
  </si>
  <si>
    <t>DeathBeforeCurrent</t>
    <phoneticPr fontId="9" type="noConversion"/>
  </si>
  <si>
    <t>us01.py</t>
    <phoneticPr fontId="9" type="noConversion"/>
  </si>
  <si>
    <t>DivorceBeforeCurrent</t>
    <phoneticPr fontId="9" type="noConversion"/>
  </si>
  <si>
    <t>MarriageBeforeCurrent</t>
    <phoneticPr fontId="9" type="noConversion"/>
  </si>
  <si>
    <t>checkDate</t>
    <phoneticPr fontId="9" type="noConversion"/>
  </si>
  <si>
    <t>testUS01</t>
    <phoneticPr fontId="9" type="noConversion"/>
  </si>
  <si>
    <t>171-183</t>
    <phoneticPr fontId="9" type="noConversion"/>
  </si>
  <si>
    <t>12-18</t>
    <phoneticPr fontId="9" type="noConversion"/>
  </si>
  <si>
    <t>testUS02</t>
    <phoneticPr fontId="9" type="noConversion"/>
  </si>
  <si>
    <t>185-191</t>
    <phoneticPr fontId="9" type="noConversion"/>
  </si>
  <si>
    <t>us12.py</t>
  </si>
  <si>
    <t>us12.checkForOldParents</t>
  </si>
  <si>
    <t>18-64</t>
  </si>
  <si>
    <t>testUS12</t>
  </si>
  <si>
    <t>us28.py</t>
  </si>
  <si>
    <t>us28.orderSiblings</t>
  </si>
  <si>
    <t>Lines 7-36</t>
  </si>
  <si>
    <t>testUS28</t>
  </si>
  <si>
    <t>us33.py</t>
  </si>
  <si>
    <t>us33.checkForOrphans</t>
  </si>
  <si>
    <t>Lines 6-33</t>
  </si>
  <si>
    <t>testUS33</t>
  </si>
  <si>
    <t>us36.py</t>
  </si>
  <si>
    <t>us36.recentDeaths</t>
  </si>
  <si>
    <t>Lines 11-26</t>
  </si>
  <si>
    <t>testUS36</t>
  </si>
  <si>
    <t>us38.py</t>
  </si>
  <si>
    <t>us38.upcomingBirthdays</t>
  </si>
  <si>
    <t>testUS38</t>
  </si>
  <si>
    <t>us42.py</t>
  </si>
  <si>
    <t>us42.rejectBadDates</t>
  </si>
  <si>
    <t>47-81</t>
  </si>
  <si>
    <t>test42</t>
  </si>
  <si>
    <t>T13.01</t>
  </si>
  <si>
    <t>T13.02</t>
  </si>
  <si>
    <t>Compare Birthdates</t>
  </si>
  <si>
    <t>T17.01</t>
  </si>
  <si>
    <t>T17.02</t>
  </si>
  <si>
    <t>Get spouses</t>
  </si>
  <si>
    <t>Check if related</t>
  </si>
  <si>
    <t>T20.01</t>
  </si>
  <si>
    <t>T20.02</t>
  </si>
  <si>
    <t>Check if related (aunts and uncles)</t>
  </si>
  <si>
    <t>T24.01</t>
  </si>
  <si>
    <t>T24.02</t>
  </si>
  <si>
    <t>Get each family</t>
  </si>
  <si>
    <t>Check for same marriage date and spouse names</t>
  </si>
  <si>
    <t>T34.01</t>
  </si>
  <si>
    <t>T34.02</t>
  </si>
  <si>
    <t>Get spouse ages at marriage</t>
  </si>
  <si>
    <t>Check if one spouse twice as old</t>
  </si>
  <si>
    <t>Pair Programming</t>
  </si>
  <si>
    <t>Not sufficiently planning for user stories that interact with others</t>
  </si>
  <si>
    <t>255-264</t>
  </si>
  <si>
    <t>266-275</t>
  </si>
  <si>
    <t>277-280</t>
  </si>
  <si>
    <t>293-296</t>
  </si>
  <si>
    <t>242-246</t>
  </si>
  <si>
    <t>282-285</t>
  </si>
  <si>
    <t>287-291</t>
  </si>
  <si>
    <t>252-253</t>
  </si>
  <si>
    <t>248-250</t>
  </si>
  <si>
    <t>237-240</t>
  </si>
  <si>
    <t xml:space="preserve">keeping communication with each other through slack </t>
  </si>
  <si>
    <t>making sure everyone meets their deadlines</t>
  </si>
  <si>
    <t>Yes</t>
  </si>
  <si>
    <t>us17.py</t>
  </si>
  <si>
    <t>readGed.py</t>
  </si>
  <si>
    <t>testus17</t>
  </si>
  <si>
    <t>348-342</t>
  </si>
  <si>
    <t>us24.py</t>
  </si>
  <si>
    <t>testus24</t>
  </si>
  <si>
    <t>333-337</t>
  </si>
  <si>
    <t>us13.py</t>
    <phoneticPr fontId="9" type="noConversion"/>
  </si>
  <si>
    <t>us20.py</t>
    <phoneticPr fontId="9" type="noConversion"/>
  </si>
  <si>
    <t>SiblingsSpacing</t>
    <phoneticPr fontId="9" type="noConversion"/>
  </si>
  <si>
    <t>NotMarryNiecesAndNephews</t>
    <phoneticPr fontId="9" type="noConversion"/>
  </si>
  <si>
    <t>15-41</t>
    <phoneticPr fontId="9" type="noConversion"/>
  </si>
  <si>
    <t>12-47</t>
    <phoneticPr fontId="9" type="noConversion"/>
  </si>
  <si>
    <t>testUS13</t>
    <phoneticPr fontId="9" type="noConversion"/>
  </si>
  <si>
    <t>testUS20</t>
    <phoneticPr fontId="9" type="noConversion"/>
  </si>
  <si>
    <t>324-331</t>
    <phoneticPr fontId="9" type="noConversion"/>
  </si>
  <si>
    <t>339-346</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</si>
</sst>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2">
    <font>
      <sz val="10"/>
      <name val="Verdana"/>
    </font>
    <font>
      <b/>
      <sz val="10"/>
      <name val="Verdana"/>
      <family val="2"/>
    </font>
    <font>
      <b/>
      <sz val="10"/>
      <name val="Verdana"/>
      <family val="2"/>
    </font>
    <font>
      <u/>
      <sz val="10"/>
      <color indexed="12"/>
      <name val="Verdana"/>
      <family val="2"/>
      <charset val="1"/>
    </font>
    <font>
      <sz val="10"/>
      <name val="Verdana"/>
      <family val="2"/>
    </font>
    <font>
      <sz val="10"/>
      <name val="Verdana"/>
      <family val="2"/>
    </font>
    <font>
      <sz val="12"/>
      <name val="Cambria"/>
      <family val="1"/>
      <charset val="1"/>
    </font>
    <font>
      <b/>
      <sz val="10"/>
      <name val="Verdana"/>
      <family val="2"/>
    </font>
    <font>
      <sz val="10"/>
      <name val="Verdana"/>
      <family val="2"/>
    </font>
    <font>
      <sz val="9"/>
      <name val="宋体"/>
      <family val="3"/>
      <charset val="134"/>
    </font>
    <font>
      <b/>
      <sz val="10"/>
      <name val="Verdana"/>
      <family val="2"/>
    </font>
    <font>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2">
    <xf numFmtId="0" fontId="0" fillId="0" borderId="0"/>
    <xf numFmtId="0" fontId="3" fillId="0" borderId="0" applyBorder="0" applyProtection="0"/>
  </cellStyleXfs>
  <cellXfs count="34">
    <xf numFmtId="0" fontId="0" fillId="0" borderId="0" xfId="0"/>
    <xf numFmtId="0" fontId="2" fillId="0" borderId="0" xfId="0" applyFont="1"/>
    <xf numFmtId="0" fontId="3" fillId="0" borderId="0" xfId="1" applyFont="1" applyBorder="1" applyAlignment="1" applyProtection="1"/>
    <xf numFmtId="0" fontId="4" fillId="0" borderId="0" xfId="0" applyFont="1"/>
    <xf numFmtId="49" fontId="4" fillId="0" borderId="0" xfId="0" applyNumberFormat="1" applyFont="1" applyAlignment="1">
      <alignment wrapText="1"/>
    </xf>
    <xf numFmtId="176" fontId="0" fillId="0" borderId="0" xfId="0" applyNumberFormat="1"/>
    <xf numFmtId="177" fontId="0" fillId="0" borderId="0" xfId="0" applyNumberFormat="1"/>
    <xf numFmtId="176" fontId="2" fillId="0" borderId="0" xfId="0" applyNumberFormat="1" applyFont="1"/>
    <xf numFmtId="177" fontId="2" fillId="0" borderId="0" xfId="0" applyNumberFormat="1" applyFont="1"/>
    <xf numFmtId="14" fontId="0" fillId="0" borderId="0" xfId="0" applyNumberFormat="1"/>
    <xf numFmtId="0" fontId="0" fillId="2" borderId="0" xfId="0" applyFill="1"/>
    <xf numFmtId="177" fontId="0" fillId="2" borderId="0" xfId="0" applyNumberFormat="1" applyFill="1"/>
    <xf numFmtId="49" fontId="0" fillId="0" borderId="0" xfId="0" applyNumberFormat="1" applyAlignment="1">
      <alignment wrapText="1"/>
    </xf>
    <xf numFmtId="0" fontId="0" fillId="0" borderId="0" xfId="0" applyAlignment="1">
      <alignment horizontal="left"/>
    </xf>
    <xf numFmtId="49" fontId="2" fillId="0" borderId="0" xfId="0" applyNumberFormat="1" applyFont="1" applyAlignment="1">
      <alignment wrapText="1"/>
    </xf>
    <xf numFmtId="0" fontId="2" fillId="0" borderId="0" xfId="0" applyFont="1" applyAlignment="1">
      <alignment horizontal="right"/>
    </xf>
    <xf numFmtId="176" fontId="2" fillId="0" borderId="0" xfId="0" applyNumberFormat="1" applyFont="1" applyAlignment="1">
      <alignment horizontal="right"/>
    </xf>
    <xf numFmtId="0" fontId="2" fillId="0" borderId="0" xfId="0" applyFont="1" applyAlignment="1">
      <alignment horizontal="left"/>
    </xf>
    <xf numFmtId="0" fontId="4" fillId="0" borderId="0" xfId="0" applyFont="1" applyAlignment="1">
      <alignment horizontal="left"/>
    </xf>
    <xf numFmtId="49" fontId="0" fillId="0" borderId="0" xfId="0" applyNumberFormat="1" applyFont="1" applyAlignment="1">
      <alignment wrapText="1"/>
    </xf>
    <xf numFmtId="176" fontId="5" fillId="0" borderId="0" xfId="0" applyNumberFormat="1" applyFont="1"/>
    <xf numFmtId="49" fontId="6" fillId="0" borderId="0" xfId="0" applyNumberFormat="1" applyFont="1" applyAlignment="1">
      <alignment horizontal="left" vertical="center" wrapText="1" indent="15"/>
    </xf>
    <xf numFmtId="0" fontId="7" fillId="0" borderId="0" xfId="0" applyFont="1"/>
    <xf numFmtId="0" fontId="8" fillId="0" borderId="0" xfId="0" applyFont="1"/>
    <xf numFmtId="16" fontId="0" fillId="0" borderId="0" xfId="0" applyNumberFormat="1"/>
    <xf numFmtId="17" fontId="0" fillId="0" borderId="0" xfId="0" applyNumberFormat="1"/>
    <xf numFmtId="0" fontId="1" fillId="0" borderId="0" xfId="0" applyFont="1"/>
    <xf numFmtId="0" fontId="10" fillId="0" borderId="0" xfId="0" applyFont="1"/>
    <xf numFmtId="0" fontId="11" fillId="0" borderId="0" xfId="0" applyFont="1"/>
    <xf numFmtId="14" fontId="4" fillId="0" borderId="0" xfId="0" quotePrefix="1" applyNumberFormat="1" applyFont="1"/>
    <xf numFmtId="0" fontId="4" fillId="0" borderId="0" xfId="0" quotePrefix="1" applyFont="1"/>
    <xf numFmtId="0" fontId="4" fillId="0" borderId="0" xfId="0" quotePrefix="1" applyFont="1" applyAlignment="1">
      <alignment horizontal="left"/>
    </xf>
    <xf numFmtId="49" fontId="1" fillId="0" borderId="0" xfId="0" applyNumberFormat="1" applyFont="1" applyAlignment="1">
      <alignment wrapText="1"/>
    </xf>
    <xf numFmtId="14" fontId="4" fillId="0" borderId="0" xfId="0" applyNumberFormat="1" applyFont="1"/>
  </cellXfs>
  <cellStyles count="2">
    <cellStyle name="常规" xfId="0" builtinId="0"/>
    <cellStyle name="超链接" xfId="1" builtinId="8"/>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3882-40DC-9AC2-16AA8C3FEC0C}"/>
            </c:ext>
          </c:extLst>
        </c:ser>
        <c:dLbls>
          <c:showLegendKey val="0"/>
          <c:showVal val="0"/>
          <c:showCatName val="0"/>
          <c:showSerName val="0"/>
          <c:showPercent val="0"/>
          <c:showBubbleSize val="0"/>
        </c:dLbls>
        <c:hiLowLines>
          <c:spPr>
            <a:ln>
              <a:noFill/>
            </a:ln>
          </c:spPr>
        </c:hiLowLines>
        <c:marker val="1"/>
        <c:smooth val="0"/>
        <c:axId val="344345464"/>
        <c:axId val="344433960"/>
      </c:lineChart>
      <c:dateAx>
        <c:axId val="344345464"/>
        <c:scaling>
          <c:orientation val="minMax"/>
        </c:scaling>
        <c:delete val="0"/>
        <c:axPos val="b"/>
        <c:numFmt formatCode="m/d/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zh-CN"/>
          </a:p>
        </c:txPr>
        <c:crossAx val="344433960"/>
        <c:crosses val="autoZero"/>
        <c:auto val="1"/>
        <c:lblOffset val="100"/>
        <c:baseTimeUnit val="days"/>
      </c:dateAx>
      <c:valAx>
        <c:axId val="344433960"/>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zh-CN"/>
          </a:p>
        </c:txPr>
        <c:crossAx val="34434546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Burndown!$A$2:$A$7</c:f>
              <c:strCache>
                <c:ptCount val="5"/>
                <c:pt idx="0">
                  <c:v>2/11/2019 (Start)</c:v>
                </c:pt>
                <c:pt idx="1">
                  <c:v>2/25/2019 (Sprint 1)</c:v>
                </c:pt>
                <c:pt idx="2">
                  <c:v>3/11/2019 (Sprint 2)</c:v>
                </c:pt>
                <c:pt idx="3">
                  <c:v>3/25/2019 (Sprint 3)</c:v>
                </c:pt>
                <c:pt idx="4">
                  <c:v>4/8/2019 (Sprint 4)</c:v>
                </c:pt>
              </c:strCache>
            </c:strRef>
          </c:cat>
          <c:val>
            <c:numRef>
              <c:f>Burndown!$B$2:$B$7</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657E-4E26-B70C-DF82EB151CAE}"/>
            </c:ext>
          </c:extLst>
        </c:ser>
        <c:dLbls>
          <c:showLegendKey val="0"/>
          <c:showVal val="0"/>
          <c:showCatName val="0"/>
          <c:showSerName val="0"/>
          <c:showPercent val="0"/>
          <c:showBubbleSize val="0"/>
        </c:dLbls>
        <c:hiLowLines>
          <c:spPr>
            <a:ln>
              <a:noFill/>
            </a:ln>
          </c:spPr>
        </c:hiLowLines>
        <c:marker val="1"/>
        <c:smooth val="0"/>
        <c:axId val="344411272"/>
        <c:axId val="344410552"/>
      </c:lineChart>
      <c:catAx>
        <c:axId val="344411272"/>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zh-CN"/>
          </a:p>
        </c:txPr>
        <c:crossAx val="344410552"/>
        <c:crosses val="autoZero"/>
        <c:auto val="1"/>
        <c:lblAlgn val="ctr"/>
        <c:lblOffset val="100"/>
        <c:noMultiLvlLbl val="1"/>
      </c:catAx>
      <c:valAx>
        <c:axId val="34441055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zh-CN"/>
          </a:p>
        </c:txPr>
        <c:crossAx val="344411272"/>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395280</xdr:colOff>
      <xdr:row>38</xdr:row>
      <xdr:rowOff>23040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945720</xdr:colOff>
      <xdr:row>12</xdr:row>
      <xdr:rowOff>158400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2080" y="1511280"/>
          <a:ext cx="1242360" cy="62820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496800</xdr:colOff>
      <xdr:row>12</xdr:row>
      <xdr:rowOff>39960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81080" y="1485720"/>
          <a:ext cx="1270800" cy="53532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61560</xdr:colOff>
      <xdr:row>12</xdr:row>
      <xdr:rowOff>132840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78200" y="1316520"/>
          <a:ext cx="1092960" cy="79740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505440</xdr:colOff>
      <xdr:row>12</xdr:row>
      <xdr:rowOff>82080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07520" y="1638000"/>
          <a:ext cx="407520" cy="42516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90360</xdr:colOff>
      <xdr:row>12</xdr:row>
      <xdr:rowOff>99000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80200" y="1337400"/>
          <a:ext cx="1077840" cy="74268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623880</xdr:colOff>
      <xdr:row>34</xdr:row>
      <xdr:rowOff>141480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33360" y="5126400"/>
          <a:ext cx="1245600" cy="62820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948240</xdr:colOff>
      <xdr:row>8</xdr:row>
      <xdr:rowOff>160920</xdr:rowOff>
    </xdr:from>
    <xdr:to>
      <xdr:col>5</xdr:col>
      <xdr:colOff>437614</xdr:colOff>
      <xdr:row>25</xdr:row>
      <xdr:rowOff>23040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2" Type="http://schemas.openxmlformats.org/officeDocument/2006/relationships/hyperlink" Target="mailto:mwang60@stevens.edu" TargetMode="External"/><Relationship Id="rId1" Type="http://schemas.openxmlformats.org/officeDocument/2006/relationships/hyperlink" Target="mailto:cquinto@stevens.edu" TargetMode="External"/><Relationship Id="rId6" Type="http://schemas.openxmlformats.org/officeDocument/2006/relationships/hyperlink" Target="mailto:rzhou4@stevens.edu" TargetMode="External"/><Relationship Id="rId5" Type="http://schemas.openxmlformats.org/officeDocument/2006/relationships/hyperlink" Target="mailto:rkumar5@stevens.edu" TargetMode="External"/><Relationship Id="rId4" Type="http://schemas.openxmlformats.org/officeDocument/2006/relationships/hyperlink" Target="mailto:mwisnews@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C1" zoomScale="150" zoomScaleNormal="150" zoomScalePageLayoutView="150" workbookViewId="0">
      <selection activeCell="E12" activeCellId="1" sqref="I50 E12"/>
    </sheetView>
  </sheetViews>
  <sheetFormatPr baseColWidth="10" defaultColWidth="8.83203125" defaultRowHeight="13"/>
  <cols>
    <col min="1" max="1" width="7.83203125" customWidth="1"/>
    <col min="2" max="2" width="15.6640625" customWidth="1"/>
    <col min="3" max="3" width="18" customWidth="1"/>
    <col min="4" max="5" width="20.33203125" customWidth="1"/>
    <col min="6" max="1025" width="11" customWidth="1"/>
  </cols>
  <sheetData>
    <row r="1" spans="1:5" s="1" customFormat="1">
      <c r="A1" s="1" t="s">
        <v>281</v>
      </c>
      <c r="B1" s="1" t="s">
        <v>282</v>
      </c>
      <c r="C1" s="1" t="s">
        <v>283</v>
      </c>
      <c r="D1" s="1" t="s">
        <v>284</v>
      </c>
      <c r="E1" s="1" t="s">
        <v>285</v>
      </c>
    </row>
    <row r="3" spans="1:5">
      <c r="A3" t="s">
        <v>286</v>
      </c>
      <c r="B3" t="s">
        <v>287</v>
      </c>
      <c r="C3" t="s">
        <v>288</v>
      </c>
      <c r="D3" s="2" t="s">
        <v>289</v>
      </c>
      <c r="E3" t="s">
        <v>290</v>
      </c>
    </row>
    <row r="4" spans="1:5">
      <c r="A4" t="s">
        <v>291</v>
      </c>
      <c r="B4" t="s">
        <v>292</v>
      </c>
      <c r="C4" t="s">
        <v>293</v>
      </c>
      <c r="D4" s="2" t="s">
        <v>294</v>
      </c>
      <c r="E4" t="s">
        <v>295</v>
      </c>
    </row>
    <row r="5" spans="1:5">
      <c r="A5" t="s">
        <v>296</v>
      </c>
      <c r="B5" t="s">
        <v>297</v>
      </c>
      <c r="C5" t="s">
        <v>298</v>
      </c>
      <c r="D5" s="2" t="s">
        <v>299</v>
      </c>
      <c r="E5" s="2" t="s">
        <v>300</v>
      </c>
    </row>
    <row r="6" spans="1:5">
      <c r="A6" s="3" t="s">
        <v>301</v>
      </c>
      <c r="B6" s="3" t="s">
        <v>302</v>
      </c>
      <c r="C6" s="3" t="s">
        <v>303</v>
      </c>
      <c r="D6" s="2" t="s">
        <v>304</v>
      </c>
      <c r="E6" s="3" t="s">
        <v>305</v>
      </c>
    </row>
    <row r="7" spans="1:5">
      <c r="A7" s="3" t="s">
        <v>306</v>
      </c>
      <c r="B7" s="3" t="s">
        <v>307</v>
      </c>
      <c r="C7" s="3" t="s">
        <v>308</v>
      </c>
      <c r="D7" s="2" t="s">
        <v>309</v>
      </c>
      <c r="E7" s="3" t="s">
        <v>310</v>
      </c>
    </row>
    <row r="9" spans="1:5">
      <c r="D9" s="1" t="s">
        <v>311</v>
      </c>
      <c r="E9" t="s">
        <v>312</v>
      </c>
    </row>
  </sheetData>
  <phoneticPr fontId="9" type="noConversion"/>
  <hyperlinks>
    <hyperlink ref="D3" r:id="rId1" xr:uid="{00000000-0004-0000-0000-000000000000}"/>
    <hyperlink ref="D4" r:id="rId2" xr:uid="{00000000-0004-0000-0000-000001000000}"/>
    <hyperlink ref="D5" r:id="rId3" xr:uid="{00000000-0004-0000-0000-000002000000}"/>
    <hyperlink ref="E5" r:id="rId4" xr:uid="{00000000-0004-0000-0000-000003000000}"/>
    <hyperlink ref="D6" r:id="rId5" xr:uid="{00000000-0004-0000-0000-000004000000}"/>
    <hyperlink ref="D7" r:id="rId6" xr:uid="{00000000-0004-0000-0000-000005000000}"/>
  </hyperlinks>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topLeftCell="A34" zoomScale="150" zoomScaleNormal="150" zoomScalePageLayoutView="150" workbookViewId="0">
      <selection activeCell="B38" sqref="B38:D47"/>
    </sheetView>
  </sheetViews>
  <sheetFormatPr baseColWidth="10" defaultColWidth="8.83203125" defaultRowHeight="13"/>
  <cols>
    <col min="1" max="1" width="6.6640625" customWidth="1"/>
    <col min="2" max="2" width="9.6640625" customWidth="1"/>
    <col min="3" max="3" width="29" customWidth="1"/>
    <col min="4" max="4" width="6.6640625" customWidth="1"/>
    <col min="5" max="5" width="7.6640625" customWidth="1"/>
    <col min="6" max="1025" width="11" customWidth="1"/>
  </cols>
  <sheetData>
    <row r="1" spans="1:5" s="1" customFormat="1">
      <c r="A1" s="1" t="s">
        <v>313</v>
      </c>
      <c r="B1" s="1" t="s">
        <v>314</v>
      </c>
      <c r="C1" s="1" t="s">
        <v>315</v>
      </c>
      <c r="D1" s="1" t="s">
        <v>316</v>
      </c>
      <c r="E1" s="1" t="s">
        <v>317</v>
      </c>
    </row>
    <row r="2" spans="1:5" ht="14">
      <c r="A2">
        <v>1</v>
      </c>
      <c r="B2" s="3" t="s">
        <v>318</v>
      </c>
      <c r="C2" s="4" t="s">
        <v>319</v>
      </c>
      <c r="D2" s="3" t="s">
        <v>291</v>
      </c>
      <c r="E2" s="3" t="s">
        <v>320</v>
      </c>
    </row>
    <row r="3" spans="1:5" ht="14">
      <c r="A3">
        <v>1</v>
      </c>
      <c r="B3" s="3" t="s">
        <v>321</v>
      </c>
      <c r="C3" s="4" t="s">
        <v>322</v>
      </c>
      <c r="D3" s="3" t="s">
        <v>291</v>
      </c>
      <c r="E3" s="3" t="s">
        <v>320</v>
      </c>
    </row>
    <row r="4" spans="1:5">
      <c r="A4">
        <v>1</v>
      </c>
      <c r="B4" s="3" t="s">
        <v>323</v>
      </c>
      <c r="C4" s="3" t="s">
        <v>324</v>
      </c>
      <c r="D4" s="3" t="s">
        <v>296</v>
      </c>
      <c r="E4" s="3" t="s">
        <v>320</v>
      </c>
    </row>
    <row r="5" spans="1:5">
      <c r="A5">
        <v>1</v>
      </c>
      <c r="B5" s="3" t="s">
        <v>325</v>
      </c>
      <c r="C5" s="3" t="s">
        <v>326</v>
      </c>
      <c r="D5" s="3" t="s">
        <v>301</v>
      </c>
      <c r="E5" s="3" t="s">
        <v>320</v>
      </c>
    </row>
    <row r="6" spans="1:5">
      <c r="A6">
        <v>1</v>
      </c>
      <c r="B6" s="3" t="s">
        <v>327</v>
      </c>
      <c r="C6" s="3" t="s">
        <v>328</v>
      </c>
      <c r="D6" s="3" t="s">
        <v>301</v>
      </c>
      <c r="E6" s="3" t="s">
        <v>320</v>
      </c>
    </row>
    <row r="7" spans="1:5">
      <c r="A7">
        <v>1</v>
      </c>
      <c r="B7" s="3" t="s">
        <v>329</v>
      </c>
      <c r="C7" s="3" t="s">
        <v>330</v>
      </c>
      <c r="D7" s="3" t="s">
        <v>296</v>
      </c>
      <c r="E7" s="3" t="s">
        <v>320</v>
      </c>
    </row>
    <row r="8" spans="1:5">
      <c r="A8">
        <v>1</v>
      </c>
      <c r="B8" s="3" t="s">
        <v>331</v>
      </c>
      <c r="C8" s="3" t="s">
        <v>332</v>
      </c>
      <c r="D8" s="3" t="s">
        <v>286</v>
      </c>
      <c r="E8" s="3" t="s">
        <v>320</v>
      </c>
    </row>
    <row r="9" spans="1:5">
      <c r="A9">
        <v>1</v>
      </c>
      <c r="B9" s="3" t="s">
        <v>333</v>
      </c>
      <c r="C9" s="3" t="s">
        <v>334</v>
      </c>
      <c r="D9" s="3" t="s">
        <v>306</v>
      </c>
      <c r="E9" s="3" t="s">
        <v>320</v>
      </c>
    </row>
    <row r="10" spans="1:5">
      <c r="A10">
        <v>1</v>
      </c>
      <c r="B10" s="3" t="s">
        <v>335</v>
      </c>
      <c r="C10" s="3" t="s">
        <v>336</v>
      </c>
      <c r="D10" s="3" t="s">
        <v>306</v>
      </c>
      <c r="E10" s="3" t="s">
        <v>320</v>
      </c>
    </row>
    <row r="11" spans="1:5">
      <c r="A11">
        <v>1</v>
      </c>
      <c r="B11" s="3" t="s">
        <v>337</v>
      </c>
      <c r="C11" s="3" t="s">
        <v>338</v>
      </c>
      <c r="D11" s="3" t="s">
        <v>286</v>
      </c>
      <c r="E11" s="3" t="s">
        <v>320</v>
      </c>
    </row>
    <row r="14" spans="1:5">
      <c r="A14">
        <v>2</v>
      </c>
      <c r="B14" t="s">
        <v>339</v>
      </c>
      <c r="C14" t="s">
        <v>340</v>
      </c>
      <c r="D14" t="s">
        <v>296</v>
      </c>
      <c r="E14" t="s">
        <v>320</v>
      </c>
    </row>
    <row r="15" spans="1:5">
      <c r="A15">
        <v>2</v>
      </c>
      <c r="B15" t="s">
        <v>341</v>
      </c>
      <c r="C15" t="s">
        <v>342</v>
      </c>
      <c r="D15" t="s">
        <v>286</v>
      </c>
      <c r="E15" t="s">
        <v>320</v>
      </c>
    </row>
    <row r="16" spans="1:5">
      <c r="A16">
        <v>2</v>
      </c>
      <c r="B16" t="s">
        <v>343</v>
      </c>
      <c r="C16" t="s">
        <v>344</v>
      </c>
      <c r="D16" t="s">
        <v>286</v>
      </c>
      <c r="E16" t="s">
        <v>320</v>
      </c>
    </row>
    <row r="17" spans="1:5">
      <c r="A17">
        <v>2</v>
      </c>
      <c r="B17" t="s">
        <v>345</v>
      </c>
      <c r="C17" t="s">
        <v>346</v>
      </c>
      <c r="D17" t="s">
        <v>301</v>
      </c>
      <c r="E17" t="s">
        <v>320</v>
      </c>
    </row>
    <row r="18" spans="1:5">
      <c r="A18">
        <v>2</v>
      </c>
      <c r="B18" t="s">
        <v>349</v>
      </c>
      <c r="C18" t="s">
        <v>350</v>
      </c>
      <c r="D18" t="s">
        <v>291</v>
      </c>
      <c r="E18" t="s">
        <v>320</v>
      </c>
    </row>
    <row r="19" spans="1:5">
      <c r="A19">
        <v>2</v>
      </c>
      <c r="B19" t="s">
        <v>351</v>
      </c>
      <c r="C19" t="s">
        <v>352</v>
      </c>
      <c r="D19" t="s">
        <v>306</v>
      </c>
      <c r="E19" t="s">
        <v>320</v>
      </c>
    </row>
    <row r="20" spans="1:5">
      <c r="A20">
        <v>2</v>
      </c>
      <c r="B20" t="s">
        <v>353</v>
      </c>
      <c r="C20" t="s">
        <v>354</v>
      </c>
      <c r="D20" t="s">
        <v>306</v>
      </c>
      <c r="E20" t="s">
        <v>320</v>
      </c>
    </row>
    <row r="21" spans="1:5">
      <c r="A21">
        <v>2</v>
      </c>
      <c r="B21" t="s">
        <v>59</v>
      </c>
      <c r="C21" t="s">
        <v>60</v>
      </c>
      <c r="D21" t="s">
        <v>301</v>
      </c>
      <c r="E21" t="s">
        <v>320</v>
      </c>
    </row>
    <row r="22" spans="1:5">
      <c r="A22">
        <v>2</v>
      </c>
      <c r="B22" t="s">
        <v>355</v>
      </c>
      <c r="C22" t="s">
        <v>356</v>
      </c>
      <c r="D22" t="s">
        <v>296</v>
      </c>
      <c r="E22" t="s">
        <v>320</v>
      </c>
    </row>
    <row r="23" spans="1:5">
      <c r="A23">
        <v>2</v>
      </c>
      <c r="B23" t="s">
        <v>357</v>
      </c>
      <c r="C23" t="s">
        <v>358</v>
      </c>
      <c r="D23" t="s">
        <v>291</v>
      </c>
      <c r="E23" t="s">
        <v>320</v>
      </c>
    </row>
    <row r="26" spans="1:5">
      <c r="A26">
        <v>3</v>
      </c>
      <c r="B26" t="s">
        <v>361</v>
      </c>
      <c r="C26" t="s">
        <v>362</v>
      </c>
      <c r="D26" t="s">
        <v>291</v>
      </c>
      <c r="E26" t="s">
        <v>320</v>
      </c>
    </row>
    <row r="27" spans="1:5">
      <c r="A27">
        <v>3</v>
      </c>
      <c r="B27" t="s">
        <v>385</v>
      </c>
      <c r="C27" t="s">
        <v>386</v>
      </c>
      <c r="D27" t="s">
        <v>291</v>
      </c>
      <c r="E27" t="s">
        <v>320</v>
      </c>
    </row>
    <row r="28" spans="1:5">
      <c r="A28">
        <v>3</v>
      </c>
      <c r="B28" t="s">
        <v>379</v>
      </c>
      <c r="C28" t="s">
        <v>380</v>
      </c>
      <c r="D28" t="s">
        <v>296</v>
      </c>
      <c r="E28" t="s">
        <v>320</v>
      </c>
    </row>
    <row r="29" spans="1:5">
      <c r="A29">
        <v>3</v>
      </c>
      <c r="B29" t="s">
        <v>375</v>
      </c>
      <c r="C29" t="s">
        <v>376</v>
      </c>
      <c r="D29" t="s">
        <v>306</v>
      </c>
      <c r="E29" t="s">
        <v>320</v>
      </c>
    </row>
    <row r="30" spans="1:5">
      <c r="A30">
        <v>3</v>
      </c>
      <c r="B30" t="s">
        <v>381</v>
      </c>
      <c r="C30" t="s">
        <v>382</v>
      </c>
      <c r="D30" t="s">
        <v>296</v>
      </c>
      <c r="E30" t="s">
        <v>320</v>
      </c>
    </row>
    <row r="31" spans="1:5">
      <c r="A31">
        <v>3</v>
      </c>
      <c r="B31" t="s">
        <v>387</v>
      </c>
      <c r="C31" t="s">
        <v>388</v>
      </c>
      <c r="D31" t="s">
        <v>301</v>
      </c>
      <c r="E31" t="s">
        <v>320</v>
      </c>
    </row>
    <row r="32" spans="1:5">
      <c r="A32">
        <v>3</v>
      </c>
      <c r="B32" t="s">
        <v>208</v>
      </c>
      <c r="C32" t="s">
        <v>209</v>
      </c>
      <c r="D32" t="s">
        <v>301</v>
      </c>
      <c r="E32" t="s">
        <v>320</v>
      </c>
    </row>
    <row r="33" spans="1:5">
      <c r="A33">
        <v>3</v>
      </c>
      <c r="B33" t="s">
        <v>75</v>
      </c>
      <c r="C33" t="s">
        <v>76</v>
      </c>
      <c r="D33" t="s">
        <v>286</v>
      </c>
      <c r="E33" t="s">
        <v>320</v>
      </c>
    </row>
    <row r="34" spans="1:5">
      <c r="A34">
        <v>3</v>
      </c>
      <c r="B34" t="s">
        <v>212</v>
      </c>
      <c r="C34" t="s">
        <v>213</v>
      </c>
      <c r="D34" t="s">
        <v>286</v>
      </c>
      <c r="E34" t="s">
        <v>320</v>
      </c>
    </row>
    <row r="35" spans="1:5">
      <c r="A35">
        <v>3</v>
      </c>
      <c r="B35" t="s">
        <v>214</v>
      </c>
      <c r="C35" t="s">
        <v>215</v>
      </c>
      <c r="D35" t="s">
        <v>306</v>
      </c>
      <c r="E35" t="s">
        <v>320</v>
      </c>
    </row>
    <row r="38" spans="1:5">
      <c r="A38">
        <v>4</v>
      </c>
      <c r="B38" t="s">
        <v>363</v>
      </c>
      <c r="C38" t="s">
        <v>364</v>
      </c>
      <c r="D38" t="s">
        <v>291</v>
      </c>
    </row>
    <row r="39" spans="1:5">
      <c r="A39">
        <v>4</v>
      </c>
      <c r="B39" t="s">
        <v>371</v>
      </c>
      <c r="C39" t="s">
        <v>372</v>
      </c>
      <c r="D39" t="s">
        <v>286</v>
      </c>
    </row>
    <row r="40" spans="1:5">
      <c r="A40">
        <v>4</v>
      </c>
      <c r="B40" t="s">
        <v>359</v>
      </c>
      <c r="C40" t="s">
        <v>360</v>
      </c>
      <c r="D40" t="s">
        <v>291</v>
      </c>
    </row>
    <row r="41" spans="1:5">
      <c r="A41">
        <v>4</v>
      </c>
      <c r="B41" t="s">
        <v>365</v>
      </c>
      <c r="C41" t="s">
        <v>366</v>
      </c>
      <c r="D41" t="s">
        <v>296</v>
      </c>
    </row>
    <row r="42" spans="1:5">
      <c r="A42">
        <v>4</v>
      </c>
      <c r="B42" t="s">
        <v>367</v>
      </c>
      <c r="C42" t="s">
        <v>368</v>
      </c>
      <c r="D42" t="s">
        <v>286</v>
      </c>
    </row>
    <row r="43" spans="1:5">
      <c r="A43">
        <v>4</v>
      </c>
      <c r="B43" t="s">
        <v>369</v>
      </c>
      <c r="C43" t="s">
        <v>370</v>
      </c>
      <c r="D43" t="s">
        <v>306</v>
      </c>
    </row>
    <row r="44" spans="1:5">
      <c r="A44">
        <v>4</v>
      </c>
      <c r="B44" t="s">
        <v>373</v>
      </c>
      <c r="C44" t="s">
        <v>374</v>
      </c>
      <c r="D44" t="s">
        <v>306</v>
      </c>
    </row>
    <row r="45" spans="1:5">
      <c r="A45">
        <v>4</v>
      </c>
      <c r="B45" t="s">
        <v>383</v>
      </c>
      <c r="C45" t="s">
        <v>384</v>
      </c>
      <c r="D45" t="s">
        <v>296</v>
      </c>
    </row>
    <row r="46" spans="1:5">
      <c r="A46">
        <v>4</v>
      </c>
      <c r="B46" t="s">
        <v>389</v>
      </c>
      <c r="C46" t="s">
        <v>390</v>
      </c>
      <c r="D46" t="s">
        <v>301</v>
      </c>
    </row>
    <row r="47" spans="1:5">
      <c r="A47">
        <v>4</v>
      </c>
      <c r="B47" t="s">
        <v>210</v>
      </c>
      <c r="C47" t="s">
        <v>211</v>
      </c>
      <c r="D47" t="s">
        <v>301</v>
      </c>
    </row>
  </sheetData>
  <phoneticPr fontId="9" type="noConversion"/>
  <pageMargins left="0.75" right="0.75" top="1" bottom="1" header="0.51180555555555496" footer="0.51180555555555496"/>
  <pageSetup firstPageNumber="0" orientation="portrait" horizontalDpi="300" verticalDpi="30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2" zoomScale="150" zoomScaleNormal="150" zoomScalePageLayoutView="150" workbookViewId="0">
      <selection activeCell="E7" activeCellId="1" sqref="I50 E7"/>
    </sheetView>
  </sheetViews>
  <sheetFormatPr baseColWidth="10" defaultColWidth="8.83203125" defaultRowHeight="13"/>
  <cols>
    <col min="1" max="1" width="10.83203125" style="5" customWidth="1"/>
    <col min="2" max="2" width="9.33203125" customWidth="1"/>
    <col min="3" max="3" width="15.83203125" customWidth="1"/>
    <col min="4" max="4" width="12.33203125" customWidth="1"/>
    <col min="5" max="5" width="6.83203125" customWidth="1"/>
    <col min="6" max="6" width="12.33203125" style="6" customWidth="1"/>
    <col min="7" max="1025" width="11" customWidth="1"/>
  </cols>
  <sheetData>
    <row r="1" spans="1:7">
      <c r="A1" s="5" t="s">
        <v>216</v>
      </c>
    </row>
    <row r="2" spans="1:7">
      <c r="A2" s="5" t="s">
        <v>217</v>
      </c>
    </row>
    <row r="3" spans="1:7">
      <c r="A3" s="5" t="s">
        <v>218</v>
      </c>
    </row>
    <row r="5" spans="1:7">
      <c r="A5" s="5" t="s">
        <v>219</v>
      </c>
    </row>
    <row r="6" spans="1:7">
      <c r="A6" s="5" t="s">
        <v>220</v>
      </c>
    </row>
    <row r="8" spans="1:7">
      <c r="A8" s="5" t="s">
        <v>221</v>
      </c>
    </row>
    <row r="14" spans="1:7" s="1" customFormat="1">
      <c r="A14" s="1" t="s">
        <v>313</v>
      </c>
      <c r="B14" s="7" t="s">
        <v>222</v>
      </c>
      <c r="C14" s="1" t="s">
        <v>223</v>
      </c>
      <c r="D14" s="1" t="s">
        <v>224</v>
      </c>
      <c r="E14" s="1" t="s">
        <v>225</v>
      </c>
      <c r="F14" s="1" t="s">
        <v>226</v>
      </c>
      <c r="G14" s="8" t="s">
        <v>227</v>
      </c>
    </row>
    <row r="15" spans="1:7">
      <c r="A15" s="5" t="s">
        <v>228</v>
      </c>
      <c r="B15" s="9">
        <v>41065</v>
      </c>
      <c r="C15" s="10">
        <v>24</v>
      </c>
      <c r="E15" s="10">
        <v>0</v>
      </c>
      <c r="F15" s="10"/>
      <c r="G15" s="6"/>
    </row>
    <row r="16" spans="1:7">
      <c r="A16" s="5" t="s">
        <v>229</v>
      </c>
      <c r="B16" s="9">
        <v>41078</v>
      </c>
      <c r="C16" s="10">
        <v>18</v>
      </c>
      <c r="D16">
        <f>C15-C16</f>
        <v>6</v>
      </c>
      <c r="E16" s="10">
        <v>250</v>
      </c>
      <c r="F16" s="10">
        <v>120</v>
      </c>
      <c r="G16" s="6">
        <f>(E16-E15)/F16*60</f>
        <v>125.00000000000001</v>
      </c>
    </row>
    <row r="17" spans="1:7">
      <c r="A17" s="5" t="s">
        <v>230</v>
      </c>
      <c r="B17" s="9">
        <v>41092</v>
      </c>
      <c r="C17" s="10">
        <v>12</v>
      </c>
      <c r="D17">
        <f>C16-C17</f>
        <v>6</v>
      </c>
      <c r="E17" s="10">
        <v>480</v>
      </c>
      <c r="F17" s="11">
        <v>135</v>
      </c>
      <c r="G17" s="6">
        <f>(E17-E16)/F17*60</f>
        <v>102.22222222222223</v>
      </c>
    </row>
    <row r="18" spans="1:7">
      <c r="A18" s="5" t="s">
        <v>231</v>
      </c>
      <c r="B18" s="9">
        <v>41106</v>
      </c>
      <c r="C18" s="10">
        <v>6</v>
      </c>
      <c r="D18">
        <f>C17-C18</f>
        <v>6</v>
      </c>
      <c r="E18" s="10">
        <v>740</v>
      </c>
      <c r="F18" s="11">
        <v>160</v>
      </c>
      <c r="G18" s="6">
        <f>(E18-E17)/F18*60</f>
        <v>97.5</v>
      </c>
    </row>
    <row r="19" spans="1:7">
      <c r="A19" s="5" t="s">
        <v>232</v>
      </c>
      <c r="B19" s="9">
        <v>41120</v>
      </c>
      <c r="C19" s="10">
        <v>0</v>
      </c>
      <c r="D19">
        <f>C18-C19</f>
        <v>6</v>
      </c>
      <c r="E19" s="10">
        <v>1100</v>
      </c>
      <c r="F19" s="11">
        <v>145</v>
      </c>
      <c r="G19" s="6">
        <f>(E19-E18)/F19*60</f>
        <v>148.9655172413793</v>
      </c>
    </row>
  </sheetData>
  <phoneticPr fontId="9" type="noConversion"/>
  <pageMargins left="0.75" right="0.75" top="1" bottom="1" header="0.51180555555555496" footer="0.51180555555555496"/>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13" zoomScale="150" zoomScaleNormal="150" zoomScalePageLayoutView="150" workbookViewId="0">
      <selection activeCell="F7" sqref="F7"/>
    </sheetView>
  </sheetViews>
  <sheetFormatPr baseColWidth="10" defaultColWidth="8.83203125" defaultRowHeight="13"/>
  <cols>
    <col min="1" max="1" width="20.83203125" style="5" customWidth="1"/>
    <col min="2" max="2" width="16.6640625" customWidth="1"/>
    <col min="3" max="3" width="20.5" customWidth="1"/>
    <col min="4" max="4" width="7.1640625" customWidth="1"/>
    <col min="5" max="5" width="6.83203125" customWidth="1"/>
    <col min="6" max="6" width="12.33203125" style="6" customWidth="1"/>
    <col min="7" max="1025" width="11" customWidth="1"/>
  </cols>
  <sheetData>
    <row r="1" spans="1:6" s="1" customFormat="1">
      <c r="A1" s="7" t="s">
        <v>222</v>
      </c>
      <c r="B1" s="1" t="s">
        <v>223</v>
      </c>
      <c r="C1" s="1" t="s">
        <v>224</v>
      </c>
      <c r="D1" s="1" t="s">
        <v>225</v>
      </c>
      <c r="E1" s="1" t="s">
        <v>226</v>
      </c>
      <c r="F1" s="8" t="s">
        <v>227</v>
      </c>
    </row>
    <row r="2" spans="1:6">
      <c r="A2" s="5" t="s">
        <v>233</v>
      </c>
      <c r="B2">
        <v>40</v>
      </c>
      <c r="D2">
        <v>0</v>
      </c>
    </row>
    <row r="3" spans="1:6">
      <c r="A3" s="5" t="s">
        <v>234</v>
      </c>
      <c r="B3">
        <v>30</v>
      </c>
      <c r="C3">
        <v>10</v>
      </c>
      <c r="D3">
        <v>965</v>
      </c>
      <c r="E3">
        <v>995</v>
      </c>
      <c r="F3" s="6">
        <f>(D3-D2)/E3*60</f>
        <v>58.190954773869343</v>
      </c>
    </row>
    <row r="4" spans="1:6">
      <c r="A4" s="5" t="s">
        <v>235</v>
      </c>
      <c r="B4">
        <v>20</v>
      </c>
      <c r="C4">
        <v>20</v>
      </c>
      <c r="D4">
        <v>579</v>
      </c>
      <c r="E4">
        <v>650</v>
      </c>
      <c r="F4" s="6">
        <f>(D3+D4-D2)/(E3+E4)*60</f>
        <v>56.316109422492403</v>
      </c>
    </row>
    <row r="5" spans="1:6">
      <c r="A5" s="5" t="s">
        <v>236</v>
      </c>
      <c r="B5">
        <v>10</v>
      </c>
      <c r="C5">
        <v>30</v>
      </c>
      <c r="D5">
        <v>632</v>
      </c>
      <c r="E5">
        <v>615</v>
      </c>
      <c r="F5" s="6">
        <f>(D3+D4+D5-D2)/(E3+E4+E5)*60</f>
        <v>57.769911504424776</v>
      </c>
    </row>
    <row r="6" spans="1:6">
      <c r="A6" s="5" t="s">
        <v>237</v>
      </c>
    </row>
  </sheetData>
  <phoneticPr fontId="9" type="noConversion"/>
  <pageMargins left="0.75" right="0.75" top="1" bottom="1" header="0.51180555555555496" footer="0.51180555555555496"/>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1"/>
  <sheetViews>
    <sheetView topLeftCell="L1" zoomScale="140" zoomScaleNormal="140" zoomScalePageLayoutView="140" workbookViewId="0">
      <pane ySplit="1" topLeftCell="A41" activePane="bottomLeft" state="frozen"/>
      <selection activeCell="H1" sqref="H1"/>
      <selection pane="bottomLeft" activeCell="Q12" sqref="Q12"/>
    </sheetView>
  </sheetViews>
  <sheetFormatPr baseColWidth="10" defaultColWidth="8.83203125" defaultRowHeight="13"/>
  <cols>
    <col min="1" max="1" width="13.83203125" customWidth="1"/>
    <col min="2" max="2" width="37.33203125" style="12" customWidth="1"/>
    <col min="3" max="3" width="7.33203125" customWidth="1"/>
    <col min="4" max="4" width="7" customWidth="1"/>
    <col min="5" max="5" width="17" customWidth="1"/>
    <col min="6" max="6" width="9.1640625" customWidth="1"/>
    <col min="7" max="7" width="8.33203125" customWidth="1"/>
    <col min="8" max="8" width="9.33203125" customWidth="1"/>
    <col min="9" max="9" width="11" style="5" customWidth="1"/>
    <col min="10" max="10" width="11" customWidth="1"/>
    <col min="11" max="11" width="8.83203125" style="13"/>
    <col min="12" max="12" width="24" style="13" customWidth="1"/>
    <col min="13" max="13" width="13" style="13" customWidth="1"/>
    <col min="14" max="14" width="1.83203125" style="13" customWidth="1"/>
    <col min="15" max="15" width="17" style="13" customWidth="1"/>
    <col min="16" max="16" width="21.83203125" style="13" customWidth="1"/>
    <col min="17" max="17" width="10.1640625" style="13" customWidth="1"/>
    <col min="18" max="1025" width="11" customWidth="1"/>
  </cols>
  <sheetData>
    <row r="1" spans="1:17" ht="14">
      <c r="A1" s="1" t="s">
        <v>314</v>
      </c>
      <c r="B1" s="14" t="s">
        <v>315</v>
      </c>
      <c r="C1" s="1" t="s">
        <v>316</v>
      </c>
      <c r="D1" s="1" t="s">
        <v>317</v>
      </c>
      <c r="E1" s="15" t="s">
        <v>238</v>
      </c>
      <c r="F1" s="15" t="s">
        <v>239</v>
      </c>
      <c r="G1" s="15" t="s">
        <v>240</v>
      </c>
      <c r="H1" s="15" t="s">
        <v>241</v>
      </c>
      <c r="I1" s="16" t="s">
        <v>242</v>
      </c>
      <c r="K1" s="17" t="s">
        <v>243</v>
      </c>
      <c r="L1" s="17" t="s">
        <v>244</v>
      </c>
      <c r="M1" s="17" t="s">
        <v>245</v>
      </c>
      <c r="O1" s="17" t="s">
        <v>246</v>
      </c>
      <c r="P1" s="17" t="s">
        <v>247</v>
      </c>
      <c r="Q1" s="17" t="s">
        <v>248</v>
      </c>
    </row>
    <row r="2" spans="1:17" ht="14">
      <c r="A2" s="1" t="s">
        <v>318</v>
      </c>
      <c r="B2" s="14" t="s">
        <v>249</v>
      </c>
      <c r="C2" s="3" t="s">
        <v>291</v>
      </c>
      <c r="D2" s="3" t="s">
        <v>320</v>
      </c>
      <c r="E2">
        <v>150</v>
      </c>
      <c r="F2">
        <v>100</v>
      </c>
      <c r="G2">
        <v>234</v>
      </c>
      <c r="H2">
        <v>90</v>
      </c>
      <c r="I2" s="5">
        <v>42058</v>
      </c>
      <c r="K2" s="18" t="s">
        <v>250</v>
      </c>
      <c r="L2" s="18" t="s">
        <v>251</v>
      </c>
      <c r="M2" s="18" t="s">
        <v>480</v>
      </c>
      <c r="O2" s="18" t="s">
        <v>252</v>
      </c>
      <c r="P2" s="18" t="s">
        <v>486</v>
      </c>
      <c r="Q2" s="18" t="s">
        <v>487</v>
      </c>
    </row>
    <row r="3" spans="1:17" ht="14">
      <c r="A3" s="3" t="s">
        <v>253</v>
      </c>
      <c r="B3" s="4" t="s">
        <v>254</v>
      </c>
      <c r="C3" s="3" t="s">
        <v>291</v>
      </c>
      <c r="D3" s="3" t="s">
        <v>320</v>
      </c>
      <c r="E3">
        <v>30</v>
      </c>
      <c r="F3">
        <v>20</v>
      </c>
      <c r="G3">
        <v>49</v>
      </c>
      <c r="H3">
        <v>18</v>
      </c>
      <c r="I3" s="5">
        <v>42058</v>
      </c>
      <c r="K3" s="18" t="s">
        <v>250</v>
      </c>
      <c r="L3" s="18" t="s">
        <v>481</v>
      </c>
      <c r="M3" s="18"/>
      <c r="O3" s="18"/>
      <c r="P3" s="18"/>
      <c r="Q3" s="18"/>
    </row>
    <row r="4" spans="1:17" ht="14">
      <c r="A4" s="3" t="s">
        <v>255</v>
      </c>
      <c r="B4" s="4" t="s">
        <v>256</v>
      </c>
      <c r="C4" s="3" t="s">
        <v>291</v>
      </c>
      <c r="D4" s="3" t="s">
        <v>320</v>
      </c>
      <c r="E4">
        <v>30</v>
      </c>
      <c r="F4">
        <v>20</v>
      </c>
      <c r="G4">
        <v>49</v>
      </c>
      <c r="H4">
        <v>18</v>
      </c>
      <c r="I4" s="5">
        <v>42058</v>
      </c>
      <c r="K4" s="18" t="s">
        <v>250</v>
      </c>
      <c r="L4" s="18" t="s">
        <v>484</v>
      </c>
      <c r="M4" s="18"/>
      <c r="O4" s="18"/>
      <c r="P4" s="18"/>
      <c r="Q4" s="18"/>
    </row>
    <row r="5" spans="1:17" ht="14">
      <c r="A5" s="3" t="s">
        <v>257</v>
      </c>
      <c r="B5" s="4" t="s">
        <v>258</v>
      </c>
      <c r="C5" s="3" t="s">
        <v>291</v>
      </c>
      <c r="D5" s="3" t="s">
        <v>320</v>
      </c>
      <c r="E5">
        <v>30</v>
      </c>
      <c r="F5">
        <v>20</v>
      </c>
      <c r="G5">
        <v>49</v>
      </c>
      <c r="H5">
        <v>18</v>
      </c>
      <c r="I5" s="5">
        <v>42058</v>
      </c>
      <c r="K5" s="18" t="s">
        <v>482</v>
      </c>
      <c r="L5" s="18" t="s">
        <v>483</v>
      </c>
      <c r="M5" s="18"/>
      <c r="O5" s="18"/>
      <c r="P5" s="18"/>
      <c r="Q5" s="18"/>
    </row>
    <row r="6" spans="1:17" ht="14">
      <c r="A6" s="3" t="s">
        <v>259</v>
      </c>
      <c r="B6" s="4" t="s">
        <v>260</v>
      </c>
      <c r="C6" s="3" t="s">
        <v>291</v>
      </c>
      <c r="D6" s="3" t="s">
        <v>320</v>
      </c>
      <c r="E6">
        <v>30</v>
      </c>
      <c r="F6">
        <v>20</v>
      </c>
      <c r="G6">
        <v>49</v>
      </c>
      <c r="H6">
        <v>18</v>
      </c>
      <c r="I6" s="5">
        <v>42058</v>
      </c>
      <c r="K6" s="18" t="s">
        <v>250</v>
      </c>
      <c r="L6" s="18" t="s">
        <v>481</v>
      </c>
      <c r="M6" s="18"/>
      <c r="O6" s="18"/>
      <c r="P6" s="18"/>
      <c r="Q6" s="18"/>
    </row>
    <row r="7" spans="1:17" ht="14" customHeight="1">
      <c r="A7" s="3" t="s">
        <v>261</v>
      </c>
      <c r="B7" s="4" t="s">
        <v>262</v>
      </c>
      <c r="C7" s="3" t="s">
        <v>291</v>
      </c>
      <c r="D7" s="3" t="s">
        <v>320</v>
      </c>
      <c r="E7">
        <v>30</v>
      </c>
      <c r="F7">
        <v>20</v>
      </c>
      <c r="G7">
        <v>38</v>
      </c>
      <c r="H7">
        <v>18</v>
      </c>
      <c r="I7" s="5">
        <v>42058</v>
      </c>
      <c r="K7" s="18" t="s">
        <v>250</v>
      </c>
      <c r="L7" s="18" t="s">
        <v>485</v>
      </c>
      <c r="M7" s="18"/>
      <c r="O7" s="18"/>
      <c r="P7" s="18"/>
      <c r="Q7" s="18"/>
    </row>
    <row r="8" spans="1:17" ht="14" customHeight="1">
      <c r="A8" s="3"/>
      <c r="B8" s="4"/>
      <c r="C8" s="3"/>
      <c r="D8" s="3"/>
    </row>
    <row r="9" spans="1:17" ht="14">
      <c r="A9" s="1" t="s">
        <v>263</v>
      </c>
      <c r="B9" s="14" t="s">
        <v>322</v>
      </c>
      <c r="C9" s="3" t="s">
        <v>291</v>
      </c>
      <c r="D9" t="s">
        <v>320</v>
      </c>
      <c r="E9">
        <v>100</v>
      </c>
      <c r="F9">
        <v>60</v>
      </c>
      <c r="G9">
        <v>24</v>
      </c>
      <c r="H9">
        <v>40</v>
      </c>
      <c r="I9" s="5">
        <v>42051</v>
      </c>
      <c r="K9" s="18" t="s">
        <v>264</v>
      </c>
      <c r="L9" s="18" t="s">
        <v>265</v>
      </c>
      <c r="M9" s="31" t="s">
        <v>488</v>
      </c>
      <c r="O9" s="18" t="s">
        <v>252</v>
      </c>
      <c r="P9" s="18" t="s">
        <v>489</v>
      </c>
      <c r="Q9" s="18" t="s">
        <v>490</v>
      </c>
    </row>
    <row r="10" spans="1:17" ht="14">
      <c r="A10" s="3" t="s">
        <v>266</v>
      </c>
      <c r="B10" s="4" t="s">
        <v>267</v>
      </c>
      <c r="C10" s="3" t="s">
        <v>291</v>
      </c>
      <c r="D10" t="s">
        <v>320</v>
      </c>
      <c r="E10">
        <v>30</v>
      </c>
      <c r="F10">
        <v>20</v>
      </c>
      <c r="G10">
        <v>8</v>
      </c>
      <c r="H10">
        <v>10</v>
      </c>
      <c r="I10" s="5">
        <v>42051</v>
      </c>
      <c r="K10" s="18" t="s">
        <v>264</v>
      </c>
      <c r="L10" s="18" t="s">
        <v>265</v>
      </c>
      <c r="M10" s="18"/>
      <c r="O10" s="18"/>
      <c r="P10" s="18"/>
      <c r="Q10" s="18"/>
    </row>
    <row r="11" spans="1:17" ht="14">
      <c r="A11" s="3" t="s">
        <v>268</v>
      </c>
      <c r="B11" s="4" t="s">
        <v>256</v>
      </c>
      <c r="C11" s="3" t="s">
        <v>291</v>
      </c>
      <c r="D11" t="s">
        <v>320</v>
      </c>
      <c r="E11">
        <v>30</v>
      </c>
      <c r="F11">
        <v>20</v>
      </c>
      <c r="G11">
        <v>8</v>
      </c>
      <c r="H11">
        <v>10</v>
      </c>
      <c r="I11" s="5">
        <v>42051</v>
      </c>
      <c r="K11" s="18" t="s">
        <v>264</v>
      </c>
      <c r="L11" s="18" t="s">
        <v>265</v>
      </c>
      <c r="M11" s="18"/>
      <c r="O11" s="18"/>
      <c r="P11" s="18"/>
      <c r="Q11" s="18"/>
    </row>
    <row r="12" spans="1:17" ht="14">
      <c r="A12" s="3" t="s">
        <v>269</v>
      </c>
      <c r="B12" s="4" t="s">
        <v>270</v>
      </c>
      <c r="C12" s="3" t="s">
        <v>291</v>
      </c>
      <c r="D12" t="s">
        <v>320</v>
      </c>
      <c r="E12">
        <v>40</v>
      </c>
      <c r="F12">
        <v>20</v>
      </c>
      <c r="G12">
        <v>8</v>
      </c>
      <c r="H12">
        <v>20</v>
      </c>
      <c r="I12" s="5">
        <v>42051</v>
      </c>
      <c r="K12" s="18" t="s">
        <v>264</v>
      </c>
      <c r="L12" s="18" t="s">
        <v>265</v>
      </c>
      <c r="M12" s="18"/>
      <c r="O12" s="18"/>
      <c r="P12" s="18"/>
      <c r="Q12" s="18"/>
    </row>
    <row r="13" spans="1:17">
      <c r="B13" s="4"/>
      <c r="C13" s="3"/>
    </row>
    <row r="14" spans="1:17">
      <c r="A14" s="1" t="s">
        <v>323</v>
      </c>
      <c r="B14" s="1" t="s">
        <v>324</v>
      </c>
      <c r="C14" s="3" t="s">
        <v>296</v>
      </c>
      <c r="D14" t="s">
        <v>320</v>
      </c>
      <c r="E14">
        <v>80</v>
      </c>
      <c r="F14">
        <v>60</v>
      </c>
      <c r="G14">
        <v>100</v>
      </c>
      <c r="H14">
        <v>120</v>
      </c>
      <c r="I14" s="5">
        <v>41687</v>
      </c>
      <c r="K14" s="18" t="s">
        <v>271</v>
      </c>
      <c r="L14" s="13" t="s">
        <v>272</v>
      </c>
      <c r="M14" s="13" t="s">
        <v>273</v>
      </c>
      <c r="O14" s="18" t="s">
        <v>252</v>
      </c>
      <c r="P14" s="13" t="s">
        <v>274</v>
      </c>
      <c r="Q14" s="13" t="s">
        <v>275</v>
      </c>
    </row>
    <row r="15" spans="1:17" ht="14">
      <c r="A15" t="s">
        <v>276</v>
      </c>
      <c r="B15" s="19" t="s">
        <v>267</v>
      </c>
      <c r="C15" s="3" t="s">
        <v>296</v>
      </c>
      <c r="D15" t="s">
        <v>320</v>
      </c>
      <c r="E15">
        <v>20</v>
      </c>
      <c r="F15">
        <v>20</v>
      </c>
      <c r="G15">
        <v>40</v>
      </c>
      <c r="H15">
        <v>50</v>
      </c>
      <c r="I15" s="5">
        <v>41687</v>
      </c>
      <c r="K15" s="18" t="s">
        <v>271</v>
      </c>
      <c r="L15" s="13" t="s">
        <v>272</v>
      </c>
      <c r="O15" s="18"/>
    </row>
    <row r="16" spans="1:17" ht="14">
      <c r="A16" t="s">
        <v>277</v>
      </c>
      <c r="B16" s="4" t="s">
        <v>278</v>
      </c>
      <c r="C16" s="3" t="s">
        <v>296</v>
      </c>
      <c r="D16" t="s">
        <v>320</v>
      </c>
      <c r="E16">
        <v>20</v>
      </c>
      <c r="F16">
        <v>20</v>
      </c>
      <c r="G16">
        <v>40</v>
      </c>
      <c r="H16">
        <v>50</v>
      </c>
      <c r="I16" s="5">
        <v>41687</v>
      </c>
      <c r="K16" s="18" t="s">
        <v>271</v>
      </c>
      <c r="L16" s="13" t="s">
        <v>272</v>
      </c>
      <c r="O16" s="18"/>
    </row>
    <row r="17" spans="1:17" ht="17" customHeight="1">
      <c r="A17" t="s">
        <v>279</v>
      </c>
      <c r="B17" s="4" t="s">
        <v>280</v>
      </c>
      <c r="C17" s="3" t="s">
        <v>296</v>
      </c>
      <c r="D17" t="s">
        <v>320</v>
      </c>
      <c r="E17">
        <v>40</v>
      </c>
      <c r="F17">
        <v>20</v>
      </c>
      <c r="G17">
        <v>20</v>
      </c>
      <c r="H17">
        <v>20</v>
      </c>
      <c r="I17" s="5">
        <v>41687</v>
      </c>
      <c r="K17" s="18" t="s">
        <v>271</v>
      </c>
      <c r="L17" s="13" t="s">
        <v>272</v>
      </c>
      <c r="O17" s="18"/>
    </row>
    <row r="18" spans="1:17" ht="17" customHeight="1">
      <c r="B18" s="4"/>
      <c r="C18" s="3"/>
      <c r="K18" s="18"/>
    </row>
    <row r="19" spans="1:17">
      <c r="A19" s="1" t="s">
        <v>325</v>
      </c>
      <c r="B19" s="1" t="s">
        <v>326</v>
      </c>
      <c r="C19" s="3" t="s">
        <v>301</v>
      </c>
      <c r="D19" t="s">
        <v>320</v>
      </c>
      <c r="E19">
        <v>80</v>
      </c>
      <c r="F19">
        <v>60</v>
      </c>
      <c r="G19">
        <v>114</v>
      </c>
      <c r="H19">
        <v>150</v>
      </c>
      <c r="I19" s="5">
        <v>42056</v>
      </c>
      <c r="K19" s="18" t="s">
        <v>119</v>
      </c>
      <c r="L19" s="13" t="s">
        <v>120</v>
      </c>
      <c r="M19" s="13" t="s">
        <v>121</v>
      </c>
      <c r="O19" s="18" t="s">
        <v>252</v>
      </c>
      <c r="P19" s="13" t="s">
        <v>122</v>
      </c>
      <c r="Q19" s="13" t="s">
        <v>123</v>
      </c>
    </row>
    <row r="20" spans="1:17" ht="14">
      <c r="A20" s="3" t="s">
        <v>124</v>
      </c>
      <c r="B20" s="4" t="s">
        <v>256</v>
      </c>
      <c r="C20" s="3" t="s">
        <v>301</v>
      </c>
      <c r="D20" t="s">
        <v>320</v>
      </c>
      <c r="E20">
        <v>20</v>
      </c>
      <c r="F20">
        <v>20</v>
      </c>
      <c r="G20">
        <v>50</v>
      </c>
      <c r="H20">
        <v>50</v>
      </c>
      <c r="I20" s="5">
        <v>42056</v>
      </c>
      <c r="K20" s="18" t="s">
        <v>119</v>
      </c>
      <c r="L20" s="13" t="s">
        <v>120</v>
      </c>
    </row>
    <row r="21" spans="1:17" ht="14">
      <c r="A21" s="3" t="s">
        <v>125</v>
      </c>
      <c r="B21" s="4" t="s">
        <v>258</v>
      </c>
      <c r="C21" s="3" t="s">
        <v>301</v>
      </c>
      <c r="D21" t="s">
        <v>320</v>
      </c>
      <c r="E21">
        <v>20</v>
      </c>
      <c r="F21">
        <v>20</v>
      </c>
      <c r="G21">
        <v>50</v>
      </c>
      <c r="H21">
        <v>50</v>
      </c>
      <c r="I21" s="5">
        <v>42056</v>
      </c>
      <c r="K21" s="18" t="s">
        <v>119</v>
      </c>
      <c r="L21" s="13" t="s">
        <v>120</v>
      </c>
    </row>
    <row r="22" spans="1:17" ht="17" customHeight="1">
      <c r="A22" s="3" t="s">
        <v>126</v>
      </c>
      <c r="B22" s="4" t="s">
        <v>280</v>
      </c>
      <c r="C22" s="3" t="s">
        <v>301</v>
      </c>
      <c r="D22" t="s">
        <v>320</v>
      </c>
      <c r="E22">
        <v>40</v>
      </c>
      <c r="F22">
        <v>20</v>
      </c>
      <c r="G22">
        <v>14</v>
      </c>
      <c r="H22">
        <v>50</v>
      </c>
      <c r="I22" s="5">
        <v>42056</v>
      </c>
      <c r="K22" s="18" t="s">
        <v>119</v>
      </c>
      <c r="L22" s="13" t="s">
        <v>120</v>
      </c>
    </row>
    <row r="23" spans="1:17" ht="22" customHeight="1">
      <c r="B23" s="4"/>
      <c r="C23" s="3"/>
      <c r="K23" s="18"/>
    </row>
    <row r="24" spans="1:17">
      <c r="A24" s="1" t="s">
        <v>327</v>
      </c>
      <c r="B24" s="1" t="s">
        <v>328</v>
      </c>
      <c r="C24" s="3" t="s">
        <v>301</v>
      </c>
      <c r="D24" t="s">
        <v>320</v>
      </c>
      <c r="E24">
        <v>80</v>
      </c>
      <c r="F24">
        <v>60</v>
      </c>
      <c r="G24">
        <v>118</v>
      </c>
      <c r="H24">
        <v>150</v>
      </c>
      <c r="I24" s="5">
        <v>42057</v>
      </c>
      <c r="K24" s="18" t="s">
        <v>127</v>
      </c>
      <c r="L24" s="13" t="s">
        <v>128</v>
      </c>
      <c r="M24" s="13" t="s">
        <v>129</v>
      </c>
      <c r="O24" s="18" t="s">
        <v>252</v>
      </c>
      <c r="P24" s="13" t="s">
        <v>130</v>
      </c>
      <c r="Q24" s="13" t="s">
        <v>131</v>
      </c>
    </row>
    <row r="25" spans="1:17" ht="14">
      <c r="A25" s="3" t="s">
        <v>132</v>
      </c>
      <c r="B25" s="4" t="s">
        <v>256</v>
      </c>
      <c r="C25" s="3" t="s">
        <v>301</v>
      </c>
      <c r="D25" t="s">
        <v>320</v>
      </c>
      <c r="E25">
        <v>20</v>
      </c>
      <c r="F25">
        <v>20</v>
      </c>
      <c r="G25">
        <v>50</v>
      </c>
      <c r="H25">
        <v>50</v>
      </c>
      <c r="I25" s="5">
        <v>42057</v>
      </c>
      <c r="K25" s="18" t="s">
        <v>127</v>
      </c>
      <c r="L25" s="13" t="s">
        <v>128</v>
      </c>
    </row>
    <row r="26" spans="1:17" ht="14">
      <c r="A26" s="3" t="s">
        <v>133</v>
      </c>
      <c r="B26" s="4" t="s">
        <v>278</v>
      </c>
      <c r="C26" s="3" t="s">
        <v>301</v>
      </c>
      <c r="D26" t="s">
        <v>320</v>
      </c>
      <c r="E26">
        <v>20</v>
      </c>
      <c r="F26">
        <v>20</v>
      </c>
      <c r="G26">
        <v>50</v>
      </c>
      <c r="H26">
        <v>50</v>
      </c>
      <c r="I26" s="5">
        <v>42057</v>
      </c>
      <c r="K26" s="18" t="s">
        <v>127</v>
      </c>
      <c r="L26" s="13" t="s">
        <v>128</v>
      </c>
    </row>
    <row r="27" spans="1:17" ht="17" customHeight="1">
      <c r="A27" s="3" t="s">
        <v>134</v>
      </c>
      <c r="B27" s="4" t="s">
        <v>135</v>
      </c>
      <c r="C27" s="3" t="s">
        <v>301</v>
      </c>
      <c r="D27" t="s">
        <v>320</v>
      </c>
      <c r="E27">
        <v>40</v>
      </c>
      <c r="F27">
        <v>20</v>
      </c>
      <c r="G27">
        <v>18</v>
      </c>
      <c r="H27">
        <v>50</v>
      </c>
      <c r="I27" s="5">
        <v>42057</v>
      </c>
      <c r="K27" s="18" t="s">
        <v>127</v>
      </c>
      <c r="L27" s="13" t="s">
        <v>128</v>
      </c>
    </row>
    <row r="28" spans="1:17" ht="17" customHeight="1">
      <c r="B28" s="4"/>
      <c r="C28" s="3"/>
      <c r="K28" s="18"/>
    </row>
    <row r="29" spans="1:17">
      <c r="A29" s="1" t="s">
        <v>329</v>
      </c>
      <c r="B29" s="1" t="s">
        <v>330</v>
      </c>
      <c r="C29" s="3" t="s">
        <v>296</v>
      </c>
      <c r="D29" t="s">
        <v>320</v>
      </c>
      <c r="E29">
        <v>80</v>
      </c>
      <c r="F29">
        <v>60</v>
      </c>
      <c r="G29">
        <v>114</v>
      </c>
      <c r="H29">
        <v>120</v>
      </c>
      <c r="I29" s="5">
        <v>42057</v>
      </c>
      <c r="K29" s="18" t="s">
        <v>136</v>
      </c>
      <c r="L29" s="13" t="s">
        <v>137</v>
      </c>
      <c r="M29" s="13" t="s">
        <v>138</v>
      </c>
      <c r="O29" s="13" t="s">
        <v>252</v>
      </c>
      <c r="P29" s="13" t="s">
        <v>139</v>
      </c>
      <c r="Q29" s="13" t="s">
        <v>140</v>
      </c>
    </row>
    <row r="30" spans="1:17">
      <c r="A30" s="3" t="s">
        <v>141</v>
      </c>
      <c r="B30" s="3" t="s">
        <v>258</v>
      </c>
      <c r="C30" s="3" t="s">
        <v>296</v>
      </c>
      <c r="D30" t="s">
        <v>320</v>
      </c>
      <c r="E30">
        <v>20</v>
      </c>
      <c r="F30">
        <v>20</v>
      </c>
      <c r="G30">
        <v>50</v>
      </c>
      <c r="H30">
        <v>50</v>
      </c>
      <c r="K30" s="18" t="s">
        <v>136</v>
      </c>
      <c r="L30" s="13" t="s">
        <v>137</v>
      </c>
    </row>
    <row r="31" spans="1:17">
      <c r="A31" s="3" t="s">
        <v>142</v>
      </c>
      <c r="B31" s="3" t="s">
        <v>278</v>
      </c>
      <c r="C31" s="3" t="s">
        <v>296</v>
      </c>
      <c r="D31" s="3" t="s">
        <v>320</v>
      </c>
      <c r="E31">
        <v>20</v>
      </c>
      <c r="F31">
        <v>20</v>
      </c>
      <c r="G31">
        <v>44</v>
      </c>
      <c r="H31">
        <v>50</v>
      </c>
      <c r="K31" s="18" t="s">
        <v>136</v>
      </c>
      <c r="L31" s="13" t="s">
        <v>137</v>
      </c>
    </row>
    <row r="32" spans="1:17">
      <c r="A32" s="3" t="s">
        <v>143</v>
      </c>
      <c r="B32" s="3" t="s">
        <v>144</v>
      </c>
      <c r="C32" s="3" t="s">
        <v>296</v>
      </c>
      <c r="D32" s="3" t="s">
        <v>320</v>
      </c>
      <c r="E32">
        <v>40</v>
      </c>
      <c r="F32">
        <v>20</v>
      </c>
      <c r="G32">
        <v>20</v>
      </c>
      <c r="H32">
        <v>20</v>
      </c>
      <c r="K32" s="18" t="s">
        <v>136</v>
      </c>
      <c r="L32" s="13" t="s">
        <v>137</v>
      </c>
    </row>
    <row r="33" spans="1:17">
      <c r="A33" s="3"/>
      <c r="B33" s="3"/>
      <c r="C33" s="3"/>
      <c r="K33" s="18"/>
    </row>
    <row r="34" spans="1:17">
      <c r="A34" s="1" t="s">
        <v>145</v>
      </c>
      <c r="B34" s="1" t="s">
        <v>146</v>
      </c>
      <c r="C34" s="3" t="s">
        <v>286</v>
      </c>
      <c r="D34" t="s">
        <v>320</v>
      </c>
      <c r="E34">
        <v>80</v>
      </c>
      <c r="F34">
        <v>60</v>
      </c>
      <c r="G34">
        <v>25</v>
      </c>
      <c r="H34">
        <v>60</v>
      </c>
      <c r="I34" s="20">
        <v>42052</v>
      </c>
      <c r="K34" s="13" t="s">
        <v>147</v>
      </c>
      <c r="L34" s="13" t="s">
        <v>148</v>
      </c>
      <c r="M34" s="13" t="s">
        <v>149</v>
      </c>
      <c r="O34" s="18" t="s">
        <v>252</v>
      </c>
      <c r="P34" s="18" t="s">
        <v>150</v>
      </c>
      <c r="Q34" s="18" t="s">
        <v>151</v>
      </c>
    </row>
    <row r="35" spans="1:17">
      <c r="A35" s="3" t="s">
        <v>152</v>
      </c>
      <c r="B35" s="3" t="s">
        <v>267</v>
      </c>
      <c r="C35" s="3" t="s">
        <v>286</v>
      </c>
      <c r="D35" t="s">
        <v>320</v>
      </c>
      <c r="E35">
        <v>20</v>
      </c>
      <c r="F35">
        <v>20</v>
      </c>
      <c r="G35">
        <v>25</v>
      </c>
      <c r="H35">
        <v>60</v>
      </c>
      <c r="I35" s="20">
        <v>42052</v>
      </c>
      <c r="K35" s="13" t="s">
        <v>147</v>
      </c>
      <c r="L35" s="13" t="s">
        <v>153</v>
      </c>
      <c r="M35" s="13" t="s">
        <v>154</v>
      </c>
    </row>
    <row r="36" spans="1:17">
      <c r="A36" s="3" t="s">
        <v>155</v>
      </c>
      <c r="B36" s="3" t="s">
        <v>278</v>
      </c>
      <c r="C36" s="3" t="s">
        <v>286</v>
      </c>
      <c r="D36" s="3" t="s">
        <v>320</v>
      </c>
      <c r="E36">
        <v>20</v>
      </c>
      <c r="F36">
        <v>20</v>
      </c>
      <c r="G36">
        <v>25</v>
      </c>
      <c r="H36">
        <v>60</v>
      </c>
      <c r="I36" s="20">
        <v>42052</v>
      </c>
      <c r="K36" s="13" t="s">
        <v>147</v>
      </c>
      <c r="L36" s="13" t="s">
        <v>156</v>
      </c>
      <c r="M36" s="13" t="s">
        <v>157</v>
      </c>
    </row>
    <row r="37" spans="1:17">
      <c r="A37" s="3" t="s">
        <v>158</v>
      </c>
      <c r="B37" s="3" t="s">
        <v>159</v>
      </c>
      <c r="C37" s="3" t="s">
        <v>286</v>
      </c>
      <c r="D37" s="3" t="s">
        <v>320</v>
      </c>
      <c r="E37">
        <v>40</v>
      </c>
      <c r="F37">
        <v>20</v>
      </c>
      <c r="G37">
        <v>25</v>
      </c>
      <c r="H37">
        <v>60</v>
      </c>
      <c r="I37" s="20">
        <v>42052</v>
      </c>
      <c r="K37" s="13" t="s">
        <v>147</v>
      </c>
      <c r="L37" s="13" t="s">
        <v>160</v>
      </c>
      <c r="M37" s="13" t="s">
        <v>161</v>
      </c>
    </row>
    <row r="38" spans="1:17">
      <c r="A38" s="3"/>
      <c r="B38" s="3"/>
      <c r="C38" s="3"/>
    </row>
    <row r="39" spans="1:17">
      <c r="A39" s="1" t="s">
        <v>337</v>
      </c>
      <c r="B39" s="1" t="s">
        <v>338</v>
      </c>
      <c r="C39" s="3" t="s">
        <v>286</v>
      </c>
      <c r="D39" t="s">
        <v>320</v>
      </c>
      <c r="E39">
        <v>100</v>
      </c>
      <c r="F39">
        <v>90</v>
      </c>
      <c r="G39">
        <v>86</v>
      </c>
      <c r="H39">
        <v>120</v>
      </c>
      <c r="I39" s="20">
        <v>42052</v>
      </c>
      <c r="K39" s="13" t="s">
        <v>162</v>
      </c>
      <c r="L39" s="18" t="s">
        <v>163</v>
      </c>
      <c r="M39" s="18" t="s">
        <v>164</v>
      </c>
      <c r="O39" s="18" t="s">
        <v>252</v>
      </c>
      <c r="P39" s="18" t="s">
        <v>165</v>
      </c>
      <c r="Q39" s="18" t="s">
        <v>166</v>
      </c>
    </row>
    <row r="40" spans="1:17">
      <c r="A40" s="3" t="s">
        <v>167</v>
      </c>
      <c r="B40" s="3" t="s">
        <v>168</v>
      </c>
      <c r="C40" s="3" t="s">
        <v>286</v>
      </c>
      <c r="D40" t="s">
        <v>320</v>
      </c>
      <c r="E40">
        <v>30</v>
      </c>
      <c r="F40">
        <v>30</v>
      </c>
      <c r="G40">
        <v>86</v>
      </c>
      <c r="H40">
        <v>120</v>
      </c>
      <c r="I40" s="20">
        <v>42052</v>
      </c>
      <c r="K40" s="13" t="s">
        <v>162</v>
      </c>
      <c r="L40" s="18" t="s">
        <v>163</v>
      </c>
    </row>
    <row r="41" spans="1:17">
      <c r="A41" s="3" t="s">
        <v>169</v>
      </c>
      <c r="B41" s="3" t="s">
        <v>170</v>
      </c>
      <c r="C41" s="3" t="s">
        <v>286</v>
      </c>
      <c r="D41" s="3" t="s">
        <v>320</v>
      </c>
      <c r="E41">
        <v>70</v>
      </c>
      <c r="F41">
        <v>60</v>
      </c>
      <c r="G41">
        <v>86</v>
      </c>
      <c r="H41">
        <v>120</v>
      </c>
      <c r="I41" s="20">
        <v>42052</v>
      </c>
      <c r="K41" s="13" t="s">
        <v>162</v>
      </c>
      <c r="L41" s="18" t="s">
        <v>163</v>
      </c>
    </row>
    <row r="42" spans="1:17">
      <c r="A42" s="3"/>
      <c r="B42" s="1"/>
      <c r="C42" s="3"/>
    </row>
    <row r="43" spans="1:17">
      <c r="A43" s="1" t="s">
        <v>333</v>
      </c>
      <c r="B43" s="1" t="s">
        <v>334</v>
      </c>
      <c r="C43" s="3" t="s">
        <v>306</v>
      </c>
      <c r="D43" t="s">
        <v>320</v>
      </c>
      <c r="E43">
        <v>120</v>
      </c>
      <c r="F43">
        <v>120</v>
      </c>
      <c r="G43">
        <v>42</v>
      </c>
      <c r="H43">
        <v>110</v>
      </c>
      <c r="I43" s="5">
        <v>42051</v>
      </c>
      <c r="K43" s="13" t="s">
        <v>171</v>
      </c>
      <c r="L43" s="13" t="s">
        <v>172</v>
      </c>
      <c r="M43" s="13" t="s">
        <v>173</v>
      </c>
      <c r="O43" s="13" t="s">
        <v>252</v>
      </c>
      <c r="P43" s="13" t="s">
        <v>174</v>
      </c>
      <c r="Q43" s="13" t="s">
        <v>175</v>
      </c>
    </row>
    <row r="44" spans="1:17">
      <c r="A44" s="3" t="s">
        <v>176</v>
      </c>
      <c r="B44" s="3" t="s">
        <v>177</v>
      </c>
      <c r="C44" s="3" t="s">
        <v>306</v>
      </c>
      <c r="D44" t="s">
        <v>320</v>
      </c>
      <c r="E44">
        <v>40</v>
      </c>
      <c r="F44">
        <v>40</v>
      </c>
      <c r="G44">
        <v>42</v>
      </c>
      <c r="H44">
        <v>110</v>
      </c>
      <c r="I44" s="5">
        <v>42051</v>
      </c>
      <c r="K44" s="13" t="s">
        <v>171</v>
      </c>
      <c r="L44" s="13" t="s">
        <v>172</v>
      </c>
    </row>
    <row r="45" spans="1:17">
      <c r="A45" s="3" t="s">
        <v>178</v>
      </c>
      <c r="B45" s="3" t="s">
        <v>179</v>
      </c>
      <c r="C45" s="3" t="s">
        <v>306</v>
      </c>
      <c r="D45" s="3" t="s">
        <v>320</v>
      </c>
      <c r="E45">
        <v>40</v>
      </c>
      <c r="F45">
        <v>40</v>
      </c>
      <c r="G45">
        <v>42</v>
      </c>
      <c r="H45">
        <v>110</v>
      </c>
      <c r="I45" s="5">
        <v>42051</v>
      </c>
      <c r="K45" s="13" t="s">
        <v>171</v>
      </c>
      <c r="L45" s="13" t="s">
        <v>172</v>
      </c>
    </row>
    <row r="46" spans="1:17">
      <c r="A46" s="3" t="s">
        <v>180</v>
      </c>
      <c r="B46" s="3" t="s">
        <v>181</v>
      </c>
      <c r="C46" s="3" t="s">
        <v>306</v>
      </c>
      <c r="D46" t="s">
        <v>320</v>
      </c>
      <c r="E46">
        <v>40</v>
      </c>
      <c r="F46">
        <v>40</v>
      </c>
      <c r="G46">
        <v>42</v>
      </c>
      <c r="H46">
        <v>110</v>
      </c>
      <c r="I46" s="5">
        <v>42051</v>
      </c>
      <c r="K46" s="13" t="s">
        <v>171</v>
      </c>
      <c r="L46" s="13" t="s">
        <v>172</v>
      </c>
    </row>
    <row r="47" spans="1:17">
      <c r="A47" s="1"/>
      <c r="B47" s="1"/>
      <c r="C47" s="3"/>
    </row>
    <row r="48" spans="1:17">
      <c r="A48" s="1" t="s">
        <v>335</v>
      </c>
      <c r="B48" s="1" t="s">
        <v>336</v>
      </c>
      <c r="C48" s="3" t="s">
        <v>306</v>
      </c>
      <c r="D48" t="s">
        <v>320</v>
      </c>
      <c r="E48">
        <v>40</v>
      </c>
      <c r="F48">
        <v>40</v>
      </c>
      <c r="G48">
        <v>6</v>
      </c>
      <c r="H48">
        <v>15</v>
      </c>
      <c r="I48" s="5">
        <v>42051</v>
      </c>
      <c r="K48" s="13" t="s">
        <v>182</v>
      </c>
      <c r="L48" s="13" t="s">
        <v>183</v>
      </c>
      <c r="M48" s="13" t="s">
        <v>184</v>
      </c>
      <c r="O48" s="13" t="s">
        <v>252</v>
      </c>
      <c r="P48" s="13" t="s">
        <v>185</v>
      </c>
      <c r="Q48" s="13" t="s">
        <v>186</v>
      </c>
    </row>
    <row r="49" spans="1:12">
      <c r="A49" s="3" t="s">
        <v>187</v>
      </c>
      <c r="B49" s="3" t="s">
        <v>188</v>
      </c>
      <c r="C49" s="3" t="s">
        <v>306</v>
      </c>
      <c r="D49" t="s">
        <v>320</v>
      </c>
      <c r="E49">
        <v>20</v>
      </c>
      <c r="F49">
        <v>20</v>
      </c>
      <c r="G49">
        <v>6</v>
      </c>
      <c r="H49">
        <v>15</v>
      </c>
      <c r="I49" s="5">
        <v>42051</v>
      </c>
      <c r="K49" s="13" t="s">
        <v>182</v>
      </c>
      <c r="L49" s="13" t="s">
        <v>183</v>
      </c>
    </row>
    <row r="50" spans="1:12">
      <c r="A50" s="3" t="s">
        <v>189</v>
      </c>
      <c r="B50" s="3" t="s">
        <v>190</v>
      </c>
      <c r="C50" s="3" t="s">
        <v>306</v>
      </c>
      <c r="D50" t="s">
        <v>320</v>
      </c>
      <c r="E50">
        <v>20</v>
      </c>
      <c r="F50">
        <v>20</v>
      </c>
      <c r="G50">
        <v>6</v>
      </c>
      <c r="H50">
        <v>15</v>
      </c>
      <c r="I50" s="5">
        <v>42051</v>
      </c>
      <c r="K50" s="13" t="s">
        <v>182</v>
      </c>
      <c r="L50" s="13" t="s">
        <v>183</v>
      </c>
    </row>
    <row r="51" spans="1:12">
      <c r="A51" s="1"/>
      <c r="B51" s="1"/>
      <c r="C51" s="3"/>
    </row>
    <row r="52" spans="1:12" ht="14">
      <c r="A52" s="1"/>
      <c r="B52" s="14" t="s">
        <v>191</v>
      </c>
    </row>
    <row r="53" spans="1:12">
      <c r="B53" s="14"/>
    </row>
    <row r="54" spans="1:12" ht="14">
      <c r="B54" s="14" t="s">
        <v>192</v>
      </c>
      <c r="C54" t="s">
        <v>193</v>
      </c>
    </row>
    <row r="55" spans="1:12">
      <c r="B55" s="4"/>
      <c r="C55" t="s">
        <v>194</v>
      </c>
    </row>
    <row r="56" spans="1:12">
      <c r="C56" t="s">
        <v>195</v>
      </c>
    </row>
    <row r="58" spans="1:12" ht="14">
      <c r="B58" s="14" t="s">
        <v>196</v>
      </c>
      <c r="C58" t="s">
        <v>197</v>
      </c>
    </row>
    <row r="59" spans="1:12">
      <c r="C59" t="s">
        <v>198</v>
      </c>
    </row>
    <row r="60" spans="1:12">
      <c r="C60" t="s">
        <v>199</v>
      </c>
    </row>
    <row r="61" spans="1:12">
      <c r="C61" t="s">
        <v>200</v>
      </c>
    </row>
  </sheetData>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3"/>
  <sheetViews>
    <sheetView topLeftCell="A39" zoomScale="150" zoomScaleNormal="150" zoomScalePageLayoutView="150" workbookViewId="0">
      <selection activeCell="B42" sqref="B42:B50"/>
    </sheetView>
  </sheetViews>
  <sheetFormatPr baseColWidth="10" defaultColWidth="8.83203125" defaultRowHeight="13"/>
  <cols>
    <col min="1" max="1" width="11" customWidth="1"/>
    <col min="2" max="2" width="35" customWidth="1"/>
    <col min="3" max="11" width="11" customWidth="1"/>
    <col min="12" max="12" width="24.5" customWidth="1"/>
    <col min="13" max="13" width="13.1640625" customWidth="1"/>
    <col min="14" max="14" width="2.6640625" customWidth="1"/>
    <col min="15" max="15" width="11" customWidth="1"/>
    <col min="16" max="16" width="15.6640625" customWidth="1"/>
    <col min="17" max="1025" width="11" customWidth="1"/>
  </cols>
  <sheetData>
    <row r="1" spans="1:17" ht="14">
      <c r="A1" s="1" t="s">
        <v>314</v>
      </c>
      <c r="B1" s="14" t="s">
        <v>315</v>
      </c>
      <c r="C1" s="1" t="s">
        <v>316</v>
      </c>
      <c r="D1" s="1" t="s">
        <v>317</v>
      </c>
      <c r="E1" s="15" t="s">
        <v>238</v>
      </c>
      <c r="F1" s="15" t="s">
        <v>239</v>
      </c>
      <c r="G1" s="15" t="s">
        <v>240</v>
      </c>
      <c r="H1" s="15" t="s">
        <v>241</v>
      </c>
      <c r="I1" s="15" t="s">
        <v>242</v>
      </c>
      <c r="K1" s="17" t="s">
        <v>243</v>
      </c>
      <c r="L1" s="17" t="s">
        <v>244</v>
      </c>
      <c r="M1" s="17" t="s">
        <v>245</v>
      </c>
      <c r="N1" s="17"/>
      <c r="O1" s="17" t="s">
        <v>246</v>
      </c>
      <c r="P1" s="17" t="s">
        <v>247</v>
      </c>
      <c r="Q1" s="17" t="s">
        <v>248</v>
      </c>
    </row>
    <row r="2" spans="1:17">
      <c r="A2" s="22" t="s">
        <v>339</v>
      </c>
      <c r="B2" t="s">
        <v>340</v>
      </c>
      <c r="C2" t="s">
        <v>296</v>
      </c>
      <c r="D2" t="s">
        <v>320</v>
      </c>
      <c r="E2">
        <v>120</v>
      </c>
      <c r="F2">
        <v>75</v>
      </c>
      <c r="G2">
        <v>63</v>
      </c>
      <c r="H2">
        <v>60</v>
      </c>
      <c r="I2" s="9">
        <v>42063</v>
      </c>
      <c r="K2" t="s">
        <v>20</v>
      </c>
      <c r="L2" t="s">
        <v>21</v>
      </c>
      <c r="M2" s="3" t="s">
        <v>470</v>
      </c>
      <c r="O2" s="3" t="s">
        <v>56</v>
      </c>
      <c r="P2" s="3" t="s">
        <v>473</v>
      </c>
      <c r="Q2" t="s">
        <v>22</v>
      </c>
    </row>
    <row r="3" spans="1:17">
      <c r="A3" t="s">
        <v>81</v>
      </c>
      <c r="B3" s="23" t="s">
        <v>83</v>
      </c>
      <c r="D3" s="23" t="s">
        <v>320</v>
      </c>
      <c r="E3">
        <v>60</v>
      </c>
      <c r="F3">
        <v>45</v>
      </c>
      <c r="G3">
        <v>33</v>
      </c>
      <c r="H3">
        <v>30</v>
      </c>
      <c r="K3" t="s">
        <v>20</v>
      </c>
      <c r="L3" t="s">
        <v>21</v>
      </c>
    </row>
    <row r="4" spans="1:17">
      <c r="A4" s="23" t="s">
        <v>82</v>
      </c>
      <c r="B4" s="23" t="s">
        <v>84</v>
      </c>
      <c r="D4" s="23" t="s">
        <v>320</v>
      </c>
      <c r="E4">
        <v>60</v>
      </c>
      <c r="F4">
        <v>30</v>
      </c>
      <c r="G4">
        <v>30</v>
      </c>
      <c r="H4">
        <v>30</v>
      </c>
      <c r="K4" t="s">
        <v>20</v>
      </c>
      <c r="L4" t="s">
        <v>21</v>
      </c>
    </row>
    <row r="6" spans="1:17">
      <c r="A6" s="26" t="s">
        <v>341</v>
      </c>
      <c r="B6" t="s">
        <v>342</v>
      </c>
      <c r="C6" t="s">
        <v>286</v>
      </c>
      <c r="D6" s="3" t="s">
        <v>320</v>
      </c>
      <c r="E6">
        <v>100</v>
      </c>
      <c r="F6">
        <v>120</v>
      </c>
      <c r="G6">
        <v>18</v>
      </c>
      <c r="H6">
        <v>30</v>
      </c>
      <c r="I6" s="9">
        <v>42063</v>
      </c>
      <c r="K6" t="s">
        <v>392</v>
      </c>
      <c r="L6" t="s">
        <v>393</v>
      </c>
      <c r="M6" t="s">
        <v>394</v>
      </c>
      <c r="O6" t="s">
        <v>252</v>
      </c>
      <c r="P6" t="s">
        <v>395</v>
      </c>
      <c r="Q6" t="s">
        <v>396</v>
      </c>
    </row>
    <row r="7" spans="1:17">
      <c r="A7" s="3" t="s">
        <v>85</v>
      </c>
      <c r="B7" s="3" t="s">
        <v>87</v>
      </c>
      <c r="D7" s="3" t="s">
        <v>320</v>
      </c>
      <c r="E7">
        <v>50</v>
      </c>
      <c r="F7">
        <v>60</v>
      </c>
      <c r="G7">
        <v>14</v>
      </c>
      <c r="H7">
        <v>20</v>
      </c>
      <c r="K7" t="s">
        <v>392</v>
      </c>
      <c r="L7" t="s">
        <v>393</v>
      </c>
    </row>
    <row r="8" spans="1:17">
      <c r="A8" s="3" t="s">
        <v>86</v>
      </c>
      <c r="B8" s="3" t="s">
        <v>88</v>
      </c>
      <c r="D8" s="3" t="s">
        <v>320</v>
      </c>
      <c r="E8">
        <v>50</v>
      </c>
      <c r="F8">
        <v>60</v>
      </c>
      <c r="G8">
        <v>4</v>
      </c>
      <c r="H8">
        <v>10</v>
      </c>
      <c r="K8" t="s">
        <v>392</v>
      </c>
      <c r="L8" t="s">
        <v>393</v>
      </c>
    </row>
    <row r="10" spans="1:17">
      <c r="A10" s="22" t="s">
        <v>343</v>
      </c>
      <c r="B10" t="s">
        <v>344</v>
      </c>
      <c r="C10" t="s">
        <v>286</v>
      </c>
      <c r="D10" t="s">
        <v>320</v>
      </c>
      <c r="E10">
        <v>110</v>
      </c>
      <c r="F10">
        <v>100</v>
      </c>
      <c r="G10">
        <v>18</v>
      </c>
      <c r="H10">
        <v>15</v>
      </c>
      <c r="I10" s="9">
        <v>42063</v>
      </c>
      <c r="K10" t="s">
        <v>23</v>
      </c>
      <c r="L10" t="s">
        <v>24</v>
      </c>
      <c r="M10" s="24" t="s">
        <v>25</v>
      </c>
      <c r="O10" t="s">
        <v>252</v>
      </c>
      <c r="P10" t="s">
        <v>391</v>
      </c>
      <c r="Q10" s="3" t="s">
        <v>469</v>
      </c>
    </row>
    <row r="11" spans="1:17">
      <c r="A11" s="23" t="s">
        <v>89</v>
      </c>
      <c r="B11" s="23" t="s">
        <v>91</v>
      </c>
      <c r="D11" t="s">
        <v>320</v>
      </c>
      <c r="E11">
        <v>60</v>
      </c>
      <c r="F11">
        <v>60</v>
      </c>
      <c r="G11">
        <v>14</v>
      </c>
      <c r="H11">
        <v>10</v>
      </c>
      <c r="K11" t="s">
        <v>23</v>
      </c>
      <c r="L11" t="s">
        <v>24</v>
      </c>
    </row>
    <row r="12" spans="1:17">
      <c r="A12" s="23" t="s">
        <v>90</v>
      </c>
      <c r="B12" s="23" t="s">
        <v>92</v>
      </c>
      <c r="D12" t="s">
        <v>320</v>
      </c>
      <c r="E12">
        <v>50</v>
      </c>
      <c r="F12">
        <v>40</v>
      </c>
      <c r="G12">
        <v>4</v>
      </c>
      <c r="H12">
        <v>5</v>
      </c>
      <c r="K12" t="s">
        <v>23</v>
      </c>
      <c r="L12" t="s">
        <v>24</v>
      </c>
    </row>
    <row r="13" spans="1:17">
      <c r="A13" s="22"/>
    </row>
    <row r="14" spans="1:17">
      <c r="A14" s="26" t="s">
        <v>345</v>
      </c>
      <c r="B14" t="s">
        <v>346</v>
      </c>
      <c r="C14" t="s">
        <v>301</v>
      </c>
      <c r="D14" t="s">
        <v>51</v>
      </c>
      <c r="E14">
        <v>100</v>
      </c>
      <c r="F14">
        <v>180</v>
      </c>
      <c r="G14">
        <v>70</v>
      </c>
      <c r="H14">
        <v>200</v>
      </c>
      <c r="I14" s="9">
        <v>42067</v>
      </c>
      <c r="K14" t="s">
        <v>58</v>
      </c>
      <c r="L14" t="s">
        <v>397</v>
      </c>
      <c r="M14" s="25" t="s">
        <v>398</v>
      </c>
      <c r="O14" t="s">
        <v>252</v>
      </c>
      <c r="P14" t="s">
        <v>399</v>
      </c>
      <c r="Q14" t="s">
        <v>400</v>
      </c>
    </row>
    <row r="15" spans="1:17">
      <c r="A15" s="3" t="s">
        <v>93</v>
      </c>
      <c r="B15" s="3" t="s">
        <v>94</v>
      </c>
      <c r="D15" t="s">
        <v>51</v>
      </c>
      <c r="E15">
        <v>100</v>
      </c>
      <c r="F15">
        <v>180</v>
      </c>
      <c r="G15">
        <v>70</v>
      </c>
      <c r="H15">
        <v>200</v>
      </c>
      <c r="K15" t="s">
        <v>58</v>
      </c>
      <c r="L15" t="s">
        <v>397</v>
      </c>
    </row>
    <row r="17" spans="1:17">
      <c r="A17" s="22" t="s">
        <v>349</v>
      </c>
      <c r="B17" t="s">
        <v>350</v>
      </c>
      <c r="C17" t="s">
        <v>291</v>
      </c>
      <c r="D17" t="s">
        <v>320</v>
      </c>
      <c r="E17">
        <v>130</v>
      </c>
      <c r="F17">
        <v>120</v>
      </c>
      <c r="G17">
        <v>14</v>
      </c>
      <c r="H17">
        <v>40</v>
      </c>
      <c r="I17" s="9">
        <v>42063</v>
      </c>
      <c r="K17" t="s">
        <v>26</v>
      </c>
      <c r="L17" t="s">
        <v>27</v>
      </c>
      <c r="M17" s="30" t="s">
        <v>476</v>
      </c>
      <c r="O17" t="s">
        <v>252</v>
      </c>
      <c r="P17" t="s">
        <v>28</v>
      </c>
      <c r="Q17" s="3" t="s">
        <v>477</v>
      </c>
    </row>
    <row r="18" spans="1:17">
      <c r="A18" s="23" t="s">
        <v>0</v>
      </c>
      <c r="B18" s="23" t="s">
        <v>1</v>
      </c>
      <c r="D18" t="s">
        <v>320</v>
      </c>
      <c r="E18">
        <v>65</v>
      </c>
      <c r="F18">
        <v>70</v>
      </c>
      <c r="G18">
        <v>7</v>
      </c>
      <c r="H18">
        <v>20</v>
      </c>
      <c r="K18" t="s">
        <v>26</v>
      </c>
      <c r="L18" t="s">
        <v>27</v>
      </c>
    </row>
    <row r="19" spans="1:17">
      <c r="A19" s="23" t="s">
        <v>2</v>
      </c>
      <c r="B19" s="23" t="s">
        <v>3</v>
      </c>
      <c r="D19" t="s">
        <v>320</v>
      </c>
      <c r="E19">
        <v>65</v>
      </c>
      <c r="F19">
        <v>50</v>
      </c>
      <c r="G19">
        <v>7</v>
      </c>
      <c r="H19">
        <v>20</v>
      </c>
      <c r="K19" t="s">
        <v>26</v>
      </c>
      <c r="L19" t="s">
        <v>27</v>
      </c>
    </row>
    <row r="21" spans="1:17">
      <c r="A21" s="22" t="s">
        <v>351</v>
      </c>
      <c r="B21" t="s">
        <v>352</v>
      </c>
      <c r="C21" t="s">
        <v>306</v>
      </c>
      <c r="D21" t="s">
        <v>320</v>
      </c>
      <c r="E21">
        <v>100</v>
      </c>
      <c r="F21">
        <v>110</v>
      </c>
      <c r="G21">
        <v>39</v>
      </c>
      <c r="H21">
        <v>70</v>
      </c>
      <c r="I21" s="9">
        <v>42063</v>
      </c>
      <c r="K21" t="s">
        <v>29</v>
      </c>
      <c r="L21" t="s">
        <v>30</v>
      </c>
      <c r="M21" s="25" t="s">
        <v>31</v>
      </c>
      <c r="O21" t="s">
        <v>252</v>
      </c>
      <c r="P21" t="s">
        <v>447</v>
      </c>
      <c r="Q21" t="s">
        <v>448</v>
      </c>
    </row>
    <row r="22" spans="1:17">
      <c r="A22" s="23" t="s">
        <v>4</v>
      </c>
      <c r="B22" s="23" t="s">
        <v>5</v>
      </c>
      <c r="D22" t="s">
        <v>320</v>
      </c>
      <c r="E22">
        <v>60</v>
      </c>
      <c r="F22">
        <v>60</v>
      </c>
      <c r="G22">
        <v>14</v>
      </c>
      <c r="H22">
        <v>35</v>
      </c>
      <c r="K22" t="s">
        <v>29</v>
      </c>
      <c r="L22" t="s">
        <v>30</v>
      </c>
    </row>
    <row r="23" spans="1:17">
      <c r="A23" s="23" t="s">
        <v>6</v>
      </c>
      <c r="B23" s="23" t="s">
        <v>7</v>
      </c>
      <c r="D23" t="s">
        <v>320</v>
      </c>
      <c r="E23">
        <v>40</v>
      </c>
      <c r="F23">
        <v>50</v>
      </c>
      <c r="G23">
        <v>15</v>
      </c>
      <c r="H23">
        <v>35</v>
      </c>
      <c r="K23" t="s">
        <v>29</v>
      </c>
      <c r="L23" t="s">
        <v>30</v>
      </c>
    </row>
    <row r="25" spans="1:17">
      <c r="A25" s="22" t="s">
        <v>353</v>
      </c>
      <c r="B25" t="s">
        <v>354</v>
      </c>
      <c r="C25" t="s">
        <v>306</v>
      </c>
      <c r="D25" t="s">
        <v>320</v>
      </c>
      <c r="E25">
        <v>100</v>
      </c>
      <c r="F25">
        <v>100</v>
      </c>
      <c r="G25">
        <v>50</v>
      </c>
      <c r="H25">
        <v>70</v>
      </c>
      <c r="I25" s="9">
        <v>42063</v>
      </c>
      <c r="K25" t="s">
        <v>32</v>
      </c>
      <c r="L25" t="s">
        <v>33</v>
      </c>
      <c r="M25" t="s">
        <v>34</v>
      </c>
      <c r="O25" t="s">
        <v>252</v>
      </c>
      <c r="P25" t="s">
        <v>449</v>
      </c>
      <c r="Q25" t="s">
        <v>450</v>
      </c>
    </row>
    <row r="26" spans="1:17">
      <c r="A26" s="23" t="s">
        <v>8</v>
      </c>
      <c r="B26" s="23" t="s">
        <v>9</v>
      </c>
      <c r="C26" s="23"/>
      <c r="D26" s="23" t="s">
        <v>320</v>
      </c>
      <c r="E26" s="23">
        <v>100</v>
      </c>
      <c r="F26" s="23">
        <v>100</v>
      </c>
      <c r="G26" s="23">
        <v>50</v>
      </c>
      <c r="H26" s="23">
        <v>70</v>
      </c>
      <c r="I26" s="23"/>
      <c r="J26" s="23"/>
      <c r="K26" s="23" t="s">
        <v>32</v>
      </c>
      <c r="L26" t="s">
        <v>33</v>
      </c>
      <c r="M26" s="23"/>
      <c r="N26" s="23"/>
      <c r="O26" s="23"/>
      <c r="P26" s="23"/>
      <c r="Q26" s="23"/>
    </row>
    <row r="28" spans="1:17">
      <c r="A28" s="26" t="s">
        <v>57</v>
      </c>
      <c r="B28" t="s">
        <v>45</v>
      </c>
      <c r="C28" t="s">
        <v>50</v>
      </c>
      <c r="D28" t="s">
        <v>51</v>
      </c>
      <c r="E28">
        <v>80</v>
      </c>
      <c r="F28">
        <v>80</v>
      </c>
      <c r="G28">
        <v>30</v>
      </c>
      <c r="H28">
        <v>30</v>
      </c>
      <c r="I28" s="9">
        <v>42067</v>
      </c>
      <c r="K28" t="s">
        <v>54</v>
      </c>
      <c r="L28" t="s">
        <v>55</v>
      </c>
      <c r="M28" t="s">
        <v>451</v>
      </c>
      <c r="O28" t="s">
        <v>56</v>
      </c>
      <c r="P28" t="s">
        <v>452</v>
      </c>
      <c r="Q28" t="s">
        <v>453</v>
      </c>
    </row>
    <row r="29" spans="1:17">
      <c r="A29" t="s">
        <v>43</v>
      </c>
      <c r="B29" t="s">
        <v>46</v>
      </c>
      <c r="D29" t="s">
        <v>52</v>
      </c>
      <c r="E29">
        <v>30</v>
      </c>
      <c r="F29">
        <v>30</v>
      </c>
      <c r="G29">
        <v>10</v>
      </c>
      <c r="H29">
        <v>10</v>
      </c>
    </row>
    <row r="30" spans="1:17">
      <c r="A30" t="s">
        <v>44</v>
      </c>
      <c r="B30" t="s">
        <v>47</v>
      </c>
      <c r="D30" t="s">
        <v>52</v>
      </c>
      <c r="E30">
        <v>30</v>
      </c>
      <c r="F30">
        <v>30</v>
      </c>
      <c r="G30">
        <v>10</v>
      </c>
      <c r="H30">
        <v>10</v>
      </c>
    </row>
    <row r="31" spans="1:17" s="23" customFormat="1">
      <c r="A31" t="s">
        <v>48</v>
      </c>
      <c r="B31" t="s">
        <v>49</v>
      </c>
      <c r="C31"/>
      <c r="D31" t="s">
        <v>53</v>
      </c>
      <c r="E31">
        <v>20</v>
      </c>
      <c r="F31">
        <v>20</v>
      </c>
      <c r="G31">
        <v>10</v>
      </c>
      <c r="H31">
        <v>10</v>
      </c>
      <c r="I31"/>
      <c r="J31"/>
      <c r="K31"/>
      <c r="L31"/>
      <c r="M31"/>
      <c r="N31"/>
      <c r="O31"/>
      <c r="P31"/>
      <c r="Q31"/>
    </row>
    <row r="33" spans="1:17">
      <c r="A33" s="22" t="s">
        <v>355</v>
      </c>
      <c r="B33" t="s">
        <v>356</v>
      </c>
      <c r="C33" t="s">
        <v>296</v>
      </c>
      <c r="D33" t="s">
        <v>320</v>
      </c>
      <c r="E33">
        <v>80</v>
      </c>
      <c r="F33">
        <v>75</v>
      </c>
      <c r="G33">
        <v>22</v>
      </c>
      <c r="H33">
        <v>15</v>
      </c>
      <c r="I33" s="9">
        <v>42063</v>
      </c>
      <c r="K33" t="s">
        <v>35</v>
      </c>
      <c r="L33" t="s">
        <v>36</v>
      </c>
      <c r="M33" t="s">
        <v>37</v>
      </c>
      <c r="O33" t="s">
        <v>252</v>
      </c>
      <c r="P33" t="s">
        <v>38</v>
      </c>
      <c r="Q33" t="s">
        <v>39</v>
      </c>
    </row>
    <row r="34" spans="1:17">
      <c r="A34" s="23" t="s">
        <v>10</v>
      </c>
      <c r="B34" s="23" t="s">
        <v>11</v>
      </c>
      <c r="D34" t="s">
        <v>320</v>
      </c>
      <c r="E34">
        <v>30</v>
      </c>
      <c r="F34">
        <v>30</v>
      </c>
      <c r="G34">
        <v>7</v>
      </c>
      <c r="H34">
        <v>5</v>
      </c>
      <c r="K34" t="s">
        <v>35</v>
      </c>
      <c r="L34" t="s">
        <v>36</v>
      </c>
    </row>
    <row r="35" spans="1:17">
      <c r="A35" s="23" t="s">
        <v>12</v>
      </c>
      <c r="B35" s="23" t="s">
        <v>13</v>
      </c>
      <c r="D35" t="s">
        <v>320</v>
      </c>
      <c r="E35">
        <v>30</v>
      </c>
      <c r="F35">
        <v>30</v>
      </c>
      <c r="G35">
        <v>7</v>
      </c>
      <c r="H35">
        <v>5</v>
      </c>
      <c r="K35" t="s">
        <v>35</v>
      </c>
      <c r="L35" t="s">
        <v>36</v>
      </c>
    </row>
    <row r="36" spans="1:17">
      <c r="A36" s="23" t="s">
        <v>14</v>
      </c>
      <c r="B36" s="23" t="s">
        <v>15</v>
      </c>
      <c r="D36" t="s">
        <v>320</v>
      </c>
      <c r="E36" s="23">
        <v>20</v>
      </c>
      <c r="F36">
        <v>15</v>
      </c>
      <c r="G36">
        <v>8</v>
      </c>
      <c r="H36">
        <v>5</v>
      </c>
      <c r="K36" t="s">
        <v>35</v>
      </c>
      <c r="L36" t="s">
        <v>36</v>
      </c>
    </row>
    <row r="38" spans="1:17">
      <c r="A38" s="22" t="s">
        <v>357</v>
      </c>
      <c r="B38" t="s">
        <v>358</v>
      </c>
      <c r="C38" t="s">
        <v>291</v>
      </c>
      <c r="D38" t="s">
        <v>320</v>
      </c>
      <c r="E38">
        <v>80</v>
      </c>
      <c r="F38">
        <v>75</v>
      </c>
      <c r="G38">
        <v>32</v>
      </c>
      <c r="H38">
        <v>40</v>
      </c>
      <c r="I38" s="9">
        <v>42063</v>
      </c>
      <c r="K38" t="s">
        <v>40</v>
      </c>
      <c r="L38" t="s">
        <v>41</v>
      </c>
      <c r="M38" s="30" t="s">
        <v>478</v>
      </c>
      <c r="O38" t="s">
        <v>252</v>
      </c>
      <c r="P38" t="s">
        <v>42</v>
      </c>
      <c r="Q38" s="3" t="s">
        <v>479</v>
      </c>
    </row>
    <row r="39" spans="1:17">
      <c r="A39" s="23" t="s">
        <v>16</v>
      </c>
      <c r="B39" s="23" t="s">
        <v>17</v>
      </c>
      <c r="D39" t="s">
        <v>320</v>
      </c>
      <c r="E39">
        <v>40</v>
      </c>
      <c r="F39">
        <v>50</v>
      </c>
      <c r="G39">
        <v>16</v>
      </c>
      <c r="H39">
        <v>20</v>
      </c>
      <c r="K39" t="s">
        <v>40</v>
      </c>
      <c r="L39" t="s">
        <v>41</v>
      </c>
    </row>
    <row r="40" spans="1:17">
      <c r="A40" s="23" t="s">
        <v>18</v>
      </c>
      <c r="B40" s="23" t="s">
        <v>19</v>
      </c>
      <c r="D40" t="s">
        <v>320</v>
      </c>
      <c r="E40">
        <v>40</v>
      </c>
      <c r="F40">
        <v>25</v>
      </c>
      <c r="G40">
        <v>16</v>
      </c>
      <c r="H40">
        <v>20</v>
      </c>
      <c r="K40" t="s">
        <v>40</v>
      </c>
      <c r="L40" t="s">
        <v>41</v>
      </c>
    </row>
    <row r="42" spans="1:17" ht="14">
      <c r="B42" s="14" t="s">
        <v>191</v>
      </c>
    </row>
    <row r="43" spans="1:17">
      <c r="B43" s="14"/>
    </row>
    <row r="44" spans="1:17" ht="14">
      <c r="B44" s="14" t="s">
        <v>192</v>
      </c>
      <c r="C44" t="s">
        <v>193</v>
      </c>
    </row>
    <row r="45" spans="1:17">
      <c r="B45" s="4"/>
      <c r="C45" t="s">
        <v>194</v>
      </c>
    </row>
    <row r="46" spans="1:17">
      <c r="B46" s="12"/>
      <c r="C46" t="s">
        <v>195</v>
      </c>
    </row>
    <row r="47" spans="1:17">
      <c r="B47" s="12"/>
      <c r="C47" s="28" t="s">
        <v>445</v>
      </c>
    </row>
    <row r="48" spans="1:17">
      <c r="B48" s="12"/>
      <c r="C48" s="28" t="s">
        <v>446</v>
      </c>
    </row>
    <row r="49" spans="2:3">
      <c r="B49" s="12"/>
    </row>
    <row r="50" spans="2:3" ht="14">
      <c r="B50" s="14" t="s">
        <v>196</v>
      </c>
      <c r="C50" s="28" t="s">
        <v>443</v>
      </c>
    </row>
    <row r="51" spans="2:3">
      <c r="B51" s="12"/>
      <c r="C51" s="28" t="s">
        <v>444</v>
      </c>
    </row>
    <row r="52" spans="2:3">
      <c r="B52" s="12"/>
    </row>
    <row r="53" spans="2:3">
      <c r="B53" s="12"/>
    </row>
  </sheetData>
  <phoneticPr fontId="9" type="noConversion"/>
  <pageMargins left="0.75" right="0.75" top="1" bottom="1" header="0.51180555555555496" footer="0.51180555555555496"/>
  <pageSetup firstPageNumber="0" orientation="portrait" horizontalDpi="300" verticalDpi="30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4"/>
  <sheetViews>
    <sheetView topLeftCell="J1" zoomScale="150" zoomScaleNormal="150" zoomScalePageLayoutView="150" workbookViewId="0">
      <pane ySplit="1" topLeftCell="A2" activePane="bottomLeft" state="frozen"/>
      <selection pane="bottomLeft" activeCell="O2" sqref="O2"/>
    </sheetView>
  </sheetViews>
  <sheetFormatPr baseColWidth="10" defaultColWidth="8.83203125" defaultRowHeight="13"/>
  <cols>
    <col min="1" max="1" width="11" customWidth="1"/>
    <col min="2" max="2" width="37.5" customWidth="1"/>
    <col min="3" max="11" width="11" customWidth="1"/>
    <col min="12" max="12" width="28.1640625" customWidth="1"/>
    <col min="13" max="13" width="18.1640625" customWidth="1"/>
    <col min="14" max="15" width="11" customWidth="1"/>
    <col min="16" max="16" width="18.83203125" customWidth="1"/>
    <col min="17" max="1025" width="11" customWidth="1"/>
  </cols>
  <sheetData>
    <row r="1" spans="1:17" ht="14">
      <c r="A1" s="1" t="s">
        <v>314</v>
      </c>
      <c r="B1" s="14" t="s">
        <v>315</v>
      </c>
      <c r="C1" s="1" t="s">
        <v>316</v>
      </c>
      <c r="D1" s="1" t="s">
        <v>317</v>
      </c>
      <c r="E1" s="15" t="s">
        <v>238</v>
      </c>
      <c r="F1" s="15" t="s">
        <v>239</v>
      </c>
      <c r="G1" s="15" t="s">
        <v>240</v>
      </c>
      <c r="H1" s="15" t="s">
        <v>241</v>
      </c>
      <c r="I1" s="15" t="s">
        <v>242</v>
      </c>
      <c r="K1" s="17" t="s">
        <v>243</v>
      </c>
      <c r="L1" s="17" t="s">
        <v>244</v>
      </c>
      <c r="M1" s="17" t="s">
        <v>245</v>
      </c>
      <c r="N1" s="17"/>
      <c r="O1" s="17" t="s">
        <v>246</v>
      </c>
      <c r="P1" s="17" t="s">
        <v>247</v>
      </c>
      <c r="Q1" s="17" t="s">
        <v>248</v>
      </c>
    </row>
    <row r="2" spans="1:17">
      <c r="A2" s="27" t="s">
        <v>361</v>
      </c>
      <c r="B2" t="s">
        <v>362</v>
      </c>
      <c r="C2" s="28" t="s">
        <v>291</v>
      </c>
      <c r="D2" s="3" t="s">
        <v>320</v>
      </c>
      <c r="E2">
        <v>45</v>
      </c>
      <c r="F2">
        <v>60</v>
      </c>
      <c r="G2">
        <v>46</v>
      </c>
      <c r="H2">
        <v>40</v>
      </c>
      <c r="I2" s="9">
        <v>42093</v>
      </c>
      <c r="K2" s="3" t="s">
        <v>462</v>
      </c>
      <c r="L2" s="3" t="s">
        <v>466</v>
      </c>
      <c r="M2" s="3" t="s">
        <v>472</v>
      </c>
      <c r="O2" s="3" t="s">
        <v>56</v>
      </c>
      <c r="P2" s="3" t="s">
        <v>474</v>
      </c>
      <c r="Q2" s="3" t="s">
        <v>534</v>
      </c>
    </row>
    <row r="3" spans="1:17">
      <c r="A3" s="28" t="s">
        <v>401</v>
      </c>
      <c r="B3" s="28" t="s">
        <v>402</v>
      </c>
      <c r="C3" s="28"/>
      <c r="D3" s="3" t="s">
        <v>320</v>
      </c>
      <c r="E3">
        <v>10</v>
      </c>
      <c r="F3">
        <v>10</v>
      </c>
      <c r="G3">
        <v>10</v>
      </c>
      <c r="H3">
        <v>10</v>
      </c>
      <c r="K3" t="s">
        <v>461</v>
      </c>
      <c r="L3" t="s">
        <v>465</v>
      </c>
      <c r="M3" s="3" t="s">
        <v>472</v>
      </c>
    </row>
    <row r="4" spans="1:17">
      <c r="A4" s="28" t="s">
        <v>403</v>
      </c>
      <c r="B4" s="28" t="s">
        <v>404</v>
      </c>
      <c r="C4" s="28"/>
      <c r="D4" s="3" t="s">
        <v>320</v>
      </c>
      <c r="E4">
        <v>30</v>
      </c>
      <c r="F4">
        <v>40</v>
      </c>
      <c r="G4">
        <v>10</v>
      </c>
      <c r="H4">
        <v>10</v>
      </c>
      <c r="K4" t="s">
        <v>461</v>
      </c>
      <c r="L4" t="s">
        <v>465</v>
      </c>
      <c r="M4" s="3" t="s">
        <v>472</v>
      </c>
    </row>
    <row r="5" spans="1:17">
      <c r="A5" s="28" t="s">
        <v>405</v>
      </c>
      <c r="B5" s="28" t="s">
        <v>406</v>
      </c>
      <c r="C5" s="28"/>
      <c r="D5" s="3" t="s">
        <v>320</v>
      </c>
      <c r="E5">
        <v>5</v>
      </c>
      <c r="F5">
        <v>10</v>
      </c>
      <c r="G5">
        <v>26</v>
      </c>
      <c r="H5">
        <v>20</v>
      </c>
      <c r="K5" t="s">
        <v>461</v>
      </c>
      <c r="L5" t="s">
        <v>465</v>
      </c>
      <c r="M5" s="3" t="s">
        <v>472</v>
      </c>
    </row>
    <row r="7" spans="1:17">
      <c r="A7" s="27" t="s">
        <v>385</v>
      </c>
      <c r="B7" t="s">
        <v>386</v>
      </c>
      <c r="C7" s="28" t="s">
        <v>291</v>
      </c>
      <c r="D7" s="3" t="s">
        <v>320</v>
      </c>
      <c r="E7">
        <v>25</v>
      </c>
      <c r="F7">
        <v>40</v>
      </c>
      <c r="G7">
        <v>37</v>
      </c>
      <c r="H7">
        <v>40</v>
      </c>
      <c r="I7" s="9">
        <v>42094</v>
      </c>
      <c r="K7" s="3" t="s">
        <v>464</v>
      </c>
      <c r="L7" s="3" t="s">
        <v>468</v>
      </c>
      <c r="M7" s="29" t="s">
        <v>471</v>
      </c>
      <c r="O7" t="s">
        <v>252</v>
      </c>
      <c r="P7" s="3" t="s">
        <v>475</v>
      </c>
      <c r="Q7" s="3" t="s">
        <v>535</v>
      </c>
    </row>
    <row r="8" spans="1:17">
      <c r="A8" s="28" t="s">
        <v>407</v>
      </c>
      <c r="B8" s="28" t="s">
        <v>410</v>
      </c>
      <c r="C8" s="28"/>
      <c r="D8" s="3" t="s">
        <v>320</v>
      </c>
      <c r="E8">
        <v>10</v>
      </c>
      <c r="F8">
        <v>10</v>
      </c>
      <c r="G8">
        <v>5</v>
      </c>
      <c r="H8">
        <v>10</v>
      </c>
      <c r="K8" t="s">
        <v>463</v>
      </c>
      <c r="L8" t="s">
        <v>467</v>
      </c>
      <c r="M8" s="30" t="s">
        <v>471</v>
      </c>
    </row>
    <row r="9" spans="1:17">
      <c r="A9" s="28" t="s">
        <v>408</v>
      </c>
      <c r="B9" s="28" t="s">
        <v>411</v>
      </c>
      <c r="C9" s="28"/>
      <c r="D9" s="3" t="s">
        <v>320</v>
      </c>
      <c r="E9">
        <v>10</v>
      </c>
      <c r="F9">
        <v>20</v>
      </c>
      <c r="G9">
        <v>5</v>
      </c>
      <c r="H9">
        <v>10</v>
      </c>
      <c r="K9" t="s">
        <v>463</v>
      </c>
      <c r="L9" t="s">
        <v>467</v>
      </c>
      <c r="M9" s="30" t="s">
        <v>471</v>
      </c>
    </row>
    <row r="10" spans="1:17">
      <c r="A10" s="28" t="s">
        <v>409</v>
      </c>
      <c r="B10" s="28" t="s">
        <v>412</v>
      </c>
      <c r="C10" s="28"/>
      <c r="D10" s="3" t="s">
        <v>320</v>
      </c>
      <c r="E10">
        <v>5</v>
      </c>
      <c r="F10">
        <v>10</v>
      </c>
      <c r="G10">
        <v>27</v>
      </c>
      <c r="H10">
        <v>20</v>
      </c>
      <c r="K10" t="s">
        <v>463</v>
      </c>
      <c r="L10" t="s">
        <v>467</v>
      </c>
      <c r="M10" s="30" t="s">
        <v>471</v>
      </c>
    </row>
    <row r="12" spans="1:17">
      <c r="A12" s="27" t="s">
        <v>379</v>
      </c>
      <c r="B12" t="s">
        <v>380</v>
      </c>
      <c r="C12" s="28" t="s">
        <v>296</v>
      </c>
      <c r="D12" s="3" t="s">
        <v>320</v>
      </c>
      <c r="E12">
        <v>30</v>
      </c>
      <c r="F12">
        <v>45</v>
      </c>
      <c r="G12">
        <v>70</v>
      </c>
      <c r="H12">
        <v>45</v>
      </c>
      <c r="I12" s="9">
        <v>42098</v>
      </c>
      <c r="K12" t="s">
        <v>491</v>
      </c>
      <c r="L12" t="s">
        <v>492</v>
      </c>
      <c r="M12" s="3" t="s">
        <v>493</v>
      </c>
      <c r="O12" t="s">
        <v>252</v>
      </c>
      <c r="P12" t="s">
        <v>494</v>
      </c>
      <c r="Q12" t="s">
        <v>537</v>
      </c>
    </row>
    <row r="13" spans="1:17" s="28" customFormat="1">
      <c r="A13" s="28" t="s">
        <v>413</v>
      </c>
      <c r="B13" s="28" t="s">
        <v>410</v>
      </c>
      <c r="D13" s="3" t="s">
        <v>320</v>
      </c>
      <c r="E13" s="28">
        <v>10</v>
      </c>
      <c r="F13" s="28">
        <v>10</v>
      </c>
      <c r="G13" s="28">
        <v>35</v>
      </c>
      <c r="H13" s="3">
        <v>30</v>
      </c>
      <c r="K13" t="s">
        <v>491</v>
      </c>
      <c r="L13" t="s">
        <v>492</v>
      </c>
      <c r="M13" s="3" t="s">
        <v>493</v>
      </c>
    </row>
    <row r="14" spans="1:17" s="28" customFormat="1">
      <c r="A14" s="28" t="s">
        <v>414</v>
      </c>
      <c r="B14" s="28" t="s">
        <v>415</v>
      </c>
      <c r="D14" s="3" t="s">
        <v>320</v>
      </c>
      <c r="E14" s="28">
        <v>20</v>
      </c>
      <c r="F14" s="28">
        <v>35</v>
      </c>
      <c r="G14" s="3">
        <v>35</v>
      </c>
      <c r="H14" s="3">
        <v>15</v>
      </c>
      <c r="K14" t="s">
        <v>491</v>
      </c>
      <c r="L14" t="s">
        <v>492</v>
      </c>
      <c r="M14" s="3" t="s">
        <v>493</v>
      </c>
    </row>
    <row r="16" spans="1:17">
      <c r="A16" s="27" t="s">
        <v>375</v>
      </c>
      <c r="B16" t="s">
        <v>376</v>
      </c>
      <c r="C16" s="28" t="s">
        <v>306</v>
      </c>
      <c r="D16" s="3" t="s">
        <v>320</v>
      </c>
      <c r="E16">
        <v>30</v>
      </c>
      <c r="F16">
        <v>40</v>
      </c>
      <c r="G16">
        <v>36</v>
      </c>
      <c r="H16">
        <v>35</v>
      </c>
      <c r="I16" s="9">
        <v>42094</v>
      </c>
      <c r="K16" t="s">
        <v>495</v>
      </c>
      <c r="L16" t="s">
        <v>496</v>
      </c>
      <c r="M16" s="25" t="s">
        <v>497</v>
      </c>
      <c r="O16" t="s">
        <v>252</v>
      </c>
      <c r="P16" t="s">
        <v>498</v>
      </c>
      <c r="Q16" t="s">
        <v>536</v>
      </c>
    </row>
    <row r="17" spans="1:17" s="28" customFormat="1">
      <c r="A17" s="28" t="s">
        <v>416</v>
      </c>
      <c r="B17" s="28" t="s">
        <v>417</v>
      </c>
      <c r="D17" s="3" t="s">
        <v>320</v>
      </c>
      <c r="E17" s="28">
        <v>5</v>
      </c>
      <c r="F17" s="28">
        <v>5</v>
      </c>
      <c r="G17" s="28">
        <v>18</v>
      </c>
      <c r="H17" s="3">
        <v>17</v>
      </c>
      <c r="K17" t="s">
        <v>495</v>
      </c>
      <c r="L17" t="s">
        <v>496</v>
      </c>
      <c r="M17" s="25" t="s">
        <v>497</v>
      </c>
    </row>
    <row r="18" spans="1:17" s="28" customFormat="1">
      <c r="A18" s="28" t="s">
        <v>418</v>
      </c>
      <c r="B18" s="28" t="s">
        <v>419</v>
      </c>
      <c r="D18" s="3" t="s">
        <v>320</v>
      </c>
      <c r="E18" s="28">
        <v>25</v>
      </c>
      <c r="F18" s="28">
        <v>35</v>
      </c>
      <c r="G18" s="3">
        <v>18</v>
      </c>
      <c r="H18" s="3">
        <v>18</v>
      </c>
      <c r="K18" t="s">
        <v>495</v>
      </c>
      <c r="L18" t="s">
        <v>496</v>
      </c>
      <c r="M18" s="25" t="s">
        <v>497</v>
      </c>
    </row>
    <row r="20" spans="1:17">
      <c r="A20" s="27" t="s">
        <v>381</v>
      </c>
      <c r="B20" t="s">
        <v>382</v>
      </c>
      <c r="C20" s="28" t="s">
        <v>296</v>
      </c>
      <c r="D20" s="3" t="s">
        <v>320</v>
      </c>
      <c r="E20">
        <v>25</v>
      </c>
      <c r="F20">
        <v>30</v>
      </c>
      <c r="G20">
        <v>36</v>
      </c>
      <c r="H20">
        <v>30</v>
      </c>
      <c r="I20" s="9">
        <v>42092</v>
      </c>
      <c r="K20" t="s">
        <v>499</v>
      </c>
      <c r="L20" t="s">
        <v>500</v>
      </c>
      <c r="M20" s="25" t="s">
        <v>501</v>
      </c>
      <c r="O20" t="s">
        <v>252</v>
      </c>
      <c r="P20" t="s">
        <v>502</v>
      </c>
      <c r="Q20" t="s">
        <v>538</v>
      </c>
    </row>
    <row r="21" spans="1:17">
      <c r="A21" s="28" t="s">
        <v>420</v>
      </c>
      <c r="B21" s="28" t="s">
        <v>421</v>
      </c>
      <c r="C21" s="28"/>
      <c r="D21" s="3" t="s">
        <v>320</v>
      </c>
      <c r="E21">
        <v>20</v>
      </c>
      <c r="F21">
        <v>20</v>
      </c>
      <c r="G21">
        <v>25</v>
      </c>
      <c r="H21">
        <v>20</v>
      </c>
      <c r="K21" t="s">
        <v>499</v>
      </c>
      <c r="L21" t="s">
        <v>500</v>
      </c>
      <c r="M21" s="25" t="s">
        <v>501</v>
      </c>
    </row>
    <row r="22" spans="1:17">
      <c r="A22" s="28" t="s">
        <v>422</v>
      </c>
      <c r="B22" s="28" t="s">
        <v>423</v>
      </c>
      <c r="C22" s="28"/>
      <c r="D22" s="3" t="s">
        <v>320</v>
      </c>
      <c r="E22">
        <v>5</v>
      </c>
      <c r="F22">
        <v>10</v>
      </c>
      <c r="G22">
        <v>11</v>
      </c>
      <c r="H22">
        <v>10</v>
      </c>
      <c r="K22" t="s">
        <v>499</v>
      </c>
      <c r="L22" t="s">
        <v>500</v>
      </c>
      <c r="M22" s="25" t="s">
        <v>501</v>
      </c>
    </row>
    <row r="24" spans="1:17">
      <c r="A24" s="27" t="s">
        <v>387</v>
      </c>
      <c r="B24" t="s">
        <v>388</v>
      </c>
      <c r="C24" s="28" t="s">
        <v>301</v>
      </c>
      <c r="D24" s="3" t="s">
        <v>320</v>
      </c>
      <c r="E24">
        <v>25</v>
      </c>
      <c r="F24">
        <v>30</v>
      </c>
      <c r="G24">
        <v>31</v>
      </c>
      <c r="H24">
        <v>30</v>
      </c>
      <c r="I24" s="9">
        <v>42093</v>
      </c>
      <c r="K24" t="s">
        <v>503</v>
      </c>
      <c r="L24" t="s">
        <v>504</v>
      </c>
      <c r="M24" s="24" t="s">
        <v>505</v>
      </c>
      <c r="O24" t="s">
        <v>252</v>
      </c>
      <c r="P24" t="s">
        <v>506</v>
      </c>
      <c r="Q24" t="s">
        <v>539</v>
      </c>
    </row>
    <row r="25" spans="1:17">
      <c r="A25" s="28" t="s">
        <v>424</v>
      </c>
      <c r="B25" s="28" t="s">
        <v>426</v>
      </c>
      <c r="C25" s="28"/>
      <c r="D25" s="3" t="s">
        <v>320</v>
      </c>
      <c r="E25">
        <v>5</v>
      </c>
      <c r="F25">
        <v>10</v>
      </c>
      <c r="G25">
        <v>15</v>
      </c>
      <c r="H25">
        <v>15</v>
      </c>
      <c r="K25" t="s">
        <v>503</v>
      </c>
      <c r="L25" t="s">
        <v>504</v>
      </c>
      <c r="M25" s="24" t="s">
        <v>505</v>
      </c>
      <c r="O25" t="s">
        <v>252</v>
      </c>
    </row>
    <row r="26" spans="1:17">
      <c r="A26" s="28" t="s">
        <v>425</v>
      </c>
      <c r="B26" s="28" t="s">
        <v>427</v>
      </c>
      <c r="C26" s="28"/>
      <c r="D26" s="3" t="s">
        <v>320</v>
      </c>
      <c r="E26">
        <v>20</v>
      </c>
      <c r="F26">
        <v>20</v>
      </c>
      <c r="G26">
        <v>16</v>
      </c>
      <c r="H26">
        <v>15</v>
      </c>
      <c r="K26" t="s">
        <v>503</v>
      </c>
      <c r="L26" t="s">
        <v>504</v>
      </c>
      <c r="M26" s="24" t="s">
        <v>505</v>
      </c>
      <c r="O26" t="s">
        <v>252</v>
      </c>
    </row>
    <row r="28" spans="1:17">
      <c r="A28" s="27" t="s">
        <v>208</v>
      </c>
      <c r="B28" t="s">
        <v>209</v>
      </c>
      <c r="C28" s="28" t="s">
        <v>301</v>
      </c>
      <c r="D28" s="3" t="s">
        <v>320</v>
      </c>
      <c r="E28">
        <v>30</v>
      </c>
      <c r="F28">
        <v>40</v>
      </c>
      <c r="G28">
        <v>31</v>
      </c>
      <c r="H28">
        <v>45</v>
      </c>
      <c r="I28" s="9">
        <v>42100</v>
      </c>
      <c r="K28" t="s">
        <v>507</v>
      </c>
      <c r="L28" t="s">
        <v>508</v>
      </c>
      <c r="M28" s="24" t="s">
        <v>505</v>
      </c>
      <c r="O28" t="s">
        <v>252</v>
      </c>
      <c r="P28" t="s">
        <v>509</v>
      </c>
      <c r="Q28" t="s">
        <v>540</v>
      </c>
    </row>
    <row r="29" spans="1:17" s="28" customFormat="1">
      <c r="A29" s="28" t="s">
        <v>428</v>
      </c>
      <c r="B29" s="28" t="s">
        <v>430</v>
      </c>
      <c r="D29" s="3" t="s">
        <v>320</v>
      </c>
      <c r="E29" s="28">
        <v>5</v>
      </c>
      <c r="F29" s="28">
        <v>10</v>
      </c>
      <c r="G29" s="28">
        <v>16</v>
      </c>
      <c r="H29" s="3">
        <v>23</v>
      </c>
      <c r="K29" t="s">
        <v>507</v>
      </c>
      <c r="L29" t="s">
        <v>508</v>
      </c>
      <c r="M29" s="24" t="s">
        <v>505</v>
      </c>
      <c r="O29" t="s">
        <v>252</v>
      </c>
    </row>
    <row r="30" spans="1:17" s="28" customFormat="1">
      <c r="A30" s="28" t="s">
        <v>429</v>
      </c>
      <c r="B30" s="28" t="s">
        <v>431</v>
      </c>
      <c r="D30" s="3" t="s">
        <v>320</v>
      </c>
      <c r="E30" s="28">
        <v>25</v>
      </c>
      <c r="F30" s="28">
        <v>30</v>
      </c>
      <c r="G30" s="3">
        <v>15</v>
      </c>
      <c r="H30" s="3">
        <v>22</v>
      </c>
      <c r="K30" t="s">
        <v>507</v>
      </c>
      <c r="L30" t="s">
        <v>508</v>
      </c>
      <c r="M30" s="24" t="s">
        <v>505</v>
      </c>
      <c r="O30" t="s">
        <v>252</v>
      </c>
    </row>
    <row r="32" spans="1:17">
      <c r="A32" s="27" t="s">
        <v>75</v>
      </c>
      <c r="B32" t="s">
        <v>76</v>
      </c>
      <c r="C32" s="28" t="s">
        <v>286</v>
      </c>
      <c r="D32" s="3" t="s">
        <v>320</v>
      </c>
      <c r="E32">
        <v>60</v>
      </c>
      <c r="F32">
        <v>60</v>
      </c>
      <c r="G32">
        <v>240</v>
      </c>
      <c r="H32">
        <v>240</v>
      </c>
      <c r="I32" s="9">
        <v>42096</v>
      </c>
      <c r="K32" t="s">
        <v>454</v>
      </c>
      <c r="L32" s="28" t="s">
        <v>456</v>
      </c>
      <c r="M32" t="s">
        <v>457</v>
      </c>
      <c r="O32" t="s">
        <v>252</v>
      </c>
      <c r="P32" t="s">
        <v>460</v>
      </c>
      <c r="Q32" t="s">
        <v>541</v>
      </c>
    </row>
    <row r="33" spans="1:17" s="28" customFormat="1">
      <c r="A33" s="28" t="s">
        <v>432</v>
      </c>
      <c r="B33" s="28" t="s">
        <v>435</v>
      </c>
      <c r="D33" s="3" t="s">
        <v>320</v>
      </c>
      <c r="E33" s="28">
        <v>10</v>
      </c>
      <c r="F33" s="28">
        <v>10</v>
      </c>
      <c r="G33" s="28">
        <v>120</v>
      </c>
      <c r="H33" s="28">
        <v>120</v>
      </c>
      <c r="I33" s="9">
        <v>42096</v>
      </c>
      <c r="K33" s="28" t="s">
        <v>454</v>
      </c>
      <c r="L33" s="28" t="s">
        <v>456</v>
      </c>
      <c r="M33" t="s">
        <v>457</v>
      </c>
      <c r="O33" t="s">
        <v>252</v>
      </c>
    </row>
    <row r="34" spans="1:17" s="28" customFormat="1">
      <c r="A34" s="28" t="s">
        <v>433</v>
      </c>
      <c r="B34" s="28" t="s">
        <v>434</v>
      </c>
      <c r="D34" s="3" t="s">
        <v>320</v>
      </c>
      <c r="E34" s="28">
        <v>20</v>
      </c>
      <c r="F34" s="28">
        <v>20</v>
      </c>
      <c r="G34" s="28">
        <v>60</v>
      </c>
      <c r="H34" s="28">
        <v>50</v>
      </c>
      <c r="I34" s="9">
        <v>42096</v>
      </c>
      <c r="K34" s="28" t="s">
        <v>454</v>
      </c>
      <c r="L34" s="28" t="s">
        <v>456</v>
      </c>
      <c r="M34" t="s">
        <v>457</v>
      </c>
      <c r="O34" t="s">
        <v>252</v>
      </c>
    </row>
    <row r="36" spans="1:17">
      <c r="A36" s="27" t="s">
        <v>212</v>
      </c>
      <c r="B36" t="s">
        <v>213</v>
      </c>
      <c r="C36" s="28" t="s">
        <v>286</v>
      </c>
      <c r="D36" s="3" t="s">
        <v>320</v>
      </c>
      <c r="E36">
        <v>60</v>
      </c>
      <c r="F36">
        <v>60</v>
      </c>
      <c r="G36">
        <v>60</v>
      </c>
      <c r="H36">
        <v>60</v>
      </c>
      <c r="I36" s="9">
        <v>42094</v>
      </c>
      <c r="K36" t="s">
        <v>455</v>
      </c>
      <c r="L36" t="s">
        <v>456</v>
      </c>
      <c r="M36" t="s">
        <v>458</v>
      </c>
      <c r="O36" t="s">
        <v>252</v>
      </c>
      <c r="P36" t="s">
        <v>459</v>
      </c>
      <c r="Q36" t="s">
        <v>542</v>
      </c>
    </row>
    <row r="37" spans="1:17">
      <c r="A37" s="28" t="s">
        <v>436</v>
      </c>
      <c r="B37" s="28" t="s">
        <v>438</v>
      </c>
      <c r="C37" s="28"/>
      <c r="D37" s="3" t="s">
        <v>320</v>
      </c>
      <c r="E37">
        <v>30</v>
      </c>
      <c r="F37">
        <v>30</v>
      </c>
      <c r="G37">
        <v>30</v>
      </c>
      <c r="H37">
        <v>30</v>
      </c>
      <c r="I37" s="9">
        <v>42094</v>
      </c>
      <c r="K37" t="s">
        <v>455</v>
      </c>
      <c r="L37" t="s">
        <v>456</v>
      </c>
      <c r="M37" t="s">
        <v>458</v>
      </c>
      <c r="O37" t="s">
        <v>252</v>
      </c>
    </row>
    <row r="38" spans="1:17">
      <c r="A38" s="28" t="s">
        <v>437</v>
      </c>
      <c r="B38" s="28" t="s">
        <v>439</v>
      </c>
      <c r="C38" s="28"/>
      <c r="D38" s="3" t="s">
        <v>320</v>
      </c>
      <c r="E38">
        <v>30</v>
      </c>
      <c r="F38">
        <v>30</v>
      </c>
      <c r="G38">
        <v>30</v>
      </c>
      <c r="H38">
        <v>30</v>
      </c>
      <c r="I38" s="9">
        <v>42094</v>
      </c>
      <c r="K38" t="s">
        <v>455</v>
      </c>
      <c r="L38" t="s">
        <v>456</v>
      </c>
      <c r="M38" t="s">
        <v>458</v>
      </c>
      <c r="O38" t="s">
        <v>252</v>
      </c>
    </row>
    <row r="40" spans="1:17">
      <c r="A40" s="27" t="s">
        <v>214</v>
      </c>
      <c r="B40" t="s">
        <v>215</v>
      </c>
      <c r="C40" s="28" t="s">
        <v>306</v>
      </c>
      <c r="D40" s="3" t="s">
        <v>320</v>
      </c>
      <c r="E40">
        <v>30</v>
      </c>
      <c r="F40">
        <v>35</v>
      </c>
      <c r="G40">
        <v>81</v>
      </c>
      <c r="H40">
        <v>50</v>
      </c>
      <c r="I40" s="9">
        <v>42094</v>
      </c>
      <c r="K40" t="s">
        <v>510</v>
      </c>
      <c r="L40" t="s">
        <v>511</v>
      </c>
      <c r="M40" t="s">
        <v>512</v>
      </c>
      <c r="O40" t="s">
        <v>252</v>
      </c>
      <c r="P40" t="s">
        <v>513</v>
      </c>
      <c r="Q40" t="s">
        <v>543</v>
      </c>
    </row>
    <row r="41" spans="1:17">
      <c r="A41" s="28" t="s">
        <v>440</v>
      </c>
      <c r="B41" s="28" t="s">
        <v>441</v>
      </c>
      <c r="D41" s="3" t="s">
        <v>320</v>
      </c>
      <c r="E41">
        <v>25</v>
      </c>
      <c r="F41">
        <v>30</v>
      </c>
      <c r="G41">
        <v>40</v>
      </c>
      <c r="H41">
        <v>25</v>
      </c>
      <c r="L41" t="s">
        <v>511</v>
      </c>
      <c r="M41" t="s">
        <v>512</v>
      </c>
      <c r="O41" t="s">
        <v>252</v>
      </c>
    </row>
    <row r="42" spans="1:17">
      <c r="A42" s="28" t="s">
        <v>442</v>
      </c>
      <c r="B42" s="28" t="s">
        <v>423</v>
      </c>
      <c r="D42" s="3" t="s">
        <v>320</v>
      </c>
      <c r="E42">
        <v>5</v>
      </c>
      <c r="F42">
        <v>5</v>
      </c>
      <c r="G42">
        <v>41</v>
      </c>
      <c r="H42">
        <v>25</v>
      </c>
      <c r="L42" t="s">
        <v>511</v>
      </c>
      <c r="M42" t="s">
        <v>512</v>
      </c>
      <c r="O42" t="s">
        <v>252</v>
      </c>
    </row>
    <row r="44" spans="1:17" ht="14">
      <c r="B44" s="14" t="s">
        <v>191</v>
      </c>
    </row>
    <row r="45" spans="1:17">
      <c r="B45" s="14"/>
    </row>
    <row r="46" spans="1:17" ht="14">
      <c r="B46" s="14" t="s">
        <v>192</v>
      </c>
      <c r="C46" t="s">
        <v>193</v>
      </c>
      <c r="L46" s="26"/>
    </row>
    <row r="47" spans="1:17">
      <c r="B47" s="4"/>
      <c r="C47" t="s">
        <v>194</v>
      </c>
    </row>
    <row r="48" spans="1:17">
      <c r="B48" s="12"/>
      <c r="C48" t="s">
        <v>195</v>
      </c>
    </row>
    <row r="49" spans="2:3">
      <c r="B49" s="12"/>
      <c r="C49" s="28" t="s">
        <v>445</v>
      </c>
    </row>
    <row r="50" spans="2:3">
      <c r="B50" s="12"/>
      <c r="C50" s="28" t="s">
        <v>446</v>
      </c>
    </row>
    <row r="51" spans="2:3">
      <c r="B51" s="12"/>
      <c r="C51" s="3" t="s">
        <v>532</v>
      </c>
    </row>
    <row r="52" spans="2:3">
      <c r="B52" s="12"/>
    </row>
    <row r="53" spans="2:3" ht="14">
      <c r="B53" s="14" t="s">
        <v>196</v>
      </c>
      <c r="C53" s="3" t="s">
        <v>533</v>
      </c>
    </row>
    <row r="54" spans="2:3">
      <c r="B54" s="12"/>
      <c r="C54" s="28"/>
    </row>
  </sheetData>
  <phoneticPr fontId="9" type="noConversion"/>
  <pageMargins left="0.75" right="0.75" top="1" bottom="1" header="0.51180555555555496" footer="0.51180555555555496"/>
  <pageSetup orientation="portrait" horizontalDpi="4294967293" verticalDpi="0"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0"/>
  <sheetViews>
    <sheetView tabSelected="1" zoomScale="150" zoomScaleNormal="150" zoomScalePageLayoutView="150" workbookViewId="0">
      <pane ySplit="1" topLeftCell="A2" activePane="bottomLeft" state="frozen"/>
      <selection pane="bottomLeft" activeCell="I12" sqref="I12"/>
    </sheetView>
  </sheetViews>
  <sheetFormatPr baseColWidth="10" defaultColWidth="8.83203125" defaultRowHeight="13"/>
  <cols>
    <col min="1" max="1" width="11" style="26" customWidth="1"/>
    <col min="2" max="2" width="41.1640625" customWidth="1"/>
    <col min="3" max="11" width="11" customWidth="1"/>
    <col min="12" max="12" width="21.6640625" customWidth="1"/>
    <col min="13" max="15" width="11" customWidth="1"/>
    <col min="16" max="16" width="18.6640625" customWidth="1"/>
    <col min="17" max="1025" width="11" customWidth="1"/>
  </cols>
  <sheetData>
    <row r="1" spans="1:17" ht="14">
      <c r="A1" s="26" t="s">
        <v>314</v>
      </c>
      <c r="B1" s="14" t="s">
        <v>315</v>
      </c>
      <c r="C1" s="1" t="s">
        <v>316</v>
      </c>
      <c r="D1" s="1" t="s">
        <v>317</v>
      </c>
      <c r="E1" s="15" t="s">
        <v>238</v>
      </c>
      <c r="F1" s="15" t="s">
        <v>239</v>
      </c>
      <c r="G1" s="15" t="s">
        <v>240</v>
      </c>
      <c r="H1" s="15" t="s">
        <v>241</v>
      </c>
      <c r="I1" s="15" t="s">
        <v>242</v>
      </c>
      <c r="K1" s="17" t="s">
        <v>243</v>
      </c>
      <c r="L1" s="17" t="s">
        <v>244</v>
      </c>
      <c r="M1" s="17" t="s">
        <v>245</v>
      </c>
      <c r="N1" s="17"/>
      <c r="O1" s="17" t="s">
        <v>246</v>
      </c>
      <c r="P1" s="17" t="s">
        <v>247</v>
      </c>
      <c r="Q1" s="17" t="s">
        <v>248</v>
      </c>
    </row>
    <row r="2" spans="1:17">
      <c r="A2" s="26" t="s">
        <v>363</v>
      </c>
      <c r="B2" t="s">
        <v>364</v>
      </c>
      <c r="C2" t="s">
        <v>291</v>
      </c>
      <c r="D2" s="3" t="s">
        <v>80</v>
      </c>
      <c r="E2">
        <v>35</v>
      </c>
      <c r="F2">
        <v>40</v>
      </c>
      <c r="G2">
        <v>54</v>
      </c>
      <c r="H2">
        <v>40</v>
      </c>
      <c r="I2" s="33">
        <v>42108</v>
      </c>
      <c r="K2" s="3" t="s">
        <v>554</v>
      </c>
      <c r="L2" s="3" t="s">
        <v>556</v>
      </c>
      <c r="M2" s="3" t="s">
        <v>559</v>
      </c>
      <c r="O2" t="s">
        <v>252</v>
      </c>
      <c r="P2" s="3" t="s">
        <v>560</v>
      </c>
      <c r="Q2" s="3" t="s">
        <v>562</v>
      </c>
    </row>
    <row r="3" spans="1:17">
      <c r="A3" s="3" t="s">
        <v>514</v>
      </c>
      <c r="B3" s="3" t="s">
        <v>417</v>
      </c>
      <c r="D3" s="3" t="s">
        <v>80</v>
      </c>
      <c r="E3">
        <v>15</v>
      </c>
      <c r="F3">
        <v>20</v>
      </c>
      <c r="G3">
        <v>14</v>
      </c>
      <c r="H3">
        <v>20</v>
      </c>
    </row>
    <row r="4" spans="1:17">
      <c r="A4" s="3" t="s">
        <v>515</v>
      </c>
      <c r="B4" s="3" t="s">
        <v>516</v>
      </c>
      <c r="D4" s="3" t="s">
        <v>80</v>
      </c>
      <c r="E4">
        <v>20</v>
      </c>
      <c r="F4">
        <v>20</v>
      </c>
      <c r="G4">
        <v>50</v>
      </c>
      <c r="H4">
        <v>20</v>
      </c>
    </row>
    <row r="6" spans="1:17">
      <c r="A6" s="26" t="s">
        <v>371</v>
      </c>
      <c r="B6" t="s">
        <v>372</v>
      </c>
      <c r="C6" t="s">
        <v>286</v>
      </c>
      <c r="D6" s="3" t="s">
        <v>80</v>
      </c>
      <c r="E6">
        <v>50</v>
      </c>
      <c r="F6">
        <v>60</v>
      </c>
      <c r="G6">
        <v>32</v>
      </c>
      <c r="H6">
        <v>30</v>
      </c>
      <c r="I6" s="3" t="s">
        <v>546</v>
      </c>
      <c r="K6" s="3" t="s">
        <v>548</v>
      </c>
      <c r="L6" s="3" t="s">
        <v>547</v>
      </c>
      <c r="M6">
        <v>423</v>
      </c>
      <c r="O6" s="3" t="s">
        <v>252</v>
      </c>
      <c r="P6" s="3" t="s">
        <v>549</v>
      </c>
      <c r="Q6" s="3" t="s">
        <v>550</v>
      </c>
    </row>
    <row r="7" spans="1:17">
      <c r="A7" s="3" t="s">
        <v>517</v>
      </c>
      <c r="B7" s="3" t="s">
        <v>519</v>
      </c>
      <c r="D7" s="3" t="s">
        <v>80</v>
      </c>
      <c r="E7">
        <v>15</v>
      </c>
      <c r="F7">
        <v>30</v>
      </c>
    </row>
    <row r="8" spans="1:17">
      <c r="A8" s="3" t="s">
        <v>518</v>
      </c>
      <c r="B8" s="3" t="s">
        <v>520</v>
      </c>
      <c r="D8" s="3" t="s">
        <v>80</v>
      </c>
      <c r="E8">
        <v>35</v>
      </c>
      <c r="F8">
        <v>30</v>
      </c>
    </row>
    <row r="10" spans="1:17">
      <c r="A10" s="26" t="s">
        <v>359</v>
      </c>
      <c r="B10" t="s">
        <v>360</v>
      </c>
      <c r="C10" t="s">
        <v>291</v>
      </c>
      <c r="D10" s="3" t="s">
        <v>80</v>
      </c>
      <c r="E10">
        <v>60</v>
      </c>
      <c r="F10">
        <v>70</v>
      </c>
      <c r="G10">
        <v>47</v>
      </c>
      <c r="H10">
        <v>40</v>
      </c>
      <c r="I10" s="9">
        <v>42108</v>
      </c>
      <c r="K10" s="3" t="s">
        <v>555</v>
      </c>
      <c r="L10" s="3" t="s">
        <v>557</v>
      </c>
      <c r="M10" s="3" t="s">
        <v>558</v>
      </c>
      <c r="O10" t="s">
        <v>252</v>
      </c>
      <c r="P10" s="3" t="s">
        <v>561</v>
      </c>
      <c r="Q10" s="3" t="s">
        <v>563</v>
      </c>
    </row>
    <row r="11" spans="1:17">
      <c r="A11" s="3" t="s">
        <v>521</v>
      </c>
      <c r="B11" s="3" t="s">
        <v>519</v>
      </c>
      <c r="D11" s="3" t="s">
        <v>80</v>
      </c>
      <c r="E11">
        <v>15</v>
      </c>
      <c r="F11">
        <v>35</v>
      </c>
      <c r="G11">
        <v>15</v>
      </c>
      <c r="H11">
        <v>20</v>
      </c>
    </row>
    <row r="12" spans="1:17">
      <c r="A12" s="3" t="s">
        <v>522</v>
      </c>
      <c r="B12" s="3" t="s">
        <v>523</v>
      </c>
      <c r="D12" s="3" t="s">
        <v>80</v>
      </c>
      <c r="E12">
        <v>45</v>
      </c>
      <c r="F12">
        <v>35</v>
      </c>
      <c r="G12">
        <v>32</v>
      </c>
      <c r="H12">
        <v>20</v>
      </c>
    </row>
    <row r="14" spans="1:17">
      <c r="A14" s="26" t="s">
        <v>365</v>
      </c>
      <c r="B14" t="s">
        <v>366</v>
      </c>
      <c r="C14" t="s">
        <v>296</v>
      </c>
      <c r="D14" s="3" t="s">
        <v>80</v>
      </c>
      <c r="E14">
        <v>30</v>
      </c>
      <c r="F14">
        <v>25</v>
      </c>
    </row>
    <row r="16" spans="1:17">
      <c r="A16" s="26" t="s">
        <v>367</v>
      </c>
      <c r="B16" t="s">
        <v>368</v>
      </c>
      <c r="C16" t="s">
        <v>286</v>
      </c>
      <c r="D16" s="3" t="s">
        <v>80</v>
      </c>
      <c r="E16">
        <v>50</v>
      </c>
      <c r="F16">
        <v>60</v>
      </c>
      <c r="G16">
        <v>34</v>
      </c>
      <c r="H16">
        <v>30</v>
      </c>
      <c r="I16" s="3" t="s">
        <v>546</v>
      </c>
      <c r="K16" s="3" t="s">
        <v>548</v>
      </c>
      <c r="L16" s="3" t="s">
        <v>551</v>
      </c>
      <c r="M16">
        <v>436</v>
      </c>
      <c r="O16" s="3" t="s">
        <v>252</v>
      </c>
      <c r="P16" s="3" t="s">
        <v>552</v>
      </c>
      <c r="Q16" s="3" t="s">
        <v>553</v>
      </c>
    </row>
    <row r="17" spans="1:6">
      <c r="A17" s="3" t="s">
        <v>524</v>
      </c>
      <c r="B17" s="3" t="s">
        <v>526</v>
      </c>
      <c r="D17" s="3" t="s">
        <v>80</v>
      </c>
      <c r="E17">
        <v>20</v>
      </c>
      <c r="F17">
        <v>20</v>
      </c>
    </row>
    <row r="18" spans="1:6">
      <c r="A18" s="3" t="s">
        <v>525</v>
      </c>
      <c r="B18" s="3" t="s">
        <v>527</v>
      </c>
      <c r="D18" s="3" t="s">
        <v>80</v>
      </c>
      <c r="E18">
        <v>30</v>
      </c>
      <c r="F18">
        <v>40</v>
      </c>
    </row>
    <row r="20" spans="1:6">
      <c r="A20" s="26" t="s">
        <v>369</v>
      </c>
      <c r="B20" t="s">
        <v>370</v>
      </c>
      <c r="C20" t="s">
        <v>306</v>
      </c>
      <c r="D20" s="3" t="s">
        <v>80</v>
      </c>
      <c r="E20">
        <v>30</v>
      </c>
      <c r="F20">
        <v>25</v>
      </c>
    </row>
    <row r="22" spans="1:6">
      <c r="A22" s="26" t="s">
        <v>373</v>
      </c>
      <c r="B22" t="s">
        <v>374</v>
      </c>
      <c r="C22" t="s">
        <v>306</v>
      </c>
      <c r="D22" s="3" t="s">
        <v>80</v>
      </c>
      <c r="E22">
        <v>10</v>
      </c>
      <c r="F22">
        <v>10</v>
      </c>
    </row>
    <row r="24" spans="1:6">
      <c r="A24" s="26" t="s">
        <v>383</v>
      </c>
      <c r="B24" t="s">
        <v>384</v>
      </c>
      <c r="C24" t="s">
        <v>296</v>
      </c>
      <c r="D24" s="3" t="s">
        <v>80</v>
      </c>
      <c r="E24">
        <v>40</v>
      </c>
      <c r="F24">
        <v>60</v>
      </c>
    </row>
    <row r="25" spans="1:6">
      <c r="A25" s="3" t="s">
        <v>528</v>
      </c>
      <c r="B25" s="3" t="s">
        <v>530</v>
      </c>
      <c r="D25" s="3" t="s">
        <v>80</v>
      </c>
      <c r="E25">
        <v>20</v>
      </c>
      <c r="F25">
        <v>30</v>
      </c>
    </row>
    <row r="26" spans="1:6">
      <c r="A26" s="3" t="s">
        <v>529</v>
      </c>
      <c r="B26" s="3" t="s">
        <v>531</v>
      </c>
      <c r="D26" s="3" t="s">
        <v>80</v>
      </c>
      <c r="E26">
        <v>20</v>
      </c>
      <c r="F26">
        <v>30</v>
      </c>
    </row>
    <row r="28" spans="1:6">
      <c r="A28" s="26" t="s">
        <v>389</v>
      </c>
      <c r="B28" t="s">
        <v>390</v>
      </c>
      <c r="C28" t="s">
        <v>301</v>
      </c>
      <c r="D28" s="3" t="s">
        <v>80</v>
      </c>
      <c r="E28">
        <v>30</v>
      </c>
      <c r="F28">
        <v>25</v>
      </c>
    </row>
    <row r="30" spans="1:6">
      <c r="A30" s="26" t="s">
        <v>210</v>
      </c>
      <c r="B30" t="s">
        <v>211</v>
      </c>
      <c r="C30" t="s">
        <v>301</v>
      </c>
      <c r="D30" s="3" t="s">
        <v>80</v>
      </c>
      <c r="E30">
        <v>30</v>
      </c>
      <c r="F30">
        <v>25</v>
      </c>
    </row>
    <row r="32" spans="1:6" ht="14">
      <c r="B32" s="32" t="s">
        <v>191</v>
      </c>
    </row>
    <row r="33" spans="2:3">
      <c r="B33" s="32"/>
    </row>
    <row r="34" spans="2:3" ht="14">
      <c r="B34" s="32" t="s">
        <v>192</v>
      </c>
      <c r="C34" s="3" t="s">
        <v>544</v>
      </c>
    </row>
    <row r="35" spans="2:3">
      <c r="B35" s="4"/>
      <c r="C35" s="3" t="s">
        <v>545</v>
      </c>
    </row>
    <row r="36" spans="2:3">
      <c r="B36" s="4"/>
    </row>
    <row r="37" spans="2:3">
      <c r="B37" s="4"/>
    </row>
    <row r="38" spans="2:3">
      <c r="B38" s="4"/>
    </row>
    <row r="39" spans="2:3">
      <c r="B39" s="4"/>
    </row>
    <row r="40" spans="2:3" ht="14">
      <c r="B40" s="32" t="s">
        <v>196</v>
      </c>
    </row>
  </sheetData>
  <phoneticPr fontId="9" type="noConversion"/>
  <pageMargins left="0.75" right="0.75" top="1" bottom="1" header="0.51180555555555496" footer="0.51180555555555496"/>
  <pageSetup orientation="portrait" horizontalDpi="4294967293" verticalDpi="0"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4" zoomScale="150" zoomScaleNormal="150" zoomScalePageLayoutView="150" workbookViewId="0">
      <selection activeCell="B28" sqref="B28"/>
    </sheetView>
  </sheetViews>
  <sheetFormatPr baseColWidth="10" defaultColWidth="8.83203125" defaultRowHeight="13"/>
  <cols>
    <col min="1" max="1" width="11" customWidth="1"/>
    <col min="2" max="2" width="28.1640625" customWidth="1"/>
    <col min="3" max="3" width="49.33203125" style="12" customWidth="1"/>
    <col min="4" max="1025" width="11" customWidth="1"/>
  </cols>
  <sheetData>
    <row r="1" spans="1:4" s="1" customFormat="1" ht="14">
      <c r="A1" s="1" t="s">
        <v>314</v>
      </c>
      <c r="B1" s="1" t="s">
        <v>315</v>
      </c>
      <c r="C1" s="14" t="s">
        <v>201</v>
      </c>
    </row>
    <row r="2" spans="1:4" ht="85">
      <c r="A2" t="s">
        <v>318</v>
      </c>
      <c r="B2" t="s">
        <v>319</v>
      </c>
      <c r="C2" s="21" t="s">
        <v>202</v>
      </c>
      <c r="D2" t="s">
        <v>203</v>
      </c>
    </row>
    <row r="3" spans="1:4" ht="51">
      <c r="A3" t="s">
        <v>321</v>
      </c>
      <c r="B3" t="s">
        <v>322</v>
      </c>
      <c r="C3" s="21" t="s">
        <v>204</v>
      </c>
      <c r="D3" t="s">
        <v>203</v>
      </c>
    </row>
    <row r="4" spans="1:4" ht="51">
      <c r="A4" t="s">
        <v>323</v>
      </c>
      <c r="B4" t="s">
        <v>324</v>
      </c>
      <c r="C4" s="21" t="s">
        <v>205</v>
      </c>
      <c r="D4" t="s">
        <v>206</v>
      </c>
    </row>
    <row r="5" spans="1:4" ht="85">
      <c r="A5" t="s">
        <v>325</v>
      </c>
      <c r="B5" t="s">
        <v>326</v>
      </c>
      <c r="C5" s="21" t="s">
        <v>207</v>
      </c>
    </row>
    <row r="6" spans="1:4" ht="51">
      <c r="A6" t="s">
        <v>327</v>
      </c>
      <c r="B6" t="s">
        <v>328</v>
      </c>
      <c r="C6" s="21" t="s">
        <v>95</v>
      </c>
    </row>
    <row r="7" spans="1:4" ht="51">
      <c r="A7" t="s">
        <v>329</v>
      </c>
      <c r="B7" t="s">
        <v>330</v>
      </c>
      <c r="C7" s="21" t="s">
        <v>96</v>
      </c>
      <c r="D7" t="s">
        <v>206</v>
      </c>
    </row>
    <row r="8" spans="1:4" ht="136">
      <c r="A8" t="s">
        <v>331</v>
      </c>
      <c r="B8" t="s">
        <v>146</v>
      </c>
      <c r="C8" s="21" t="s">
        <v>97</v>
      </c>
      <c r="D8" t="s">
        <v>98</v>
      </c>
    </row>
    <row r="9" spans="1:4" ht="85">
      <c r="A9" t="s">
        <v>361</v>
      </c>
      <c r="B9" t="s">
        <v>362</v>
      </c>
      <c r="C9" s="21" t="s">
        <v>99</v>
      </c>
    </row>
    <row r="10" spans="1:4" ht="85">
      <c r="A10" t="s">
        <v>385</v>
      </c>
      <c r="B10" t="s">
        <v>386</v>
      </c>
      <c r="C10" s="21" t="s">
        <v>100</v>
      </c>
    </row>
    <row r="11" spans="1:4" ht="102">
      <c r="A11" t="s">
        <v>339</v>
      </c>
      <c r="B11" t="s">
        <v>340</v>
      </c>
      <c r="C11" s="21" t="s">
        <v>101</v>
      </c>
    </row>
    <row r="12" spans="1:4" ht="68">
      <c r="A12" t="s">
        <v>102</v>
      </c>
      <c r="B12" t="s">
        <v>103</v>
      </c>
      <c r="C12" s="21" t="s">
        <v>104</v>
      </c>
    </row>
    <row r="13" spans="1:4" ht="119">
      <c r="A13" t="s">
        <v>379</v>
      </c>
      <c r="B13" t="s">
        <v>380</v>
      </c>
      <c r="C13" s="21" t="s">
        <v>105</v>
      </c>
    </row>
    <row r="14" spans="1:4" ht="170">
      <c r="A14" t="s">
        <v>363</v>
      </c>
      <c r="B14" t="s">
        <v>364</v>
      </c>
      <c r="C14" s="21" t="s">
        <v>106</v>
      </c>
    </row>
    <row r="15" spans="1:4" ht="68">
      <c r="A15" t="s">
        <v>341</v>
      </c>
      <c r="B15" t="s">
        <v>342</v>
      </c>
      <c r="C15" s="21" t="s">
        <v>107</v>
      </c>
    </row>
    <row r="16" spans="1:4" ht="51">
      <c r="A16" t="s">
        <v>343</v>
      </c>
      <c r="B16" t="s">
        <v>344</v>
      </c>
      <c r="C16" s="21" t="s">
        <v>108</v>
      </c>
    </row>
    <row r="17" spans="1:3" ht="51">
      <c r="A17" t="s">
        <v>333</v>
      </c>
      <c r="B17" t="s">
        <v>334</v>
      </c>
      <c r="C17" s="21" t="s">
        <v>109</v>
      </c>
    </row>
    <row r="18" spans="1:3" ht="51">
      <c r="A18" t="s">
        <v>371</v>
      </c>
      <c r="B18" t="s">
        <v>372</v>
      </c>
      <c r="C18" s="21" t="s">
        <v>110</v>
      </c>
    </row>
    <row r="19" spans="1:3" ht="34">
      <c r="A19" t="s">
        <v>345</v>
      </c>
      <c r="B19" t="s">
        <v>346</v>
      </c>
      <c r="C19" s="21" t="s">
        <v>111</v>
      </c>
    </row>
    <row r="20" spans="1:3" ht="51">
      <c r="A20" t="s">
        <v>347</v>
      </c>
      <c r="B20" t="s">
        <v>348</v>
      </c>
      <c r="C20" s="21" t="s">
        <v>112</v>
      </c>
    </row>
    <row r="21" spans="1:3" ht="68">
      <c r="A21" t="s">
        <v>359</v>
      </c>
      <c r="B21" t="s">
        <v>360</v>
      </c>
      <c r="C21" s="21" t="s">
        <v>113</v>
      </c>
    </row>
    <row r="22" spans="1:3" ht="68">
      <c r="A22" t="s">
        <v>349</v>
      </c>
      <c r="B22" t="s">
        <v>350</v>
      </c>
      <c r="C22" s="21" t="s">
        <v>114</v>
      </c>
    </row>
    <row r="23" spans="1:3" ht="68">
      <c r="A23" t="s">
        <v>351</v>
      </c>
      <c r="B23" t="s">
        <v>352</v>
      </c>
      <c r="C23" s="21" t="s">
        <v>115</v>
      </c>
    </row>
    <row r="24" spans="1:3" ht="85">
      <c r="A24" t="s">
        <v>365</v>
      </c>
      <c r="B24" t="s">
        <v>366</v>
      </c>
      <c r="C24" s="21" t="s">
        <v>116</v>
      </c>
    </row>
    <row r="25" spans="1:3" ht="119">
      <c r="A25" t="s">
        <v>367</v>
      </c>
      <c r="B25" t="s">
        <v>368</v>
      </c>
      <c r="C25" s="21" t="s">
        <v>117</v>
      </c>
    </row>
    <row r="26" spans="1:3" ht="85">
      <c r="A26" t="s">
        <v>369</v>
      </c>
      <c r="B26" t="s">
        <v>370</v>
      </c>
      <c r="C26" s="21" t="s">
        <v>118</v>
      </c>
    </row>
    <row r="27" spans="1:3" ht="356">
      <c r="A27" t="s">
        <v>353</v>
      </c>
      <c r="B27" t="s">
        <v>354</v>
      </c>
      <c r="C27" s="21" t="s">
        <v>61</v>
      </c>
    </row>
    <row r="28" spans="1:3" ht="51">
      <c r="A28" t="s">
        <v>373</v>
      </c>
      <c r="B28" t="s">
        <v>374</v>
      </c>
      <c r="C28" s="21" t="s">
        <v>62</v>
      </c>
    </row>
    <row r="29" spans="1:3" ht="68">
      <c r="A29" t="s">
        <v>375</v>
      </c>
      <c r="B29" t="s">
        <v>376</v>
      </c>
      <c r="C29" s="21" t="s">
        <v>63</v>
      </c>
    </row>
    <row r="30" spans="1:3" ht="51">
      <c r="A30" t="s">
        <v>335</v>
      </c>
      <c r="B30" t="s">
        <v>336</v>
      </c>
      <c r="C30" s="21" t="s">
        <v>64</v>
      </c>
    </row>
    <row r="31" spans="1:3" ht="51">
      <c r="A31" t="s">
        <v>377</v>
      </c>
      <c r="B31" t="s">
        <v>378</v>
      </c>
      <c r="C31" s="21" t="s">
        <v>65</v>
      </c>
    </row>
    <row r="32" spans="1:3" ht="68">
      <c r="A32" t="s">
        <v>355</v>
      </c>
      <c r="B32" t="s">
        <v>356</v>
      </c>
      <c r="C32" s="21" t="s">
        <v>66</v>
      </c>
    </row>
    <row r="33" spans="1:4" ht="51">
      <c r="A33" t="s">
        <v>337</v>
      </c>
      <c r="B33" t="s">
        <v>338</v>
      </c>
      <c r="C33" s="21" t="s">
        <v>67</v>
      </c>
      <c r="D33" t="s">
        <v>98</v>
      </c>
    </row>
    <row r="34" spans="1:4" ht="85">
      <c r="A34" t="s">
        <v>381</v>
      </c>
      <c r="B34" t="s">
        <v>382</v>
      </c>
      <c r="C34" s="21" t="s">
        <v>68</v>
      </c>
    </row>
    <row r="35" spans="1:4" ht="102">
      <c r="A35" t="s">
        <v>383</v>
      </c>
      <c r="B35" t="s">
        <v>384</v>
      </c>
      <c r="C35" s="21" t="s">
        <v>69</v>
      </c>
    </row>
    <row r="36" spans="1:4" ht="68">
      <c r="A36" t="s">
        <v>357</v>
      </c>
      <c r="B36" t="s">
        <v>358</v>
      </c>
      <c r="C36" s="21" t="s">
        <v>70</v>
      </c>
    </row>
    <row r="37" spans="1:4" ht="68">
      <c r="A37" t="s">
        <v>387</v>
      </c>
      <c r="B37" t="s">
        <v>388</v>
      </c>
      <c r="C37" s="21" t="s">
        <v>71</v>
      </c>
    </row>
    <row r="38" spans="1:4" ht="85">
      <c r="A38" t="s">
        <v>389</v>
      </c>
      <c r="B38" t="s">
        <v>390</v>
      </c>
      <c r="C38" s="21" t="s">
        <v>72</v>
      </c>
    </row>
    <row r="39" spans="1:4" ht="85">
      <c r="A39" t="s">
        <v>208</v>
      </c>
      <c r="B39" t="s">
        <v>209</v>
      </c>
      <c r="C39" s="21" t="s">
        <v>73</v>
      </c>
    </row>
    <row r="40" spans="1:4" ht="85">
      <c r="A40" t="s">
        <v>210</v>
      </c>
      <c r="B40" t="s">
        <v>211</v>
      </c>
      <c r="C40" s="21" t="s">
        <v>74</v>
      </c>
    </row>
    <row r="41" spans="1:4" ht="68">
      <c r="A41" t="s">
        <v>75</v>
      </c>
      <c r="B41" t="s">
        <v>76</v>
      </c>
      <c r="C41" s="21" t="s">
        <v>77</v>
      </c>
    </row>
    <row r="42" spans="1:4" ht="68">
      <c r="A42" t="s">
        <v>212</v>
      </c>
      <c r="B42" t="s">
        <v>213</v>
      </c>
      <c r="C42" s="21" t="s">
        <v>78</v>
      </c>
    </row>
    <row r="43" spans="1:4" ht="85">
      <c r="A43" t="s">
        <v>214</v>
      </c>
      <c r="B43" t="s">
        <v>215</v>
      </c>
      <c r="C43" s="21" t="s">
        <v>79</v>
      </c>
    </row>
  </sheetData>
  <phoneticPr fontId="9"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emplate/>
  <TotalTime>341</TotalTime>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Microsoft Office User</cp:lastModifiedBy>
  <cp:revision>19</cp:revision>
  <dcterms:created xsi:type="dcterms:W3CDTF">2014-07-11T14:28:17Z</dcterms:created>
  <dcterms:modified xsi:type="dcterms:W3CDTF">2019-04-16T19:29:11Z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