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y/Documents/GitHub/tracerouteViz/"/>
    </mc:Choice>
  </mc:AlternateContent>
  <xr:revisionPtr revIDLastSave="0" documentId="8_{5282DC67-8605-F541-93A1-2AD3EAB208C3}" xr6:coauthVersionLast="43" xr6:coauthVersionMax="43" xr10:uidLastSave="{00000000-0000-0000-0000-000000000000}"/>
  <bookViews>
    <workbookView xWindow="1140" yWindow="460" windowWidth="16860" windowHeight="17540" xr2:uid="{F0AA3570-AB47-5D48-8D85-8C896A4F2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3" i="1"/>
  <c r="I3" i="1"/>
  <c r="G3" i="1"/>
  <c r="O3" i="1" s="1"/>
  <c r="I4" i="1" s="1"/>
  <c r="G4" i="1"/>
  <c r="G5" i="1"/>
  <c r="G6" i="1"/>
  <c r="G7" i="1"/>
  <c r="G8" i="1"/>
  <c r="G9" i="1"/>
  <c r="G10" i="1"/>
  <c r="G11" i="1"/>
  <c r="G12" i="1"/>
  <c r="K3" i="1"/>
  <c r="K4" i="1"/>
  <c r="K5" i="1"/>
  <c r="K6" i="1"/>
  <c r="K7" i="1"/>
  <c r="K8" i="1"/>
  <c r="K9" i="1"/>
  <c r="K10" i="1"/>
  <c r="K11" i="1"/>
  <c r="K12" i="1"/>
  <c r="O4" i="1" l="1"/>
  <c r="I5" i="1" s="1"/>
  <c r="O5" i="1" s="1"/>
  <c r="I6" i="1" s="1"/>
  <c r="O6" i="1" s="1"/>
  <c r="I7" i="1" s="1"/>
  <c r="O7" i="1" s="1"/>
  <c r="I8" i="1" s="1"/>
  <c r="O8" i="1" s="1"/>
  <c r="I9" i="1" s="1"/>
  <c r="O9" i="1" s="1"/>
  <c r="I10" i="1" s="1"/>
  <c r="O10" i="1" s="1"/>
  <c r="I11" i="1" s="1"/>
  <c r="O11" i="1" s="1"/>
  <c r="I12" i="1" s="1"/>
  <c r="O12" i="1" s="1"/>
</calcChain>
</file>

<file path=xl/sharedStrings.xml><?xml version="1.0" encoding="utf-8"?>
<sst xmlns="http://schemas.openxmlformats.org/spreadsheetml/2006/main" count="87" uniqueCount="24">
  <si>
    <t>RTT (ms)</t>
  </si>
  <si>
    <t>Sample</t>
  </si>
  <si>
    <t>Equation:</t>
  </si>
  <si>
    <t>=</t>
  </si>
  <si>
    <t>α</t>
  </si>
  <si>
    <t>x</t>
  </si>
  <si>
    <t>+</t>
  </si>
  <si>
    <t>(1-α)</t>
  </si>
  <si>
    <t>where α=</t>
  </si>
  <si>
    <r>
      <t>RTT</t>
    </r>
    <r>
      <rPr>
        <sz val="9"/>
        <color theme="1"/>
        <rFont val="Calibri (Body)"/>
      </rPr>
      <t>est1</t>
    </r>
    <r>
      <rPr>
        <sz val="12"/>
        <color theme="1"/>
        <rFont val="Calibri"/>
        <family val="2"/>
        <scheme val="minor"/>
      </rPr>
      <t xml:space="preserve">  </t>
    </r>
  </si>
  <si>
    <t>ms</t>
  </si>
  <si>
    <r>
      <t>RTT</t>
    </r>
    <r>
      <rPr>
        <b/>
        <sz val="9"/>
        <color theme="1"/>
        <rFont val="Calibri (Body)"/>
      </rPr>
      <t>est</t>
    </r>
    <r>
      <rPr>
        <b/>
        <sz val="12"/>
        <color theme="1"/>
        <rFont val="Calibri"/>
        <family val="2"/>
        <scheme val="minor"/>
      </rPr>
      <t xml:space="preserve">  </t>
    </r>
  </si>
  <si>
    <r>
      <t>RTT</t>
    </r>
    <r>
      <rPr>
        <b/>
        <sz val="9"/>
        <color theme="1"/>
        <rFont val="Calibri (Body)"/>
      </rPr>
      <t>old</t>
    </r>
  </si>
  <si>
    <r>
      <t>RTT</t>
    </r>
    <r>
      <rPr>
        <b/>
        <sz val="9"/>
        <color theme="1"/>
        <rFont val="Calibri (Body)"/>
      </rPr>
      <t>sample</t>
    </r>
  </si>
  <si>
    <r>
      <t>RTT</t>
    </r>
    <r>
      <rPr>
        <sz val="9"/>
        <color theme="1"/>
        <rFont val="Calibri (Body)"/>
      </rPr>
      <t>est2</t>
    </r>
    <r>
      <rPr>
        <sz val="12"/>
        <color theme="1"/>
        <rFont val="Calibri"/>
        <family val="2"/>
        <scheme val="minor"/>
      </rPr>
      <t xml:space="preserve">  </t>
    </r>
  </si>
  <si>
    <r>
      <t>RTT</t>
    </r>
    <r>
      <rPr>
        <sz val="9"/>
        <color theme="1"/>
        <rFont val="Calibri (Body)"/>
      </rPr>
      <t>est3</t>
    </r>
    <r>
      <rPr>
        <sz val="12"/>
        <color theme="1"/>
        <rFont val="Calibri"/>
        <family val="2"/>
        <scheme val="minor"/>
      </rPr>
      <t xml:space="preserve">  </t>
    </r>
  </si>
  <si>
    <r>
      <t>RTT</t>
    </r>
    <r>
      <rPr>
        <sz val="9"/>
        <color theme="1"/>
        <rFont val="Calibri (Body)"/>
      </rPr>
      <t>est4</t>
    </r>
    <r>
      <rPr>
        <sz val="12"/>
        <color theme="1"/>
        <rFont val="Calibri"/>
        <family val="2"/>
        <scheme val="minor"/>
      </rPr>
      <t xml:space="preserve">  </t>
    </r>
  </si>
  <si>
    <r>
      <t>RTT</t>
    </r>
    <r>
      <rPr>
        <sz val="9"/>
        <color theme="1"/>
        <rFont val="Calibri (Body)"/>
      </rPr>
      <t>est5</t>
    </r>
    <r>
      <rPr>
        <sz val="12"/>
        <color theme="1"/>
        <rFont val="Calibri"/>
        <family val="2"/>
        <scheme val="minor"/>
      </rPr>
      <t xml:space="preserve">  </t>
    </r>
  </si>
  <si>
    <r>
      <t>RTT</t>
    </r>
    <r>
      <rPr>
        <sz val="9"/>
        <color theme="1"/>
        <rFont val="Calibri (Body)"/>
      </rPr>
      <t>est6</t>
    </r>
    <r>
      <rPr>
        <sz val="12"/>
        <color theme="1"/>
        <rFont val="Calibri"/>
        <family val="2"/>
        <scheme val="minor"/>
      </rPr>
      <t xml:space="preserve"> </t>
    </r>
  </si>
  <si>
    <r>
      <t>RTT</t>
    </r>
    <r>
      <rPr>
        <sz val="9"/>
        <color theme="1"/>
        <rFont val="Calibri (Body)"/>
      </rPr>
      <t>est7</t>
    </r>
    <r>
      <rPr>
        <sz val="12"/>
        <color theme="1"/>
        <rFont val="Calibri"/>
        <family val="2"/>
        <scheme val="minor"/>
      </rPr>
      <t xml:space="preserve">  </t>
    </r>
  </si>
  <si>
    <r>
      <t>RTT</t>
    </r>
    <r>
      <rPr>
        <sz val="9"/>
        <color theme="1"/>
        <rFont val="Calibri (Body)"/>
      </rPr>
      <t>est8</t>
    </r>
    <r>
      <rPr>
        <sz val="12"/>
        <color theme="1"/>
        <rFont val="Calibri"/>
        <family val="2"/>
        <scheme val="minor"/>
      </rPr>
      <t xml:space="preserve">  </t>
    </r>
  </si>
  <si>
    <r>
      <t>RTT</t>
    </r>
    <r>
      <rPr>
        <sz val="9"/>
        <color theme="1"/>
        <rFont val="Calibri (Body)"/>
      </rPr>
      <t>est9</t>
    </r>
    <r>
      <rPr>
        <sz val="12"/>
        <color theme="1"/>
        <rFont val="Calibri"/>
        <family val="2"/>
        <scheme val="minor"/>
      </rPr>
      <t xml:space="preserve">  </t>
    </r>
  </si>
  <si>
    <r>
      <t>RTT</t>
    </r>
    <r>
      <rPr>
        <sz val="9"/>
        <color theme="1"/>
        <rFont val="Calibri (Body)"/>
      </rPr>
      <t>est10</t>
    </r>
    <r>
      <rPr>
        <sz val="12"/>
        <color theme="1"/>
        <rFont val="Calibri"/>
        <family val="2"/>
        <scheme val="minor"/>
      </rPr>
      <t xml:space="preserve">  </t>
    </r>
  </si>
  <si>
    <r>
      <t>RTT</t>
    </r>
    <r>
      <rPr>
        <sz val="9"/>
        <color theme="1"/>
        <rFont val="Calibri (Body)"/>
      </rPr>
      <t>est11</t>
    </r>
    <r>
      <rPr>
        <sz val="12"/>
        <color theme="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</si>
</sst>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theme="1"/>
      <name val="Calibri (Body)"/>
    </font>
    <font>
      <b/>
      <sz val="9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9" xfId="0" applyFont="1" applyBorder="1"/>
    <xf numFmtId="0" fontId="1" fillId="0" borderId="8" xfId="0" applyFont="1" applyBorder="1"/>
    <xf numFmtId="0" fontId="0" fillId="0" borderId="0" xfId="0" applyAlignment="1">
      <alignment horizontal="left"/>
    </xf>
    <xf numFmtId="164" fontId="0" fillId="0" borderId="1" xfId="0" applyNumberFormat="1" applyBorder="1"/>
    <xf numFmtId="164" fontId="0" fillId="0" borderId="3" xfId="0" applyNumberFormat="1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5C48"/>
      <color rgb="FFE687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Estimate RTT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099060332719507E-2"/>
          <c:y val="0.13010248831970597"/>
          <c:w val="0.90605919964812709"/>
          <c:h val="0.78247276004184008"/>
        </c:manualLayout>
      </c:layout>
      <c:scatterChart>
        <c:scatterStyle val="lineMarker"/>
        <c:varyColors val="0"/>
        <c:ser>
          <c:idx val="0"/>
          <c:order val="0"/>
          <c:tx>
            <c:v> Actual RTT</c:v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62.3</c:v>
                </c:pt>
                <c:pt idx="1">
                  <c:v>63.1</c:v>
                </c:pt>
                <c:pt idx="2">
                  <c:v>62.9</c:v>
                </c:pt>
                <c:pt idx="3">
                  <c:v>102.3</c:v>
                </c:pt>
                <c:pt idx="4">
                  <c:v>91.4</c:v>
                </c:pt>
                <c:pt idx="5">
                  <c:v>87.7</c:v>
                </c:pt>
                <c:pt idx="6">
                  <c:v>81.099999999999994</c:v>
                </c:pt>
                <c:pt idx="7">
                  <c:v>74.3</c:v>
                </c:pt>
                <c:pt idx="8">
                  <c:v>72.900000000000006</c:v>
                </c:pt>
                <c:pt idx="9">
                  <c:v>71.900000000000006</c:v>
                </c:pt>
                <c:pt idx="10">
                  <c:v>68.2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4E-514C-8C9F-6C0EA8133FD8}"/>
            </c:ext>
          </c:extLst>
        </c:ser>
        <c:ser>
          <c:idx val="1"/>
          <c:order val="1"/>
          <c:tx>
            <c:v>Estimated RTT</c:v>
          </c:tx>
          <c:spPr>
            <a:ln w="22225" cap="rnd">
              <a:solidFill>
                <a:srgbClr val="F15C48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  <a:round/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Sheet1!$O$2:$O$12</c:f>
              <c:numCache>
                <c:formatCode>0.00000</c:formatCode>
                <c:ptCount val="11"/>
                <c:pt idx="0">
                  <c:v>62.3</c:v>
                </c:pt>
                <c:pt idx="1">
                  <c:v>62.46</c:v>
                </c:pt>
                <c:pt idx="2">
                  <c:v>62.548000000000002</c:v>
                </c:pt>
                <c:pt idx="3">
                  <c:v>70.498400000000004</c:v>
                </c:pt>
                <c:pt idx="4">
                  <c:v>74.678719999999998</c:v>
                </c:pt>
                <c:pt idx="5">
                  <c:v>77.282975999999991</c:v>
                </c:pt>
                <c:pt idx="6">
                  <c:v>78.046380799999994</c:v>
                </c:pt>
                <c:pt idx="7">
                  <c:v>77.297104640000001</c:v>
                </c:pt>
                <c:pt idx="8">
                  <c:v>76.417683711999999</c:v>
                </c:pt>
                <c:pt idx="9">
                  <c:v>75.514146969600006</c:v>
                </c:pt>
                <c:pt idx="10">
                  <c:v>74.051317575680002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4E-514C-8C9F-6C0EA8133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058528"/>
        <c:axId val="1792060208"/>
      </c:scatterChart>
      <c:valAx>
        <c:axId val="17920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060208"/>
        <c:crosses val="autoZero"/>
        <c:crossBetween val="midCat"/>
        <c:majorUnit val="1"/>
      </c:valAx>
      <c:valAx>
        <c:axId val="179206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05852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96703</xdr:colOff>
      <xdr:row>13</xdr:row>
      <xdr:rowOff>116595</xdr:rowOff>
    </xdr:from>
    <xdr:to>
      <xdr:col>20</xdr:col>
      <xdr:colOff>45903</xdr:colOff>
      <xdr:row>42</xdr:row>
      <xdr:rowOff>91809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7228E2-A596-F349-A41A-239BF54D9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FD4C-DA73-574F-BF63-51271A34164C}">
  <dimension ref="A1:P14"/>
  <sheetViews>
    <sheetView tabSelected="1" zoomScale="83" workbookViewId="0">
      <selection activeCell="T9" sqref="T9"/>
    </sheetView>
  </sheetViews>
  <sheetFormatPr baseColWidth="10" defaultRowHeight="16"/>
  <cols>
    <col min="1" max="1" width="9" bestFit="1" customWidth="1"/>
    <col min="4" max="4" width="10.1640625" bestFit="1" customWidth="1"/>
    <col min="5" max="5" width="7.83203125" bestFit="1" customWidth="1"/>
    <col min="6" max="6" width="2.1640625" bestFit="1" customWidth="1"/>
    <col min="7" max="7" width="4.1640625" bestFit="1" customWidth="1"/>
    <col min="8" max="8" width="2.1640625" bestFit="1" customWidth="1"/>
    <col min="9" max="9" width="6.33203125" bestFit="1" customWidth="1"/>
    <col min="10" max="10" width="2.1640625" bestFit="1" customWidth="1"/>
    <col min="11" max="11" width="5.1640625" bestFit="1" customWidth="1"/>
    <col min="12" max="12" width="2.1640625" bestFit="1" customWidth="1"/>
    <col min="13" max="13" width="8.83203125" bestFit="1" customWidth="1"/>
    <col min="14" max="14" width="2.1640625" bestFit="1" customWidth="1"/>
    <col min="15" max="15" width="10.6640625" customWidth="1"/>
    <col min="17" max="17" width="9" bestFit="1" customWidth="1"/>
  </cols>
  <sheetData>
    <row r="1" spans="1:16" ht="17" thickBot="1">
      <c r="A1" s="8" t="s">
        <v>1</v>
      </c>
      <c r="B1" s="9" t="s">
        <v>0</v>
      </c>
      <c r="D1" s="1" t="s">
        <v>2</v>
      </c>
      <c r="E1" s="3" t="s">
        <v>11</v>
      </c>
      <c r="F1" s="3" t="s">
        <v>3</v>
      </c>
      <c r="G1" s="3" t="s">
        <v>4</v>
      </c>
      <c r="H1" s="3" t="s">
        <v>5</v>
      </c>
      <c r="I1" s="3" t="s">
        <v>12</v>
      </c>
      <c r="J1" s="3" t="s">
        <v>6</v>
      </c>
      <c r="K1" s="3" t="s">
        <v>7</v>
      </c>
      <c r="L1" s="3" t="s">
        <v>5</v>
      </c>
      <c r="M1" s="3" t="s">
        <v>13</v>
      </c>
    </row>
    <row r="2" spans="1:16">
      <c r="A2" s="7">
        <v>1</v>
      </c>
      <c r="B2">
        <v>62.3</v>
      </c>
      <c r="E2" t="s">
        <v>9</v>
      </c>
      <c r="F2" t="s">
        <v>3</v>
      </c>
      <c r="G2" s="2"/>
      <c r="H2" s="2"/>
      <c r="I2" s="2"/>
      <c r="J2" s="2"/>
      <c r="K2" s="2"/>
      <c r="L2" s="2"/>
      <c r="M2" s="2"/>
      <c r="N2" t="s">
        <v>3</v>
      </c>
      <c r="O2" s="11">
        <v>62.3</v>
      </c>
      <c r="P2" s="4" t="s">
        <v>10</v>
      </c>
    </row>
    <row r="3" spans="1:16">
      <c r="A3" s="7">
        <v>2</v>
      </c>
      <c r="B3">
        <v>63.1</v>
      </c>
      <c r="E3" t="s">
        <v>14</v>
      </c>
      <c r="F3" t="s">
        <v>3</v>
      </c>
      <c r="G3">
        <f t="shared" ref="G3:G12" si="0">$B$14</f>
        <v>0.8</v>
      </c>
      <c r="H3" t="s">
        <v>5</v>
      </c>
      <c r="I3">
        <f>O2</f>
        <v>62.3</v>
      </c>
      <c r="J3" t="s">
        <v>6</v>
      </c>
      <c r="K3">
        <f t="shared" ref="K3:K12" si="1">(1-$B$14)</f>
        <v>0.19999999999999996</v>
      </c>
      <c r="L3" t="s">
        <v>5</v>
      </c>
      <c r="M3">
        <f>B3</f>
        <v>63.1</v>
      </c>
      <c r="N3" t="s">
        <v>3</v>
      </c>
      <c r="O3" s="12">
        <f>(G3*I3)+(K3*M3)</f>
        <v>62.46</v>
      </c>
      <c r="P3" s="5" t="s">
        <v>10</v>
      </c>
    </row>
    <row r="4" spans="1:16">
      <c r="A4" s="7">
        <v>3</v>
      </c>
      <c r="B4">
        <v>62.9</v>
      </c>
      <c r="E4" t="s">
        <v>15</v>
      </c>
      <c r="F4" t="s">
        <v>3</v>
      </c>
      <c r="G4">
        <f t="shared" si="0"/>
        <v>0.8</v>
      </c>
      <c r="H4" t="s">
        <v>5</v>
      </c>
      <c r="I4">
        <f t="shared" ref="I4:I12" si="2">O3</f>
        <v>62.46</v>
      </c>
      <c r="J4" t="s">
        <v>6</v>
      </c>
      <c r="K4">
        <f t="shared" si="1"/>
        <v>0.19999999999999996</v>
      </c>
      <c r="L4" t="s">
        <v>5</v>
      </c>
      <c r="M4">
        <f t="shared" ref="M4:M12" si="3">B4</f>
        <v>62.9</v>
      </c>
      <c r="N4" t="s">
        <v>3</v>
      </c>
      <c r="O4" s="12">
        <f t="shared" ref="O4:O12" si="4">(G4*I4)+(K4*M4)</f>
        <v>62.548000000000002</v>
      </c>
      <c r="P4" s="5" t="s">
        <v>10</v>
      </c>
    </row>
    <row r="5" spans="1:16">
      <c r="A5" s="7">
        <v>4</v>
      </c>
      <c r="B5">
        <v>102.3</v>
      </c>
      <c r="E5" t="s">
        <v>16</v>
      </c>
      <c r="F5" t="s">
        <v>3</v>
      </c>
      <c r="G5">
        <f t="shared" si="0"/>
        <v>0.8</v>
      </c>
      <c r="H5" t="s">
        <v>5</v>
      </c>
      <c r="I5">
        <f t="shared" si="2"/>
        <v>62.548000000000002</v>
      </c>
      <c r="J5" t="s">
        <v>6</v>
      </c>
      <c r="K5">
        <f t="shared" si="1"/>
        <v>0.19999999999999996</v>
      </c>
      <c r="L5" t="s">
        <v>5</v>
      </c>
      <c r="M5">
        <f t="shared" si="3"/>
        <v>102.3</v>
      </c>
      <c r="N5" t="s">
        <v>3</v>
      </c>
      <c r="O5" s="12">
        <f t="shared" si="4"/>
        <v>70.498400000000004</v>
      </c>
      <c r="P5" s="5" t="s">
        <v>10</v>
      </c>
    </row>
    <row r="6" spans="1:16">
      <c r="A6" s="7">
        <v>5</v>
      </c>
      <c r="B6">
        <v>91.4</v>
      </c>
      <c r="E6" t="s">
        <v>17</v>
      </c>
      <c r="F6" t="s">
        <v>3</v>
      </c>
      <c r="G6">
        <f t="shared" si="0"/>
        <v>0.8</v>
      </c>
      <c r="H6" t="s">
        <v>5</v>
      </c>
      <c r="I6">
        <f t="shared" si="2"/>
        <v>70.498400000000004</v>
      </c>
      <c r="J6" t="s">
        <v>6</v>
      </c>
      <c r="K6">
        <f t="shared" si="1"/>
        <v>0.19999999999999996</v>
      </c>
      <c r="L6" t="s">
        <v>5</v>
      </c>
      <c r="M6">
        <f t="shared" si="3"/>
        <v>91.4</v>
      </c>
      <c r="N6" t="s">
        <v>3</v>
      </c>
      <c r="O6" s="12">
        <f t="shared" si="4"/>
        <v>74.678719999999998</v>
      </c>
      <c r="P6" s="5" t="s">
        <v>10</v>
      </c>
    </row>
    <row r="7" spans="1:16">
      <c r="A7" s="7">
        <v>6</v>
      </c>
      <c r="B7">
        <v>87.7</v>
      </c>
      <c r="E7" t="s">
        <v>18</v>
      </c>
      <c r="F7" t="s">
        <v>3</v>
      </c>
      <c r="G7">
        <f t="shared" si="0"/>
        <v>0.8</v>
      </c>
      <c r="H7" t="s">
        <v>5</v>
      </c>
      <c r="I7">
        <f t="shared" si="2"/>
        <v>74.678719999999998</v>
      </c>
      <c r="J7" t="s">
        <v>6</v>
      </c>
      <c r="K7">
        <f t="shared" si="1"/>
        <v>0.19999999999999996</v>
      </c>
      <c r="L7" t="s">
        <v>5</v>
      </c>
      <c r="M7">
        <f t="shared" si="3"/>
        <v>87.7</v>
      </c>
      <c r="N7" t="s">
        <v>3</v>
      </c>
      <c r="O7" s="12">
        <f t="shared" si="4"/>
        <v>77.282975999999991</v>
      </c>
      <c r="P7" s="5" t="s">
        <v>10</v>
      </c>
    </row>
    <row r="8" spans="1:16">
      <c r="A8" s="7">
        <v>7</v>
      </c>
      <c r="B8">
        <v>81.099999999999994</v>
      </c>
      <c r="E8" t="s">
        <v>19</v>
      </c>
      <c r="F8" t="s">
        <v>3</v>
      </c>
      <c r="G8">
        <f t="shared" si="0"/>
        <v>0.8</v>
      </c>
      <c r="H8" t="s">
        <v>5</v>
      </c>
      <c r="I8">
        <f t="shared" si="2"/>
        <v>77.282975999999991</v>
      </c>
      <c r="J8" t="s">
        <v>6</v>
      </c>
      <c r="K8">
        <f t="shared" si="1"/>
        <v>0.19999999999999996</v>
      </c>
      <c r="L8" t="s">
        <v>5</v>
      </c>
      <c r="M8">
        <f t="shared" si="3"/>
        <v>81.099999999999994</v>
      </c>
      <c r="N8" t="s">
        <v>3</v>
      </c>
      <c r="O8" s="12">
        <f t="shared" si="4"/>
        <v>78.046380799999994</v>
      </c>
      <c r="P8" s="5" t="s">
        <v>10</v>
      </c>
    </row>
    <row r="9" spans="1:16">
      <c r="A9" s="7">
        <v>8</v>
      </c>
      <c r="B9">
        <v>74.3</v>
      </c>
      <c r="E9" t="s">
        <v>20</v>
      </c>
      <c r="F9" t="s">
        <v>3</v>
      </c>
      <c r="G9">
        <f t="shared" si="0"/>
        <v>0.8</v>
      </c>
      <c r="H9" t="s">
        <v>5</v>
      </c>
      <c r="I9">
        <f t="shared" si="2"/>
        <v>78.046380799999994</v>
      </c>
      <c r="J9" t="s">
        <v>6</v>
      </c>
      <c r="K9">
        <f t="shared" si="1"/>
        <v>0.19999999999999996</v>
      </c>
      <c r="L9" t="s">
        <v>5</v>
      </c>
      <c r="M9">
        <f t="shared" si="3"/>
        <v>74.3</v>
      </c>
      <c r="N9" t="s">
        <v>3</v>
      </c>
      <c r="O9" s="12">
        <f t="shared" si="4"/>
        <v>77.297104640000001</v>
      </c>
      <c r="P9" s="5" t="s">
        <v>10</v>
      </c>
    </row>
    <row r="10" spans="1:16">
      <c r="A10" s="7">
        <v>9</v>
      </c>
      <c r="B10">
        <v>72.900000000000006</v>
      </c>
      <c r="E10" t="s">
        <v>21</v>
      </c>
      <c r="F10" t="s">
        <v>3</v>
      </c>
      <c r="G10">
        <f t="shared" si="0"/>
        <v>0.8</v>
      </c>
      <c r="H10" t="s">
        <v>5</v>
      </c>
      <c r="I10">
        <f t="shared" si="2"/>
        <v>77.297104640000001</v>
      </c>
      <c r="J10" t="s">
        <v>6</v>
      </c>
      <c r="K10">
        <f t="shared" si="1"/>
        <v>0.19999999999999996</v>
      </c>
      <c r="L10" t="s">
        <v>5</v>
      </c>
      <c r="M10">
        <f t="shared" si="3"/>
        <v>72.900000000000006</v>
      </c>
      <c r="N10" t="s">
        <v>3</v>
      </c>
      <c r="O10" s="12">
        <f t="shared" si="4"/>
        <v>76.417683711999999</v>
      </c>
      <c r="P10" s="5" t="s">
        <v>10</v>
      </c>
    </row>
    <row r="11" spans="1:16">
      <c r="A11" s="7">
        <v>10</v>
      </c>
      <c r="B11">
        <v>71.900000000000006</v>
      </c>
      <c r="E11" t="s">
        <v>22</v>
      </c>
      <c r="F11" t="s">
        <v>3</v>
      </c>
      <c r="G11">
        <f t="shared" si="0"/>
        <v>0.8</v>
      </c>
      <c r="H11" t="s">
        <v>5</v>
      </c>
      <c r="I11">
        <f t="shared" si="2"/>
        <v>76.417683711999999</v>
      </c>
      <c r="J11" t="s">
        <v>6</v>
      </c>
      <c r="K11">
        <f t="shared" si="1"/>
        <v>0.19999999999999996</v>
      </c>
      <c r="L11" t="s">
        <v>5</v>
      </c>
      <c r="M11">
        <f t="shared" si="3"/>
        <v>71.900000000000006</v>
      </c>
      <c r="N11" t="s">
        <v>3</v>
      </c>
      <c r="O11" s="12">
        <f t="shared" si="4"/>
        <v>75.514146969600006</v>
      </c>
      <c r="P11" s="5" t="s">
        <v>10</v>
      </c>
    </row>
    <row r="12" spans="1:16" ht="17" thickBot="1">
      <c r="A12" s="7">
        <v>11</v>
      </c>
      <c r="B12">
        <v>68.2</v>
      </c>
      <c r="E12" t="s">
        <v>23</v>
      </c>
      <c r="F12" t="s">
        <v>3</v>
      </c>
      <c r="G12">
        <f t="shared" si="0"/>
        <v>0.8</v>
      </c>
      <c r="H12" t="s">
        <v>5</v>
      </c>
      <c r="I12">
        <f t="shared" si="2"/>
        <v>75.514146969600006</v>
      </c>
      <c r="J12" t="s">
        <v>6</v>
      </c>
      <c r="K12">
        <f t="shared" si="1"/>
        <v>0.19999999999999996</v>
      </c>
      <c r="L12" t="s">
        <v>5</v>
      </c>
      <c r="M12">
        <f t="shared" si="3"/>
        <v>68.2</v>
      </c>
      <c r="N12" t="s">
        <v>3</v>
      </c>
      <c r="O12" s="13">
        <f t="shared" si="4"/>
        <v>74.051317575680002</v>
      </c>
      <c r="P12" s="6" t="s">
        <v>10</v>
      </c>
    </row>
    <row r="14" spans="1:16">
      <c r="A14" t="s">
        <v>8</v>
      </c>
      <c r="B14" s="10">
        <v>0.8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2019-04-25T23:00:34Z</dcterms:created>
  <dcterms:modified xsi:type="dcterms:W3CDTF">2019-05-08T16:28:16Z</dcterms:modified>
</cp:coreProperties>
</file>