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1cd06e4e5b43700d/Documents/"/>
    </mc:Choice>
  </mc:AlternateContent>
  <xr:revisionPtr revIDLastSave="0" documentId="8_{CC80DDE2-B3CD-4D4E-8AD0-FC100D8347C5}" xr6:coauthVersionLast="47" xr6:coauthVersionMax="47" xr10:uidLastSave="{00000000-0000-0000-0000-000000000000}"/>
  <bookViews>
    <workbookView xWindow="14190" yWindow="30" windowWidth="14610" windowHeight="1206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3" i="1"/>
  <c r="AK2" i="1"/>
  <c r="AH21" i="1"/>
  <c r="AH20" i="1"/>
  <c r="AH18" i="1"/>
  <c r="AH15" i="1"/>
  <c r="AH11" i="1"/>
  <c r="AH10" i="1"/>
  <c r="AH8" i="1"/>
  <c r="AH2" i="1"/>
  <c r="AE20" i="1"/>
  <c r="AE11" i="1"/>
  <c r="AB21" i="1"/>
  <c r="AB9" i="1"/>
  <c r="AB3" i="1"/>
  <c r="AB2" i="1"/>
  <c r="Y20" i="1"/>
  <c r="Y17" i="1"/>
  <c r="Y15" i="1"/>
  <c r="V21" i="1"/>
  <c r="V17" i="1"/>
  <c r="V15" i="1"/>
  <c r="V14" i="1"/>
  <c r="V11" i="1"/>
  <c r="V10" i="1"/>
  <c r="V3" i="1"/>
  <c r="V2" i="1"/>
  <c r="S20" i="1"/>
  <c r="S18" i="1"/>
  <c r="S15" i="1"/>
  <c r="S13" i="1"/>
  <c r="S8" i="1"/>
  <c r="S7" i="1"/>
  <c r="S3" i="1"/>
  <c r="S2" i="1"/>
  <c r="P20" i="1"/>
  <c r="P17" i="1"/>
  <c r="P16" i="1"/>
  <c r="P14" i="1"/>
  <c r="P10" i="1"/>
  <c r="P8" i="1"/>
  <c r="P3" i="1"/>
  <c r="P2" i="1"/>
  <c r="M21" i="1"/>
  <c r="M17" i="1"/>
  <c r="M10" i="1"/>
  <c r="M7" i="1"/>
  <c r="M5" i="1"/>
  <c r="M4" i="1"/>
  <c r="M3" i="1"/>
  <c r="J17" i="1"/>
  <c r="J14" i="1"/>
  <c r="J13" i="1"/>
  <c r="J9" i="1"/>
  <c r="J7" i="1"/>
  <c r="J5" i="1"/>
  <c r="J3" i="1"/>
  <c r="J2" i="1"/>
  <c r="G21" i="1"/>
  <c r="G20" i="1"/>
  <c r="G16" i="1"/>
  <c r="G14" i="1"/>
  <c r="G13" i="1"/>
  <c r="G11" i="1"/>
  <c r="G8" i="1"/>
  <c r="G7" i="1"/>
  <c r="G5" i="1"/>
  <c r="G2" i="1"/>
</calcChain>
</file>

<file path=xl/sharedStrings.xml><?xml version="1.0" encoding="utf-8"?>
<sst xmlns="http://schemas.openxmlformats.org/spreadsheetml/2006/main" count="290" uniqueCount="91">
  <si>
    <t>Timestamp</t>
  </si>
  <si>
    <t>User ID</t>
  </si>
  <si>
    <t>Age</t>
  </si>
  <si>
    <t>Gender</t>
  </si>
  <si>
    <t>Question 1 Time</t>
  </si>
  <si>
    <t>Question 2 Answer</t>
  </si>
  <si>
    <t>Question 3 Answer</t>
  </si>
  <si>
    <t>Question 4 Answer</t>
  </si>
  <si>
    <t>Question 5 Answer</t>
  </si>
  <si>
    <t>Question 6 Answer</t>
  </si>
  <si>
    <t>Question 7 Answer</t>
  </si>
  <si>
    <t>Question 8 Answer</t>
  </si>
  <si>
    <t>Question 9 Answer</t>
  </si>
  <si>
    <t>Question 10 Answer</t>
  </si>
  <si>
    <t>Total Time Taken</t>
  </si>
  <si>
    <t>Avg time per Q</t>
  </si>
  <si>
    <t>Score</t>
  </si>
  <si>
    <t>Question 1 Answer</t>
  </si>
  <si>
    <t>Question 2 Time</t>
  </si>
  <si>
    <t>Question 3 Time</t>
  </si>
  <si>
    <t>Question 4 Time</t>
  </si>
  <si>
    <t>Question 5 Time</t>
  </si>
  <si>
    <t>Question 6 Time</t>
  </si>
  <si>
    <t>Question 7 Time</t>
  </si>
  <si>
    <t>Question 8 Time</t>
  </si>
  <si>
    <t>Question 9 Time</t>
  </si>
  <si>
    <t>Question 10 Time</t>
  </si>
  <si>
    <t>abcd</t>
  </si>
  <si>
    <t>F</t>
  </si>
  <si>
    <t>c</t>
  </si>
  <si>
    <t>a</t>
  </si>
  <si>
    <t>b</t>
  </si>
  <si>
    <t>d</t>
  </si>
  <si>
    <t>MCHC</t>
  </si>
  <si>
    <t>M</t>
  </si>
  <si>
    <t>CTCT</t>
  </si>
  <si>
    <t>f</t>
  </si>
  <si>
    <t>mrmr]</t>
  </si>
  <si>
    <t>AFHY</t>
  </si>
  <si>
    <t>QAMF</t>
  </si>
  <si>
    <t>NAAS</t>
  </si>
  <si>
    <t>HNUG</t>
  </si>
  <si>
    <t>OCCl</t>
  </si>
  <si>
    <t>RSWS</t>
  </si>
  <si>
    <t>YCBH</t>
  </si>
  <si>
    <t>MMMM</t>
  </si>
  <si>
    <t>QQQQ</t>
  </si>
  <si>
    <t>VGAT</t>
  </si>
  <si>
    <t>XJFB</t>
  </si>
  <si>
    <t>CGCB</t>
  </si>
  <si>
    <t>CKSB</t>
  </si>
  <si>
    <t>SHUO</t>
  </si>
  <si>
    <t>nsbk</t>
  </si>
  <si>
    <t>m</t>
  </si>
  <si>
    <t>YKJL</t>
  </si>
  <si>
    <t>AXYZ</t>
  </si>
  <si>
    <t>pctn</t>
  </si>
  <si>
    <t>ca</t>
  </si>
  <si>
    <t>bda</t>
  </si>
  <si>
    <t>ba</t>
  </si>
  <si>
    <t>dbca</t>
  </si>
  <si>
    <t>da</t>
  </si>
  <si>
    <t>dcba</t>
  </si>
  <si>
    <t>abc</t>
  </si>
  <si>
    <t>bc</t>
  </si>
  <si>
    <t>Q1 Score</t>
  </si>
  <si>
    <t>Q2 Score</t>
  </si>
  <si>
    <t>dc</t>
  </si>
  <si>
    <t>Q3 Score</t>
  </si>
  <si>
    <t>Q4 Score</t>
  </si>
  <si>
    <t>cb</t>
  </si>
  <si>
    <t>db</t>
  </si>
  <si>
    <t>ab</t>
  </si>
  <si>
    <t>bca</t>
  </si>
  <si>
    <t>dba</t>
  </si>
  <si>
    <t>cba</t>
  </si>
  <si>
    <t>ddcba</t>
  </si>
  <si>
    <t>Q5 Score</t>
  </si>
  <si>
    <t>bd</t>
  </si>
  <si>
    <t>ad</t>
  </si>
  <si>
    <t>Q6 Score</t>
  </si>
  <si>
    <t>Q7 Score</t>
  </si>
  <si>
    <t>Q8 Score</t>
  </si>
  <si>
    <t>Q9 Score</t>
  </si>
  <si>
    <t>Score in percentage</t>
  </si>
  <si>
    <t>Q10 Score</t>
  </si>
  <si>
    <t>cd</t>
  </si>
  <si>
    <t>cbd</t>
  </si>
  <si>
    <t>acd</t>
  </si>
  <si>
    <t>ac</t>
  </si>
  <si>
    <t>dcb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</si>
</sst>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22"/>
  <sheetViews>
    <sheetView tabSelected="1" topLeftCell="AG1" zoomScale="81" workbookViewId="0">
      <pane ySplit="1" topLeftCell="A2" activePane="bottomLeft" state="frozen"/>
      <selection pane="bottomLeft" activeCell="AJ6" sqref="AJ6"/>
    </sheetView>
  </sheetViews>
  <sheetFormatPr defaultColWidth="12.5703125" defaultRowHeight="15.75" customHeight="1" x14ac:dyDescent="0.2"/>
  <cols>
    <col min="1" max="43" width="18.85546875" customWidth="1"/>
  </cols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4</v>
      </c>
      <c r="G1" s="1" t="s">
        <v>65</v>
      </c>
      <c r="H1" s="1" t="s">
        <v>5</v>
      </c>
      <c r="I1" s="1" t="s">
        <v>18</v>
      </c>
      <c r="J1" s="1" t="s">
        <v>66</v>
      </c>
      <c r="K1" s="1" t="s">
        <v>6</v>
      </c>
      <c r="L1" s="1" t="s">
        <v>19</v>
      </c>
      <c r="M1" s="1" t="s">
        <v>68</v>
      </c>
      <c r="N1" s="1" t="s">
        <v>7</v>
      </c>
      <c r="O1" s="1" t="s">
        <v>20</v>
      </c>
      <c r="P1" s="1" t="s">
        <v>69</v>
      </c>
      <c r="Q1" s="1" t="s">
        <v>8</v>
      </c>
      <c r="R1" s="1" t="s">
        <v>21</v>
      </c>
      <c r="S1" s="1" t="s">
        <v>77</v>
      </c>
      <c r="T1" s="1" t="s">
        <v>9</v>
      </c>
      <c r="U1" s="1" t="s">
        <v>22</v>
      </c>
      <c r="V1" s="1" t="s">
        <v>80</v>
      </c>
      <c r="W1" s="1" t="s">
        <v>10</v>
      </c>
      <c r="X1" s="1" t="s">
        <v>23</v>
      </c>
      <c r="Y1" s="1" t="s">
        <v>81</v>
      </c>
      <c r="Z1" s="1" t="s">
        <v>11</v>
      </c>
      <c r="AA1" s="1" t="s">
        <v>24</v>
      </c>
      <c r="AB1" s="1" t="s">
        <v>82</v>
      </c>
      <c r="AC1" s="1" t="s">
        <v>12</v>
      </c>
      <c r="AD1" s="1" t="s">
        <v>25</v>
      </c>
      <c r="AE1" s="1" t="s">
        <v>83</v>
      </c>
      <c r="AF1" s="1" t="s">
        <v>13</v>
      </c>
      <c r="AG1" s="1" t="s">
        <v>26</v>
      </c>
      <c r="AH1" s="1" t="s">
        <v>85</v>
      </c>
      <c r="AI1" s="1" t="s">
        <v>14</v>
      </c>
      <c r="AJ1" s="1" t="s">
        <v>15</v>
      </c>
      <c r="AK1" s="1" t="s">
        <v>16</v>
      </c>
      <c r="AL1" s="1" t="s">
        <v>84</v>
      </c>
    </row>
    <row r="2" spans="1:38" x14ac:dyDescent="0.2">
      <c r="A2" s="2">
        <v>45261.595588564815</v>
      </c>
      <c r="B2" s="1" t="s">
        <v>33</v>
      </c>
      <c r="C2" s="1">
        <v>19</v>
      </c>
      <c r="D2" s="1" t="s">
        <v>34</v>
      </c>
      <c r="E2" s="1" t="s">
        <v>59</v>
      </c>
      <c r="F2" s="1">
        <v>19.518397569656301</v>
      </c>
      <c r="G2" s="1">
        <f>1-0.25</f>
        <v>0.75</v>
      </c>
      <c r="H2" s="1" t="s">
        <v>29</v>
      </c>
      <c r="I2" s="1">
        <v>12.064104795455901</v>
      </c>
      <c r="J2" s="1">
        <f>1</f>
        <v>1</v>
      </c>
      <c r="K2" s="1" t="s">
        <v>30</v>
      </c>
      <c r="L2" s="1">
        <v>7.48545098304748</v>
      </c>
      <c r="M2" s="1">
        <v>1</v>
      </c>
      <c r="N2" s="1" t="s">
        <v>72</v>
      </c>
      <c r="O2" s="1">
        <v>12.690081596374499</v>
      </c>
      <c r="P2" s="1">
        <f>1-0.25</f>
        <v>0.75</v>
      </c>
      <c r="Q2" s="1" t="s">
        <v>79</v>
      </c>
      <c r="R2" s="1">
        <v>20.6332666873931</v>
      </c>
      <c r="S2" s="1">
        <f>1-0.25</f>
        <v>0.75</v>
      </c>
      <c r="T2" s="1" t="s">
        <v>27</v>
      </c>
      <c r="U2" s="1">
        <v>42.317176342010498</v>
      </c>
      <c r="V2" s="1">
        <f>1-0.75</f>
        <v>0.25</v>
      </c>
      <c r="W2" s="1" t="s">
        <v>30</v>
      </c>
      <c r="X2" s="1">
        <v>8.1247012615203804</v>
      </c>
      <c r="Y2" s="1">
        <v>1</v>
      </c>
      <c r="Z2" s="1" t="s">
        <v>72</v>
      </c>
      <c r="AA2" s="1">
        <v>44.178628206253002</v>
      </c>
      <c r="AB2" s="1">
        <f>1-0.25</f>
        <v>0.75</v>
      </c>
      <c r="AC2" s="1" t="s">
        <v>32</v>
      </c>
      <c r="AD2" s="1">
        <v>8.3405020236968994</v>
      </c>
      <c r="AE2" s="1">
        <v>1</v>
      </c>
      <c r="AF2" s="1" t="s">
        <v>61</v>
      </c>
      <c r="AG2" s="1">
        <v>31.2724945545196</v>
      </c>
      <c r="AH2" s="1">
        <f>1-0.255</f>
        <v>0.745</v>
      </c>
      <c r="AI2" s="1">
        <v>206.62480401992701</v>
      </c>
      <c r="AJ2" s="1">
        <v>20.662480401992799</v>
      </c>
      <c r="AK2" s="1">
        <f>G2+J2+M2+P2+S2+V2+Y2+AB2+AE2+AH2</f>
        <v>7.9950000000000001</v>
      </c>
      <c r="AL2">
        <f>AK2*10</f>
        <v>79.95</v>
      </c>
    </row>
    <row r="3" spans="1:38" x14ac:dyDescent="0.2">
      <c r="A3" s="2">
        <v>45261.719925532409</v>
      </c>
      <c r="B3" s="1" t="s">
        <v>35</v>
      </c>
      <c r="C3" s="1">
        <v>21</v>
      </c>
      <c r="D3" s="1" t="s">
        <v>36</v>
      </c>
      <c r="E3" s="1" t="s">
        <v>30</v>
      </c>
      <c r="F3" s="1">
        <v>18.630688190460202</v>
      </c>
      <c r="G3" s="1">
        <v>1</v>
      </c>
      <c r="H3" s="1" t="s">
        <v>63</v>
      </c>
      <c r="I3" s="1">
        <v>41.296367645263601</v>
      </c>
      <c r="J3" s="1">
        <f>1-0.5</f>
        <v>0.5</v>
      </c>
      <c r="K3" s="1" t="s">
        <v>74</v>
      </c>
      <c r="L3" s="1">
        <v>65.480638742446899</v>
      </c>
      <c r="M3" s="1">
        <f>1-0.5</f>
        <v>0.5</v>
      </c>
      <c r="N3" s="1" t="s">
        <v>70</v>
      </c>
      <c r="O3" s="1">
        <v>65.839166164398193</v>
      </c>
      <c r="P3" s="1">
        <f>1-0.25</f>
        <v>0.75</v>
      </c>
      <c r="Q3" s="1" t="s">
        <v>78</v>
      </c>
      <c r="R3" s="1">
        <v>18.873981952667201</v>
      </c>
      <c r="S3" s="1">
        <f>1-0.25</f>
        <v>0.75</v>
      </c>
      <c r="T3" s="1" t="s">
        <v>86</v>
      </c>
      <c r="U3" s="1">
        <v>37.392133235931396</v>
      </c>
      <c r="V3" s="1">
        <f>1-0.25</f>
        <v>0.75</v>
      </c>
      <c r="W3" s="1" t="s">
        <v>30</v>
      </c>
      <c r="X3" s="1">
        <v>15.340415716171201</v>
      </c>
      <c r="Y3" s="1">
        <v>1</v>
      </c>
      <c r="Z3" s="1" t="s">
        <v>72</v>
      </c>
      <c r="AA3" s="1">
        <v>37.444830894470201</v>
      </c>
      <c r="AB3" s="1">
        <f>1-0.25</f>
        <v>0.75</v>
      </c>
      <c r="AC3" s="1" t="s">
        <v>32</v>
      </c>
      <c r="AD3" s="1">
        <v>6.3172519207000697</v>
      </c>
      <c r="AE3" s="1">
        <v>1</v>
      </c>
      <c r="AF3" s="1" t="s">
        <v>30</v>
      </c>
      <c r="AG3" s="1">
        <v>23.4519186019897</v>
      </c>
      <c r="AH3" s="1">
        <v>1</v>
      </c>
      <c r="AI3" s="1">
        <v>330.06739306449799</v>
      </c>
      <c r="AJ3" s="1">
        <v>33.006739306449802</v>
      </c>
      <c r="AK3" s="1">
        <f>G3+J3+M3+P3+S3+V3+Y3+AB3+AE3+AH3</f>
        <v>8</v>
      </c>
      <c r="AL3">
        <f t="shared" ref="AL3:AL22" si="0">AK3*10</f>
        <v>80</v>
      </c>
    </row>
    <row r="4" spans="1:38" x14ac:dyDescent="0.2">
      <c r="A4" s="2">
        <v>45261.782644907405</v>
      </c>
      <c r="B4" s="1" t="s">
        <v>37</v>
      </c>
      <c r="C4" s="1">
        <v>20</v>
      </c>
      <c r="D4" s="1" t="s">
        <v>34</v>
      </c>
      <c r="E4" s="1" t="s">
        <v>30</v>
      </c>
      <c r="F4" s="1">
        <v>10.7116432189941</v>
      </c>
      <c r="G4" s="1">
        <v>1</v>
      </c>
      <c r="H4" s="1" t="s">
        <v>29</v>
      </c>
      <c r="I4" s="1">
        <v>18.764720201492299</v>
      </c>
      <c r="J4" s="1">
        <v>1</v>
      </c>
      <c r="K4" s="1" t="s">
        <v>75</v>
      </c>
      <c r="L4" s="1">
        <v>57.034461259841898</v>
      </c>
      <c r="M4" s="1">
        <f>1-0.5</f>
        <v>0.5</v>
      </c>
      <c r="N4" s="1" t="s">
        <v>31</v>
      </c>
      <c r="O4" s="1">
        <v>42.187969684600802</v>
      </c>
      <c r="P4" s="1">
        <v>1</v>
      </c>
      <c r="Q4" s="1" t="s">
        <v>32</v>
      </c>
      <c r="R4" s="1">
        <v>11.2961406707763</v>
      </c>
      <c r="S4" s="1">
        <v>1</v>
      </c>
      <c r="T4" s="1" t="s">
        <v>32</v>
      </c>
      <c r="U4" s="1">
        <v>51.468841552734297</v>
      </c>
      <c r="V4" s="1">
        <v>1</v>
      </c>
      <c r="W4" s="1" t="s">
        <v>30</v>
      </c>
      <c r="X4" s="1">
        <v>16.1764719486236</v>
      </c>
      <c r="Y4" s="1">
        <v>1</v>
      </c>
      <c r="Z4" s="1" t="s">
        <v>31</v>
      </c>
      <c r="AA4" s="1">
        <v>52.639756917953399</v>
      </c>
      <c r="AB4" s="1">
        <v>1</v>
      </c>
      <c r="AC4" s="1" t="s">
        <v>32</v>
      </c>
      <c r="AD4" s="1">
        <v>7.8935739994049001</v>
      </c>
      <c r="AE4" s="1">
        <v>1</v>
      </c>
      <c r="AF4" s="1" t="s">
        <v>30</v>
      </c>
      <c r="AG4" s="1">
        <v>17.480159044265701</v>
      </c>
      <c r="AH4" s="1">
        <v>1</v>
      </c>
      <c r="AI4" s="1">
        <v>285.65373849868701</v>
      </c>
      <c r="AJ4" s="1">
        <v>28.565373849868699</v>
      </c>
      <c r="AK4" s="1">
        <f t="shared" ref="AK4:AK22" si="1">G4+J4+M4+P4+S4+V4+Y4+AB4+AE4+AH4</f>
        <v>9.5</v>
      </c>
      <c r="AL4">
        <f t="shared" si="0"/>
        <v>95</v>
      </c>
    </row>
    <row r="5" spans="1:38" x14ac:dyDescent="0.2">
      <c r="A5" s="2">
        <v>45262.548935949075</v>
      </c>
      <c r="B5" s="1" t="s">
        <v>38</v>
      </c>
      <c r="C5" s="1">
        <v>19</v>
      </c>
      <c r="D5" s="1" t="s">
        <v>36</v>
      </c>
      <c r="E5" s="1" t="s">
        <v>57</v>
      </c>
      <c r="F5" s="1">
        <v>24.841497659683199</v>
      </c>
      <c r="G5" s="1">
        <f>1-0.25</f>
        <v>0.75</v>
      </c>
      <c r="H5" s="1" t="s">
        <v>64</v>
      </c>
      <c r="I5" s="1">
        <v>32.748803853988598</v>
      </c>
      <c r="J5" s="1">
        <f>1-0.25</f>
        <v>0.75</v>
      </c>
      <c r="K5" s="1" t="s">
        <v>57</v>
      </c>
      <c r="L5" s="1">
        <v>40.522318124771097</v>
      </c>
      <c r="M5" s="1">
        <f>1-0.25</f>
        <v>0.75</v>
      </c>
      <c r="N5" s="1" t="s">
        <v>31</v>
      </c>
      <c r="O5" s="1">
        <v>28.590652704238799</v>
      </c>
      <c r="P5" s="1">
        <v>1</v>
      </c>
      <c r="Q5" s="1" t="s">
        <v>32</v>
      </c>
      <c r="R5" s="1">
        <v>8.3711223602294904</v>
      </c>
      <c r="S5" s="1">
        <v>1</v>
      </c>
      <c r="T5" s="1" t="s">
        <v>32</v>
      </c>
      <c r="U5" s="1">
        <v>5.4850645065307599</v>
      </c>
      <c r="V5" s="1">
        <v>1</v>
      </c>
      <c r="W5" s="1" t="s">
        <v>30</v>
      </c>
      <c r="X5" s="1">
        <v>5.12792491912841</v>
      </c>
      <c r="Y5" s="1">
        <v>1</v>
      </c>
      <c r="Z5" s="1" t="s">
        <v>31</v>
      </c>
      <c r="AA5" s="1">
        <v>9.2384943962097097</v>
      </c>
      <c r="AB5" s="1">
        <v>1</v>
      </c>
      <c r="AC5" s="1" t="s">
        <v>32</v>
      </c>
      <c r="AD5" s="1">
        <v>14.7162859439849</v>
      </c>
      <c r="AE5" s="1">
        <v>1</v>
      </c>
      <c r="AF5" s="1" t="s">
        <v>30</v>
      </c>
      <c r="AG5" s="1">
        <v>8.1991276741027797</v>
      </c>
      <c r="AH5" s="1">
        <v>1</v>
      </c>
      <c r="AI5" s="1">
        <v>177.84129214286801</v>
      </c>
      <c r="AJ5" s="1">
        <v>17.7841292142868</v>
      </c>
      <c r="AK5" s="1">
        <f t="shared" si="1"/>
        <v>9.25</v>
      </c>
      <c r="AL5">
        <f t="shared" si="0"/>
        <v>92.5</v>
      </c>
    </row>
    <row r="6" spans="1:38" x14ac:dyDescent="0.2">
      <c r="A6" s="2">
        <v>45262.568652731483</v>
      </c>
      <c r="B6" s="1" t="s">
        <v>39</v>
      </c>
      <c r="C6" s="1">
        <v>19</v>
      </c>
      <c r="D6" s="1" t="s">
        <v>34</v>
      </c>
      <c r="E6" s="1" t="s">
        <v>30</v>
      </c>
      <c r="F6" s="1">
        <v>14.631465911865201</v>
      </c>
      <c r="G6" s="1">
        <v>1</v>
      </c>
      <c r="H6" s="1" t="s">
        <v>29</v>
      </c>
      <c r="I6" s="1">
        <v>15.027004241943301</v>
      </c>
      <c r="J6" s="1">
        <v>1</v>
      </c>
      <c r="K6" s="1" t="s">
        <v>30</v>
      </c>
      <c r="L6" s="1">
        <v>16.241442918777398</v>
      </c>
      <c r="M6" s="1">
        <v>1</v>
      </c>
      <c r="N6" s="1" t="s">
        <v>31</v>
      </c>
      <c r="O6" s="1">
        <v>20.946275234222401</v>
      </c>
      <c r="P6" s="1">
        <v>1</v>
      </c>
      <c r="Q6" s="1" t="s">
        <v>32</v>
      </c>
      <c r="R6" s="1">
        <v>19.650312185287401</v>
      </c>
      <c r="S6" s="1">
        <v>1</v>
      </c>
      <c r="T6" s="1" t="s">
        <v>32</v>
      </c>
      <c r="U6" s="1">
        <v>13.1486392021179</v>
      </c>
      <c r="V6" s="1">
        <v>1</v>
      </c>
      <c r="W6" s="1" t="s">
        <v>30</v>
      </c>
      <c r="X6" s="1">
        <v>14.556324481964101</v>
      </c>
      <c r="Y6" s="1">
        <v>1</v>
      </c>
      <c r="Z6" s="1" t="s">
        <v>31</v>
      </c>
      <c r="AA6" s="1">
        <v>15.5433847904205</v>
      </c>
      <c r="AB6" s="1">
        <v>1</v>
      </c>
      <c r="AC6" s="1" t="s">
        <v>32</v>
      </c>
      <c r="AD6" s="1">
        <v>21.553360462188699</v>
      </c>
      <c r="AE6" s="1">
        <v>1</v>
      </c>
      <c r="AF6" s="1" t="s">
        <v>30</v>
      </c>
      <c r="AG6" s="1">
        <v>12.349229574203401</v>
      </c>
      <c r="AH6" s="1">
        <v>1</v>
      </c>
      <c r="AI6" s="1">
        <v>163.64743900299001</v>
      </c>
      <c r="AJ6" s="1">
        <v>16.364743900299001</v>
      </c>
      <c r="AK6" s="1">
        <f t="shared" si="1"/>
        <v>10</v>
      </c>
      <c r="AL6">
        <f t="shared" si="0"/>
        <v>100</v>
      </c>
    </row>
    <row r="7" spans="1:38" x14ac:dyDescent="0.2">
      <c r="A7" s="2">
        <v>45262.611600162039</v>
      </c>
      <c r="B7" s="1" t="s">
        <v>40</v>
      </c>
      <c r="C7" s="1">
        <v>22</v>
      </c>
      <c r="D7" s="1" t="s">
        <v>28</v>
      </c>
      <c r="E7" s="1" t="s">
        <v>58</v>
      </c>
      <c r="F7" s="1">
        <v>34.233645439147899</v>
      </c>
      <c r="G7" s="1">
        <f>1-0.5</f>
        <v>0.5</v>
      </c>
      <c r="H7" s="1" t="s">
        <v>63</v>
      </c>
      <c r="I7" s="1">
        <v>81.750431060791001</v>
      </c>
      <c r="J7" s="1">
        <f>1-0.5</f>
        <v>0.5</v>
      </c>
      <c r="K7" s="1" t="s">
        <v>76</v>
      </c>
      <c r="L7" s="1">
        <v>99.288658857345496</v>
      </c>
      <c r="M7" s="1">
        <f>1-1</f>
        <v>0</v>
      </c>
      <c r="N7" s="1" t="s">
        <v>31</v>
      </c>
      <c r="O7" s="1">
        <v>53.368595361709502</v>
      </c>
      <c r="P7" s="1">
        <v>1</v>
      </c>
      <c r="Q7" s="1" t="s">
        <v>86</v>
      </c>
      <c r="R7" s="1">
        <v>45.643284082412698</v>
      </c>
      <c r="S7" s="1">
        <f>1-0.25</f>
        <v>0.75</v>
      </c>
      <c r="T7" s="1" t="s">
        <v>32</v>
      </c>
      <c r="U7" s="1">
        <v>14.9321241378784</v>
      </c>
      <c r="V7" s="1">
        <v>1</v>
      </c>
      <c r="W7" s="1" t="s">
        <v>30</v>
      </c>
      <c r="X7" s="1">
        <v>5.6183879375457701</v>
      </c>
      <c r="Y7" s="1">
        <v>1</v>
      </c>
      <c r="Z7" s="1" t="s">
        <v>31</v>
      </c>
      <c r="AA7" s="1">
        <v>5.45786428451538</v>
      </c>
      <c r="AB7" s="1">
        <v>1</v>
      </c>
      <c r="AC7" s="1" t="s">
        <v>32</v>
      </c>
      <c r="AD7" s="1">
        <v>4.64760398864746</v>
      </c>
      <c r="AE7" s="1">
        <v>1</v>
      </c>
      <c r="AF7" s="1" t="s">
        <v>30</v>
      </c>
      <c r="AG7" s="1">
        <v>7.7515494823455802</v>
      </c>
      <c r="AH7" s="1">
        <v>1</v>
      </c>
      <c r="AI7" s="1">
        <v>352.69214463233902</v>
      </c>
      <c r="AJ7" s="1">
        <v>35.269214463233901</v>
      </c>
      <c r="AK7" s="1">
        <f t="shared" si="1"/>
        <v>7.75</v>
      </c>
      <c r="AL7">
        <f t="shared" si="0"/>
        <v>77.5</v>
      </c>
    </row>
    <row r="8" spans="1:38" x14ac:dyDescent="0.2">
      <c r="A8" s="2">
        <v>45262.866172511574</v>
      </c>
      <c r="B8" s="1" t="s">
        <v>41</v>
      </c>
      <c r="C8" s="1">
        <v>18</v>
      </c>
      <c r="D8" s="1" t="s">
        <v>28</v>
      </c>
      <c r="E8" s="1" t="s">
        <v>57</v>
      </c>
      <c r="F8" s="1">
        <v>25.625580549240102</v>
      </c>
      <c r="G8" s="1">
        <f>1-0.25</f>
        <v>0.75</v>
      </c>
      <c r="H8" s="1" t="s">
        <v>29</v>
      </c>
      <c r="I8" s="1">
        <v>26.7435975074768</v>
      </c>
      <c r="J8" s="1">
        <v>1</v>
      </c>
      <c r="K8" s="1" t="s">
        <v>30</v>
      </c>
      <c r="L8" s="1">
        <v>21.4680321216583</v>
      </c>
      <c r="M8" s="1">
        <v>1</v>
      </c>
      <c r="N8" s="1" t="s">
        <v>72</v>
      </c>
      <c r="O8" s="1">
        <v>30.275906324386501</v>
      </c>
      <c r="P8" s="1">
        <f>1-0.25</f>
        <v>0.75</v>
      </c>
      <c r="Q8" s="1" t="s">
        <v>87</v>
      </c>
      <c r="R8" s="1">
        <v>24.158398151397702</v>
      </c>
      <c r="S8" s="1">
        <f>1-0.5</f>
        <v>0.5</v>
      </c>
      <c r="T8" s="1" t="s">
        <v>32</v>
      </c>
      <c r="U8" s="1">
        <v>65.100674152374197</v>
      </c>
      <c r="V8" s="1">
        <v>1</v>
      </c>
      <c r="W8" s="1" t="s">
        <v>30</v>
      </c>
      <c r="X8" s="1">
        <v>17.582473278045601</v>
      </c>
      <c r="Y8" s="1">
        <v>1</v>
      </c>
      <c r="Z8" s="1" t="s">
        <v>31</v>
      </c>
      <c r="AA8" s="1">
        <v>36.954377889633101</v>
      </c>
      <c r="AB8" s="1">
        <v>1</v>
      </c>
      <c r="AC8" s="1" t="s">
        <v>32</v>
      </c>
      <c r="AD8" s="1">
        <v>17.140640735626199</v>
      </c>
      <c r="AE8" s="1">
        <v>1</v>
      </c>
      <c r="AF8" s="1" t="s">
        <v>59</v>
      </c>
      <c r="AG8" s="1">
        <v>38.593356370925903</v>
      </c>
      <c r="AH8" s="1">
        <f>1-0.25</f>
        <v>0.75</v>
      </c>
      <c r="AI8" s="1">
        <v>303.64303708076397</v>
      </c>
      <c r="AJ8" s="1">
        <v>30.364303708076399</v>
      </c>
      <c r="AK8" s="1">
        <f t="shared" si="1"/>
        <v>8.75</v>
      </c>
      <c r="AL8">
        <f t="shared" si="0"/>
        <v>87.5</v>
      </c>
    </row>
    <row r="9" spans="1:38" x14ac:dyDescent="0.2">
      <c r="A9" s="2">
        <v>45262.870743206018</v>
      </c>
      <c r="B9" s="1" t="s">
        <v>42</v>
      </c>
      <c r="C9" s="1">
        <v>19</v>
      </c>
      <c r="D9" s="1" t="s">
        <v>34</v>
      </c>
      <c r="E9" s="1" t="s">
        <v>30</v>
      </c>
      <c r="F9" s="1">
        <v>29.817180633544901</v>
      </c>
      <c r="G9" s="1">
        <v>1</v>
      </c>
      <c r="H9" s="1" t="s">
        <v>89</v>
      </c>
      <c r="I9" s="1">
        <v>22.491896390914899</v>
      </c>
      <c r="J9" s="1">
        <f>1-0.25</f>
        <v>0.75</v>
      </c>
      <c r="K9" s="1" t="s">
        <v>30</v>
      </c>
      <c r="L9" s="1">
        <v>23.5699751377105</v>
      </c>
      <c r="M9" s="1">
        <v>1</v>
      </c>
      <c r="N9" s="1" t="s">
        <v>31</v>
      </c>
      <c r="O9" s="1">
        <v>37.195282697677598</v>
      </c>
      <c r="P9" s="1">
        <v>1</v>
      </c>
      <c r="Q9" s="1" t="s">
        <v>32</v>
      </c>
      <c r="R9" s="1">
        <v>15.796676158905001</v>
      </c>
      <c r="S9" s="1">
        <v>1</v>
      </c>
      <c r="T9" s="1" t="s">
        <v>32</v>
      </c>
      <c r="U9" s="1">
        <v>19.6707475185394</v>
      </c>
      <c r="V9" s="1">
        <v>1</v>
      </c>
      <c r="W9" s="1" t="s">
        <v>30</v>
      </c>
      <c r="X9" s="1">
        <v>5.4222967624664298</v>
      </c>
      <c r="Y9" s="1">
        <v>1</v>
      </c>
      <c r="Z9" s="1" t="s">
        <v>70</v>
      </c>
      <c r="AA9" s="1">
        <v>28.867331266403198</v>
      </c>
      <c r="AB9" s="1">
        <f>1-0.25</f>
        <v>0.75</v>
      </c>
      <c r="AC9" s="1" t="s">
        <v>32</v>
      </c>
      <c r="AD9" s="1">
        <v>17.0602560043334</v>
      </c>
      <c r="AE9" s="1">
        <v>1</v>
      </c>
      <c r="AF9" s="1" t="s">
        <v>30</v>
      </c>
      <c r="AG9" s="1">
        <v>14.8914818763732</v>
      </c>
      <c r="AH9" s="1">
        <v>1</v>
      </c>
      <c r="AI9" s="1">
        <v>214.78312444686799</v>
      </c>
      <c r="AJ9" s="1">
        <v>21.4783124446868</v>
      </c>
      <c r="AK9" s="1">
        <f t="shared" si="1"/>
        <v>9.5</v>
      </c>
      <c r="AL9">
        <f t="shared" si="0"/>
        <v>95</v>
      </c>
    </row>
    <row r="10" spans="1:38" x14ac:dyDescent="0.2">
      <c r="A10" s="2">
        <v>45262.949323611116</v>
      </c>
      <c r="B10" s="1" t="s">
        <v>43</v>
      </c>
      <c r="C10" s="1">
        <v>19</v>
      </c>
      <c r="D10" s="1" t="s">
        <v>34</v>
      </c>
      <c r="E10" s="1" t="s">
        <v>30</v>
      </c>
      <c r="F10" s="1">
        <v>17.3982784748077</v>
      </c>
      <c r="G10" s="1">
        <v>1</v>
      </c>
      <c r="H10" s="1" t="s">
        <v>29</v>
      </c>
      <c r="I10" s="1">
        <v>18.004089593887301</v>
      </c>
      <c r="J10" s="1">
        <v>1</v>
      </c>
      <c r="K10" s="1" t="s">
        <v>61</v>
      </c>
      <c r="L10" s="1">
        <v>30.6572697162628</v>
      </c>
      <c r="M10" s="1">
        <f>1-0.25</f>
        <v>0.75</v>
      </c>
      <c r="N10" s="1" t="s">
        <v>70</v>
      </c>
      <c r="O10" s="1">
        <v>36.445247411727898</v>
      </c>
      <c r="P10" s="1">
        <f>1-0.25</f>
        <v>0.75</v>
      </c>
      <c r="Q10" s="1" t="s">
        <v>32</v>
      </c>
      <c r="R10" s="1">
        <v>21.877134084701499</v>
      </c>
      <c r="S10" s="1">
        <v>1</v>
      </c>
      <c r="T10" s="1" t="s">
        <v>78</v>
      </c>
      <c r="U10" s="1">
        <v>37.403485298156703</v>
      </c>
      <c r="V10" s="1">
        <f>1-0.25</f>
        <v>0.75</v>
      </c>
      <c r="W10" s="1" t="s">
        <v>30</v>
      </c>
      <c r="X10" s="1">
        <v>17.506249904632501</v>
      </c>
      <c r="Y10" s="1">
        <v>1</v>
      </c>
      <c r="Z10" s="1" t="s">
        <v>31</v>
      </c>
      <c r="AA10" s="1">
        <v>30.762379884719799</v>
      </c>
      <c r="AB10" s="1">
        <v>1</v>
      </c>
      <c r="AC10" s="1" t="s">
        <v>32</v>
      </c>
      <c r="AD10" s="1">
        <v>13.3598806858062</v>
      </c>
      <c r="AE10" s="1">
        <v>1</v>
      </c>
      <c r="AF10" s="1" t="s">
        <v>59</v>
      </c>
      <c r="AG10" s="1">
        <v>36.949479341506901</v>
      </c>
      <c r="AH10" s="1">
        <f>1-0.25</f>
        <v>0.75</v>
      </c>
      <c r="AI10" s="1">
        <v>260.36349439620898</v>
      </c>
      <c r="AJ10" s="1">
        <v>26.036349439620899</v>
      </c>
      <c r="AK10" s="1">
        <f t="shared" si="1"/>
        <v>9</v>
      </c>
      <c r="AL10">
        <f t="shared" si="0"/>
        <v>90</v>
      </c>
    </row>
    <row r="11" spans="1:38" x14ac:dyDescent="0.2">
      <c r="A11" s="2">
        <v>45263.469586504631</v>
      </c>
      <c r="B11" s="1" t="s">
        <v>44</v>
      </c>
      <c r="C11" s="1">
        <v>20</v>
      </c>
      <c r="D11" s="1" t="s">
        <v>28</v>
      </c>
      <c r="E11" s="1" t="s">
        <v>62</v>
      </c>
      <c r="F11" s="1">
        <v>54.750307559966998</v>
      </c>
      <c r="G11" s="1">
        <f>1-0.75</f>
        <v>0.25</v>
      </c>
      <c r="H11" s="1" t="s">
        <v>29</v>
      </c>
      <c r="I11" s="1">
        <v>15.370157957077</v>
      </c>
      <c r="J11" s="1">
        <v>1</v>
      </c>
      <c r="K11" s="1" t="s">
        <v>30</v>
      </c>
      <c r="L11" s="1">
        <v>29.686283349990799</v>
      </c>
      <c r="M11" s="1">
        <v>1</v>
      </c>
      <c r="N11" s="1" t="s">
        <v>31</v>
      </c>
      <c r="O11" s="1">
        <v>27.8729100227355</v>
      </c>
      <c r="P11" s="1">
        <v>1</v>
      </c>
      <c r="Q11" s="1" t="s">
        <v>32</v>
      </c>
      <c r="R11" s="1">
        <v>18.822658061981201</v>
      </c>
      <c r="S11" s="1">
        <v>1</v>
      </c>
      <c r="T11" s="1" t="s">
        <v>86</v>
      </c>
      <c r="U11" s="1">
        <v>38.731643199920597</v>
      </c>
      <c r="V11" s="1">
        <f>1-0.25</f>
        <v>0.75</v>
      </c>
      <c r="W11" s="1" t="s">
        <v>30</v>
      </c>
      <c r="X11" s="1">
        <v>7.9906463623046804</v>
      </c>
      <c r="Y11" s="1">
        <v>1</v>
      </c>
      <c r="Z11" s="1" t="s">
        <v>31</v>
      </c>
      <c r="AA11" s="1">
        <v>21.37158370018</v>
      </c>
      <c r="AB11" s="1">
        <v>1</v>
      </c>
      <c r="AC11" s="1" t="s">
        <v>86</v>
      </c>
      <c r="AD11" s="1">
        <v>23.2233755588531</v>
      </c>
      <c r="AE11" s="1">
        <f>1-0.25</f>
        <v>0.75</v>
      </c>
      <c r="AF11" s="1" t="s">
        <v>74</v>
      </c>
      <c r="AG11" s="1">
        <v>51.329171419143599</v>
      </c>
      <c r="AH11" s="1">
        <f>1-0.5</f>
        <v>0.5</v>
      </c>
      <c r="AI11" s="1">
        <v>289.14873719215302</v>
      </c>
      <c r="AJ11" s="1">
        <v>28.914873719215301</v>
      </c>
      <c r="AK11" s="1">
        <f t="shared" si="1"/>
        <v>8.25</v>
      </c>
      <c r="AL11">
        <f t="shared" si="0"/>
        <v>82.5</v>
      </c>
    </row>
    <row r="12" spans="1:38" x14ac:dyDescent="0.2">
      <c r="A12" s="2">
        <v>45263.539462002314</v>
      </c>
      <c r="B12" s="1" t="s">
        <v>45</v>
      </c>
      <c r="C12" s="1">
        <v>20</v>
      </c>
      <c r="D12" s="1" t="s">
        <v>34</v>
      </c>
      <c r="E12" s="1" t="s">
        <v>30</v>
      </c>
      <c r="F12" s="1">
        <v>13.555294752120901</v>
      </c>
      <c r="G12" s="1">
        <v>1</v>
      </c>
      <c r="H12" s="1" t="s">
        <v>29</v>
      </c>
      <c r="I12" s="1">
        <v>17.479878187179501</v>
      </c>
      <c r="J12" s="1">
        <v>1</v>
      </c>
      <c r="K12" s="1" t="s">
        <v>30</v>
      </c>
      <c r="L12" s="1">
        <v>11.0261075496673</v>
      </c>
      <c r="M12" s="1">
        <v>1</v>
      </c>
      <c r="N12" s="1" t="s">
        <v>31</v>
      </c>
      <c r="O12" s="1">
        <v>17.861274480819699</v>
      </c>
      <c r="P12" s="1">
        <v>1</v>
      </c>
      <c r="Q12" s="1" t="s">
        <v>32</v>
      </c>
      <c r="R12" s="1">
        <v>8.4878542423248202</v>
      </c>
      <c r="S12" s="1">
        <v>1</v>
      </c>
      <c r="T12" s="1" t="s">
        <v>32</v>
      </c>
      <c r="U12" s="1">
        <v>16.118965864181501</v>
      </c>
      <c r="V12" s="1">
        <v>1</v>
      </c>
      <c r="W12" s="1" t="s">
        <v>30</v>
      </c>
      <c r="X12" s="1">
        <v>9.32022976875305</v>
      </c>
      <c r="Y12" s="1">
        <v>1</v>
      </c>
      <c r="Z12" s="1" t="s">
        <v>31</v>
      </c>
      <c r="AA12" s="1">
        <v>17.374354839324901</v>
      </c>
      <c r="AB12" s="1">
        <v>1</v>
      </c>
      <c r="AC12" s="1" t="s">
        <v>32</v>
      </c>
      <c r="AD12" s="1">
        <v>6.4611716270446697</v>
      </c>
      <c r="AE12" s="1">
        <v>1</v>
      </c>
      <c r="AF12" s="1" t="s">
        <v>30</v>
      </c>
      <c r="AG12" s="1">
        <v>8.4107365608215297</v>
      </c>
      <c r="AH12" s="1">
        <v>1</v>
      </c>
      <c r="AI12" s="1">
        <v>126.095867872238</v>
      </c>
      <c r="AJ12" s="1">
        <v>12.609586787223799</v>
      </c>
      <c r="AK12" s="1">
        <f t="shared" si="1"/>
        <v>10</v>
      </c>
      <c r="AL12">
        <f t="shared" si="0"/>
        <v>100</v>
      </c>
    </row>
    <row r="13" spans="1:38" x14ac:dyDescent="0.2">
      <c r="A13" s="2">
        <v>45263.805310555559</v>
      </c>
      <c r="B13" s="1" t="s">
        <v>46</v>
      </c>
      <c r="C13" s="1">
        <v>20</v>
      </c>
      <c r="D13" s="1" t="s">
        <v>28</v>
      </c>
      <c r="E13" s="1" t="s">
        <v>61</v>
      </c>
      <c r="F13" s="1">
        <v>40.969935417175201</v>
      </c>
      <c r="G13" s="1">
        <f>1-0.25</f>
        <v>0.75</v>
      </c>
      <c r="H13" s="1" t="s">
        <v>67</v>
      </c>
      <c r="I13" s="1">
        <v>20.911605358123701</v>
      </c>
      <c r="J13" s="1">
        <f>1-0.25</f>
        <v>0.75</v>
      </c>
      <c r="K13" s="1" t="s">
        <v>30</v>
      </c>
      <c r="L13" s="1">
        <v>17.338410139083798</v>
      </c>
      <c r="M13" s="1">
        <v>1</v>
      </c>
      <c r="N13" s="1" t="s">
        <v>31</v>
      </c>
      <c r="O13" s="1">
        <v>40.4009141921997</v>
      </c>
      <c r="P13" s="1">
        <v>1</v>
      </c>
      <c r="Q13" s="1" t="s">
        <v>78</v>
      </c>
      <c r="R13" s="1">
        <v>20.153394460678101</v>
      </c>
      <c r="S13" s="1">
        <f>1-0.25</f>
        <v>0.75</v>
      </c>
      <c r="T13" s="1" t="s">
        <v>32</v>
      </c>
      <c r="U13" s="1">
        <v>16.9057583808898</v>
      </c>
      <c r="V13" s="1">
        <v>1</v>
      </c>
      <c r="W13" s="1" t="s">
        <v>30</v>
      </c>
      <c r="X13" s="1">
        <v>21.195690870284999</v>
      </c>
      <c r="Y13" s="1">
        <v>1</v>
      </c>
      <c r="Z13" s="1" t="s">
        <v>31</v>
      </c>
      <c r="AA13" s="1">
        <v>16.979130983352601</v>
      </c>
      <c r="AB13" s="1">
        <v>1</v>
      </c>
      <c r="AC13" s="1" t="s">
        <v>32</v>
      </c>
      <c r="AD13" s="1">
        <v>9.7715766429901105</v>
      </c>
      <c r="AE13" s="1">
        <v>1</v>
      </c>
      <c r="AF13" s="1" t="s">
        <v>30</v>
      </c>
      <c r="AG13" s="1">
        <v>11.8627777099609</v>
      </c>
      <c r="AH13" s="1">
        <v>1</v>
      </c>
      <c r="AI13" s="1">
        <v>216.48919415473901</v>
      </c>
      <c r="AJ13" s="1">
        <v>21.648919415473902</v>
      </c>
      <c r="AK13" s="1">
        <f t="shared" si="1"/>
        <v>9.25</v>
      </c>
      <c r="AL13">
        <f t="shared" si="0"/>
        <v>92.5</v>
      </c>
    </row>
    <row r="14" spans="1:38" x14ac:dyDescent="0.2">
      <c r="A14" s="2">
        <v>45263.848342395839</v>
      </c>
      <c r="B14" s="1" t="s">
        <v>47</v>
      </c>
      <c r="C14" s="1">
        <v>21</v>
      </c>
      <c r="D14" s="1" t="s">
        <v>28</v>
      </c>
      <c r="E14" s="1" t="s">
        <v>30</v>
      </c>
      <c r="F14" s="1">
        <v>21.1002564430236</v>
      </c>
      <c r="G14" s="1">
        <f>1</f>
        <v>1</v>
      </c>
      <c r="H14" s="1" t="s">
        <v>63</v>
      </c>
      <c r="I14" s="1">
        <v>45.027498722076402</v>
      </c>
      <c r="J14" s="1">
        <f>1-0.5</f>
        <v>0.5</v>
      </c>
      <c r="K14" s="1" t="s">
        <v>30</v>
      </c>
      <c r="L14" s="1">
        <v>16.130168199539099</v>
      </c>
      <c r="M14" s="1">
        <v>1</v>
      </c>
      <c r="N14" s="1" t="s">
        <v>71</v>
      </c>
      <c r="O14" s="1">
        <v>96.797940254211397</v>
      </c>
      <c r="P14" s="1">
        <f>1-0.25</f>
        <v>0.75</v>
      </c>
      <c r="Q14" s="1" t="s">
        <v>32</v>
      </c>
      <c r="R14" s="1">
        <v>15.7284169197082</v>
      </c>
      <c r="S14" s="1">
        <v>1</v>
      </c>
      <c r="T14" s="1" t="s">
        <v>87</v>
      </c>
      <c r="U14" s="1">
        <v>39.588925361633301</v>
      </c>
      <c r="V14" s="1">
        <f>1-0.5</f>
        <v>0.5</v>
      </c>
      <c r="W14" s="1" t="s">
        <v>30</v>
      </c>
      <c r="X14" s="1">
        <v>18.655240774154599</v>
      </c>
      <c r="Y14" s="1">
        <v>1</v>
      </c>
      <c r="Z14" s="1" t="s">
        <v>31</v>
      </c>
      <c r="AA14" s="1">
        <v>12.923304557800201</v>
      </c>
      <c r="AB14" s="1">
        <v>1</v>
      </c>
      <c r="AC14" s="1" t="s">
        <v>32</v>
      </c>
      <c r="AD14" s="1">
        <v>16.643213510513299</v>
      </c>
      <c r="AE14" s="1">
        <v>1</v>
      </c>
      <c r="AF14" s="1" t="s">
        <v>30</v>
      </c>
      <c r="AG14" s="1">
        <v>16.442998170852601</v>
      </c>
      <c r="AH14" s="1">
        <v>1</v>
      </c>
      <c r="AI14" s="1">
        <v>299.03796291351301</v>
      </c>
      <c r="AJ14" s="1">
        <v>29.903796291351298</v>
      </c>
      <c r="AK14" s="1">
        <f t="shared" si="1"/>
        <v>8.75</v>
      </c>
      <c r="AL14">
        <f t="shared" si="0"/>
        <v>87.5</v>
      </c>
    </row>
    <row r="15" spans="1:38" x14ac:dyDescent="0.2">
      <c r="A15" s="2">
        <v>45263.930018634259</v>
      </c>
      <c r="B15" s="1" t="s">
        <v>48</v>
      </c>
      <c r="C15" s="1">
        <v>20</v>
      </c>
      <c r="D15" s="1" t="s">
        <v>28</v>
      </c>
      <c r="E15" s="1" t="s">
        <v>30</v>
      </c>
      <c r="F15" s="1">
        <v>4.9814548492431596</v>
      </c>
      <c r="G15" s="1">
        <v>1</v>
      </c>
      <c r="H15" s="1" t="s">
        <v>29</v>
      </c>
      <c r="I15" s="1">
        <v>13.3478546142578</v>
      </c>
      <c r="J15" s="1">
        <v>1</v>
      </c>
      <c r="K15" s="1" t="s">
        <v>30</v>
      </c>
      <c r="L15" s="1">
        <v>22.625245094299299</v>
      </c>
      <c r="M15" s="1">
        <v>1</v>
      </c>
      <c r="N15" s="1" t="s">
        <v>31</v>
      </c>
      <c r="O15" s="1">
        <v>22.501454353332502</v>
      </c>
      <c r="P15" s="1">
        <v>1</v>
      </c>
      <c r="Q15" s="1" t="s">
        <v>79</v>
      </c>
      <c r="R15" s="1">
        <v>23.7369639873504</v>
      </c>
      <c r="S15" s="1">
        <f>1-0.25</f>
        <v>0.75</v>
      </c>
      <c r="T15" s="1" t="s">
        <v>88</v>
      </c>
      <c r="U15" s="1">
        <v>29.9470343589782</v>
      </c>
      <c r="V15" s="1">
        <f>1-0.5</f>
        <v>0.5</v>
      </c>
      <c r="W15" s="1" t="s">
        <v>62</v>
      </c>
      <c r="X15" s="1">
        <v>31.4602804183959</v>
      </c>
      <c r="Y15" s="1">
        <f>1-0.75</f>
        <v>0.25</v>
      </c>
      <c r="Z15" s="1" t="s">
        <v>31</v>
      </c>
      <c r="AA15" s="1">
        <v>19.821721553802401</v>
      </c>
      <c r="AB15" s="1">
        <v>1</v>
      </c>
      <c r="AC15" s="1" t="s">
        <v>32</v>
      </c>
      <c r="AD15" s="1">
        <v>13.1852059364318</v>
      </c>
      <c r="AE15" s="1">
        <v>1</v>
      </c>
      <c r="AF15" s="1" t="s">
        <v>57</v>
      </c>
      <c r="AG15" s="1">
        <v>21.4471788406372</v>
      </c>
      <c r="AH15" s="1">
        <f>1-0.25</f>
        <v>0.75</v>
      </c>
      <c r="AI15" s="1">
        <v>203.05439400672901</v>
      </c>
      <c r="AJ15" s="1">
        <v>20.305439400672899</v>
      </c>
      <c r="AK15" s="1">
        <f t="shared" si="1"/>
        <v>8.25</v>
      </c>
      <c r="AL15">
        <f t="shared" si="0"/>
        <v>82.5</v>
      </c>
    </row>
    <row r="16" spans="1:38" x14ac:dyDescent="0.2">
      <c r="A16" s="2">
        <v>45263.991558668982</v>
      </c>
      <c r="B16" s="1" t="s">
        <v>49</v>
      </c>
      <c r="C16" s="1">
        <v>20</v>
      </c>
      <c r="D16" s="1" t="s">
        <v>28</v>
      </c>
      <c r="E16" s="1" t="s">
        <v>59</v>
      </c>
      <c r="F16" s="1">
        <v>20.070884704589801</v>
      </c>
      <c r="G16" s="1">
        <f>1-0.25</f>
        <v>0.75</v>
      </c>
      <c r="H16" s="1" t="s">
        <v>29</v>
      </c>
      <c r="I16" s="1">
        <v>26.4414815902709</v>
      </c>
      <c r="J16" s="1">
        <v>1</v>
      </c>
      <c r="K16" s="1" t="s">
        <v>30</v>
      </c>
      <c r="L16" s="1">
        <v>28.3767731189727</v>
      </c>
      <c r="M16" s="1">
        <v>1</v>
      </c>
      <c r="N16" s="1" t="s">
        <v>72</v>
      </c>
      <c r="O16" s="1">
        <v>33.549063444137502</v>
      </c>
      <c r="P16" s="1">
        <f>1-0.25</f>
        <v>0.75</v>
      </c>
      <c r="Q16" s="1" t="s">
        <v>32</v>
      </c>
      <c r="R16" s="1">
        <v>14.7377126216888</v>
      </c>
      <c r="S16" s="1">
        <v>1</v>
      </c>
      <c r="T16" s="1" t="s">
        <v>32</v>
      </c>
      <c r="U16" s="1">
        <v>16.108178853988601</v>
      </c>
      <c r="V16" s="1">
        <v>1</v>
      </c>
      <c r="W16" s="1" t="s">
        <v>30</v>
      </c>
      <c r="X16" s="1">
        <v>14.430928468704201</v>
      </c>
      <c r="Y16" s="1">
        <v>1</v>
      </c>
      <c r="Z16" s="1" t="s">
        <v>31</v>
      </c>
      <c r="AA16" s="1">
        <v>13.7112417221069</v>
      </c>
      <c r="AB16" s="1">
        <v>1</v>
      </c>
      <c r="AC16" s="1" t="s">
        <v>32</v>
      </c>
      <c r="AD16" s="1">
        <v>11.3807711601257</v>
      </c>
      <c r="AE16" s="1">
        <v>1</v>
      </c>
      <c r="AF16" s="1" t="s">
        <v>30</v>
      </c>
      <c r="AG16" s="1">
        <v>11.0174255371093</v>
      </c>
      <c r="AH16" s="1">
        <v>1</v>
      </c>
      <c r="AI16" s="1">
        <v>189.82446122169401</v>
      </c>
      <c r="AJ16" s="1">
        <v>18.982446122169399</v>
      </c>
      <c r="AK16" s="1">
        <f t="shared" si="1"/>
        <v>9.5</v>
      </c>
      <c r="AL16">
        <f t="shared" si="0"/>
        <v>95</v>
      </c>
    </row>
    <row r="17" spans="1:38" x14ac:dyDescent="0.2">
      <c r="A17" s="2">
        <v>45264.422365034727</v>
      </c>
      <c r="B17" s="1" t="s">
        <v>50</v>
      </c>
      <c r="C17" s="1">
        <v>19</v>
      </c>
      <c r="D17" s="1" t="s">
        <v>28</v>
      </c>
      <c r="E17" s="1" t="s">
        <v>30</v>
      </c>
      <c r="F17" s="1">
        <v>10.436731815338099</v>
      </c>
      <c r="G17" s="1">
        <v>1</v>
      </c>
      <c r="H17" s="1" t="s">
        <v>67</v>
      </c>
      <c r="I17" s="1">
        <v>55.355592250823896</v>
      </c>
      <c r="J17" s="1">
        <f>1-0.25</f>
        <v>0.75</v>
      </c>
      <c r="K17" s="1" t="s">
        <v>73</v>
      </c>
      <c r="L17" s="1">
        <v>47.279327392578097</v>
      </c>
      <c r="M17" s="1">
        <f>1-0.5</f>
        <v>0.5</v>
      </c>
      <c r="N17" s="1" t="s">
        <v>70</v>
      </c>
      <c r="O17" s="1">
        <v>47.789276123046797</v>
      </c>
      <c r="P17" s="1">
        <f>1-0.25</f>
        <v>0.75</v>
      </c>
      <c r="Q17" s="1" t="s">
        <v>32</v>
      </c>
      <c r="R17" s="1">
        <v>25.201895713806099</v>
      </c>
      <c r="S17" s="1">
        <v>1</v>
      </c>
      <c r="T17" s="1" t="s">
        <v>27</v>
      </c>
      <c r="U17" s="1">
        <v>55.703497886657701</v>
      </c>
      <c r="V17" s="1">
        <f>1-0.75</f>
        <v>0.25</v>
      </c>
      <c r="W17" s="1" t="s">
        <v>59</v>
      </c>
      <c r="X17" s="1">
        <v>29.8440194129943</v>
      </c>
      <c r="Y17" s="1">
        <f>1-0.25</f>
        <v>0.75</v>
      </c>
      <c r="Z17" s="1" t="s">
        <v>31</v>
      </c>
      <c r="AA17" s="1">
        <v>30.151004076004</v>
      </c>
      <c r="AB17" s="1">
        <v>1</v>
      </c>
      <c r="AC17" s="1" t="s">
        <v>32</v>
      </c>
      <c r="AD17" s="1">
        <v>8.25699687004089</v>
      </c>
      <c r="AE17" s="1">
        <v>1</v>
      </c>
      <c r="AF17" s="1" t="s">
        <v>30</v>
      </c>
      <c r="AG17" s="1">
        <v>12.86101937294</v>
      </c>
      <c r="AH17" s="1">
        <v>1</v>
      </c>
      <c r="AI17" s="1">
        <v>322.87936091423001</v>
      </c>
      <c r="AJ17" s="1">
        <v>32.287936091422999</v>
      </c>
      <c r="AK17" s="1">
        <f t="shared" si="1"/>
        <v>8</v>
      </c>
      <c r="AL17">
        <f t="shared" si="0"/>
        <v>80</v>
      </c>
    </row>
    <row r="18" spans="1:38" x14ac:dyDescent="0.2">
      <c r="A18" s="2">
        <v>45264.445623055552</v>
      </c>
      <c r="B18" s="1" t="s">
        <v>51</v>
      </c>
      <c r="C18" s="1">
        <v>19</v>
      </c>
      <c r="D18" s="1" t="s">
        <v>28</v>
      </c>
      <c r="E18" s="1" t="s">
        <v>30</v>
      </c>
      <c r="F18" s="1">
        <v>16.539401531219401</v>
      </c>
      <c r="G18" s="1">
        <v>1</v>
      </c>
      <c r="H18" s="1" t="s">
        <v>29</v>
      </c>
      <c r="I18" s="1">
        <v>29.708523511886501</v>
      </c>
      <c r="J18" s="1">
        <v>1</v>
      </c>
      <c r="K18" s="1" t="s">
        <v>30</v>
      </c>
      <c r="L18" s="1">
        <v>28.5062623023986</v>
      </c>
      <c r="M18" s="1">
        <v>1</v>
      </c>
      <c r="N18" s="1" t="s">
        <v>31</v>
      </c>
      <c r="O18" s="1">
        <v>20.539807319641099</v>
      </c>
      <c r="P18" s="1">
        <v>1</v>
      </c>
      <c r="Q18" s="1" t="s">
        <v>78</v>
      </c>
      <c r="R18" s="1">
        <v>27.533333301544101</v>
      </c>
      <c r="S18" s="1">
        <f>1-0.25</f>
        <v>0.75</v>
      </c>
      <c r="T18" s="1" t="s">
        <v>32</v>
      </c>
      <c r="U18" s="1">
        <v>9.2583172321319491</v>
      </c>
      <c r="V18" s="1">
        <v>1</v>
      </c>
      <c r="W18" s="1" t="s">
        <v>30</v>
      </c>
      <c r="X18" s="1">
        <v>13.531347274780201</v>
      </c>
      <c r="Y18" s="1">
        <v>1</v>
      </c>
      <c r="Z18" s="1" t="s">
        <v>31</v>
      </c>
      <c r="AA18" s="1">
        <v>25.216101884841901</v>
      </c>
      <c r="AB18" s="1">
        <v>1</v>
      </c>
      <c r="AC18" s="1" t="s">
        <v>32</v>
      </c>
      <c r="AD18" s="1">
        <v>7.6332948207855198</v>
      </c>
      <c r="AE18" s="1">
        <v>1</v>
      </c>
      <c r="AF18" s="1" t="s">
        <v>61</v>
      </c>
      <c r="AG18" s="1">
        <v>22.169615745544402</v>
      </c>
      <c r="AH18" s="1">
        <f>1-0.25</f>
        <v>0.75</v>
      </c>
      <c r="AI18" s="1">
        <v>200.636004924774</v>
      </c>
      <c r="AJ18" s="1">
        <v>20.063600492477399</v>
      </c>
      <c r="AK18" s="1">
        <f t="shared" si="1"/>
        <v>9.5</v>
      </c>
      <c r="AL18">
        <f t="shared" si="0"/>
        <v>95</v>
      </c>
    </row>
    <row r="19" spans="1:38" x14ac:dyDescent="0.2">
      <c r="A19" s="2">
        <v>45264.446694143524</v>
      </c>
      <c r="B19" s="1" t="s">
        <v>52</v>
      </c>
      <c r="C19" s="1">
        <v>19</v>
      </c>
      <c r="D19" s="1" t="s">
        <v>53</v>
      </c>
      <c r="E19" s="1" t="s">
        <v>30</v>
      </c>
      <c r="F19" s="1">
        <v>17.759820938110298</v>
      </c>
      <c r="G19" s="1">
        <v>1</v>
      </c>
      <c r="H19" s="1" t="s">
        <v>29</v>
      </c>
      <c r="I19" s="1">
        <v>14.445088624954201</v>
      </c>
      <c r="J19" s="1">
        <v>1</v>
      </c>
      <c r="K19" s="1" t="s">
        <v>30</v>
      </c>
      <c r="L19" s="1">
        <v>7.9504525661468497</v>
      </c>
      <c r="M19" s="1">
        <v>1</v>
      </c>
      <c r="N19" s="1" t="s">
        <v>31</v>
      </c>
      <c r="O19" s="1">
        <v>17.0474162101745</v>
      </c>
      <c r="P19" s="1">
        <v>1</v>
      </c>
      <c r="Q19" s="1" t="s">
        <v>32</v>
      </c>
      <c r="R19" s="1">
        <v>12.6638045310974</v>
      </c>
      <c r="S19" s="1">
        <v>1</v>
      </c>
      <c r="T19" s="1" t="s">
        <v>32</v>
      </c>
      <c r="U19" s="1">
        <v>12.998272180557199</v>
      </c>
      <c r="V19" s="1">
        <v>1</v>
      </c>
      <c r="W19" s="1" t="s">
        <v>30</v>
      </c>
      <c r="X19" s="1">
        <v>4.5238592624664298</v>
      </c>
      <c r="Y19" s="1">
        <v>1</v>
      </c>
      <c r="Z19" s="1" t="s">
        <v>31</v>
      </c>
      <c r="AA19" s="1">
        <v>3.6567499637603702</v>
      </c>
      <c r="AB19" s="1">
        <v>1</v>
      </c>
      <c r="AC19" s="1" t="s">
        <v>32</v>
      </c>
      <c r="AD19" s="1">
        <v>4.6238453388214102</v>
      </c>
      <c r="AE19" s="1">
        <v>1</v>
      </c>
      <c r="AF19" s="1" t="s">
        <v>30</v>
      </c>
      <c r="AG19" s="1">
        <v>4.50958204269409</v>
      </c>
      <c r="AH19" s="1">
        <v>1</v>
      </c>
      <c r="AI19" s="1">
        <v>100.17889165878201</v>
      </c>
      <c r="AJ19" s="1">
        <v>10.0178891658782</v>
      </c>
      <c r="AK19" s="1">
        <f t="shared" si="1"/>
        <v>10</v>
      </c>
      <c r="AL19">
        <f t="shared" si="0"/>
        <v>100</v>
      </c>
    </row>
    <row r="20" spans="1:38" x14ac:dyDescent="0.2">
      <c r="A20" s="2">
        <v>45264.481491041668</v>
      </c>
      <c r="B20" s="1" t="s">
        <v>54</v>
      </c>
      <c r="C20" s="1">
        <v>21</v>
      </c>
      <c r="D20" s="1" t="s">
        <v>36</v>
      </c>
      <c r="E20" s="1" t="s">
        <v>60</v>
      </c>
      <c r="F20" s="1">
        <v>43.109045028686502</v>
      </c>
      <c r="G20" s="1">
        <f>1-0.75</f>
        <v>0.25</v>
      </c>
      <c r="H20" s="1" t="s">
        <v>29</v>
      </c>
      <c r="I20" s="1">
        <v>23.050663709640499</v>
      </c>
      <c r="J20" s="1">
        <v>1</v>
      </c>
      <c r="K20" s="1" t="s">
        <v>30</v>
      </c>
      <c r="L20" s="1">
        <v>13.5314891338348</v>
      </c>
      <c r="M20" s="1">
        <v>1</v>
      </c>
      <c r="N20" s="1" t="s">
        <v>71</v>
      </c>
      <c r="O20" s="1">
        <v>47.347558259963897</v>
      </c>
      <c r="P20" s="1">
        <f>1-0.25</f>
        <v>0.75</v>
      </c>
      <c r="Q20" s="1" t="s">
        <v>78</v>
      </c>
      <c r="R20" s="1">
        <v>37.8181953430175</v>
      </c>
      <c r="S20" s="1">
        <f>1-0.25</f>
        <v>0.75</v>
      </c>
      <c r="T20" s="1" t="s">
        <v>32</v>
      </c>
      <c r="U20" s="1">
        <v>27.2559847831726</v>
      </c>
      <c r="V20" s="1">
        <v>1</v>
      </c>
      <c r="W20" s="1" t="s">
        <v>62</v>
      </c>
      <c r="X20" s="1">
        <v>33.110510826110797</v>
      </c>
      <c r="Y20" s="1">
        <f>1-0.75</f>
        <v>0.25</v>
      </c>
      <c r="Z20" s="1" t="s">
        <v>31</v>
      </c>
      <c r="AA20" s="1">
        <v>23.109634399413999</v>
      </c>
      <c r="AB20" s="1">
        <v>1</v>
      </c>
      <c r="AC20" s="1" t="s">
        <v>27</v>
      </c>
      <c r="AD20" s="1">
        <v>42.435771226882899</v>
      </c>
      <c r="AE20" s="1">
        <f>1-0.75</f>
        <v>0.25</v>
      </c>
      <c r="AF20" s="1" t="s">
        <v>62</v>
      </c>
      <c r="AG20" s="1">
        <v>46.955814361572202</v>
      </c>
      <c r="AH20" s="1">
        <f>1-0.75</f>
        <v>0.25</v>
      </c>
      <c r="AI20" s="1">
        <v>337.72466707229597</v>
      </c>
      <c r="AJ20" s="1">
        <v>33.772466707229597</v>
      </c>
      <c r="AK20" s="1">
        <f t="shared" si="1"/>
        <v>6.5</v>
      </c>
      <c r="AL20">
        <f t="shared" si="0"/>
        <v>65</v>
      </c>
    </row>
    <row r="21" spans="1:38" x14ac:dyDescent="0.2">
      <c r="A21" s="2">
        <v>45264.612514849534</v>
      </c>
      <c r="B21" s="1" t="s">
        <v>55</v>
      </c>
      <c r="C21" s="1">
        <v>19</v>
      </c>
      <c r="D21" s="1" t="s">
        <v>28</v>
      </c>
      <c r="E21" s="1" t="s">
        <v>30</v>
      </c>
      <c r="F21" s="1">
        <v>14.162550687789899</v>
      </c>
      <c r="G21" s="1">
        <f>1</f>
        <v>1</v>
      </c>
      <c r="H21" s="1" t="s">
        <v>29</v>
      </c>
      <c r="I21" s="1">
        <v>34.910510301589902</v>
      </c>
      <c r="J21" s="1">
        <v>1</v>
      </c>
      <c r="K21" s="1" t="s">
        <v>59</v>
      </c>
      <c r="L21" s="1">
        <v>48.001348733901899</v>
      </c>
      <c r="M21" s="1">
        <f>1-0.25</f>
        <v>0.75</v>
      </c>
      <c r="N21" s="1" t="s">
        <v>31</v>
      </c>
      <c r="O21" s="1">
        <v>41.332082271575899</v>
      </c>
      <c r="P21" s="1">
        <v>1</v>
      </c>
      <c r="Q21" s="1" t="s">
        <v>32</v>
      </c>
      <c r="R21" s="1">
        <v>21.224484443664501</v>
      </c>
      <c r="S21" s="1">
        <v>1</v>
      </c>
      <c r="T21" s="1" t="s">
        <v>27</v>
      </c>
      <c r="U21" s="1">
        <v>64.116211652755695</v>
      </c>
      <c r="V21" s="1">
        <f>1-0.75</f>
        <v>0.25</v>
      </c>
      <c r="W21" s="1" t="s">
        <v>30</v>
      </c>
      <c r="X21" s="1">
        <v>21.176586627960202</v>
      </c>
      <c r="Y21" s="1">
        <v>1</v>
      </c>
      <c r="Z21" s="1" t="s">
        <v>90</v>
      </c>
      <c r="AA21" s="1">
        <v>50.630544185638399</v>
      </c>
      <c r="AB21" s="1">
        <f>1-0.5</f>
        <v>0.5</v>
      </c>
      <c r="AC21" s="1" t="s">
        <v>32</v>
      </c>
      <c r="AD21" s="1">
        <v>19.650374889373701</v>
      </c>
      <c r="AE21" s="1">
        <v>1</v>
      </c>
      <c r="AF21" s="1" t="s">
        <v>30</v>
      </c>
      <c r="AG21" s="1">
        <v>65.709987401962195</v>
      </c>
      <c r="AH21" s="1">
        <f>1</f>
        <v>1</v>
      </c>
      <c r="AI21" s="1">
        <v>380.91468119621197</v>
      </c>
      <c r="AJ21" s="1">
        <v>38.091468119621197</v>
      </c>
      <c r="AK21" s="1">
        <f t="shared" si="1"/>
        <v>8.5</v>
      </c>
      <c r="AL21">
        <f t="shared" si="0"/>
        <v>85</v>
      </c>
    </row>
    <row r="22" spans="1:38" x14ac:dyDescent="0.2">
      <c r="A22" s="2">
        <v>45264.852162094903</v>
      </c>
      <c r="B22" s="1" t="s">
        <v>56</v>
      </c>
      <c r="C22" s="1">
        <v>20</v>
      </c>
      <c r="D22" s="1" t="s">
        <v>36</v>
      </c>
      <c r="E22" s="1" t="s">
        <v>30</v>
      </c>
      <c r="F22" s="1">
        <v>4.7026810646057102</v>
      </c>
      <c r="G22" s="1">
        <v>1</v>
      </c>
      <c r="H22" s="1" t="s">
        <v>29</v>
      </c>
      <c r="I22" s="1">
        <v>5.4172220230102504</v>
      </c>
      <c r="J22" s="1">
        <v>1</v>
      </c>
      <c r="K22" s="1" t="s">
        <v>30</v>
      </c>
      <c r="L22" s="1">
        <v>3.78258752822875</v>
      </c>
      <c r="M22" s="1">
        <v>1</v>
      </c>
      <c r="N22" s="1" t="s">
        <v>31</v>
      </c>
      <c r="O22" s="1">
        <v>3.7379441261291499</v>
      </c>
      <c r="P22" s="1">
        <v>1</v>
      </c>
      <c r="Q22" s="1" t="s">
        <v>32</v>
      </c>
      <c r="R22" s="1">
        <v>4.64208984375</v>
      </c>
      <c r="S22" s="1">
        <v>1</v>
      </c>
      <c r="T22" s="1" t="s">
        <v>32</v>
      </c>
      <c r="U22" s="1">
        <v>7.60127830505371</v>
      </c>
      <c r="V22" s="1">
        <v>1</v>
      </c>
      <c r="W22" s="1" t="s">
        <v>30</v>
      </c>
      <c r="X22" s="1">
        <v>4.9517891407012904</v>
      </c>
      <c r="Y22" s="1">
        <v>1</v>
      </c>
      <c r="Z22" s="1" t="s">
        <v>31</v>
      </c>
      <c r="AA22" s="1">
        <v>4.1812057495117099</v>
      </c>
      <c r="AB22" s="1">
        <v>1</v>
      </c>
      <c r="AC22" s="1" t="s">
        <v>32</v>
      </c>
      <c r="AD22" s="1">
        <v>4.7929356098175004</v>
      </c>
      <c r="AE22" s="1">
        <v>1</v>
      </c>
      <c r="AF22" s="1" t="s">
        <v>30</v>
      </c>
      <c r="AG22" s="1">
        <v>7.1350252628326398</v>
      </c>
      <c r="AH22" s="1">
        <v>1</v>
      </c>
      <c r="AI22" s="1">
        <v>50.944758653640697</v>
      </c>
      <c r="AJ22" s="1">
        <v>5.0944758653640703</v>
      </c>
      <c r="AK22" s="1">
        <f t="shared" si="1"/>
        <v>10</v>
      </c>
      <c r="AL22">
        <f t="shared" si="0"/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9bd5f13-9faf-49d5-85a7-b92cd10d365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7179D52158EF4382AB35A2624C72F2" ma:contentTypeVersion="11" ma:contentTypeDescription="Create a new document." ma:contentTypeScope="" ma:versionID="1635f4437ba8e7bbbab445baaab268dd">
  <xsd:schema xmlns:xsd="http://www.w3.org/2001/XMLSchema" xmlns:xs="http://www.w3.org/2001/XMLSchema" xmlns:p="http://schemas.microsoft.com/office/2006/metadata/properties" xmlns:ns3="29bd5f13-9faf-49d5-85a7-b92cd10d3653" xmlns:ns4="bd0c9d91-9e0b-4c20-b565-a81dd98b8750" targetNamespace="http://schemas.microsoft.com/office/2006/metadata/properties" ma:root="true" ma:fieldsID="8aafc38e5c028f071358398a028cc7ff" ns3:_="" ns4:_="">
    <xsd:import namespace="29bd5f13-9faf-49d5-85a7-b92cd10d3653"/>
    <xsd:import namespace="bd0c9d91-9e0b-4c20-b565-a81dd98b87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bd5f13-9faf-49d5-85a7-b92cd10d36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0c9d91-9e0b-4c20-b565-a81dd98b875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C1ED31-C4F2-43DF-B377-A00BD6E5B016}">
  <ds:schemaRefs>
    <ds:schemaRef ds:uri="http://purl.org/dc/elements/1.1/"/>
    <ds:schemaRef ds:uri="http://purl.org/dc/terms/"/>
    <ds:schemaRef ds:uri="http://www.w3.org/XML/1998/namespace"/>
    <ds:schemaRef ds:uri="29bd5f13-9faf-49d5-85a7-b92cd10d3653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bd0c9d91-9e0b-4c20-b565-a81dd98b8750"/>
  </ds:schemaRefs>
</ds:datastoreItem>
</file>

<file path=customXml/itemProps2.xml><?xml version="1.0" encoding="utf-8"?>
<ds:datastoreItem xmlns:ds="http://schemas.openxmlformats.org/officeDocument/2006/customXml" ds:itemID="{40E8FFEC-3BCF-4A34-BC1F-EF150CDF4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BDBA58-B07B-4DB7-B368-0B18F360F8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bd5f13-9faf-49d5-85a7-b92cd10d3653"/>
    <ds:schemaRef ds:uri="bd0c9d91-9e0b-4c20-b565-a81dd98b87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Ito, Nara</cp:lastModifiedBy>
  <dcterms:created xsi:type="dcterms:W3CDTF">2023-12-05T09:38:45Z</dcterms:created>
  <dcterms:modified xsi:type="dcterms:W3CDTF">2023-12-05T10:38:29Z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0x010100F37179D52158EF4382AB35A2624C72F2</vt:lpwstr>
  </property>
</Properties>
</file>