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jects\Excel Project\"/>
    </mc:Choice>
  </mc:AlternateContent>
  <xr:revisionPtr revIDLastSave="0" documentId="13_ncr:1_{06092A21-0DA3-4BDF-9154-097680B55B21}" xr6:coauthVersionLast="47" xr6:coauthVersionMax="47" xr10:uidLastSave="{00000000-0000-0000-0000-000000000000}"/>
  <bookViews>
    <workbookView xWindow="-108" yWindow="-108" windowWidth="23256" windowHeight="12456" tabRatio="720" firstSheet="4" activeTab="9" xr2:uid="{00000000-000D-0000-FFFF-FFFF00000000}"/>
  </bookViews>
  <sheets>
    <sheet name="Data " sheetId="1" r:id="rId1"/>
    <sheet name="Q1(Summary Statistics)" sheetId="2" r:id="rId2"/>
    <sheet name="Q2(Histogram of Price of House)" sheetId="3" r:id="rId3"/>
    <sheet name="Q3(Covariance Matrix)" sheetId="4" r:id="rId4"/>
    <sheet name="Q4(Corelation Matrix)" sheetId="5" r:id="rId5"/>
    <sheet name="Q5(Simple Linear Regression)" sheetId="6" r:id="rId6"/>
    <sheet name="Q6(MLR)" sheetId="8" r:id="rId7"/>
    <sheet name="Q7(MLR )" sheetId="9" r:id="rId8"/>
    <sheet name="Q8(MLR)" sheetId="10" r:id="rId9"/>
    <sheet name="MLR Prediction" sheetId="12" r:id="rId10"/>
  </sheets>
  <definedNames>
    <definedName name="_xlchart.v1.0" hidden="1">'Data '!$J$1</definedName>
    <definedName name="_xlchart.v1.1" hidden="1">'Data 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2" i="12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<sst xmlns="http://schemas.openxmlformats.org/spreadsheetml/2006/main" count="354" uniqueCount="51">
  <si>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</si>
  <si>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</si>
  <si>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</si>
  <si>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</si>
  <si>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</si>
  <si>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</si>
  <si>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</si>
  <si>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</si>
  <si>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</si>
  <si>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</si>
  <si>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</si>
  <si>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</si>
  <si>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</si>
  <si>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</si>
  <si>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</si>
  <si>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</si>
  <si>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</si>
  <si>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</si>
  <si>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</si>
  <si>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</si>
  <si>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</si>
  <si>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</si>
  <si>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</si>
  <si>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</si>
  <si>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</si>
  <si>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</si>
  <si>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</si>
  <si>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</si>
  <si>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</si>
  <si>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</si>
  <si>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</si>
  <si>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</si>
  <si>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</si>
  <si>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</si>
  <si>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</si>
  <si>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</si>
  <si>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</si>
  <si>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</si>
  <si>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</si>
  <si>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</si>
  <si>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</si>
  <si>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</si>
  <si>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</si>
  <si>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</si>
  <si>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</si>
  <si>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</si>
  <si>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</si>
  <si>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</si>
  <si>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</si>
  <si>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</si>
  <si>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MLR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</si>
</sst>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 applyAlignment="1">
      <alignment horizontal="centerContinuous"/>
    </xf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0" borderId="0" xfId="0" applyAlignment="1">
      <alignment horizontal="left"/>
    </xf>
    <xf numFmtId="0" fontId="1" fillId="3" borderId="4" xfId="0" applyFont="1" applyFill="1" applyBorder="1" applyAlignment="1">
      <alignment horizontal="center"/>
    </xf>
    <xf numFmtId="0" fontId="0" fillId="5" borderId="0" xfId="0" applyFill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6" borderId="0" xfId="0" applyFill="1"/>
    <xf numFmtId="0" fontId="0" fillId="7" borderId="0" xfId="0" applyFill="1"/>
    <xf numFmtId="164" fontId="0" fillId="0" borderId="0" xfId="0" applyNumberFormat="1" applyAlignment="1">
      <alignment horizontal="center"/>
    </xf>
    <xf numFmtId="0" fontId="0" fillId="8" borderId="0" xfId="0" applyFill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'Q5(Simple Linear Regression)'!$C$25:$C$530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9-4E53-BAF3-0BCF5B30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45983"/>
        <c:axId val="1045945023"/>
      </c:scatterChart>
      <c:valAx>
        <c:axId val="104594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945023"/>
        <c:crosses val="autoZero"/>
        <c:crossBetween val="midCat"/>
      </c:valAx>
      <c:valAx>
        <c:axId val="104594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945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B-4487-B60E-A8EA6864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37551"/>
        <c:axId val="889844383"/>
      </c:scatterChart>
      <c:valAx>
        <c:axId val="88213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844383"/>
        <c:crosses val="autoZero"/>
        <c:crossBetween val="midCat"/>
      </c:valAx>
      <c:valAx>
        <c:axId val="88984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37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3-4921-99CA-D146D52D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43423"/>
        <c:axId val="1017105263"/>
      </c:scatterChart>
      <c:valAx>
        <c:axId val="88984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105263"/>
        <c:crosses val="autoZero"/>
        <c:crossBetween val="midCat"/>
      </c:valAx>
      <c:valAx>
        <c:axId val="1017105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843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2-4225-9A32-1BAF44FF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05743"/>
        <c:axId val="1025165311"/>
      </c:scatterChart>
      <c:valAx>
        <c:axId val="101710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65311"/>
        <c:crosses val="autoZero"/>
        <c:crossBetween val="midCat"/>
      </c:valAx>
      <c:valAx>
        <c:axId val="102516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10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02B-AF77-2D14228E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4351"/>
        <c:axId val="1025163391"/>
      </c:scatterChart>
      <c:valAx>
        <c:axId val="102516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63391"/>
        <c:crosses val="autoZero"/>
        <c:crossBetween val="midCat"/>
      </c:valAx>
      <c:valAx>
        <c:axId val="102516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64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FF-4661-A89F-892D1D9C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5791"/>
        <c:axId val="981710351"/>
      </c:scatterChart>
      <c:valAx>
        <c:axId val="102516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710351"/>
        <c:crosses val="autoZero"/>
        <c:crossBetween val="midCat"/>
      </c:valAx>
      <c:valAx>
        <c:axId val="98171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65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Average Price vs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'Q7(MLR )'!$C$32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'Q7(MLR )'!$B$33:$B$538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D-45B1-A8B7-394C92F0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28319"/>
        <c:axId val="1392528799"/>
      </c:scatterChart>
      <c:valAx>
        <c:axId val="13925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28799"/>
        <c:crosses val="autoZero"/>
        <c:crossBetween val="midCat"/>
      </c:valAx>
      <c:valAx>
        <c:axId val="13925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2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1-4533-9A98-FDB0B1C0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7295"/>
        <c:axId val="70967775"/>
      </c:scatterChart>
      <c:valAx>
        <c:axId val="7096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67775"/>
        <c:crosses val="autoZero"/>
        <c:crossBetween val="midCat"/>
      </c:valAx>
      <c:valAx>
        <c:axId val="70967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67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4-4585-B19F-03F2A594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59743"/>
        <c:axId val="2130858303"/>
      </c:scatterChart>
      <c:valAx>
        <c:axId val="213085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58303"/>
        <c:crosses val="autoZero"/>
        <c:crossBetween val="midCat"/>
      </c:valAx>
      <c:valAx>
        <c:axId val="21308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5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0-448C-B8A5-16B42204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58783"/>
        <c:axId val="70831215"/>
      </c:scatterChart>
      <c:valAx>
        <c:axId val="213085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31215"/>
        <c:crosses val="autoZero"/>
        <c:crossBetween val="midCat"/>
      </c:valAx>
      <c:valAx>
        <c:axId val="7083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85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3-4338-82FA-E9F18C6D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0255"/>
        <c:axId val="70830735"/>
      </c:scatterChart>
      <c:valAx>
        <c:axId val="7083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30735"/>
        <c:crosses val="autoZero"/>
        <c:crossBetween val="midCat"/>
      </c:valAx>
      <c:valAx>
        <c:axId val="7083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3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Average Price vs </a:t>
            </a: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'Q5(Simple Linear Regression)'!$C$24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'Q5(Simple Linear Regression)'!$B$25:$B$530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'Q5(Simple Linear Regression)'!$C$25:$C$530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6-4A1F-95E0-FF0F55CA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97615"/>
        <c:axId val="1015294255"/>
      </c:scatterChart>
      <c:valAx>
        <c:axId val="10152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  <a:r>
                  <a:rPr lang="en-IN" baseline="0"/>
                  <a:t> Average Price</a:t>
                </a:r>
              </a:p>
            </c:rich>
          </c:tx>
          <c:layout>
            <c:manualLayout>
              <c:xMode val="edge"/>
              <c:yMode val="edge"/>
              <c:x val="0.38787056784639029"/>
              <c:y val="0.9092282705943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94255"/>
        <c:crosses val="autoZero"/>
        <c:crossBetween val="midCat"/>
      </c:valAx>
      <c:valAx>
        <c:axId val="101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9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D-458E-A780-4C87CBB7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8815"/>
        <c:axId val="76265263"/>
      </c:scatterChart>
      <c:valAx>
        <c:axId val="7082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5263"/>
        <c:crosses val="autoZero"/>
        <c:crossBetween val="midCat"/>
      </c:valAx>
      <c:valAx>
        <c:axId val="76265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2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7-4A05-A97F-6E53B015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6223"/>
        <c:axId val="76264783"/>
      </c:scatterChart>
      <c:valAx>
        <c:axId val="7626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4783"/>
        <c:crosses val="autoZero"/>
        <c:crossBetween val="midCat"/>
      </c:valAx>
      <c:valAx>
        <c:axId val="76264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A-436E-A023-4222E76D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6223"/>
        <c:axId val="76397279"/>
      </c:scatterChart>
      <c:valAx>
        <c:axId val="7626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7279"/>
        <c:crosses val="autoZero"/>
        <c:crossBetween val="midCat"/>
      </c:valAx>
      <c:valAx>
        <c:axId val="7639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6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1-47F9-B76D-E9D8DE8A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8719"/>
        <c:axId val="76399199"/>
      </c:scatterChart>
      <c:valAx>
        <c:axId val="7639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9199"/>
        <c:crosses val="autoZero"/>
        <c:crossBetween val="midCat"/>
      </c:valAx>
      <c:valAx>
        <c:axId val="7639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Average Price vs Residuals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'Q8(MLR)'!$C$31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'Q8(MLR)'!$B$32:$B$537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'Q8(MLR)'!$C$32:$C$537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F-45A1-850F-CC854430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936735"/>
        <c:axId val="1330934815"/>
      </c:scatterChart>
      <c:valAx>
        <c:axId val="13309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34815"/>
        <c:crosses val="autoZero"/>
        <c:crossBetween val="midCat"/>
      </c:valAx>
      <c:valAx>
        <c:axId val="1330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3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Price vs Predicted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'MLR Prediction'!$J$1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'MLR Prediction'!$J$2:$J$507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1-42FB-A245-1680A6923790}"/>
            </c:ext>
          </c:extLst>
        </c:ser>
        <c:ser>
          <c:idx val="1"/>
          <c:order val="1"/>
          <c:tx>
            <c:strRef>
              <c:f>'MLR Prediction'!$K$1</c:f>
              <c:strCache>
                <c:ptCount val="1"/>
                <c:pt idx="0">
                  <c:v>MLR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'MLR Prediction'!$K$2:$K$507</c:f>
              <c:numCache>
                <c:formatCode>General</c:formatCode>
                <c:ptCount val="506"/>
                <c:pt idx="0">
                  <c:v>30.048913842953766</c:v>
                </c:pt>
                <c:pt idx="1">
                  <c:v>27.041011123526605</c:v>
                </c:pt>
                <c:pt idx="2">
                  <c:v>32.698991043838646</c:v>
                </c:pt>
                <c:pt idx="3">
                  <c:v>31.143095992877498</c:v>
                </c:pt>
                <c:pt idx="4">
                  <c:v>30.588113851316997</c:v>
                </c:pt>
                <c:pt idx="5">
                  <c:v>27.850979043426324</c:v>
                </c:pt>
                <c:pt idx="6">
                  <c:v>25.070923384448928</c:v>
                </c:pt>
                <c:pt idx="7">
                  <c:v>22.635909375269158</c:v>
                </c:pt>
                <c:pt idx="8">
                  <c:v>14.008859953734301</c:v>
                </c:pt>
                <c:pt idx="9">
                  <c:v>22.847470521943471</c:v>
                </c:pt>
                <c:pt idx="10">
                  <c:v>22.635640516463972</c:v>
                </c:pt>
                <c:pt idx="11">
                  <c:v>25.087053035648616</c:v>
                </c:pt>
                <c:pt idx="12">
                  <c:v>21.669563349575181</c:v>
                </c:pt>
                <c:pt idx="13">
                  <c:v>20.648347682235908</c:v>
                </c:pt>
                <c:pt idx="14">
                  <c:v>20.792096656880464</c:v>
                </c:pt>
                <c:pt idx="15">
                  <c:v>19.87228001244199</c:v>
                </c:pt>
                <c:pt idx="16">
                  <c:v>20.536872496697722</c:v>
                </c:pt>
                <c:pt idx="17">
                  <c:v>17.593826624241174</c:v>
                </c:pt>
                <c:pt idx="18">
                  <c:v>15.708834145224211</c:v>
                </c:pt>
                <c:pt idx="19">
                  <c:v>18.158511736872629</c:v>
                </c:pt>
                <c:pt idx="20">
                  <c:v>12.558501571530297</c:v>
                </c:pt>
                <c:pt idx="21">
                  <c:v>18.24603590038852</c:v>
                </c:pt>
                <c:pt idx="22">
                  <c:v>16.099352418064967</c:v>
                </c:pt>
                <c:pt idx="23">
                  <c:v>14.313448534922644</c:v>
                </c:pt>
                <c:pt idx="24">
                  <c:v>16.743529552538888</c:v>
                </c:pt>
                <c:pt idx="25">
                  <c:v>14.999015024008418</c:v>
                </c:pt>
                <c:pt idx="26">
                  <c:v>17.062136978684435</c:v>
                </c:pt>
                <c:pt idx="27">
                  <c:v>16.483350847839873</c:v>
                </c:pt>
                <c:pt idx="28">
                  <c:v>21.22711030342878</c:v>
                </c:pt>
                <c:pt idx="29">
                  <c:v>22.227961639330712</c:v>
                </c:pt>
                <c:pt idx="30">
                  <c:v>12.060552125348952</c:v>
                </c:pt>
                <c:pt idx="31">
                  <c:v>19.521234484447767</c:v>
                </c:pt>
                <c:pt idx="32">
                  <c:v>9.5474113162646894</c:v>
                </c:pt>
                <c:pt idx="33">
                  <c:v>14.612614910876177</c:v>
                </c:pt>
                <c:pt idx="34">
                  <c:v>15.100484603278588</c:v>
                </c:pt>
                <c:pt idx="35">
                  <c:v>22.644721963628623</c:v>
                </c:pt>
                <c:pt idx="36">
                  <c:v>20.994295530556887</c:v>
                </c:pt>
                <c:pt idx="37">
                  <c:v>21.973639543232373</c:v>
                </c:pt>
                <c:pt idx="38">
                  <c:v>21.257012266074536</c:v>
                </c:pt>
                <c:pt idx="39">
                  <c:v>28.258911638444264</c:v>
                </c:pt>
                <c:pt idx="40">
                  <c:v>31.247200779282682</c:v>
                </c:pt>
                <c:pt idx="41">
                  <c:v>29.059148197126774</c:v>
                </c:pt>
                <c:pt idx="42">
                  <c:v>26.114596202728436</c:v>
                </c:pt>
                <c:pt idx="43">
                  <c:v>25.29816277324942</c:v>
                </c:pt>
                <c:pt idx="44">
                  <c:v>24.538781270323796</c:v>
                </c:pt>
                <c:pt idx="45">
                  <c:v>22.338622902357127</c:v>
                </c:pt>
                <c:pt idx="46">
                  <c:v>20.366876622668123</c:v>
                </c:pt>
                <c:pt idx="47">
                  <c:v>20.278705321594671</c:v>
                </c:pt>
                <c:pt idx="48">
                  <c:v>10.730334043367556</c:v>
                </c:pt>
                <c:pt idx="49">
                  <c:v>19.312447170325648</c:v>
                </c:pt>
                <c:pt idx="50">
                  <c:v>23.151397965014084</c:v>
                </c:pt>
                <c:pt idx="51">
                  <c:v>26.780984375992595</c:v>
                </c:pt>
                <c:pt idx="52">
                  <c:v>29.546106262277476</c:v>
                </c:pt>
                <c:pt idx="53">
                  <c:v>25.533369435984071</c:v>
                </c:pt>
                <c:pt idx="54">
                  <c:v>14.035086189721266</c:v>
                </c:pt>
                <c:pt idx="55">
                  <c:v>32.021877907038721</c:v>
                </c:pt>
                <c:pt idx="56">
                  <c:v>26.789269789291744</c:v>
                </c:pt>
                <c:pt idx="57">
                  <c:v>33.86666302674427</c:v>
                </c:pt>
                <c:pt idx="58">
                  <c:v>24.481868537256876</c:v>
                </c:pt>
                <c:pt idx="59">
                  <c:v>22.747169686288185</c:v>
                </c:pt>
                <c:pt idx="60">
                  <c:v>20.22732072964326</c:v>
                </c:pt>
                <c:pt idx="61">
                  <c:v>21.270726695270405</c:v>
                </c:pt>
                <c:pt idx="62">
                  <c:v>27.114849562741966</c:v>
                </c:pt>
                <c:pt idx="63">
                  <c:v>25.897338818525235</c:v>
                </c:pt>
                <c:pt idx="64">
                  <c:v>29.458983384269636</c:v>
                </c:pt>
                <c:pt idx="65">
                  <c:v>28.410979905577047</c:v>
                </c:pt>
                <c:pt idx="66">
                  <c:v>23.403166791920992</c:v>
                </c:pt>
                <c:pt idx="67">
                  <c:v>21.877687792904609</c:v>
                </c:pt>
                <c:pt idx="68">
                  <c:v>18.193508181768777</c:v>
                </c:pt>
                <c:pt idx="69">
                  <c:v>21.871051711985885</c:v>
                </c:pt>
                <c:pt idx="70">
                  <c:v>25.284055627714853</c:v>
                </c:pt>
                <c:pt idx="71">
                  <c:v>21.8495295198124</c:v>
                </c:pt>
                <c:pt idx="72">
                  <c:v>24.597603645073871</c:v>
                </c:pt>
                <c:pt idx="73">
                  <c:v>24.065070371311798</c:v>
                </c:pt>
                <c:pt idx="74">
                  <c:v>24.104696426925379</c:v>
                </c:pt>
                <c:pt idx="75">
                  <c:v>24.135646930913587</c:v>
                </c:pt>
                <c:pt idx="76">
                  <c:v>23.244717356277302</c:v>
                </c:pt>
                <c:pt idx="77">
                  <c:v>22.754814586123029</c:v>
                </c:pt>
                <c:pt idx="78">
                  <c:v>22.141864203931711</c:v>
                </c:pt>
                <c:pt idx="79">
                  <c:v>22.062474567044507</c:v>
                </c:pt>
                <c:pt idx="80">
                  <c:v>27.964206283467764</c:v>
                </c:pt>
                <c:pt idx="81">
                  <c:v>27.565998261374734</c:v>
                </c:pt>
                <c:pt idx="82">
                  <c:v>25.302688753988896</c:v>
                </c:pt>
                <c:pt idx="83">
                  <c:v>24.745231537919629</c:v>
                </c:pt>
                <c:pt idx="84">
                  <c:v>24.908104635537644</c:v>
                </c:pt>
                <c:pt idx="85">
                  <c:v>28.039058015638375</c:v>
                </c:pt>
                <c:pt idx="86">
                  <c:v>21.308951785802211</c:v>
                </c:pt>
                <c:pt idx="87">
                  <c:v>24.806394559076661</c:v>
                </c:pt>
                <c:pt idx="88">
                  <c:v>30.816516040222531</c:v>
                </c:pt>
                <c:pt idx="89">
                  <c:v>30.228426866925329</c:v>
                </c:pt>
                <c:pt idx="90">
                  <c:v>25.714125930167011</c:v>
                </c:pt>
                <c:pt idx="91">
                  <c:v>26.290660156042915</c:v>
                </c:pt>
                <c:pt idx="92">
                  <c:v>27.670236043786613</c:v>
                </c:pt>
                <c:pt idx="93">
                  <c:v>27.083819791619909</c:v>
                </c:pt>
                <c:pt idx="94">
                  <c:v>26.184042041495761</c:v>
                </c:pt>
                <c:pt idx="95">
                  <c:v>27.688982606649372</c:v>
                </c:pt>
                <c:pt idx="96">
                  <c:v>23.333451447864007</c:v>
                </c:pt>
                <c:pt idx="97">
                  <c:v>35.7221647115352</c:v>
                </c:pt>
                <c:pt idx="98">
                  <c:v>33.794467928466318</c:v>
                </c:pt>
                <c:pt idx="99">
                  <c:v>31.385396137036253</c:v>
                </c:pt>
                <c:pt idx="100">
                  <c:v>23.247753545736831</c:v>
                </c:pt>
                <c:pt idx="101">
                  <c:v>24.246316953403145</c:v>
                </c:pt>
                <c:pt idx="102">
                  <c:v>21.368252092006166</c:v>
                </c:pt>
                <c:pt idx="103">
                  <c:v>18.627998749309228</c:v>
                </c:pt>
                <c:pt idx="104">
                  <c:v>19.509120518255507</c:v>
                </c:pt>
                <c:pt idx="105">
                  <c:v>15.920777134429981</c:v>
                </c:pt>
                <c:pt idx="106">
                  <c:v>14.375508462328739</c:v>
                </c:pt>
                <c:pt idx="107">
                  <c:v>18.120933613452383</c:v>
                </c:pt>
                <c:pt idx="108">
                  <c:v>21.045787264659928</c:v>
                </c:pt>
                <c:pt idx="109">
                  <c:v>17.855808658079113</c:v>
                </c:pt>
                <c:pt idx="110">
                  <c:v>18.046692338886924</c:v>
                </c:pt>
                <c:pt idx="111">
                  <c:v>25.608657481342313</c:v>
                </c:pt>
                <c:pt idx="112">
                  <c:v>19.010982772685669</c:v>
                </c:pt>
                <c:pt idx="113">
                  <c:v>19.299238949242252</c:v>
                </c:pt>
                <c:pt idx="114">
                  <c:v>23.616950996528409</c:v>
                </c:pt>
                <c:pt idx="115">
                  <c:v>19.190392169973315</c:v>
                </c:pt>
                <c:pt idx="116">
                  <c:v>21.947622122268537</c:v>
                </c:pt>
                <c:pt idx="117">
                  <c:v>22.693794684681173</c:v>
                </c:pt>
                <c:pt idx="118">
                  <c:v>18.69806012578605</c:v>
                </c:pt>
                <c:pt idx="119">
                  <c:v>18.921263151551237</c:v>
                </c:pt>
                <c:pt idx="120">
                  <c:v>21.965155418575407</c:v>
                </c:pt>
                <c:pt idx="121">
                  <c:v>23.052747617468576</c:v>
                </c:pt>
                <c:pt idx="122">
                  <c:v>20.950297131750297</c:v>
                </c:pt>
                <c:pt idx="123">
                  <c:v>16.125564799178949</c:v>
                </c:pt>
                <c:pt idx="124">
                  <c:v>20.919325811060769</c:v>
                </c:pt>
                <c:pt idx="125">
                  <c:v>22.793323493749043</c:v>
                </c:pt>
                <c:pt idx="126">
                  <c:v>13.957422225755771</c:v>
                </c:pt>
                <c:pt idx="127">
                  <c:v>14.13519549238184</c:v>
                </c:pt>
                <c:pt idx="128">
                  <c:v>18.361296181050275</c:v>
                </c:pt>
                <c:pt idx="129">
                  <c:v>13.165420607775159</c:v>
                </c:pt>
                <c:pt idx="130">
                  <c:v>20.16437173586721</c:v>
                </c:pt>
                <c:pt idx="131">
                  <c:v>19.786042036645703</c:v>
                </c:pt>
                <c:pt idx="132">
                  <c:v>20.672282182369695</c:v>
                </c:pt>
                <c:pt idx="133">
                  <c:v>15.954764061043075</c:v>
                </c:pt>
                <c:pt idx="134">
                  <c:v>14.40565029694773</c:v>
                </c:pt>
                <c:pt idx="135">
                  <c:v>16.995390111925381</c:v>
                </c:pt>
                <c:pt idx="136">
                  <c:v>15.255596053912637</c:v>
                </c:pt>
                <c:pt idx="137">
                  <c:v>18.927135408566095</c:v>
                </c:pt>
                <c:pt idx="138">
                  <c:v>12.384921479808504</c:v>
                </c:pt>
                <c:pt idx="139">
                  <c:v>15.31868441227209</c:v>
                </c:pt>
                <c:pt idx="140">
                  <c:v>11.822541960886113</c:v>
                </c:pt>
                <c:pt idx="141">
                  <c:v>1.0655264190235698</c:v>
                </c:pt>
                <c:pt idx="142">
                  <c:v>12.122519406148584</c:v>
                </c:pt>
                <c:pt idx="143">
                  <c:v>12.632738601303256</c:v>
                </c:pt>
                <c:pt idx="144">
                  <c:v>8.492584587035779</c:v>
                </c:pt>
                <c:pt idx="145">
                  <c:v>14.52867924300849</c:v>
                </c:pt>
                <c:pt idx="146">
                  <c:v>19.205219820242728</c:v>
                </c:pt>
                <c:pt idx="147">
                  <c:v>8.3730687285061087</c:v>
                </c:pt>
                <c:pt idx="148">
                  <c:v>10.115356964316582</c:v>
                </c:pt>
                <c:pt idx="149">
                  <c:v>16.004597430555144</c:v>
                </c:pt>
                <c:pt idx="150">
                  <c:v>22.697433262063576</c:v>
                </c:pt>
                <c:pt idx="151">
                  <c:v>20.320501553867057</c:v>
                </c:pt>
                <c:pt idx="152">
                  <c:v>19.010082963923356</c:v>
                </c:pt>
                <c:pt idx="153">
                  <c:v>20.010417347836093</c:v>
                </c:pt>
                <c:pt idx="154">
                  <c:v>22.066233628543834</c:v>
                </c:pt>
                <c:pt idx="155">
                  <c:v>21.780306873062671</c:v>
                </c:pt>
                <c:pt idx="156">
                  <c:v>17.847574342074832</c:v>
                </c:pt>
                <c:pt idx="157">
                  <c:v>34.57534109735321</c:v>
                </c:pt>
                <c:pt idx="158">
                  <c:v>29.929442638405185</c:v>
                </c:pt>
                <c:pt idx="159">
                  <c:v>28.447658393803319</c:v>
                </c:pt>
                <c:pt idx="160">
                  <c:v>31.007608351997845</c:v>
                </c:pt>
                <c:pt idx="161">
                  <c:v>38.341231956805778</c:v>
                </c:pt>
                <c:pt idx="162">
                  <c:v>39.761242184584439</c:v>
                </c:pt>
                <c:pt idx="163">
                  <c:v>41.136292573447314</c:v>
                </c:pt>
                <c:pt idx="164">
                  <c:v>25.631896684159997</c:v>
                </c:pt>
                <c:pt idx="165">
                  <c:v>27.797850955693072</c:v>
                </c:pt>
                <c:pt idx="166">
                  <c:v>39.142123299507922</c:v>
                </c:pt>
                <c:pt idx="167">
                  <c:v>25.009222327800497</c:v>
                </c:pt>
                <c:pt idx="168">
                  <c:v>28.018646092276622</c:v>
                </c:pt>
                <c:pt idx="169">
                  <c:v>28.198283509447098</c:v>
                </c:pt>
                <c:pt idx="170">
                  <c:v>24.122355024622156</c:v>
                </c:pt>
                <c:pt idx="171">
                  <c:v>25.684289039459848</c:v>
                </c:pt>
                <c:pt idx="172">
                  <c:v>20.970240057828768</c:v>
                </c:pt>
                <c:pt idx="173">
                  <c:v>27.72637197691035</c:v>
                </c:pt>
                <c:pt idx="174">
                  <c:v>24.558191806878</c:v>
                </c:pt>
                <c:pt idx="175">
                  <c:v>28.82814089608258</c:v>
                </c:pt>
                <c:pt idx="176">
                  <c:v>24.22986579751845</c:v>
                </c:pt>
                <c:pt idx="177">
                  <c:v>28.621483561053818</c:v>
                </c:pt>
                <c:pt idx="178">
                  <c:v>30.521548756501318</c:v>
                </c:pt>
                <c:pt idx="179">
                  <c:v>31.325051441649109</c:v>
                </c:pt>
                <c:pt idx="180">
                  <c:v>33.858623698474297</c:v>
                </c:pt>
                <c:pt idx="181">
                  <c:v>25.332559807706922</c:v>
                </c:pt>
                <c:pt idx="182">
                  <c:v>33.293345214024434</c:v>
                </c:pt>
                <c:pt idx="183">
                  <c:v>30.442609473153155</c:v>
                </c:pt>
                <c:pt idx="184">
                  <c:v>21.272439930010975</c:v>
                </c:pt>
                <c:pt idx="185">
                  <c:v>23.347970423636642</c:v>
                </c:pt>
                <c:pt idx="186">
                  <c:v>35.034781692173681</c:v>
                </c:pt>
                <c:pt idx="187">
                  <c:v>29.944684858033014</c:v>
                </c:pt>
                <c:pt idx="188">
                  <c:v>29.900047026051361</c:v>
                </c:pt>
                <c:pt idx="189">
                  <c:v>32.315447409426852</c:v>
                </c:pt>
                <c:pt idx="190">
                  <c:v>30.952515553333118</c:v>
                </c:pt>
                <c:pt idx="191">
                  <c:v>30.632326571627942</c:v>
                </c:pt>
                <c:pt idx="192">
                  <c:v>33.396590016041735</c:v>
                </c:pt>
                <c:pt idx="193">
                  <c:v>30.740495837575132</c:v>
                </c:pt>
                <c:pt idx="194">
                  <c:v>30.618378602732356</c:v>
                </c:pt>
                <c:pt idx="195">
                  <c:v>38.826370878443882</c:v>
                </c:pt>
                <c:pt idx="196">
                  <c:v>36.458071115039949</c:v>
                </c:pt>
                <c:pt idx="197">
                  <c:v>33.056452555855877</c:v>
                </c:pt>
                <c:pt idx="198">
                  <c:v>35.005662276002155</c:v>
                </c:pt>
                <c:pt idx="199">
                  <c:v>28.756002648600532</c:v>
                </c:pt>
                <c:pt idx="200">
                  <c:v>29.436536258477904</c:v>
                </c:pt>
                <c:pt idx="201">
                  <c:v>27.359747870253827</c:v>
                </c:pt>
                <c:pt idx="202">
                  <c:v>35.20009141967158</c:v>
                </c:pt>
                <c:pt idx="203">
                  <c:v>38.744095846086566</c:v>
                </c:pt>
                <c:pt idx="204">
                  <c:v>40.01078841141662</c:v>
                </c:pt>
                <c:pt idx="205">
                  <c:v>21.35793217049223</c:v>
                </c:pt>
                <c:pt idx="206">
                  <c:v>24.086631044435187</c:v>
                </c:pt>
                <c:pt idx="207">
                  <c:v>18.221208290679485</c:v>
                </c:pt>
                <c:pt idx="208">
                  <c:v>20.990091165273299</c:v>
                </c:pt>
                <c:pt idx="209">
                  <c:v>14.265300648704795</c:v>
                </c:pt>
                <c:pt idx="210">
                  <c:v>20.068430361560878</c:v>
                </c:pt>
                <c:pt idx="211">
                  <c:v>13.598778476351979</c:v>
                </c:pt>
                <c:pt idx="212">
                  <c:v>18.926222136128274</c:v>
                </c:pt>
                <c:pt idx="213">
                  <c:v>24.585696081208305</c:v>
                </c:pt>
                <c:pt idx="214">
                  <c:v>7.665770145311388</c:v>
                </c:pt>
                <c:pt idx="215">
                  <c:v>24.06765933705093</c:v>
                </c:pt>
                <c:pt idx="216">
                  <c:v>23.296255645531659</c:v>
                </c:pt>
                <c:pt idx="217">
                  <c:v>29.67697504652994</c:v>
                </c:pt>
                <c:pt idx="218">
                  <c:v>22.132349260380082</c:v>
                </c:pt>
                <c:pt idx="219">
                  <c:v>28.317470089216471</c:v>
                </c:pt>
                <c:pt idx="220">
                  <c:v>29.752981102002725</c:v>
                </c:pt>
                <c:pt idx="221">
                  <c:v>19.48783335648718</c:v>
                </c:pt>
                <c:pt idx="222">
                  <c:v>28.967114722271624</c:v>
                </c:pt>
                <c:pt idx="223">
                  <c:v>29.402486828421758</c:v>
                </c:pt>
                <c:pt idx="224">
                  <c:v>38.243591503008865</c:v>
                </c:pt>
                <c:pt idx="225">
                  <c:v>39.995448021045974</c:v>
                </c:pt>
                <c:pt idx="226">
                  <c:v>38.192513068626241</c:v>
                </c:pt>
                <c:pt idx="227">
                  <c:v>32.402441571705609</c:v>
                </c:pt>
                <c:pt idx="228">
                  <c:v>33.965041474512475</c:v>
                </c:pt>
                <c:pt idx="229">
                  <c:v>29.52849898592201</c:v>
                </c:pt>
                <c:pt idx="230">
                  <c:v>23.93621212704231</c:v>
                </c:pt>
                <c:pt idx="231">
                  <c:v>34.002605264291113</c:v>
                </c:pt>
                <c:pt idx="232">
                  <c:v>39.351622882715326</c:v>
                </c:pt>
                <c:pt idx="233">
                  <c:v>37.989183553742272</c:v>
                </c:pt>
                <c:pt idx="234">
                  <c:v>29.104745864957572</c:v>
                </c:pt>
                <c:pt idx="235">
                  <c:v>24.587170160839982</c:v>
                </c:pt>
                <c:pt idx="236">
                  <c:v>28.140488587898062</c:v>
                </c:pt>
                <c:pt idx="237">
                  <c:v>33.889139361642684</c:v>
                </c:pt>
                <c:pt idx="238">
                  <c:v>28.616904596407586</c:v>
                </c:pt>
                <c:pt idx="239">
                  <c:v>29.301935903595954</c:v>
                </c:pt>
                <c:pt idx="240">
                  <c:v>28.474271670914064</c:v>
                </c:pt>
                <c:pt idx="241">
                  <c:v>24.904080670681196</c:v>
                </c:pt>
                <c:pt idx="242">
                  <c:v>26.301360442492971</c:v>
                </c:pt>
                <c:pt idx="243">
                  <c:v>28.609495611403204</c:v>
                </c:pt>
                <c:pt idx="244">
                  <c:v>20.387459955044527</c:v>
                </c:pt>
                <c:pt idx="245">
                  <c:v>16.622726010922158</c:v>
                </c:pt>
                <c:pt idx="246">
                  <c:v>23.163214117140406</c:v>
                </c:pt>
                <c:pt idx="247">
                  <c:v>24.509930512085674</c:v>
                </c:pt>
                <c:pt idx="248">
                  <c:v>24.753810625396746</c:v>
                </c:pt>
                <c:pt idx="249">
                  <c:v>26.680096004015983</c:v>
                </c:pt>
                <c:pt idx="250">
                  <c:v>25.978310478681937</c:v>
                </c:pt>
                <c:pt idx="251">
                  <c:v>27.039047103431184</c:v>
                </c:pt>
                <c:pt idx="252">
                  <c:v>29.14731163321817</c:v>
                </c:pt>
                <c:pt idx="253">
                  <c:v>34.565316561811954</c:v>
                </c:pt>
                <c:pt idx="254">
                  <c:v>26.28686786952494</c:v>
                </c:pt>
                <c:pt idx="255">
                  <c:v>23.283071205633064</c:v>
                </c:pt>
                <c:pt idx="256">
                  <c:v>36.084870387751614</c:v>
                </c:pt>
                <c:pt idx="257">
                  <c:v>42.532673776241431</c:v>
                </c:pt>
                <c:pt idx="258">
                  <c:v>35.692328531916772</c:v>
                </c:pt>
                <c:pt idx="259">
                  <c:v>34.205315034017673</c:v>
                </c:pt>
                <c:pt idx="260">
                  <c:v>33.467314579770957</c:v>
                </c:pt>
                <c:pt idx="261">
                  <c:v>36.435415066200903</c:v>
                </c:pt>
                <c:pt idx="262">
                  <c:v>40.943705259925224</c:v>
                </c:pt>
                <c:pt idx="263">
                  <c:v>33.392582319962301</c:v>
                </c:pt>
                <c:pt idx="264">
                  <c:v>34.704140929081547</c:v>
                </c:pt>
                <c:pt idx="265">
                  <c:v>25.542967849300304</c:v>
                </c:pt>
                <c:pt idx="266">
                  <c:v>29.632990569119997</c:v>
                </c:pt>
                <c:pt idx="267">
                  <c:v>39.533867428910725</c:v>
                </c:pt>
                <c:pt idx="268">
                  <c:v>38.237922896686911</c:v>
                </c:pt>
                <c:pt idx="269">
                  <c:v>21.387538926799184</c:v>
                </c:pt>
                <c:pt idx="270">
                  <c:v>20.877924214425349</c:v>
                </c:pt>
                <c:pt idx="271">
                  <c:v>25.491453313502177</c:v>
                </c:pt>
                <c:pt idx="272">
                  <c:v>27.427403803962989</c:v>
                </c:pt>
                <c:pt idx="273">
                  <c:v>32.652751461170858</c:v>
                </c:pt>
                <c:pt idx="274">
                  <c:v>31.014885662727515</c:v>
                </c:pt>
                <c:pt idx="275">
                  <c:v>32.069824396162559</c:v>
                </c:pt>
                <c:pt idx="276">
                  <c:v>32.12000083507337</c:v>
                </c:pt>
                <c:pt idx="277">
                  <c:v>30.739611913991222</c:v>
                </c:pt>
                <c:pt idx="278">
                  <c:v>27.635025289427634</c:v>
                </c:pt>
                <c:pt idx="279">
                  <c:v>33.759619742847654</c:v>
                </c:pt>
                <c:pt idx="280">
                  <c:v>39.641515292868412</c:v>
                </c:pt>
                <c:pt idx="281">
                  <c:v>34.725209115937226</c:v>
                </c:pt>
                <c:pt idx="282">
                  <c:v>38.885990272211416</c:v>
                </c:pt>
                <c:pt idx="283">
                  <c:v>39.88266709776002</c:v>
                </c:pt>
                <c:pt idx="284">
                  <c:v>30.629037737551272</c:v>
                </c:pt>
                <c:pt idx="285">
                  <c:v>27.947085857655004</c:v>
                </c:pt>
                <c:pt idx="286">
                  <c:v>21.891477773431426</c:v>
                </c:pt>
                <c:pt idx="287">
                  <c:v>27.832735827771526</c:v>
                </c:pt>
                <c:pt idx="288">
                  <c:v>28.462632201827631</c:v>
                </c:pt>
                <c:pt idx="289">
                  <c:v>27.590521611181288</c:v>
                </c:pt>
                <c:pt idx="290">
                  <c:v>29.990493941972673</c:v>
                </c:pt>
                <c:pt idx="291">
                  <c:v>31.028729906276123</c:v>
                </c:pt>
                <c:pt idx="292">
                  <c:v>28.060235074106753</c:v>
                </c:pt>
                <c:pt idx="293">
                  <c:v>27.171354530083704</c:v>
                </c:pt>
                <c:pt idx="294">
                  <c:v>26.370304853851536</c:v>
                </c:pt>
                <c:pt idx="295">
                  <c:v>31.260679865484782</c:v>
                </c:pt>
                <c:pt idx="296">
                  <c:v>30.706121686412953</c:v>
                </c:pt>
                <c:pt idx="297">
                  <c:v>22.691839536268855</c:v>
                </c:pt>
                <c:pt idx="298">
                  <c:v>29.715055996726594</c:v>
                </c:pt>
                <c:pt idx="299">
                  <c:v>32.39292592678855</c:v>
                </c:pt>
                <c:pt idx="300">
                  <c:v>32.118501878667828</c:v>
                </c:pt>
                <c:pt idx="301">
                  <c:v>28.366155936378526</c:v>
                </c:pt>
                <c:pt idx="302">
                  <c:v>27.751949459924997</c:v>
                </c:pt>
                <c:pt idx="303">
                  <c:v>32.043655235254121</c:v>
                </c:pt>
                <c:pt idx="304">
                  <c:v>30.779296318478334</c:v>
                </c:pt>
                <c:pt idx="305">
                  <c:v>27.571081327061702</c:v>
                </c:pt>
                <c:pt idx="306">
                  <c:v>32.831152657888026</c:v>
                </c:pt>
                <c:pt idx="307">
                  <c:v>29.781345106607301</c:v>
                </c:pt>
                <c:pt idx="308">
                  <c:v>29.409562443599103</c:v>
                </c:pt>
                <c:pt idx="309">
                  <c:v>23.19733885178762</c:v>
                </c:pt>
                <c:pt idx="310">
                  <c:v>16.179050117953711</c:v>
                </c:pt>
                <c:pt idx="311">
                  <c:v>25.443599176727339</c:v>
                </c:pt>
                <c:pt idx="312">
                  <c:v>22.799917983011216</c:v>
                </c:pt>
                <c:pt idx="313">
                  <c:v>25.863809698186472</c:v>
                </c:pt>
                <c:pt idx="314">
                  <c:v>26.418663367590952</c:v>
                </c:pt>
                <c:pt idx="315">
                  <c:v>21.202879898626456</c:v>
                </c:pt>
                <c:pt idx="316">
                  <c:v>18.113007297130814</c:v>
                </c:pt>
                <c:pt idx="317">
                  <c:v>18.636024033666999</c:v>
                </c:pt>
                <c:pt idx="318">
                  <c:v>24.339886880946565</c:v>
                </c:pt>
                <c:pt idx="319">
                  <c:v>21.519254564928371</c:v>
                </c:pt>
                <c:pt idx="320">
                  <c:v>25.358651999698079</c:v>
                </c:pt>
                <c:pt idx="321">
                  <c:v>25.417951035672786</c:v>
                </c:pt>
                <c:pt idx="322">
                  <c:v>23.388722904404037</c:v>
                </c:pt>
                <c:pt idx="323">
                  <c:v>20.373711276064363</c:v>
                </c:pt>
                <c:pt idx="324">
                  <c:v>25.565037348517102</c:v>
                </c:pt>
                <c:pt idx="325">
                  <c:v>25.423862510292064</c:v>
                </c:pt>
                <c:pt idx="326">
                  <c:v>24.753087710469647</c:v>
                </c:pt>
                <c:pt idx="327">
                  <c:v>20.27753510046788</c:v>
                </c:pt>
                <c:pt idx="328">
                  <c:v>20.870837411014001</c:v>
                </c:pt>
                <c:pt idx="329">
                  <c:v>24.097508729055299</c:v>
                </c:pt>
                <c:pt idx="330">
                  <c:v>22.752790758655777</c:v>
                </c:pt>
                <c:pt idx="331">
                  <c:v>20.431555709685988</c:v>
                </c:pt>
                <c:pt idx="332">
                  <c:v>24.388097520565378</c:v>
                </c:pt>
                <c:pt idx="333">
                  <c:v>25.112237912060507</c:v>
                </c:pt>
                <c:pt idx="334">
                  <c:v>24.453138650699564</c:v>
                </c:pt>
                <c:pt idx="335">
                  <c:v>22.432645087790302</c:v>
                </c:pt>
                <c:pt idx="336">
                  <c:v>21.044963720878528</c:v>
                </c:pt>
                <c:pt idx="337">
                  <c:v>21.130339833168605</c:v>
                </c:pt>
                <c:pt idx="338">
                  <c:v>22.313043653072626</c:v>
                </c:pt>
                <c:pt idx="339">
                  <c:v>21.530186212668713</c:v>
                </c:pt>
                <c:pt idx="340">
                  <c:v>22.163822898895269</c:v>
                </c:pt>
                <c:pt idx="341">
                  <c:v>32.806185493495782</c:v>
                </c:pt>
                <c:pt idx="342">
                  <c:v>25.188984522568653</c:v>
                </c:pt>
                <c:pt idx="343">
                  <c:v>27.18542377108777</c:v>
                </c:pt>
                <c:pt idx="344">
                  <c:v>28.542957220505613</c:v>
                </c:pt>
                <c:pt idx="345">
                  <c:v>21.046657273706366</c:v>
                </c:pt>
                <c:pt idx="346">
                  <c:v>19.398214860525556</c:v>
                </c:pt>
                <c:pt idx="347">
                  <c:v>26.298775478258278</c:v>
                </c:pt>
                <c:pt idx="348">
                  <c:v>28.728778217826051</c:v>
                </c:pt>
                <c:pt idx="349">
                  <c:v>25.690826222772287</c:v>
                </c:pt>
                <c:pt idx="350">
                  <c:v>24.110082433003488</c:v>
                </c:pt>
                <c:pt idx="351">
                  <c:v>25.922775657328479</c:v>
                </c:pt>
                <c:pt idx="352">
                  <c:v>21.090640070624985</c:v>
                </c:pt>
                <c:pt idx="353">
                  <c:v>32.088617146496119</c:v>
                </c:pt>
                <c:pt idx="354">
                  <c:v>17.289291092941937</c:v>
                </c:pt>
                <c:pt idx="355">
                  <c:v>19.83729523319116</c:v>
                </c:pt>
                <c:pt idx="356">
                  <c:v>17.071345573263088</c:v>
                </c:pt>
                <c:pt idx="357">
                  <c:v>20.235862337245671</c:v>
                </c:pt>
                <c:pt idx="358">
                  <c:v>19.963166071796742</c:v>
                </c:pt>
                <c:pt idx="359">
                  <c:v>19.111981074888217</c:v>
                </c:pt>
                <c:pt idx="360">
                  <c:v>23.465706728391055</c:v>
                </c:pt>
                <c:pt idx="361">
                  <c:v>19.08834176370776</c:v>
                </c:pt>
                <c:pt idx="362">
                  <c:v>18.009405285409063</c:v>
                </c:pt>
                <c:pt idx="363">
                  <c:v>16.898646576221743</c:v>
                </c:pt>
                <c:pt idx="364">
                  <c:v>35.171684360071893</c:v>
                </c:pt>
                <c:pt idx="365">
                  <c:v>12.698095178626993</c:v>
                </c:pt>
                <c:pt idx="366">
                  <c:v>14.433779160360418</c:v>
                </c:pt>
                <c:pt idx="367">
                  <c:v>11.478186026108453</c:v>
                </c:pt>
                <c:pt idx="368">
                  <c:v>22.139034133911796</c:v>
                </c:pt>
                <c:pt idx="369">
                  <c:v>28.816145724895698</c:v>
                </c:pt>
                <c:pt idx="370">
                  <c:v>30.678954007738223</c:v>
                </c:pt>
                <c:pt idx="371">
                  <c:v>23.48501975856939</c:v>
                </c:pt>
                <c:pt idx="372">
                  <c:v>21.748974700370908</c:v>
                </c:pt>
                <c:pt idx="373">
                  <c:v>2.4263450555788886</c:v>
                </c:pt>
                <c:pt idx="374">
                  <c:v>-2.6785248075114829</c:v>
                </c:pt>
                <c:pt idx="375">
                  <c:v>25.164414793766419</c:v>
                </c:pt>
                <c:pt idx="376">
                  <c:v>16.343041623015473</c:v>
                </c:pt>
                <c:pt idx="377">
                  <c:v>18.332695468511034</c:v>
                </c:pt>
                <c:pt idx="378">
                  <c:v>15.056480181348775</c:v>
                </c:pt>
                <c:pt idx="379">
                  <c:v>15.689788633088886</c:v>
                </c:pt>
                <c:pt idx="380">
                  <c:v>21.262067747036916</c:v>
                </c:pt>
                <c:pt idx="381">
                  <c:v>17.412159670953194</c:v>
                </c:pt>
                <c:pt idx="382">
                  <c:v>11.45629311752946</c:v>
                </c:pt>
                <c:pt idx="383">
                  <c:v>10.809332703430119</c:v>
                </c:pt>
                <c:pt idx="384">
                  <c:v>2.0936479688376473</c:v>
                </c:pt>
                <c:pt idx="385">
                  <c:v>5.9620218088368482</c:v>
                </c:pt>
                <c:pt idx="386">
                  <c:v>4.9772331177728546</c:v>
                </c:pt>
                <c:pt idx="387">
                  <c:v>3.8219382946823757</c:v>
                </c:pt>
                <c:pt idx="388">
                  <c:v>4.5017673204813278</c:v>
                </c:pt>
                <c:pt idx="389">
                  <c:v>12.481934218628965</c:v>
                </c:pt>
                <c:pt idx="390">
                  <c:v>16.015179982411361</c:v>
                </c:pt>
                <c:pt idx="391">
                  <c:v>15.933518749008437</c:v>
                </c:pt>
                <c:pt idx="392">
                  <c:v>8.0360224500675645</c:v>
                </c:pt>
                <c:pt idx="393">
                  <c:v>19.096409199605311</c:v>
                </c:pt>
                <c:pt idx="394">
                  <c:v>17.189091162223718</c:v>
                </c:pt>
                <c:pt idx="395">
                  <c:v>19.267425724919331</c:v>
                </c:pt>
                <c:pt idx="396">
                  <c:v>17.54131849983991</c:v>
                </c:pt>
                <c:pt idx="397">
                  <c:v>14.589433704885707</c:v>
                </c:pt>
                <c:pt idx="398">
                  <c:v>6.9557247480685085</c:v>
                </c:pt>
                <c:pt idx="399">
                  <c:v>8.2458294960896836</c:v>
                </c:pt>
                <c:pt idx="400">
                  <c:v>11.470433629595011</c:v>
                </c:pt>
                <c:pt idx="401">
                  <c:v>16.842377948157541</c:v>
                </c:pt>
                <c:pt idx="402">
                  <c:v>17.100083147482067</c:v>
                </c:pt>
                <c:pt idx="403">
                  <c:v>12.942759566232267</c:v>
                </c:pt>
                <c:pt idx="404">
                  <c:v>8.7392221999527671</c:v>
                </c:pt>
                <c:pt idx="405">
                  <c:v>12.509844744947433</c:v>
                </c:pt>
                <c:pt idx="406">
                  <c:v>6.2674098344000875</c:v>
                </c:pt>
                <c:pt idx="407">
                  <c:v>19.115684755871548</c:v>
                </c:pt>
                <c:pt idx="408">
                  <c:v>11.084935320011537</c:v>
                </c:pt>
                <c:pt idx="409">
                  <c:v>20.255207348455698</c:v>
                </c:pt>
                <c:pt idx="410">
                  <c:v>21.589709095540275</c:v>
                </c:pt>
                <c:pt idx="411">
                  <c:v>18.579311535303184</c:v>
                </c:pt>
                <c:pt idx="412">
                  <c:v>2.2508904585546681</c:v>
                </c:pt>
                <c:pt idx="413">
                  <c:v>13.072738740278272</c:v>
                </c:pt>
                <c:pt idx="414">
                  <c:v>-0.7644310719228784</c:v>
                </c:pt>
                <c:pt idx="415">
                  <c:v>12.078572962406295</c:v>
                </c:pt>
                <c:pt idx="416">
                  <c:v>15.18405378365981</c:v>
                </c:pt>
                <c:pt idx="417">
                  <c:v>8.5162358396737972</c:v>
                </c:pt>
                <c:pt idx="418">
                  <c:v>15.21221701648134</c:v>
                </c:pt>
                <c:pt idx="419">
                  <c:v>16.331453857841076</c:v>
                </c:pt>
                <c:pt idx="420">
                  <c:v>20.073436405125221</c:v>
                </c:pt>
                <c:pt idx="421">
                  <c:v>17.836318850897264</c:v>
                </c:pt>
                <c:pt idx="422">
                  <c:v>18.142417947978096</c:v>
                </c:pt>
                <c:pt idx="423">
                  <c:v>14.375755121384701</c:v>
                </c:pt>
                <c:pt idx="424">
                  <c:v>15.696503446504302</c:v>
                </c:pt>
                <c:pt idx="425">
                  <c:v>12.527612098732</c:v>
                </c:pt>
                <c:pt idx="426">
                  <c:v>17.349224079295325</c:v>
                </c:pt>
                <c:pt idx="427">
                  <c:v>19.212913874743258</c:v>
                </c:pt>
                <c:pt idx="428">
                  <c:v>14.919908703606472</c:v>
                </c:pt>
                <c:pt idx="429">
                  <c:v>14.718525444445714</c:v>
                </c:pt>
                <c:pt idx="430">
                  <c:v>19.146761072734421</c:v>
                </c:pt>
                <c:pt idx="431">
                  <c:v>20.177103665232714</c:v>
                </c:pt>
                <c:pt idx="432">
                  <c:v>22.487200701959054</c:v>
                </c:pt>
                <c:pt idx="433">
                  <c:v>19.103232494880974</c:v>
                </c:pt>
                <c:pt idx="434">
                  <c:v>19.031881037390107</c:v>
                </c:pt>
                <c:pt idx="435">
                  <c:v>15.576376263305791</c:v>
                </c:pt>
                <c:pt idx="436">
                  <c:v>17.999413481847157</c:v>
                </c:pt>
                <c:pt idx="437">
                  <c:v>11.861969839264383</c:v>
                </c:pt>
                <c:pt idx="438">
                  <c:v>5.9871742889485446</c:v>
                </c:pt>
                <c:pt idx="439">
                  <c:v>11.655614013996646</c:v>
                </c:pt>
                <c:pt idx="440">
                  <c:v>12.860148791706148</c:v>
                </c:pt>
                <c:pt idx="441">
                  <c:v>17.011374890177102</c:v>
                </c:pt>
                <c:pt idx="442">
                  <c:v>18.105246780392157</c:v>
                </c:pt>
                <c:pt idx="443">
                  <c:v>17.834961546108683</c:v>
                </c:pt>
                <c:pt idx="444">
                  <c:v>12.130324914213972</c:v>
                </c:pt>
                <c:pt idx="445">
                  <c:v>14.451970442101969</c:v>
                </c:pt>
                <c:pt idx="446">
                  <c:v>17.763796997414943</c:v>
                </c:pt>
                <c:pt idx="447">
                  <c:v>18.216056813930845</c:v>
                </c:pt>
                <c:pt idx="448">
                  <c:v>17.267583130092291</c:v>
                </c:pt>
                <c:pt idx="449">
                  <c:v>17.497429991626717</c:v>
                </c:pt>
                <c:pt idx="450">
                  <c:v>19.811004269005867</c:v>
                </c:pt>
                <c:pt idx="451">
                  <c:v>19.432149773461965</c:v>
                </c:pt>
                <c:pt idx="452">
                  <c:v>18.022821409102679</c:v>
                </c:pt>
                <c:pt idx="453">
                  <c:v>23.112082010953046</c:v>
                </c:pt>
                <c:pt idx="454">
                  <c:v>19.005219573323068</c:v>
                </c:pt>
                <c:pt idx="455">
                  <c:v>18.268436058951814</c:v>
                </c:pt>
                <c:pt idx="456">
                  <c:v>15.517122376823211</c:v>
                </c:pt>
                <c:pt idx="457">
                  <c:v>16.35447763301552</c:v>
                </c:pt>
                <c:pt idx="458">
                  <c:v>18.401915758783936</c:v>
                </c:pt>
                <c:pt idx="459">
                  <c:v>18.443260761599504</c:v>
                </c:pt>
                <c:pt idx="460">
                  <c:v>20.14461332953147</c:v>
                </c:pt>
                <c:pt idx="461">
                  <c:v>19.822271910345794</c:v>
                </c:pt>
                <c:pt idx="462">
                  <c:v>19.800425581588556</c:v>
                </c:pt>
                <c:pt idx="463">
                  <c:v>23.075358068057714</c:v>
                </c:pt>
                <c:pt idx="464">
                  <c:v>19.837009172358325</c:v>
                </c:pt>
                <c:pt idx="465">
                  <c:v>16.863371874745532</c:v>
                </c:pt>
                <c:pt idx="466">
                  <c:v>17.034132407746966</c:v>
                </c:pt>
                <c:pt idx="467">
                  <c:v>15.773141791560388</c:v>
                </c:pt>
                <c:pt idx="468">
                  <c:v>16.653058041657033</c:v>
                </c:pt>
                <c:pt idx="469">
                  <c:v>17.342749999701887</c:v>
                </c:pt>
                <c:pt idx="470">
                  <c:v>19.18894362531379</c:v>
                </c:pt>
                <c:pt idx="471">
                  <c:v>22.228121524122404</c:v>
                </c:pt>
                <c:pt idx="472">
                  <c:v>21.174363014737331</c:v>
                </c:pt>
                <c:pt idx="473">
                  <c:v>24.455432041072758</c:v>
                </c:pt>
                <c:pt idx="474">
                  <c:v>15.350919652385937</c:v>
                </c:pt>
                <c:pt idx="475">
                  <c:v>14.842259937239461</c:v>
                </c:pt>
                <c:pt idx="476">
                  <c:v>19.017290248622565</c:v>
                </c:pt>
                <c:pt idx="477">
                  <c:v>10.500953903407931</c:v>
                </c:pt>
                <c:pt idx="478">
                  <c:v>18.279226940507996</c:v>
                </c:pt>
                <c:pt idx="479">
                  <c:v>21.151597086592837</c:v>
                </c:pt>
                <c:pt idx="480">
                  <c:v>22.714432920181533</c:v>
                </c:pt>
                <c:pt idx="481">
                  <c:v>26.961585593874826</c:v>
                </c:pt>
                <c:pt idx="482">
                  <c:v>28.755536132936147</c:v>
                </c:pt>
                <c:pt idx="483">
                  <c:v>20.124245755613607</c:v>
                </c:pt>
                <c:pt idx="484">
                  <c:v>18.335644746139291</c:v>
                </c:pt>
                <c:pt idx="485">
                  <c:v>22.154565779799686</c:v>
                </c:pt>
                <c:pt idx="486">
                  <c:v>19.593907480903901</c:v>
                </c:pt>
                <c:pt idx="487">
                  <c:v>19.991826786638615</c:v>
                </c:pt>
                <c:pt idx="488">
                  <c:v>10.651708761656616</c:v>
                </c:pt>
                <c:pt idx="489">
                  <c:v>7.0946344248643118</c:v>
                </c:pt>
                <c:pt idx="490">
                  <c:v>2.3050189004473509</c:v>
                </c:pt>
                <c:pt idx="491">
                  <c:v>13.028933506806732</c:v>
                </c:pt>
                <c:pt idx="492">
                  <c:v>15.381380423455807</c:v>
                </c:pt>
                <c:pt idx="493">
                  <c:v>18.081607880477009</c:v>
                </c:pt>
                <c:pt idx="494">
                  <c:v>17.653475368014242</c:v>
                </c:pt>
                <c:pt idx="495">
                  <c:v>13.716164139611474</c:v>
                </c:pt>
                <c:pt idx="496">
                  <c:v>11.871200727565006</c:v>
                </c:pt>
                <c:pt idx="497">
                  <c:v>17.72246112357864</c:v>
                </c:pt>
                <c:pt idx="498">
                  <c:v>19.190224301902749</c:v>
                </c:pt>
                <c:pt idx="499">
                  <c:v>16.284582710992204</c:v>
                </c:pt>
                <c:pt idx="500">
                  <c:v>18.844216896077782</c:v>
                </c:pt>
                <c:pt idx="501">
                  <c:v>22.535007025053133</c:v>
                </c:pt>
                <c:pt idx="502">
                  <c:v>21.191009883064527</c:v>
                </c:pt>
                <c:pt idx="503">
                  <c:v>27.275129176372282</c:v>
                </c:pt>
                <c:pt idx="504">
                  <c:v>25.959970596180444</c:v>
                </c:pt>
                <c:pt idx="505">
                  <c:v>21.680942152946781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1-42FB-A245-1680A6923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16976"/>
        <c:axId val="1132106272"/>
      </c:lineChart>
      <c:catAx>
        <c:axId val="7698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06272"/>
        <c:crosses val="autoZero"/>
        <c:auto val="1"/>
        <c:lblAlgn val="ctr"/>
        <c:lblOffset val="100"/>
        <c:noMultiLvlLbl val="0"/>
      </c:catAx>
      <c:valAx>
        <c:axId val="1132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'Q6(MLR)'!$C$26:$C$531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9EC-84B4-3CD74B92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92319"/>
        <c:axId val="877289439"/>
      </c:scatterChart>
      <c:valAx>
        <c:axId val="87729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289439"/>
        <c:crosses val="autoZero"/>
        <c:crossBetween val="midCat"/>
      </c:valAx>
      <c:valAx>
        <c:axId val="87728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292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'Q6(MLR)'!$C$26:$C$531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5-4980-8E7B-2745EE24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71359"/>
        <c:axId val="885472319"/>
      </c:scatterChart>
      <c:valAx>
        <c:axId val="88547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472319"/>
        <c:crosses val="autoZero"/>
        <c:crossBetween val="midCat"/>
      </c:valAx>
      <c:valAx>
        <c:axId val="885472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547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Average Price vs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'Q6(MLR)'!$C$25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'Q6(MLR)'!$B$26:$B$531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xVal>
          <c:yVal>
            <c:numRef>
              <c:f>'Q6(MLR)'!$C$26:$C$531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4231-B768-195E5AEC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48911"/>
        <c:axId val="1393350351"/>
      </c:scatterChart>
      <c:valAx>
        <c:axId val="13933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0351"/>
        <c:crosses val="autoZero"/>
        <c:crossBetween val="midCat"/>
      </c:valAx>
      <c:valAx>
        <c:axId val="13933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4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A-4C23-BFAA-BD6A8F4A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55199"/>
        <c:axId val="879353759"/>
      </c:scatterChart>
      <c:valAx>
        <c:axId val="87935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353759"/>
        <c:crosses val="autoZero"/>
        <c:crossBetween val="midCat"/>
      </c:valAx>
      <c:valAx>
        <c:axId val="87935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35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B-4650-98FB-DBBB6399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58095"/>
        <c:axId val="1019154735"/>
      </c:scatterChart>
      <c:valAx>
        <c:axId val="10191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154735"/>
        <c:crosses val="autoZero"/>
        <c:crossBetween val="midCat"/>
      </c:valAx>
      <c:valAx>
        <c:axId val="101915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15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E-4612-ADB5-F0685A26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56655"/>
        <c:axId val="882139951"/>
      </c:scatterChart>
      <c:valAx>
        <c:axId val="101915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39951"/>
        <c:crosses val="autoZero"/>
        <c:crossBetween val="midCat"/>
      </c:valAx>
      <c:valAx>
        <c:axId val="88213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15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'Q7(MLR 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2-47CC-B68D-133B26F0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37551"/>
        <c:axId val="882138031"/>
      </c:scatterChart>
      <c:valAx>
        <c:axId val="88213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38031"/>
        <c:crosses val="autoZero"/>
        <c:crossBetween val="midCat"/>
      </c:valAx>
      <c:valAx>
        <c:axId val="88213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137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E0FC56F3-A8CD-4DDD-B9F1-DE5EB0927AA4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Average Values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Values of houses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9</xdr:col>
      <xdr:colOff>573740</xdr:colOff>
      <xdr:row>17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C361F1-ADE1-445E-A673-C8F00E694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182880"/>
              <a:ext cx="5450541" cy="295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599722</xdr:colOff>
      <xdr:row>0</xdr:row>
      <xdr:rowOff>14111</xdr:rowOff>
    </xdr:from>
    <xdr:to>
      <xdr:col>14</xdr:col>
      <xdr:colOff>7056</xdr:colOff>
      <xdr:row>10</xdr:row>
      <xdr:rowOff>7055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11AE1-9801-E482-011A-6BA177D5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12</xdr:col>
      <xdr:colOff>7056</xdr:colOff>
      <xdr:row>36</xdr:row>
      <xdr:rowOff>167922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3E194-6830-4658-938B-87D45926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174172</xdr:colOff>
      <xdr:row>0</xdr:row>
      <xdr:rowOff>0</xdr:rowOff>
    </xdr:from>
    <xdr:to>
      <xdr:col>12</xdr:col>
      <xdr:colOff>174172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C042-AF76-B7A6-6292-83BD556D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204652</xdr:colOff>
      <xdr:row>0</xdr:row>
      <xdr:rowOff>0</xdr:rowOff>
    </xdr:from>
    <xdr:to>
      <xdr:col>18</xdr:col>
      <xdr:colOff>30481</xdr:colOff>
      <xdr:row>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2E3CE-EA36-1486-B2A8-8A9A21E6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489858</xdr:colOff>
      <xdr:row>24</xdr:row>
      <xdr:rowOff>54429</xdr:rowOff>
    </xdr:from>
    <xdr:to>
      <xdr:col>11</xdr:col>
      <xdr:colOff>185058</xdr:colOff>
      <xdr:row>39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9689B-CF8F-11C8-96B8-4DB272BA9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340527</xdr:colOff>
      <xdr:row>0</xdr:row>
      <xdr:rowOff>49480</xdr:rowOff>
    </xdr:from>
    <xdr:to>
      <xdr:col>9</xdr:col>
      <xdr:colOff>118754</xdr:colOff>
      <xdr:row>9</xdr:row>
      <xdr:rowOff>29688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C1C38-ABB5-0FC2-2FE6-9EC6FD94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227019</xdr:colOff>
      <xdr:row>0</xdr:row>
      <xdr:rowOff>59376</xdr:rowOff>
    </xdr:from>
    <xdr:to>
      <xdr:col>15</xdr:col>
      <xdr:colOff>267194</xdr:colOff>
      <xdr:row>9</xdr:row>
      <xdr:rowOff>39584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95DBA-2EC3-814F-689F-97E6CC0E3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336469</xdr:colOff>
      <xdr:row>0</xdr:row>
      <xdr:rowOff>49480</xdr:rowOff>
    </xdr:from>
    <xdr:to>
      <xdr:col>21</xdr:col>
      <xdr:colOff>336468</xdr:colOff>
      <xdr:row>9</xdr:row>
      <xdr:rowOff>128649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AFADE-3489-7C06-1FEA-9BDA7248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415637</xdr:colOff>
      <xdr:row>0</xdr:row>
      <xdr:rowOff>49480</xdr:rowOff>
    </xdr:from>
    <xdr:to>
      <xdr:col>27</xdr:col>
      <xdr:colOff>405740</xdr:colOff>
      <xdr:row>9</xdr:row>
      <xdr:rowOff>59376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115BD-27A4-1D2C-A654-0C7D8F60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217714</xdr:colOff>
      <xdr:row>9</xdr:row>
      <xdr:rowOff>155467</xdr:rowOff>
    </xdr:from>
    <xdr:to>
      <xdr:col>15</xdr:col>
      <xdr:colOff>271251</xdr:colOff>
      <xdr:row>19</xdr:row>
      <xdr:rowOff>155467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243E45-8EC5-D410-13EA-1965D12A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360317</xdr:colOff>
      <xdr:row>10</xdr:row>
      <xdr:rowOff>7026</xdr:rowOff>
    </xdr:from>
    <xdr:to>
      <xdr:col>21</xdr:col>
      <xdr:colOff>360318</xdr:colOff>
      <xdr:row>20</xdr:row>
      <xdr:rowOff>7026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C7E6F-A6E3-212C-6CF2-DA798945C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419694</xdr:colOff>
      <xdr:row>9</xdr:row>
      <xdr:rowOff>175260</xdr:rowOff>
    </xdr:from>
    <xdr:to>
      <xdr:col>27</xdr:col>
      <xdr:colOff>419694</xdr:colOff>
      <xdr:row>19</xdr:row>
      <xdr:rowOff>165364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088884-5EB8-000E-F3DA-87E99925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211874</xdr:colOff>
      <xdr:row>20</xdr:row>
      <xdr:rowOff>49480</xdr:rowOff>
    </xdr:from>
    <xdr:to>
      <xdr:col>15</xdr:col>
      <xdr:colOff>277090</xdr:colOff>
      <xdr:row>30</xdr:row>
      <xdr:rowOff>96090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8EBEF2-2625-7A8A-C6DA-BFDACD80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330629</xdr:colOff>
      <xdr:row>20</xdr:row>
      <xdr:rowOff>76298</xdr:rowOff>
    </xdr:from>
    <xdr:to>
      <xdr:col>21</xdr:col>
      <xdr:colOff>330630</xdr:colOff>
      <xdr:row>30</xdr:row>
      <xdr:rowOff>76298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3BF5E3-974A-F2CD-4679-42DA91EF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522514</xdr:colOff>
      <xdr:row>31</xdr:row>
      <xdr:rowOff>43543</xdr:rowOff>
    </xdr:from>
    <xdr:to>
      <xdr:col>10</xdr:col>
      <xdr:colOff>108857</xdr:colOff>
      <xdr:row>46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D6ACB6-D8F9-60F3-863D-2923403B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262346</xdr:colOff>
      <xdr:row>1</xdr:row>
      <xdr:rowOff>1089</xdr:rowOff>
    </xdr:from>
    <xdr:to>
      <xdr:col>15</xdr:col>
      <xdr:colOff>262346</xdr:colOff>
      <xdr:row>11</xdr:row>
      <xdr:rowOff>1089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F390D-6320-3C3B-17DA-A0DEE803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291737</xdr:colOff>
      <xdr:row>0</xdr:row>
      <xdr:rowOff>182880</xdr:rowOff>
    </xdr:from>
    <xdr:to>
      <xdr:col>21</xdr:col>
      <xdr:colOff>291737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EB96-C370-6845-BD69-8E4904666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339090</xdr:colOff>
      <xdr:row>0</xdr:row>
      <xdr:rowOff>179614</xdr:rowOff>
    </xdr:from>
    <xdr:to>
      <xdr:col>27</xdr:col>
      <xdr:colOff>339090</xdr:colOff>
      <xdr:row>11</xdr:row>
      <xdr:rowOff>4354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1D5A2-3FB7-5820-43EA-FF6BA12A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264523</xdr:colOff>
      <xdr:row>11</xdr:row>
      <xdr:rowOff>22860</xdr:rowOff>
    </xdr:from>
    <xdr:to>
      <xdr:col>15</xdr:col>
      <xdr:colOff>264523</xdr:colOff>
      <xdr:row>21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F84AD0-3D25-4067-708F-A82755938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302623</xdr:colOff>
      <xdr:row>11</xdr:row>
      <xdr:rowOff>22734</xdr:rowOff>
    </xdr:from>
    <xdr:to>
      <xdr:col>21</xdr:col>
      <xdr:colOff>302623</xdr:colOff>
      <xdr:row>21</xdr:row>
      <xdr:rowOff>15114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9E12D-23D4-77D0-4AC6-0DE82488E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354874</xdr:colOff>
      <xdr:row>11</xdr:row>
      <xdr:rowOff>75655</xdr:rowOff>
    </xdr:from>
    <xdr:to>
      <xdr:col>27</xdr:col>
      <xdr:colOff>354874</xdr:colOff>
      <xdr:row>21</xdr:row>
      <xdr:rowOff>68035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200CDC-E510-F4AE-22C8-AC6055A9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286294</xdr:colOff>
      <xdr:row>21</xdr:row>
      <xdr:rowOff>52795</xdr:rowOff>
    </xdr:from>
    <xdr:to>
      <xdr:col>15</xdr:col>
      <xdr:colOff>286295</xdr:colOff>
      <xdr:row>31</xdr:row>
      <xdr:rowOff>52796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055865-B24B-F1F5-4E43-0F9B9760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327116</xdr:colOff>
      <xdr:row>21</xdr:row>
      <xdr:rowOff>46808</xdr:rowOff>
    </xdr:from>
    <xdr:to>
      <xdr:col>21</xdr:col>
      <xdr:colOff>327117</xdr:colOff>
      <xdr:row>31</xdr:row>
      <xdr:rowOff>39189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185673-0710-05B1-BE8F-08A484E9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457200</xdr:colOff>
      <xdr:row>33</xdr:row>
      <xdr:rowOff>80682</xdr:rowOff>
    </xdr:from>
    <xdr:to>
      <xdr:col>12</xdr:col>
      <xdr:colOff>403860</xdr:colOff>
      <xdr:row>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044E1-297D-4BC6-B934-25496974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17967</xdr:colOff>
      <xdr:row>0</xdr:row>
      <xdr:rowOff>0</xdr:rowOff>
    </xdr:from>
    <xdr:to>
      <xdr:col>22</xdr:col>
      <xdr:colOff>373323</xdr:colOff>
      <xdr:row>17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B5D3F-486A-262A-5202-F8C0FA97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104" workbookViewId="0">
      <selection activeCell="I2" sqref="I2:I507"/>
    </sheetView>
  </sheetViews>
  <sheetFormatPr defaultRowHeight="14.4" x14ac:dyDescent="0.3"/>
  <cols>
    <col min="1" max="1" width="11.6640625" bestFit="1" customWidth="1"/>
    <col min="2" max="2" width="8.88671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A917-4688-4B9E-A43E-32B875952D9C}">
  <dimension ref="A1:V507"/>
  <sheetViews>
    <sheetView tabSelected="1" zoomScale="84" workbookViewId="0">
      <selection activeCell="P23" sqref="P23"/>
    </sheetView>
  </sheetViews>
  <sheetFormatPr defaultRowHeight="14.4" x14ac:dyDescent="0.3"/>
  <cols>
    <col min="1" max="1" width="11.6640625" bestFit="1" customWidth="1"/>
    <col min="2" max="2" width="8.88671875" customWidth="1"/>
    <col min="7" max="9" width="9" bestFit="1" customWidth="1"/>
    <col min="10" max="10" width="10.44140625" bestFit="1" customWidth="1"/>
    <col min="11" max="11" width="13.5546875" bestFit="1" customWidth="1"/>
    <col min="15" max="17" width="9" bestFit="1" customWidth="1"/>
    <col min="18" max="18" width="15.109375" bestFit="1" customWidth="1"/>
    <col min="19" max="22" width="9" bestFit="1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t="s">
        <v>50</v>
      </c>
    </row>
    <row r="2" spans="1:22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29.4285+$O$5*B2+$O$6*C2+$O$7*D2+$O$8*E2+$O$9*F2+$O$10*G2+$O$11*H2+$O$12*I2</f>
        <v>30.048913842953766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>
        <f t="shared" ref="K3:K66" si="0">29.4285+$O$5*B3+$O$6*C3+$O$7*D3+$O$8*E3+$O$9*F3+$O$10*G3+$O$11*H3+$O$12*I3</f>
        <v>27.041011123526605</v>
      </c>
      <c r="N3" s="5"/>
      <c r="O3" s="5" t="s">
        <v>39</v>
      </c>
      <c r="P3" s="5" t="s">
        <v>11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>
        <f t="shared" si="0"/>
        <v>32.698991043838646</v>
      </c>
      <c r="N4" t="s">
        <v>33</v>
      </c>
      <c r="O4">
        <v>29.428473493945788</v>
      </c>
      <c r="P4">
        <v>4.8047286243169038</v>
      </c>
      <c r="Q4">
        <v>6.1248981565800049</v>
      </c>
      <c r="R4">
        <v>1.8459738422387624E-9</v>
      </c>
      <c r="S4">
        <v>19.988389590408097</v>
      </c>
      <c r="T4">
        <v>38.868557397483478</v>
      </c>
      <c r="U4">
        <v>19.988389590408097</v>
      </c>
      <c r="V4">
        <v>38.868557397483478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>
        <f t="shared" si="0"/>
        <v>31.143095992877498</v>
      </c>
      <c r="N5" t="s">
        <v>0</v>
      </c>
      <c r="O5">
        <v>3.2934960428630297E-2</v>
      </c>
      <c r="P5">
        <v>1.3087054966333991E-2</v>
      </c>
      <c r="Q5">
        <v>2.5166059524739812</v>
      </c>
      <c r="R5" s="20">
        <v>1.2162875189714347E-2</v>
      </c>
      <c r="S5">
        <v>7.2221873269097403E-3</v>
      </c>
      <c r="T5">
        <v>5.8647733530350854E-2</v>
      </c>
      <c r="U5">
        <v>7.2221873269097403E-3</v>
      </c>
      <c r="V5">
        <v>5.8647733530350854E-2</v>
      </c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>
        <f t="shared" si="0"/>
        <v>30.588113851316997</v>
      </c>
      <c r="N6" t="s">
        <v>1</v>
      </c>
      <c r="O6">
        <v>0.13071000668218175</v>
      </c>
      <c r="P6">
        <v>6.3077822553176593E-2</v>
      </c>
      <c r="Q6">
        <v>2.0722022636718171</v>
      </c>
      <c r="R6" s="20">
        <v>3.8761668701978176E-2</v>
      </c>
      <c r="S6">
        <v>6.7779422694686092E-3</v>
      </c>
      <c r="T6">
        <v>0.2546420710948949</v>
      </c>
      <c r="U6">
        <v>6.7779422694686092E-3</v>
      </c>
      <c r="V6">
        <v>0.2546420710948949</v>
      </c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>
        <f t="shared" si="0"/>
        <v>27.850979043426324</v>
      </c>
      <c r="N7" t="s">
        <v>2</v>
      </c>
      <c r="O7">
        <v>-10.272705081509379</v>
      </c>
      <c r="P7">
        <v>3.8908492221425823</v>
      </c>
      <c r="Q7">
        <v>-2.6402218371886654</v>
      </c>
      <c r="R7" s="20">
        <v>8.5457182892120023E-3</v>
      </c>
      <c r="S7">
        <v>-17.917245696591941</v>
      </c>
      <c r="T7">
        <v>-2.6281644664268171</v>
      </c>
      <c r="U7">
        <v>-17.917245696591941</v>
      </c>
      <c r="V7">
        <v>-2.6281644664268171</v>
      </c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>
        <f t="shared" si="0"/>
        <v>25.070923384448928</v>
      </c>
      <c r="N8" t="s">
        <v>7</v>
      </c>
      <c r="O8">
        <v>0.26150642300181948</v>
      </c>
      <c r="P8">
        <v>6.7901840853028084E-2</v>
      </c>
      <c r="Q8">
        <v>3.8512420240247081</v>
      </c>
      <c r="R8" s="20">
        <v>1.3288674405347533E-4</v>
      </c>
      <c r="S8">
        <v>0.12809637532230453</v>
      </c>
      <c r="T8">
        <v>0.3949164706813344</v>
      </c>
      <c r="U8">
        <v>0.12809637532230453</v>
      </c>
      <c r="V8">
        <v>0.3949164706813344</v>
      </c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>
        <f t="shared" si="0"/>
        <v>22.635909375269158</v>
      </c>
      <c r="N9" t="s">
        <v>3</v>
      </c>
      <c r="O9">
        <v>-1.4452345036481897E-2</v>
      </c>
      <c r="P9">
        <v>3.9018774717523206E-3</v>
      </c>
      <c r="Q9">
        <v>-3.7039464055726476</v>
      </c>
      <c r="R9" s="20">
        <v>2.360718130931446E-4</v>
      </c>
      <c r="S9">
        <v>-2.2118553389696056E-2</v>
      </c>
      <c r="T9">
        <v>-6.7861366832677383E-3</v>
      </c>
      <c r="U9">
        <v>-2.2118553389696056E-2</v>
      </c>
      <c r="V9">
        <v>-6.7861366832677383E-3</v>
      </c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>
        <f t="shared" si="0"/>
        <v>14.008859953734301</v>
      </c>
      <c r="N10" t="s">
        <v>4</v>
      </c>
      <c r="O10">
        <v>-1.071702472694493</v>
      </c>
      <c r="P10">
        <v>0.13345352921377152</v>
      </c>
      <c r="Q10">
        <v>-8.0305292711876852</v>
      </c>
      <c r="R10" s="20">
        <v>7.0825099064793248E-15</v>
      </c>
      <c r="S10">
        <v>-1.3339051092024667</v>
      </c>
      <c r="T10">
        <v>-0.80949983618651933</v>
      </c>
      <c r="U10">
        <v>-1.3339051092024667</v>
      </c>
      <c r="V10">
        <v>-0.80949983618651933</v>
      </c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>
        <f t="shared" si="0"/>
        <v>22.847470521943471</v>
      </c>
      <c r="N11" t="s">
        <v>8</v>
      </c>
      <c r="O11">
        <v>4.1254689590847393</v>
      </c>
      <c r="P11">
        <v>0.44248544039972248</v>
      </c>
      <c r="Q11">
        <v>9.3234004611721613</v>
      </c>
      <c r="R11" s="20">
        <v>3.6896907850979784E-19</v>
      </c>
      <c r="S11">
        <v>3.2560963035039943</v>
      </c>
      <c r="T11">
        <v>4.9948416146654839</v>
      </c>
      <c r="U11">
        <v>3.2560963035039943</v>
      </c>
      <c r="V11">
        <v>4.9948416146654839</v>
      </c>
    </row>
    <row r="12" spans="1:22" ht="15" thickBot="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>
        <f t="shared" si="0"/>
        <v>22.635640516463972</v>
      </c>
      <c r="N12" s="3" t="s">
        <v>5</v>
      </c>
      <c r="O12" s="3">
        <v>-0.60515928203540559</v>
      </c>
      <c r="P12" s="3">
        <v>5.298010014826459E-2</v>
      </c>
      <c r="Q12" s="3">
        <v>-11.422388412665697</v>
      </c>
      <c r="R12" s="21">
        <v>5.4184429851613701E-27</v>
      </c>
      <c r="S12" s="3">
        <v>-0.70925186035215759</v>
      </c>
      <c r="T12" s="3">
        <v>-0.50106670371865358</v>
      </c>
      <c r="U12" s="3">
        <v>-0.70925186035215759</v>
      </c>
      <c r="V12" s="3">
        <v>-0.50106670371865358</v>
      </c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>
        <f t="shared" si="0"/>
        <v>25.087053035648616</v>
      </c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>
        <f t="shared" si="0"/>
        <v>21.669563349575181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>
        <f t="shared" si="0"/>
        <v>20.648347682235908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>
        <f t="shared" si="0"/>
        <v>20.792096656880464</v>
      </c>
    </row>
    <row r="17" spans="1:11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>
        <f t="shared" si="0"/>
        <v>19.87228001244199</v>
      </c>
    </row>
    <row r="18" spans="1:11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>
        <f t="shared" si="0"/>
        <v>20.536872496697722</v>
      </c>
    </row>
    <row r="19" spans="1:11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>
        <f t="shared" si="0"/>
        <v>17.593826624241174</v>
      </c>
    </row>
    <row r="20" spans="1:11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>
        <f t="shared" si="0"/>
        <v>15.708834145224211</v>
      </c>
    </row>
    <row r="21" spans="1:11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>
        <f t="shared" si="0"/>
        <v>18.158511736872629</v>
      </c>
    </row>
    <row r="22" spans="1:11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>
        <f t="shared" si="0"/>
        <v>12.558501571530297</v>
      </c>
    </row>
    <row r="23" spans="1:11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>
        <f t="shared" si="0"/>
        <v>18.24603590038852</v>
      </c>
    </row>
    <row r="24" spans="1:11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>
        <f t="shared" si="0"/>
        <v>16.099352418064967</v>
      </c>
    </row>
    <row r="25" spans="1:11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>
        <f t="shared" si="0"/>
        <v>14.313448534922644</v>
      </c>
    </row>
    <row r="26" spans="1:1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>
        <f t="shared" si="0"/>
        <v>16.743529552538888</v>
      </c>
    </row>
    <row r="27" spans="1:1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>
        <f t="shared" si="0"/>
        <v>14.999015024008418</v>
      </c>
    </row>
    <row r="28" spans="1:1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>
        <f t="shared" si="0"/>
        <v>17.062136978684435</v>
      </c>
    </row>
    <row r="29" spans="1:1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>
        <f t="shared" si="0"/>
        <v>16.483350847839873</v>
      </c>
    </row>
    <row r="30" spans="1:1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>
        <f t="shared" si="0"/>
        <v>21.22711030342878</v>
      </c>
    </row>
    <row r="31" spans="1:1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>
        <f t="shared" si="0"/>
        <v>22.227961639330712</v>
      </c>
    </row>
    <row r="32" spans="1:1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>
        <f t="shared" si="0"/>
        <v>12.060552125348952</v>
      </c>
    </row>
    <row r="33" spans="1:11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>
        <f t="shared" si="0"/>
        <v>19.521234484447767</v>
      </c>
    </row>
    <row r="34" spans="1:11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>
        <f t="shared" si="0"/>
        <v>9.5474113162646894</v>
      </c>
    </row>
    <row r="35" spans="1:11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>
        <f t="shared" si="0"/>
        <v>14.612614910876177</v>
      </c>
    </row>
    <row r="36" spans="1:11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>
        <f t="shared" si="0"/>
        <v>15.100484603278588</v>
      </c>
    </row>
    <row r="37" spans="1:11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>
        <f t="shared" si="0"/>
        <v>22.644721963628623</v>
      </c>
    </row>
    <row r="38" spans="1:11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>
        <f t="shared" si="0"/>
        <v>20.994295530556887</v>
      </c>
    </row>
    <row r="39" spans="1:11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>
        <f t="shared" si="0"/>
        <v>21.973639543232373</v>
      </c>
    </row>
    <row r="40" spans="1:11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>
        <f t="shared" si="0"/>
        <v>21.257012266074536</v>
      </c>
    </row>
    <row r="41" spans="1:11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>
        <f t="shared" si="0"/>
        <v>28.258911638444264</v>
      </c>
    </row>
    <row r="42" spans="1:11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>
        <f t="shared" si="0"/>
        <v>31.247200779282682</v>
      </c>
    </row>
    <row r="43" spans="1:11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>
        <f t="shared" si="0"/>
        <v>29.059148197126774</v>
      </c>
    </row>
    <row r="44" spans="1:11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>
        <f t="shared" si="0"/>
        <v>26.114596202728436</v>
      </c>
    </row>
    <row r="45" spans="1:11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>
        <f t="shared" si="0"/>
        <v>25.29816277324942</v>
      </c>
    </row>
    <row r="46" spans="1:11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>
        <f t="shared" si="0"/>
        <v>24.538781270323796</v>
      </c>
    </row>
    <row r="47" spans="1:11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>
        <f t="shared" si="0"/>
        <v>22.338622902357127</v>
      </c>
    </row>
    <row r="48" spans="1:11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>
        <f t="shared" si="0"/>
        <v>20.366876622668123</v>
      </c>
    </row>
    <row r="49" spans="1:11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>
        <f t="shared" si="0"/>
        <v>20.278705321594671</v>
      </c>
    </row>
    <row r="50" spans="1:11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>
        <f t="shared" si="0"/>
        <v>10.730334043367556</v>
      </c>
    </row>
    <row r="51" spans="1:11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>
        <f t="shared" si="0"/>
        <v>19.312447170325648</v>
      </c>
    </row>
    <row r="52" spans="1:11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>
        <f t="shared" si="0"/>
        <v>23.151397965014084</v>
      </c>
    </row>
    <row r="53" spans="1:11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>
        <f t="shared" si="0"/>
        <v>26.780984375992595</v>
      </c>
    </row>
    <row r="54" spans="1:11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>
        <f t="shared" si="0"/>
        <v>29.546106262277476</v>
      </c>
    </row>
    <row r="55" spans="1:11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>
        <f t="shared" si="0"/>
        <v>25.533369435984071</v>
      </c>
    </row>
    <row r="56" spans="1:11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>
        <f t="shared" si="0"/>
        <v>14.035086189721266</v>
      </c>
    </row>
    <row r="57" spans="1:11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>
        <f t="shared" si="0"/>
        <v>32.021877907038721</v>
      </c>
    </row>
    <row r="58" spans="1:11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>
        <f t="shared" si="0"/>
        <v>26.789269789291744</v>
      </c>
    </row>
    <row r="59" spans="1:11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>
        <f t="shared" si="0"/>
        <v>33.86666302674427</v>
      </c>
    </row>
    <row r="60" spans="1:11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>
        <f t="shared" si="0"/>
        <v>24.481868537256876</v>
      </c>
    </row>
    <row r="61" spans="1:11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>
        <f t="shared" si="0"/>
        <v>22.747169686288185</v>
      </c>
    </row>
    <row r="62" spans="1:11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>
        <f t="shared" si="0"/>
        <v>20.22732072964326</v>
      </c>
    </row>
    <row r="63" spans="1:11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>
        <f t="shared" si="0"/>
        <v>21.270726695270405</v>
      </c>
    </row>
    <row r="64" spans="1:11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>
        <f t="shared" si="0"/>
        <v>27.114849562741966</v>
      </c>
    </row>
    <row r="65" spans="1:11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>
        <f t="shared" si="0"/>
        <v>25.897338818525235</v>
      </c>
    </row>
    <row r="66" spans="1:11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>
        <f t="shared" si="0"/>
        <v>29.458983384269636</v>
      </c>
    </row>
    <row r="67" spans="1:11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>
        <f t="shared" ref="K67:K130" si="1">29.4285+$O$5*B67+$O$6*C67+$O$7*D67+$O$8*E67+$O$9*F67+$O$10*G67+$O$11*H67+$O$12*I67</f>
        <v>28.410979905577047</v>
      </c>
    </row>
    <row r="68" spans="1:11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>
        <f t="shared" si="1"/>
        <v>23.403166791920992</v>
      </c>
    </row>
    <row r="69" spans="1:11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>
        <f t="shared" si="1"/>
        <v>21.877687792904609</v>
      </c>
    </row>
    <row r="70" spans="1:11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>
        <f t="shared" si="1"/>
        <v>18.193508181768777</v>
      </c>
    </row>
    <row r="71" spans="1:11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>
        <f t="shared" si="1"/>
        <v>21.871051711985885</v>
      </c>
    </row>
    <row r="72" spans="1:11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>
        <f t="shared" si="1"/>
        <v>25.284055627714853</v>
      </c>
    </row>
    <row r="73" spans="1:11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>
        <f t="shared" si="1"/>
        <v>21.8495295198124</v>
      </c>
    </row>
    <row r="74" spans="1:11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>
        <f t="shared" si="1"/>
        <v>24.597603645073871</v>
      </c>
    </row>
    <row r="75" spans="1:11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>
        <f t="shared" si="1"/>
        <v>24.065070371311798</v>
      </c>
    </row>
    <row r="76" spans="1:11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>
        <f t="shared" si="1"/>
        <v>24.104696426925379</v>
      </c>
    </row>
    <row r="77" spans="1:11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>
        <f t="shared" si="1"/>
        <v>24.135646930913587</v>
      </c>
    </row>
    <row r="78" spans="1:11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>
        <f t="shared" si="1"/>
        <v>23.244717356277302</v>
      </c>
    </row>
    <row r="79" spans="1:11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>
        <f t="shared" si="1"/>
        <v>22.754814586123029</v>
      </c>
    </row>
    <row r="80" spans="1:11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>
        <f t="shared" si="1"/>
        <v>22.141864203931711</v>
      </c>
    </row>
    <row r="81" spans="1:11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>
        <f t="shared" si="1"/>
        <v>22.062474567044507</v>
      </c>
    </row>
    <row r="82" spans="1:11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>
        <f t="shared" si="1"/>
        <v>27.964206283467764</v>
      </c>
    </row>
    <row r="83" spans="1:11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>
        <f t="shared" si="1"/>
        <v>27.565998261374734</v>
      </c>
    </row>
    <row r="84" spans="1:11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>
        <f t="shared" si="1"/>
        <v>25.302688753988896</v>
      </c>
    </row>
    <row r="85" spans="1:11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>
        <f t="shared" si="1"/>
        <v>24.745231537919629</v>
      </c>
    </row>
    <row r="86" spans="1:11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>
        <f t="shared" si="1"/>
        <v>24.908104635537644</v>
      </c>
    </row>
    <row r="87" spans="1:11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>
        <f t="shared" si="1"/>
        <v>28.039058015638375</v>
      </c>
    </row>
    <row r="88" spans="1:11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>
        <f t="shared" si="1"/>
        <v>21.308951785802211</v>
      </c>
    </row>
    <row r="89" spans="1:11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>
        <f t="shared" si="1"/>
        <v>24.806394559076661</v>
      </c>
    </row>
    <row r="90" spans="1:11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>
        <f t="shared" si="1"/>
        <v>30.816516040222531</v>
      </c>
    </row>
    <row r="91" spans="1:11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>
        <f t="shared" si="1"/>
        <v>30.228426866925329</v>
      </c>
    </row>
    <row r="92" spans="1:11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>
        <f t="shared" si="1"/>
        <v>25.714125930167011</v>
      </c>
    </row>
    <row r="93" spans="1:11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>
        <f t="shared" si="1"/>
        <v>26.290660156042915</v>
      </c>
    </row>
    <row r="94" spans="1:11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>
        <f t="shared" si="1"/>
        <v>27.670236043786613</v>
      </c>
    </row>
    <row r="95" spans="1:11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>
        <f t="shared" si="1"/>
        <v>27.083819791619909</v>
      </c>
    </row>
    <row r="96" spans="1:11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>
        <f t="shared" si="1"/>
        <v>26.184042041495761</v>
      </c>
    </row>
    <row r="97" spans="1:11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>
        <f t="shared" si="1"/>
        <v>27.688982606649372</v>
      </c>
    </row>
    <row r="98" spans="1:11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>
        <f t="shared" si="1"/>
        <v>23.333451447864007</v>
      </c>
    </row>
    <row r="99" spans="1:11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>
        <f t="shared" si="1"/>
        <v>35.7221647115352</v>
      </c>
    </row>
    <row r="100" spans="1:11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>
        <f t="shared" si="1"/>
        <v>33.794467928466318</v>
      </c>
    </row>
    <row r="101" spans="1:11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>
        <f t="shared" si="1"/>
        <v>31.385396137036253</v>
      </c>
    </row>
    <row r="102" spans="1:11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>
        <f t="shared" si="1"/>
        <v>23.247753545736831</v>
      </c>
    </row>
    <row r="103" spans="1:11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>
        <f t="shared" si="1"/>
        <v>24.246316953403145</v>
      </c>
    </row>
    <row r="104" spans="1:11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>
        <f t="shared" si="1"/>
        <v>21.368252092006166</v>
      </c>
    </row>
    <row r="105" spans="1:11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>
        <f t="shared" si="1"/>
        <v>18.627998749309228</v>
      </c>
    </row>
    <row r="106" spans="1:11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>
        <f t="shared" si="1"/>
        <v>19.509120518255507</v>
      </c>
    </row>
    <row r="107" spans="1:11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>
        <f t="shared" si="1"/>
        <v>15.920777134429981</v>
      </c>
    </row>
    <row r="108" spans="1:11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>
        <f t="shared" si="1"/>
        <v>14.375508462328739</v>
      </c>
    </row>
    <row r="109" spans="1:11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>
        <f t="shared" si="1"/>
        <v>18.120933613452383</v>
      </c>
    </row>
    <row r="110" spans="1:11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>
        <f t="shared" si="1"/>
        <v>21.045787264659928</v>
      </c>
    </row>
    <row r="111" spans="1:11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>
        <f t="shared" si="1"/>
        <v>17.855808658079113</v>
      </c>
    </row>
    <row r="112" spans="1:11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>
        <f t="shared" si="1"/>
        <v>18.046692338886924</v>
      </c>
    </row>
    <row r="113" spans="1:11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>
        <f t="shared" si="1"/>
        <v>25.608657481342313</v>
      </c>
    </row>
    <row r="114" spans="1:11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>
        <f t="shared" si="1"/>
        <v>19.010982772685669</v>
      </c>
    </row>
    <row r="115" spans="1:11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>
        <f t="shared" si="1"/>
        <v>19.299238949242252</v>
      </c>
    </row>
    <row r="116" spans="1:11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>
        <f t="shared" si="1"/>
        <v>23.616950996528409</v>
      </c>
    </row>
    <row r="117" spans="1:11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>
        <f t="shared" si="1"/>
        <v>19.190392169973315</v>
      </c>
    </row>
    <row r="118" spans="1:11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>
        <f t="shared" si="1"/>
        <v>21.947622122268537</v>
      </c>
    </row>
    <row r="119" spans="1:11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>
        <f t="shared" si="1"/>
        <v>22.693794684681173</v>
      </c>
    </row>
    <row r="120" spans="1:11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>
        <f t="shared" si="1"/>
        <v>18.69806012578605</v>
      </c>
    </row>
    <row r="121" spans="1:11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>
        <f t="shared" si="1"/>
        <v>18.921263151551237</v>
      </c>
    </row>
    <row r="122" spans="1:11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>
        <f t="shared" si="1"/>
        <v>21.965155418575407</v>
      </c>
    </row>
    <row r="123" spans="1:11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>
        <f t="shared" si="1"/>
        <v>23.052747617468576</v>
      </c>
    </row>
    <row r="124" spans="1:11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>
        <f t="shared" si="1"/>
        <v>20.950297131750297</v>
      </c>
    </row>
    <row r="125" spans="1:11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>
        <f t="shared" si="1"/>
        <v>16.125564799178949</v>
      </c>
    </row>
    <row r="126" spans="1:11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>
        <f t="shared" si="1"/>
        <v>20.919325811060769</v>
      </c>
    </row>
    <row r="127" spans="1:11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>
        <f t="shared" si="1"/>
        <v>22.793323493749043</v>
      </c>
    </row>
    <row r="128" spans="1:11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>
        <f t="shared" si="1"/>
        <v>13.957422225755771</v>
      </c>
    </row>
    <row r="129" spans="1:11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>
        <f t="shared" si="1"/>
        <v>14.13519549238184</v>
      </c>
    </row>
    <row r="130" spans="1:11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>
        <f t="shared" si="1"/>
        <v>18.361296181050275</v>
      </c>
    </row>
    <row r="131" spans="1:11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>
        <f t="shared" ref="K131:K194" si="2">29.4285+$O$5*B131+$O$6*C131+$O$7*D131+$O$8*E131+$O$9*F131+$O$10*G131+$O$11*H131+$O$12*I131</f>
        <v>13.165420607775159</v>
      </c>
    </row>
    <row r="132" spans="1:11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>
        <f t="shared" si="2"/>
        <v>20.16437173586721</v>
      </c>
    </row>
    <row r="133" spans="1:11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>
        <f t="shared" si="2"/>
        <v>19.786042036645703</v>
      </c>
    </row>
    <row r="134" spans="1:11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>
        <f t="shared" si="2"/>
        <v>20.672282182369695</v>
      </c>
    </row>
    <row r="135" spans="1:11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>
        <f t="shared" si="2"/>
        <v>15.954764061043075</v>
      </c>
    </row>
    <row r="136" spans="1:11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>
        <f t="shared" si="2"/>
        <v>14.40565029694773</v>
      </c>
    </row>
    <row r="137" spans="1:11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>
        <f t="shared" si="2"/>
        <v>16.995390111925381</v>
      </c>
    </row>
    <row r="138" spans="1:11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>
        <f t="shared" si="2"/>
        <v>15.255596053912637</v>
      </c>
    </row>
    <row r="139" spans="1:11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>
        <f t="shared" si="2"/>
        <v>18.927135408566095</v>
      </c>
    </row>
    <row r="140" spans="1:11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>
        <f t="shared" si="2"/>
        <v>12.384921479808504</v>
      </c>
    </row>
    <row r="141" spans="1:11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>
        <f t="shared" si="2"/>
        <v>15.31868441227209</v>
      </c>
    </row>
    <row r="142" spans="1:11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>
        <f t="shared" si="2"/>
        <v>11.822541960886113</v>
      </c>
    </row>
    <row r="143" spans="1:11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>
        <f t="shared" si="2"/>
        <v>1.0655264190235698</v>
      </c>
    </row>
    <row r="144" spans="1:11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>
        <f t="shared" si="2"/>
        <v>12.122519406148584</v>
      </c>
    </row>
    <row r="145" spans="1:11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>
        <f t="shared" si="2"/>
        <v>12.632738601303256</v>
      </c>
    </row>
    <row r="146" spans="1:11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>
        <f t="shared" si="2"/>
        <v>8.492584587035779</v>
      </c>
    </row>
    <row r="147" spans="1:11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>
        <f t="shared" si="2"/>
        <v>14.52867924300849</v>
      </c>
    </row>
    <row r="148" spans="1:11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>
        <f t="shared" si="2"/>
        <v>19.205219820242728</v>
      </c>
    </row>
    <row r="149" spans="1:11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>
        <f t="shared" si="2"/>
        <v>8.3730687285061087</v>
      </c>
    </row>
    <row r="150" spans="1:11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>
        <f t="shared" si="2"/>
        <v>10.115356964316582</v>
      </c>
    </row>
    <row r="151" spans="1:11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>
        <f t="shared" si="2"/>
        <v>16.004597430555144</v>
      </c>
    </row>
    <row r="152" spans="1:11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>
        <f t="shared" si="2"/>
        <v>22.697433262063576</v>
      </c>
    </row>
    <row r="153" spans="1:11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>
        <f t="shared" si="2"/>
        <v>20.320501553867057</v>
      </c>
    </row>
    <row r="154" spans="1:11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>
        <f t="shared" si="2"/>
        <v>19.010082963923356</v>
      </c>
    </row>
    <row r="155" spans="1:11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>
        <f t="shared" si="2"/>
        <v>20.010417347836093</v>
      </c>
    </row>
    <row r="156" spans="1:11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>
        <f t="shared" si="2"/>
        <v>22.066233628543834</v>
      </c>
    </row>
    <row r="157" spans="1:11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>
        <f t="shared" si="2"/>
        <v>21.780306873062671</v>
      </c>
    </row>
    <row r="158" spans="1:11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>
        <f t="shared" si="2"/>
        <v>17.847574342074832</v>
      </c>
    </row>
    <row r="159" spans="1:11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>
        <f t="shared" si="2"/>
        <v>34.57534109735321</v>
      </c>
    </row>
    <row r="160" spans="1:11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>
        <f t="shared" si="2"/>
        <v>29.929442638405185</v>
      </c>
    </row>
    <row r="161" spans="1:11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>
        <f t="shared" si="2"/>
        <v>28.447658393803319</v>
      </c>
    </row>
    <row r="162" spans="1:11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>
        <f t="shared" si="2"/>
        <v>31.007608351997845</v>
      </c>
    </row>
    <row r="163" spans="1:11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>
        <f t="shared" si="2"/>
        <v>38.341231956805778</v>
      </c>
    </row>
    <row r="164" spans="1:11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>
        <f t="shared" si="2"/>
        <v>39.761242184584439</v>
      </c>
    </row>
    <row r="165" spans="1:11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>
        <f t="shared" si="2"/>
        <v>41.136292573447314</v>
      </c>
    </row>
    <row r="166" spans="1:11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>
        <f t="shared" si="2"/>
        <v>25.631896684159997</v>
      </c>
    </row>
    <row r="167" spans="1:11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>
        <f t="shared" si="2"/>
        <v>27.797850955693072</v>
      </c>
    </row>
    <row r="168" spans="1:11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>
        <f t="shared" si="2"/>
        <v>39.142123299507922</v>
      </c>
    </row>
    <row r="169" spans="1:11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>
        <f t="shared" si="2"/>
        <v>25.009222327800497</v>
      </c>
    </row>
    <row r="170" spans="1:11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>
        <f t="shared" si="2"/>
        <v>28.018646092276622</v>
      </c>
    </row>
    <row r="171" spans="1:11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>
        <f t="shared" si="2"/>
        <v>28.198283509447098</v>
      </c>
    </row>
    <row r="172" spans="1:11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>
        <f t="shared" si="2"/>
        <v>24.122355024622156</v>
      </c>
    </row>
    <row r="173" spans="1:11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>
        <f t="shared" si="2"/>
        <v>25.684289039459848</v>
      </c>
    </row>
    <row r="174" spans="1:11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>
        <f t="shared" si="2"/>
        <v>20.970240057828768</v>
      </c>
    </row>
    <row r="175" spans="1:11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>
        <f t="shared" si="2"/>
        <v>27.72637197691035</v>
      </c>
    </row>
    <row r="176" spans="1:11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>
        <f t="shared" si="2"/>
        <v>24.558191806878</v>
      </c>
    </row>
    <row r="177" spans="1:11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>
        <f t="shared" si="2"/>
        <v>28.82814089608258</v>
      </c>
    </row>
    <row r="178" spans="1:11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>
        <f t="shared" si="2"/>
        <v>24.22986579751845</v>
      </c>
    </row>
    <row r="179" spans="1:11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>
        <f t="shared" si="2"/>
        <v>28.621483561053818</v>
      </c>
    </row>
    <row r="180" spans="1:11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>
        <f t="shared" si="2"/>
        <v>30.521548756501318</v>
      </c>
    </row>
    <row r="181" spans="1:11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>
        <f t="shared" si="2"/>
        <v>31.325051441649109</v>
      </c>
    </row>
    <row r="182" spans="1:11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>
        <f t="shared" si="2"/>
        <v>33.858623698474297</v>
      </c>
    </row>
    <row r="183" spans="1:11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>
        <f t="shared" si="2"/>
        <v>25.332559807706922</v>
      </c>
    </row>
    <row r="184" spans="1:11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>
        <f t="shared" si="2"/>
        <v>33.293345214024434</v>
      </c>
    </row>
    <row r="185" spans="1:11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>
        <f t="shared" si="2"/>
        <v>30.442609473153155</v>
      </c>
    </row>
    <row r="186" spans="1:11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>
        <f t="shared" si="2"/>
        <v>21.272439930010975</v>
      </c>
    </row>
    <row r="187" spans="1:11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>
        <f t="shared" si="2"/>
        <v>23.347970423636642</v>
      </c>
    </row>
    <row r="188" spans="1:11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>
        <f t="shared" si="2"/>
        <v>35.034781692173681</v>
      </c>
    </row>
    <row r="189" spans="1:11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>
        <f t="shared" si="2"/>
        <v>29.944684858033014</v>
      </c>
    </row>
    <row r="190" spans="1:11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>
        <f t="shared" si="2"/>
        <v>29.900047026051361</v>
      </c>
    </row>
    <row r="191" spans="1:11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>
        <f t="shared" si="2"/>
        <v>32.315447409426852</v>
      </c>
    </row>
    <row r="192" spans="1:11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>
        <f t="shared" si="2"/>
        <v>30.952515553333118</v>
      </c>
    </row>
    <row r="193" spans="1:11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>
        <f t="shared" si="2"/>
        <v>30.632326571627942</v>
      </c>
    </row>
    <row r="194" spans="1:11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>
        <f t="shared" si="2"/>
        <v>33.396590016041735</v>
      </c>
    </row>
    <row r="195" spans="1:11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>
        <f t="shared" ref="K195:K258" si="3">29.4285+$O$5*B195+$O$6*C195+$O$7*D195+$O$8*E195+$O$9*F195+$O$10*G195+$O$11*H195+$O$12*I195</f>
        <v>30.740495837575132</v>
      </c>
    </row>
    <row r="196" spans="1:11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>
        <f t="shared" si="3"/>
        <v>30.618378602732356</v>
      </c>
    </row>
    <row r="197" spans="1:11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>
        <f t="shared" si="3"/>
        <v>38.826370878443882</v>
      </c>
    </row>
    <row r="198" spans="1:11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>
        <f t="shared" si="3"/>
        <v>36.458071115039949</v>
      </c>
    </row>
    <row r="199" spans="1:11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>
        <f t="shared" si="3"/>
        <v>33.056452555855877</v>
      </c>
    </row>
    <row r="200" spans="1:11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>
        <f t="shared" si="3"/>
        <v>35.005662276002155</v>
      </c>
    </row>
    <row r="201" spans="1:11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>
        <f t="shared" si="3"/>
        <v>28.756002648600532</v>
      </c>
    </row>
    <row r="202" spans="1:11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>
        <f t="shared" si="3"/>
        <v>29.436536258477904</v>
      </c>
    </row>
    <row r="203" spans="1:11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>
        <f t="shared" si="3"/>
        <v>27.359747870253827</v>
      </c>
    </row>
    <row r="204" spans="1:11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>
        <f t="shared" si="3"/>
        <v>35.20009141967158</v>
      </c>
    </row>
    <row r="205" spans="1:11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>
        <f t="shared" si="3"/>
        <v>38.744095846086566</v>
      </c>
    </row>
    <row r="206" spans="1:11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>
        <f t="shared" si="3"/>
        <v>40.01078841141662</v>
      </c>
    </row>
    <row r="207" spans="1:11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>
        <f t="shared" si="3"/>
        <v>21.35793217049223</v>
      </c>
    </row>
    <row r="208" spans="1:11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>
        <f t="shared" si="3"/>
        <v>24.086631044435187</v>
      </c>
    </row>
    <row r="209" spans="1:11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>
        <f t="shared" si="3"/>
        <v>18.221208290679485</v>
      </c>
    </row>
    <row r="210" spans="1:11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>
        <f t="shared" si="3"/>
        <v>20.990091165273299</v>
      </c>
    </row>
    <row r="211" spans="1:11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>
        <f t="shared" si="3"/>
        <v>14.265300648704795</v>
      </c>
    </row>
    <row r="212" spans="1:11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>
        <f t="shared" si="3"/>
        <v>20.068430361560878</v>
      </c>
    </row>
    <row r="213" spans="1:11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>
        <f t="shared" si="3"/>
        <v>13.598778476351979</v>
      </c>
    </row>
    <row r="214" spans="1:11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>
        <f t="shared" si="3"/>
        <v>18.926222136128274</v>
      </c>
    </row>
    <row r="215" spans="1:11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>
        <f t="shared" si="3"/>
        <v>24.585696081208305</v>
      </c>
    </row>
    <row r="216" spans="1:11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>
        <f t="shared" si="3"/>
        <v>7.665770145311388</v>
      </c>
    </row>
    <row r="217" spans="1:11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>
        <f t="shared" si="3"/>
        <v>24.06765933705093</v>
      </c>
    </row>
    <row r="218" spans="1:11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>
        <f t="shared" si="3"/>
        <v>23.296255645531659</v>
      </c>
    </row>
    <row r="219" spans="1:11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>
        <f t="shared" si="3"/>
        <v>29.67697504652994</v>
      </c>
    </row>
    <row r="220" spans="1:11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>
        <f t="shared" si="3"/>
        <v>22.132349260380082</v>
      </c>
    </row>
    <row r="221" spans="1:11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>
        <f t="shared" si="3"/>
        <v>28.317470089216471</v>
      </c>
    </row>
    <row r="222" spans="1:11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>
        <f t="shared" si="3"/>
        <v>29.752981102002725</v>
      </c>
    </row>
    <row r="223" spans="1:11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>
        <f t="shared" si="3"/>
        <v>19.48783335648718</v>
      </c>
    </row>
    <row r="224" spans="1:11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>
        <f t="shared" si="3"/>
        <v>28.967114722271624</v>
      </c>
    </row>
    <row r="225" spans="1:11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>
        <f t="shared" si="3"/>
        <v>29.402486828421758</v>
      </c>
    </row>
    <row r="226" spans="1:11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>
        <f t="shared" si="3"/>
        <v>38.243591503008865</v>
      </c>
    </row>
    <row r="227" spans="1:11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>
        <f t="shared" si="3"/>
        <v>39.995448021045974</v>
      </c>
    </row>
    <row r="228" spans="1:11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>
        <f t="shared" si="3"/>
        <v>38.192513068626241</v>
      </c>
    </row>
    <row r="229" spans="1:11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>
        <f t="shared" si="3"/>
        <v>32.402441571705609</v>
      </c>
    </row>
    <row r="230" spans="1:11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>
        <f t="shared" si="3"/>
        <v>33.965041474512475</v>
      </c>
    </row>
    <row r="231" spans="1:11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>
        <f t="shared" si="3"/>
        <v>29.52849898592201</v>
      </c>
    </row>
    <row r="232" spans="1:11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>
        <f t="shared" si="3"/>
        <v>23.93621212704231</v>
      </c>
    </row>
    <row r="233" spans="1:11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>
        <f t="shared" si="3"/>
        <v>34.002605264291113</v>
      </c>
    </row>
    <row r="234" spans="1:11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>
        <f t="shared" si="3"/>
        <v>39.351622882715326</v>
      </c>
    </row>
    <row r="235" spans="1:11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>
        <f t="shared" si="3"/>
        <v>37.989183553742272</v>
      </c>
    </row>
    <row r="236" spans="1:11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>
        <f t="shared" si="3"/>
        <v>29.104745864957572</v>
      </c>
    </row>
    <row r="237" spans="1:11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>
        <f t="shared" si="3"/>
        <v>24.587170160839982</v>
      </c>
    </row>
    <row r="238" spans="1:11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>
        <f t="shared" si="3"/>
        <v>28.140488587898062</v>
      </c>
    </row>
    <row r="239" spans="1:11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>
        <f t="shared" si="3"/>
        <v>33.889139361642684</v>
      </c>
    </row>
    <row r="240" spans="1:11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>
        <f t="shared" si="3"/>
        <v>28.616904596407586</v>
      </c>
    </row>
    <row r="241" spans="1:11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>
        <f t="shared" si="3"/>
        <v>29.301935903595954</v>
      </c>
    </row>
    <row r="242" spans="1:11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>
        <f t="shared" si="3"/>
        <v>28.474271670914064</v>
      </c>
    </row>
    <row r="243" spans="1:11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>
        <f t="shared" si="3"/>
        <v>24.904080670681196</v>
      </c>
    </row>
    <row r="244" spans="1:11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>
        <f t="shared" si="3"/>
        <v>26.301360442492971</v>
      </c>
    </row>
    <row r="245" spans="1:11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>
        <f t="shared" si="3"/>
        <v>28.609495611403204</v>
      </c>
    </row>
    <row r="246" spans="1:11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>
        <f t="shared" si="3"/>
        <v>20.387459955044527</v>
      </c>
    </row>
    <row r="247" spans="1:11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>
        <f t="shared" si="3"/>
        <v>16.622726010922158</v>
      </c>
    </row>
    <row r="248" spans="1:11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>
        <f t="shared" si="3"/>
        <v>23.163214117140406</v>
      </c>
    </row>
    <row r="249" spans="1:11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>
        <f t="shared" si="3"/>
        <v>24.509930512085674</v>
      </c>
    </row>
    <row r="250" spans="1:11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>
        <f t="shared" si="3"/>
        <v>24.753810625396746</v>
      </c>
    </row>
    <row r="251" spans="1:11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>
        <f t="shared" si="3"/>
        <v>26.680096004015983</v>
      </c>
    </row>
    <row r="252" spans="1:11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>
        <f t="shared" si="3"/>
        <v>25.978310478681937</v>
      </c>
    </row>
    <row r="253" spans="1:11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>
        <f t="shared" si="3"/>
        <v>27.039047103431184</v>
      </c>
    </row>
    <row r="254" spans="1:11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>
        <f t="shared" si="3"/>
        <v>29.14731163321817</v>
      </c>
    </row>
    <row r="255" spans="1:11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>
        <f t="shared" si="3"/>
        <v>34.565316561811954</v>
      </c>
    </row>
    <row r="256" spans="1:11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>
        <f t="shared" si="3"/>
        <v>26.28686786952494</v>
      </c>
    </row>
    <row r="257" spans="1:11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>
        <f t="shared" si="3"/>
        <v>23.283071205633064</v>
      </c>
    </row>
    <row r="258" spans="1:11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>
        <f t="shared" si="3"/>
        <v>36.084870387751614</v>
      </c>
    </row>
    <row r="259" spans="1:11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>
        <f t="shared" ref="K259:K322" si="4">29.4285+$O$5*B259+$O$6*C259+$O$7*D259+$O$8*E259+$O$9*F259+$O$10*G259+$O$11*H259+$O$12*I259</f>
        <v>42.532673776241431</v>
      </c>
    </row>
    <row r="260" spans="1:11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>
        <f t="shared" si="4"/>
        <v>35.692328531916772</v>
      </c>
    </row>
    <row r="261" spans="1:11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>
        <f t="shared" si="4"/>
        <v>34.205315034017673</v>
      </c>
    </row>
    <row r="262" spans="1:11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>
        <f t="shared" si="4"/>
        <v>33.467314579770957</v>
      </c>
    </row>
    <row r="263" spans="1:11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>
        <f t="shared" si="4"/>
        <v>36.435415066200903</v>
      </c>
    </row>
    <row r="264" spans="1:11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>
        <f t="shared" si="4"/>
        <v>40.943705259925224</v>
      </c>
    </row>
    <row r="265" spans="1:11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>
        <f t="shared" si="4"/>
        <v>33.392582319962301</v>
      </c>
    </row>
    <row r="266" spans="1:11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>
        <f t="shared" si="4"/>
        <v>34.704140929081547</v>
      </c>
    </row>
    <row r="267" spans="1:11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>
        <f t="shared" si="4"/>
        <v>25.542967849300304</v>
      </c>
    </row>
    <row r="268" spans="1:11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>
        <f t="shared" si="4"/>
        <v>29.632990569119997</v>
      </c>
    </row>
    <row r="269" spans="1:11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>
        <f t="shared" si="4"/>
        <v>39.533867428910725</v>
      </c>
    </row>
    <row r="270" spans="1:11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>
        <f t="shared" si="4"/>
        <v>38.237922896686911</v>
      </c>
    </row>
    <row r="271" spans="1:11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>
        <f t="shared" si="4"/>
        <v>21.387538926799184</v>
      </c>
    </row>
    <row r="272" spans="1:11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>
        <f t="shared" si="4"/>
        <v>20.877924214425349</v>
      </c>
    </row>
    <row r="273" spans="1:11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>
        <f t="shared" si="4"/>
        <v>25.491453313502177</v>
      </c>
    </row>
    <row r="274" spans="1:11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>
        <f t="shared" si="4"/>
        <v>27.427403803962989</v>
      </c>
    </row>
    <row r="275" spans="1:11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>
        <f t="shared" si="4"/>
        <v>32.652751461170858</v>
      </c>
    </row>
    <row r="276" spans="1:11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>
        <f t="shared" si="4"/>
        <v>31.014885662727515</v>
      </c>
    </row>
    <row r="277" spans="1:11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>
        <f t="shared" si="4"/>
        <v>32.069824396162559</v>
      </c>
    </row>
    <row r="278" spans="1:11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>
        <f t="shared" si="4"/>
        <v>32.12000083507337</v>
      </c>
    </row>
    <row r="279" spans="1:11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>
        <f t="shared" si="4"/>
        <v>30.739611913991222</v>
      </c>
    </row>
    <row r="280" spans="1:11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>
        <f t="shared" si="4"/>
        <v>27.635025289427634</v>
      </c>
    </row>
    <row r="281" spans="1:11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>
        <f t="shared" si="4"/>
        <v>33.759619742847654</v>
      </c>
    </row>
    <row r="282" spans="1:11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>
        <f t="shared" si="4"/>
        <v>39.641515292868412</v>
      </c>
    </row>
    <row r="283" spans="1:11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>
        <f t="shared" si="4"/>
        <v>34.725209115937226</v>
      </c>
    </row>
    <row r="284" spans="1:11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>
        <f t="shared" si="4"/>
        <v>38.885990272211416</v>
      </c>
    </row>
    <row r="285" spans="1:11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>
        <f t="shared" si="4"/>
        <v>39.88266709776002</v>
      </c>
    </row>
    <row r="286" spans="1:11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>
        <f t="shared" si="4"/>
        <v>30.629037737551272</v>
      </c>
    </row>
    <row r="287" spans="1:11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>
        <f t="shared" si="4"/>
        <v>27.947085857655004</v>
      </c>
    </row>
    <row r="288" spans="1:11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>
        <f t="shared" si="4"/>
        <v>21.891477773431426</v>
      </c>
    </row>
    <row r="289" spans="1:11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>
        <f t="shared" si="4"/>
        <v>27.832735827771526</v>
      </c>
    </row>
    <row r="290" spans="1:11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>
        <f t="shared" si="4"/>
        <v>28.462632201827631</v>
      </c>
    </row>
    <row r="291" spans="1:11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>
        <f t="shared" si="4"/>
        <v>27.590521611181288</v>
      </c>
    </row>
    <row r="292" spans="1:11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>
        <f t="shared" si="4"/>
        <v>29.990493941972673</v>
      </c>
    </row>
    <row r="293" spans="1:11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>
        <f t="shared" si="4"/>
        <v>31.028729906276123</v>
      </c>
    </row>
    <row r="294" spans="1:11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>
        <f t="shared" si="4"/>
        <v>28.060235074106753</v>
      </c>
    </row>
    <row r="295" spans="1:11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>
        <f t="shared" si="4"/>
        <v>27.171354530083704</v>
      </c>
    </row>
    <row r="296" spans="1:11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>
        <f t="shared" si="4"/>
        <v>26.370304853851536</v>
      </c>
    </row>
    <row r="297" spans="1:11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>
        <f t="shared" si="4"/>
        <v>31.260679865484782</v>
      </c>
    </row>
    <row r="298" spans="1:11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>
        <f t="shared" si="4"/>
        <v>30.706121686412953</v>
      </c>
    </row>
    <row r="299" spans="1:11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>
        <f t="shared" si="4"/>
        <v>22.691839536268855</v>
      </c>
    </row>
    <row r="300" spans="1:11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>
        <f t="shared" si="4"/>
        <v>29.715055996726594</v>
      </c>
    </row>
    <row r="301" spans="1:11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>
        <f t="shared" si="4"/>
        <v>32.39292592678855</v>
      </c>
    </row>
    <row r="302" spans="1:11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>
        <f t="shared" si="4"/>
        <v>32.118501878667828</v>
      </c>
    </row>
    <row r="303" spans="1:11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>
        <f t="shared" si="4"/>
        <v>28.366155936378526</v>
      </c>
    </row>
    <row r="304" spans="1:11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>
        <f t="shared" si="4"/>
        <v>27.751949459924997</v>
      </c>
    </row>
    <row r="305" spans="1:11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>
        <f t="shared" si="4"/>
        <v>32.043655235254121</v>
      </c>
    </row>
    <row r="306" spans="1:11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>
        <f t="shared" si="4"/>
        <v>30.779296318478334</v>
      </c>
    </row>
    <row r="307" spans="1:11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>
        <f t="shared" si="4"/>
        <v>27.571081327061702</v>
      </c>
    </row>
    <row r="308" spans="1:11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>
        <f t="shared" si="4"/>
        <v>32.831152657888026</v>
      </c>
    </row>
    <row r="309" spans="1:11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>
        <f t="shared" si="4"/>
        <v>29.781345106607301</v>
      </c>
    </row>
    <row r="310" spans="1:11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>
        <f t="shared" si="4"/>
        <v>29.409562443599103</v>
      </c>
    </row>
    <row r="311" spans="1:11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>
        <f t="shared" si="4"/>
        <v>23.19733885178762</v>
      </c>
    </row>
    <row r="312" spans="1:11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>
        <f t="shared" si="4"/>
        <v>16.179050117953711</v>
      </c>
    </row>
    <row r="313" spans="1:11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>
        <f t="shared" si="4"/>
        <v>25.443599176727339</v>
      </c>
    </row>
    <row r="314" spans="1:11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>
        <f t="shared" si="4"/>
        <v>22.799917983011216</v>
      </c>
    </row>
    <row r="315" spans="1:11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>
        <f t="shared" si="4"/>
        <v>25.863809698186472</v>
      </c>
    </row>
    <row r="316" spans="1:11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>
        <f t="shared" si="4"/>
        <v>26.418663367590952</v>
      </c>
    </row>
    <row r="317" spans="1:11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>
        <f t="shared" si="4"/>
        <v>21.202879898626456</v>
      </c>
    </row>
    <row r="318" spans="1:11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>
        <f t="shared" si="4"/>
        <v>18.113007297130814</v>
      </c>
    </row>
    <row r="319" spans="1:11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>
        <f t="shared" si="4"/>
        <v>18.636024033666999</v>
      </c>
    </row>
    <row r="320" spans="1:11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>
        <f t="shared" si="4"/>
        <v>24.339886880946565</v>
      </c>
    </row>
    <row r="321" spans="1:11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>
        <f t="shared" si="4"/>
        <v>21.519254564928371</v>
      </c>
    </row>
    <row r="322" spans="1:11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>
        <f t="shared" si="4"/>
        <v>25.358651999698079</v>
      </c>
    </row>
    <row r="323" spans="1:11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>
        <f t="shared" ref="K323:K386" si="5">29.4285+$O$5*B323+$O$6*C323+$O$7*D323+$O$8*E323+$O$9*F323+$O$10*G323+$O$11*H323+$O$12*I323</f>
        <v>25.417951035672786</v>
      </c>
    </row>
    <row r="324" spans="1:11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>
        <f t="shared" si="5"/>
        <v>23.388722904404037</v>
      </c>
    </row>
    <row r="325" spans="1:11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>
        <f t="shared" si="5"/>
        <v>20.373711276064363</v>
      </c>
    </row>
    <row r="326" spans="1:11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>
        <f t="shared" si="5"/>
        <v>25.565037348517102</v>
      </c>
    </row>
    <row r="327" spans="1:11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>
        <f t="shared" si="5"/>
        <v>25.423862510292064</v>
      </c>
    </row>
    <row r="328" spans="1:11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>
        <f t="shared" si="5"/>
        <v>24.753087710469647</v>
      </c>
    </row>
    <row r="329" spans="1:11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>
        <f t="shared" si="5"/>
        <v>20.27753510046788</v>
      </c>
    </row>
    <row r="330" spans="1:11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>
        <f t="shared" si="5"/>
        <v>20.870837411014001</v>
      </c>
    </row>
    <row r="331" spans="1:11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>
        <f t="shared" si="5"/>
        <v>24.097508729055299</v>
      </c>
    </row>
    <row r="332" spans="1:11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>
        <f t="shared" si="5"/>
        <v>22.752790758655777</v>
      </c>
    </row>
    <row r="333" spans="1:11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>
        <f t="shared" si="5"/>
        <v>20.431555709685988</v>
      </c>
    </row>
    <row r="334" spans="1:11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>
        <f t="shared" si="5"/>
        <v>24.388097520565378</v>
      </c>
    </row>
    <row r="335" spans="1:11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>
        <f t="shared" si="5"/>
        <v>25.112237912060507</v>
      </c>
    </row>
    <row r="336" spans="1:11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>
        <f t="shared" si="5"/>
        <v>24.453138650699564</v>
      </c>
    </row>
    <row r="337" spans="1:11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>
        <f t="shared" si="5"/>
        <v>22.432645087790302</v>
      </c>
    </row>
    <row r="338" spans="1:11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>
        <f t="shared" si="5"/>
        <v>21.044963720878528</v>
      </c>
    </row>
    <row r="339" spans="1:11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>
        <f t="shared" si="5"/>
        <v>21.130339833168605</v>
      </c>
    </row>
    <row r="340" spans="1:11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>
        <f t="shared" si="5"/>
        <v>22.313043653072626</v>
      </c>
    </row>
    <row r="341" spans="1:11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>
        <f t="shared" si="5"/>
        <v>21.530186212668713</v>
      </c>
    </row>
    <row r="342" spans="1:11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>
        <f t="shared" si="5"/>
        <v>22.163822898895269</v>
      </c>
    </row>
    <row r="343" spans="1:11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>
        <f t="shared" si="5"/>
        <v>32.806185493495782</v>
      </c>
    </row>
    <row r="344" spans="1:11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>
        <f t="shared" si="5"/>
        <v>25.188984522568653</v>
      </c>
    </row>
    <row r="345" spans="1:11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>
        <f t="shared" si="5"/>
        <v>27.18542377108777</v>
      </c>
    </row>
    <row r="346" spans="1:11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>
        <f t="shared" si="5"/>
        <v>28.542957220505613</v>
      </c>
    </row>
    <row r="347" spans="1:11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>
        <f t="shared" si="5"/>
        <v>21.046657273706366</v>
      </c>
    </row>
    <row r="348" spans="1:11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>
        <f t="shared" si="5"/>
        <v>19.398214860525556</v>
      </c>
    </row>
    <row r="349" spans="1:11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>
        <f t="shared" si="5"/>
        <v>26.298775478258278</v>
      </c>
    </row>
    <row r="350" spans="1:11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>
        <f t="shared" si="5"/>
        <v>28.728778217826051</v>
      </c>
    </row>
    <row r="351" spans="1:11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>
        <f t="shared" si="5"/>
        <v>25.690826222772287</v>
      </c>
    </row>
    <row r="352" spans="1:11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>
        <f t="shared" si="5"/>
        <v>24.110082433003488</v>
      </c>
    </row>
    <row r="353" spans="1:11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>
        <f t="shared" si="5"/>
        <v>25.922775657328479</v>
      </c>
    </row>
    <row r="354" spans="1:11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>
        <f t="shared" si="5"/>
        <v>21.090640070624985</v>
      </c>
    </row>
    <row r="355" spans="1:11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>
        <f t="shared" si="5"/>
        <v>32.088617146496119</v>
      </c>
    </row>
    <row r="356" spans="1:11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>
        <f t="shared" si="5"/>
        <v>17.289291092941937</v>
      </c>
    </row>
    <row r="357" spans="1:11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>
        <f t="shared" si="5"/>
        <v>19.83729523319116</v>
      </c>
    </row>
    <row r="358" spans="1:11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>
        <f t="shared" si="5"/>
        <v>17.071345573263088</v>
      </c>
    </row>
    <row r="359" spans="1:11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>
        <f t="shared" si="5"/>
        <v>20.235862337245671</v>
      </c>
    </row>
    <row r="360" spans="1:11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>
        <f t="shared" si="5"/>
        <v>19.963166071796742</v>
      </c>
    </row>
    <row r="361" spans="1:11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>
        <f t="shared" si="5"/>
        <v>19.111981074888217</v>
      </c>
    </row>
    <row r="362" spans="1:11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>
        <f t="shared" si="5"/>
        <v>23.465706728391055</v>
      </c>
    </row>
    <row r="363" spans="1:11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>
        <f t="shared" si="5"/>
        <v>19.08834176370776</v>
      </c>
    </row>
    <row r="364" spans="1:11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>
        <f t="shared" si="5"/>
        <v>18.009405285409063</v>
      </c>
    </row>
    <row r="365" spans="1:11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>
        <f t="shared" si="5"/>
        <v>16.898646576221743</v>
      </c>
    </row>
    <row r="366" spans="1:11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>
        <f t="shared" si="5"/>
        <v>35.171684360071893</v>
      </c>
    </row>
    <row r="367" spans="1:11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>
        <f t="shared" si="5"/>
        <v>12.698095178626993</v>
      </c>
    </row>
    <row r="368" spans="1:11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>
        <f t="shared" si="5"/>
        <v>14.433779160360418</v>
      </c>
    </row>
    <row r="369" spans="1:11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>
        <f t="shared" si="5"/>
        <v>11.478186026108453</v>
      </c>
    </row>
    <row r="370" spans="1:11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>
        <f t="shared" si="5"/>
        <v>22.139034133911796</v>
      </c>
    </row>
    <row r="371" spans="1:11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>
        <f t="shared" si="5"/>
        <v>28.816145724895698</v>
      </c>
    </row>
    <row r="372" spans="1:11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>
        <f t="shared" si="5"/>
        <v>30.678954007738223</v>
      </c>
    </row>
    <row r="373" spans="1:11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>
        <f t="shared" si="5"/>
        <v>23.48501975856939</v>
      </c>
    </row>
    <row r="374" spans="1:11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>
        <f t="shared" si="5"/>
        <v>21.748974700370908</v>
      </c>
    </row>
    <row r="375" spans="1:11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>
        <f t="shared" si="5"/>
        <v>2.4263450555788886</v>
      </c>
    </row>
    <row r="376" spans="1:11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>
        <f t="shared" si="5"/>
        <v>-2.6785248075114829</v>
      </c>
    </row>
    <row r="377" spans="1:11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>
        <f t="shared" si="5"/>
        <v>25.164414793766419</v>
      </c>
    </row>
    <row r="378" spans="1:11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>
        <f t="shared" si="5"/>
        <v>16.343041623015473</v>
      </c>
    </row>
    <row r="379" spans="1:11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>
        <f t="shared" si="5"/>
        <v>18.332695468511034</v>
      </c>
    </row>
    <row r="380" spans="1:11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>
        <f t="shared" si="5"/>
        <v>15.056480181348775</v>
      </c>
    </row>
    <row r="381" spans="1:11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>
        <f t="shared" si="5"/>
        <v>15.689788633088886</v>
      </c>
    </row>
    <row r="382" spans="1:11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>
        <f t="shared" si="5"/>
        <v>21.262067747036916</v>
      </c>
    </row>
    <row r="383" spans="1:11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>
        <f t="shared" si="5"/>
        <v>17.412159670953194</v>
      </c>
    </row>
    <row r="384" spans="1:11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>
        <f t="shared" si="5"/>
        <v>11.45629311752946</v>
      </c>
    </row>
    <row r="385" spans="1:11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>
        <f t="shared" si="5"/>
        <v>10.809332703430119</v>
      </c>
    </row>
    <row r="386" spans="1:11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>
        <f t="shared" si="5"/>
        <v>2.0936479688376473</v>
      </c>
    </row>
    <row r="387" spans="1:11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>
        <f t="shared" ref="K387:K450" si="6">29.4285+$O$5*B387+$O$6*C387+$O$7*D387+$O$8*E387+$O$9*F387+$O$10*G387+$O$11*H387+$O$12*I387</f>
        <v>5.9620218088368482</v>
      </c>
    </row>
    <row r="388" spans="1:11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>
        <f t="shared" si="6"/>
        <v>4.9772331177728546</v>
      </c>
    </row>
    <row r="389" spans="1:11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>
        <f t="shared" si="6"/>
        <v>3.8219382946823757</v>
      </c>
    </row>
    <row r="390" spans="1:11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>
        <f t="shared" si="6"/>
        <v>4.5017673204813278</v>
      </c>
    </row>
    <row r="391" spans="1:11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>
        <f t="shared" si="6"/>
        <v>12.481934218628965</v>
      </c>
    </row>
    <row r="392" spans="1:11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>
        <f t="shared" si="6"/>
        <v>16.015179982411361</v>
      </c>
    </row>
    <row r="393" spans="1:11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>
        <f t="shared" si="6"/>
        <v>15.933518749008437</v>
      </c>
    </row>
    <row r="394" spans="1:11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>
        <f t="shared" si="6"/>
        <v>8.0360224500675645</v>
      </c>
    </row>
    <row r="395" spans="1:11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>
        <f t="shared" si="6"/>
        <v>19.096409199605311</v>
      </c>
    </row>
    <row r="396" spans="1:11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>
        <f t="shared" si="6"/>
        <v>17.189091162223718</v>
      </c>
    </row>
    <row r="397" spans="1:11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>
        <f t="shared" si="6"/>
        <v>19.267425724919331</v>
      </c>
    </row>
    <row r="398" spans="1:11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>
        <f t="shared" si="6"/>
        <v>17.54131849983991</v>
      </c>
    </row>
    <row r="399" spans="1:11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>
        <f t="shared" si="6"/>
        <v>14.589433704885707</v>
      </c>
    </row>
    <row r="400" spans="1:11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>
        <f t="shared" si="6"/>
        <v>6.9557247480685085</v>
      </c>
    </row>
    <row r="401" spans="1:11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>
        <f t="shared" si="6"/>
        <v>8.2458294960896836</v>
      </c>
    </row>
    <row r="402" spans="1:11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>
        <f t="shared" si="6"/>
        <v>11.470433629595011</v>
      </c>
    </row>
    <row r="403" spans="1:11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>
        <f t="shared" si="6"/>
        <v>16.842377948157541</v>
      </c>
    </row>
    <row r="404" spans="1:11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>
        <f t="shared" si="6"/>
        <v>17.100083147482067</v>
      </c>
    </row>
    <row r="405" spans="1:11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>
        <f t="shared" si="6"/>
        <v>12.942759566232267</v>
      </c>
    </row>
    <row r="406" spans="1:11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>
        <f t="shared" si="6"/>
        <v>8.7392221999527671</v>
      </c>
    </row>
    <row r="407" spans="1:11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>
        <f t="shared" si="6"/>
        <v>12.509844744947433</v>
      </c>
    </row>
    <row r="408" spans="1:11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>
        <f t="shared" si="6"/>
        <v>6.2674098344000875</v>
      </c>
    </row>
    <row r="409" spans="1:11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>
        <f t="shared" si="6"/>
        <v>19.115684755871548</v>
      </c>
    </row>
    <row r="410" spans="1:11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>
        <f t="shared" si="6"/>
        <v>11.084935320011537</v>
      </c>
    </row>
    <row r="411" spans="1:11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>
        <f t="shared" si="6"/>
        <v>20.255207348455698</v>
      </c>
    </row>
    <row r="412" spans="1:11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>
        <f t="shared" si="6"/>
        <v>21.589709095540275</v>
      </c>
    </row>
    <row r="413" spans="1:11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>
        <f t="shared" si="6"/>
        <v>18.579311535303184</v>
      </c>
    </row>
    <row r="414" spans="1:11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>
        <f t="shared" si="6"/>
        <v>2.2508904585546681</v>
      </c>
    </row>
    <row r="415" spans="1:11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>
        <f t="shared" si="6"/>
        <v>13.072738740278272</v>
      </c>
    </row>
    <row r="416" spans="1:11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>
        <f t="shared" si="6"/>
        <v>-0.7644310719228784</v>
      </c>
    </row>
    <row r="417" spans="1:11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>
        <f t="shared" si="6"/>
        <v>12.078572962406295</v>
      </c>
    </row>
    <row r="418" spans="1:11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>
        <f t="shared" si="6"/>
        <v>15.18405378365981</v>
      </c>
    </row>
    <row r="419" spans="1:11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>
        <f t="shared" si="6"/>
        <v>8.5162358396737972</v>
      </c>
    </row>
    <row r="420" spans="1:11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>
        <f t="shared" si="6"/>
        <v>15.21221701648134</v>
      </c>
    </row>
    <row r="421" spans="1:11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>
        <f t="shared" si="6"/>
        <v>16.331453857841076</v>
      </c>
    </row>
    <row r="422" spans="1:11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>
        <f t="shared" si="6"/>
        <v>20.073436405125221</v>
      </c>
    </row>
    <row r="423" spans="1:11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>
        <f t="shared" si="6"/>
        <v>17.836318850897264</v>
      </c>
    </row>
    <row r="424" spans="1:11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>
        <f t="shared" si="6"/>
        <v>18.142417947978096</v>
      </c>
    </row>
    <row r="425" spans="1:11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>
        <f t="shared" si="6"/>
        <v>14.375755121384701</v>
      </c>
    </row>
    <row r="426" spans="1:11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>
        <f t="shared" si="6"/>
        <v>15.696503446504302</v>
      </c>
    </row>
    <row r="427" spans="1:11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>
        <f t="shared" si="6"/>
        <v>12.527612098732</v>
      </c>
    </row>
    <row r="428" spans="1:11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>
        <f t="shared" si="6"/>
        <v>17.349224079295325</v>
      </c>
    </row>
    <row r="429" spans="1:11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>
        <f t="shared" si="6"/>
        <v>19.212913874743258</v>
      </c>
    </row>
    <row r="430" spans="1:11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>
        <f t="shared" si="6"/>
        <v>14.919908703606472</v>
      </c>
    </row>
    <row r="431" spans="1:11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>
        <f t="shared" si="6"/>
        <v>14.718525444445714</v>
      </c>
    </row>
    <row r="432" spans="1:11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>
        <f t="shared" si="6"/>
        <v>19.146761072734421</v>
      </c>
    </row>
    <row r="433" spans="1:11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>
        <f t="shared" si="6"/>
        <v>20.177103665232714</v>
      </c>
    </row>
    <row r="434" spans="1:11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>
        <f t="shared" si="6"/>
        <v>22.487200701959054</v>
      </c>
    </row>
    <row r="435" spans="1:11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>
        <f t="shared" si="6"/>
        <v>19.103232494880974</v>
      </c>
    </row>
    <row r="436" spans="1:11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>
        <f t="shared" si="6"/>
        <v>19.031881037390107</v>
      </c>
    </row>
    <row r="437" spans="1:11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>
        <f t="shared" si="6"/>
        <v>15.576376263305791</v>
      </c>
    </row>
    <row r="438" spans="1:11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>
        <f t="shared" si="6"/>
        <v>17.999413481847157</v>
      </c>
    </row>
    <row r="439" spans="1:11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>
        <f t="shared" si="6"/>
        <v>11.861969839264383</v>
      </c>
    </row>
    <row r="440" spans="1:11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>
        <f t="shared" si="6"/>
        <v>5.9871742889485446</v>
      </c>
    </row>
    <row r="441" spans="1:11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>
        <f t="shared" si="6"/>
        <v>11.655614013996646</v>
      </c>
    </row>
    <row r="442" spans="1:11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>
        <f t="shared" si="6"/>
        <v>12.860148791706148</v>
      </c>
    </row>
    <row r="443" spans="1:11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>
        <f t="shared" si="6"/>
        <v>17.011374890177102</v>
      </c>
    </row>
    <row r="444" spans="1:11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>
        <f t="shared" si="6"/>
        <v>18.105246780392157</v>
      </c>
    </row>
    <row r="445" spans="1:11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>
        <f t="shared" si="6"/>
        <v>17.834961546108683</v>
      </c>
    </row>
    <row r="446" spans="1:11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>
        <f t="shared" si="6"/>
        <v>12.130324914213972</v>
      </c>
    </row>
    <row r="447" spans="1:11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>
        <f t="shared" si="6"/>
        <v>14.451970442101969</v>
      </c>
    </row>
    <row r="448" spans="1:11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>
        <f t="shared" si="6"/>
        <v>17.763796997414943</v>
      </c>
    </row>
    <row r="449" spans="1:11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>
        <f t="shared" si="6"/>
        <v>18.216056813930845</v>
      </c>
    </row>
    <row r="450" spans="1:11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>
        <f t="shared" si="6"/>
        <v>17.267583130092291</v>
      </c>
    </row>
    <row r="451" spans="1:11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>
        <f t="shared" ref="K451:K507" si="7">29.4285+$O$5*B451+$O$6*C451+$O$7*D451+$O$8*E451+$O$9*F451+$O$10*G451+$O$11*H451+$O$12*I451</f>
        <v>17.497429991626717</v>
      </c>
    </row>
    <row r="452" spans="1:11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>
        <f t="shared" si="7"/>
        <v>19.811004269005867</v>
      </c>
    </row>
    <row r="453" spans="1:11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>
        <f t="shared" si="7"/>
        <v>19.432149773461965</v>
      </c>
    </row>
    <row r="454" spans="1:11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>
        <f t="shared" si="7"/>
        <v>18.022821409102679</v>
      </c>
    </row>
    <row r="455" spans="1:11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>
        <f t="shared" si="7"/>
        <v>23.112082010953046</v>
      </c>
    </row>
    <row r="456" spans="1:11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>
        <f t="shared" si="7"/>
        <v>19.005219573323068</v>
      </c>
    </row>
    <row r="457" spans="1:11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>
        <f t="shared" si="7"/>
        <v>18.268436058951814</v>
      </c>
    </row>
    <row r="458" spans="1:11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>
        <f t="shared" si="7"/>
        <v>15.517122376823211</v>
      </c>
    </row>
    <row r="459" spans="1:11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>
        <f t="shared" si="7"/>
        <v>16.35447763301552</v>
      </c>
    </row>
    <row r="460" spans="1:11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>
        <f t="shared" si="7"/>
        <v>18.401915758783936</v>
      </c>
    </row>
    <row r="461" spans="1:11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>
        <f t="shared" si="7"/>
        <v>18.443260761599504</v>
      </c>
    </row>
    <row r="462" spans="1:11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>
        <f t="shared" si="7"/>
        <v>20.14461332953147</v>
      </c>
    </row>
    <row r="463" spans="1:11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>
        <f t="shared" si="7"/>
        <v>19.822271910345794</v>
      </c>
    </row>
    <row r="464" spans="1:11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>
        <f t="shared" si="7"/>
        <v>19.800425581588556</v>
      </c>
    </row>
    <row r="465" spans="1:11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>
        <f t="shared" si="7"/>
        <v>23.075358068057714</v>
      </c>
    </row>
    <row r="466" spans="1:11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>
        <f t="shared" si="7"/>
        <v>19.837009172358325</v>
      </c>
    </row>
    <row r="467" spans="1:11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>
        <f t="shared" si="7"/>
        <v>16.863371874745532</v>
      </c>
    </row>
    <row r="468" spans="1:11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>
        <f t="shared" si="7"/>
        <v>17.034132407746966</v>
      </c>
    </row>
    <row r="469" spans="1:11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>
        <f t="shared" si="7"/>
        <v>15.773141791560388</v>
      </c>
    </row>
    <row r="470" spans="1:11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>
        <f t="shared" si="7"/>
        <v>16.653058041657033</v>
      </c>
    </row>
    <row r="471" spans="1:11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>
        <f t="shared" si="7"/>
        <v>17.342749999701887</v>
      </c>
    </row>
    <row r="472" spans="1:11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>
        <f t="shared" si="7"/>
        <v>19.18894362531379</v>
      </c>
    </row>
    <row r="473" spans="1:11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>
        <f t="shared" si="7"/>
        <v>22.228121524122404</v>
      </c>
    </row>
    <row r="474" spans="1:11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>
        <f t="shared" si="7"/>
        <v>21.174363014737331</v>
      </c>
    </row>
    <row r="475" spans="1:11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>
        <f t="shared" si="7"/>
        <v>24.455432041072758</v>
      </c>
    </row>
    <row r="476" spans="1:11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>
        <f t="shared" si="7"/>
        <v>15.350919652385937</v>
      </c>
    </row>
    <row r="477" spans="1:11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>
        <f t="shared" si="7"/>
        <v>14.842259937239461</v>
      </c>
    </row>
    <row r="478" spans="1:11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>
        <f t="shared" si="7"/>
        <v>19.017290248622565</v>
      </c>
    </row>
    <row r="479" spans="1:11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>
        <f t="shared" si="7"/>
        <v>10.500953903407931</v>
      </c>
    </row>
    <row r="480" spans="1:11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>
        <f t="shared" si="7"/>
        <v>18.279226940507996</v>
      </c>
    </row>
    <row r="481" spans="1:11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>
        <f t="shared" si="7"/>
        <v>21.151597086592837</v>
      </c>
    </row>
    <row r="482" spans="1:11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>
        <f t="shared" si="7"/>
        <v>22.714432920181533</v>
      </c>
    </row>
    <row r="483" spans="1:11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>
        <f t="shared" si="7"/>
        <v>26.961585593874826</v>
      </c>
    </row>
    <row r="484" spans="1:11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>
        <f t="shared" si="7"/>
        <v>28.755536132936147</v>
      </c>
    </row>
    <row r="485" spans="1:11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>
        <f t="shared" si="7"/>
        <v>20.124245755613607</v>
      </c>
    </row>
    <row r="486" spans="1:11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>
        <f t="shared" si="7"/>
        <v>18.335644746139291</v>
      </c>
    </row>
    <row r="487" spans="1:11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>
        <f t="shared" si="7"/>
        <v>22.154565779799686</v>
      </c>
    </row>
    <row r="488" spans="1:11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>
        <f t="shared" si="7"/>
        <v>19.593907480903901</v>
      </c>
    </row>
    <row r="489" spans="1:11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>
        <f t="shared" si="7"/>
        <v>19.991826786638615</v>
      </c>
    </row>
    <row r="490" spans="1:11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>
        <f t="shared" si="7"/>
        <v>10.651708761656616</v>
      </c>
    </row>
    <row r="491" spans="1:11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>
        <f t="shared" si="7"/>
        <v>7.0946344248643118</v>
      </c>
    </row>
    <row r="492" spans="1:11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>
        <f t="shared" si="7"/>
        <v>2.3050189004473509</v>
      </c>
    </row>
    <row r="493" spans="1:11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>
        <f t="shared" si="7"/>
        <v>13.028933506806732</v>
      </c>
    </row>
    <row r="494" spans="1:11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>
        <f t="shared" si="7"/>
        <v>15.381380423455807</v>
      </c>
    </row>
    <row r="495" spans="1:11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>
        <f t="shared" si="7"/>
        <v>18.081607880477009</v>
      </c>
    </row>
    <row r="496" spans="1:11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>
        <f t="shared" si="7"/>
        <v>17.653475368014242</v>
      </c>
    </row>
    <row r="497" spans="1:11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>
        <f t="shared" si="7"/>
        <v>13.716164139611474</v>
      </c>
    </row>
    <row r="498" spans="1:11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>
        <f t="shared" si="7"/>
        <v>11.871200727565006</v>
      </c>
    </row>
    <row r="499" spans="1:11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>
        <f t="shared" si="7"/>
        <v>17.72246112357864</v>
      </c>
    </row>
    <row r="500" spans="1:11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>
        <f t="shared" si="7"/>
        <v>19.190224301902749</v>
      </c>
    </row>
    <row r="501" spans="1:11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>
        <f t="shared" si="7"/>
        <v>16.284582710992204</v>
      </c>
    </row>
    <row r="502" spans="1:11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>
        <f t="shared" si="7"/>
        <v>18.844216896077782</v>
      </c>
    </row>
    <row r="503" spans="1:11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>
        <f t="shared" si="7"/>
        <v>22.535007025053133</v>
      </c>
    </row>
    <row r="504" spans="1:11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>
        <f t="shared" si="7"/>
        <v>21.191009883064527</v>
      </c>
    </row>
    <row r="505" spans="1:11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>
        <f t="shared" si="7"/>
        <v>27.275129176372282</v>
      </c>
    </row>
    <row r="506" spans="1:11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>
        <f t="shared" si="7"/>
        <v>25.959970596180444</v>
      </c>
    </row>
    <row r="507" spans="1:11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>
        <f t="shared" si="7"/>
        <v>21.680942152946781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45A3-B7E2-4E54-AFBE-DCC1A7780382}">
  <dimension ref="A1:T15"/>
  <sheetViews>
    <sheetView zoomScale="70" zoomScaleNormal="70" workbookViewId="0">
      <selection activeCell="C1" sqref="C1"/>
    </sheetView>
  </sheetViews>
  <sheetFormatPr defaultRowHeight="14.4" x14ac:dyDescent="0.3"/>
  <cols>
    <col min="1" max="1" width="16.5546875" bestFit="1" customWidth="1"/>
    <col min="2" max="2" width="13.88671875" bestFit="1" customWidth="1"/>
    <col min="3" max="3" width="18" bestFit="1" customWidth="1"/>
    <col min="4" max="4" width="13.88671875" bestFit="1" customWidth="1"/>
    <col min="5" max="5" width="16.5546875" bestFit="1" customWidth="1"/>
    <col min="6" max="6" width="13.88671875" bestFit="1" customWidth="1"/>
    <col min="7" max="7" width="16.5546875" bestFit="1" customWidth="1"/>
    <col min="8" max="8" width="13.88671875" bestFit="1" customWidth="1"/>
    <col min="9" max="9" width="16.5546875" bestFit="1" customWidth="1"/>
    <col min="10" max="10" width="13.88671875" bestFit="1" customWidth="1"/>
    <col min="11" max="11" width="16.5546875" bestFit="1" customWidth="1"/>
    <col min="12" max="12" width="13.88671875" bestFit="1" customWidth="1"/>
    <col min="13" max="13" width="16.5546875" bestFit="1" customWidth="1"/>
    <col min="14" max="14" width="13.88671875" bestFit="1" customWidth="1"/>
    <col min="15" max="15" width="16.5546875" bestFit="1" customWidth="1"/>
    <col min="16" max="16" width="13.33203125" bestFit="1" customWidth="1"/>
    <col min="17" max="17" width="16.5546875" bestFit="1" customWidth="1"/>
    <col min="18" max="18" width="13.33203125" bestFit="1" customWidth="1"/>
    <col min="19" max="19" width="16.5546875" bestFit="1" customWidth="1"/>
    <col min="20" max="20" width="13.33203125" bestFit="1" customWidth="1"/>
  </cols>
  <sheetData>
    <row r="1" spans="1:20" x14ac:dyDescent="0.3">
      <c r="A1" s="6" t="s">
        <v>6</v>
      </c>
      <c r="B1" s="7"/>
      <c r="C1" s="6" t="s">
        <v>0</v>
      </c>
      <c r="D1" s="7"/>
      <c r="E1" s="6" t="s">
        <v>1</v>
      </c>
      <c r="F1" s="7"/>
      <c r="G1" s="6" t="s">
        <v>2</v>
      </c>
      <c r="H1" s="7"/>
      <c r="I1" s="6" t="s">
        <v>7</v>
      </c>
      <c r="J1" s="7"/>
      <c r="K1" s="6" t="s">
        <v>3</v>
      </c>
      <c r="L1" s="7"/>
      <c r="M1" s="6" t="s">
        <v>4</v>
      </c>
      <c r="N1" s="7"/>
      <c r="O1" s="6" t="s">
        <v>8</v>
      </c>
      <c r="P1" s="7"/>
      <c r="Q1" s="6" t="s">
        <v>5</v>
      </c>
      <c r="R1" s="7"/>
      <c r="S1" s="6" t="s">
        <v>9</v>
      </c>
      <c r="T1" s="7"/>
    </row>
    <row r="2" spans="1:20" x14ac:dyDescent="0.3">
      <c r="A2" s="8"/>
      <c r="B2" s="9"/>
      <c r="C2" s="8"/>
      <c r="D2" s="9"/>
      <c r="E2" s="8"/>
      <c r="F2" s="9"/>
      <c r="G2" s="8"/>
      <c r="H2" s="9"/>
      <c r="I2" s="8"/>
      <c r="J2" s="9"/>
      <c r="K2" s="8"/>
      <c r="L2" s="9"/>
      <c r="M2" s="8"/>
      <c r="N2" s="9"/>
      <c r="O2" s="8"/>
      <c r="P2" s="9"/>
      <c r="Q2" s="8"/>
      <c r="R2" s="9"/>
      <c r="S2" s="8"/>
      <c r="T2" s="9"/>
    </row>
    <row r="3" spans="1:20" x14ac:dyDescent="0.3">
      <c r="A3" s="8" t="s">
        <v>10</v>
      </c>
      <c r="B3" s="9">
        <v>4.8719762845849779</v>
      </c>
      <c r="C3" s="8" t="s">
        <v>10</v>
      </c>
      <c r="D3" s="9">
        <v>68.574901185770784</v>
      </c>
      <c r="E3" s="8" t="s">
        <v>10</v>
      </c>
      <c r="F3" s="9">
        <v>11.136778656126504</v>
      </c>
      <c r="G3" s="8" t="s">
        <v>10</v>
      </c>
      <c r="H3" s="9">
        <v>0.55469505928853724</v>
      </c>
      <c r="I3" s="8" t="s">
        <v>10</v>
      </c>
      <c r="J3" s="9">
        <v>9.5494071146245059</v>
      </c>
      <c r="K3" s="8" t="s">
        <v>10</v>
      </c>
      <c r="L3" s="9">
        <v>408.23715415019763</v>
      </c>
      <c r="M3" s="8" t="s">
        <v>10</v>
      </c>
      <c r="N3" s="9">
        <v>18.455533596837967</v>
      </c>
      <c r="O3" s="8" t="s">
        <v>10</v>
      </c>
      <c r="P3" s="9">
        <v>6.2846343873517867</v>
      </c>
      <c r="Q3" s="8" t="s">
        <v>10</v>
      </c>
      <c r="R3" s="9">
        <v>12.653063241106723</v>
      </c>
      <c r="S3" s="8" t="s">
        <v>10</v>
      </c>
      <c r="T3" s="9">
        <v>22.532806324110698</v>
      </c>
    </row>
    <row r="4" spans="1:20" x14ac:dyDescent="0.3">
      <c r="A4" s="8" t="s">
        <v>11</v>
      </c>
      <c r="B4" s="9">
        <v>0.12986015229610323</v>
      </c>
      <c r="C4" s="8" t="s">
        <v>11</v>
      </c>
      <c r="D4" s="9">
        <v>1.2513695252583026</v>
      </c>
      <c r="E4" s="8" t="s">
        <v>11</v>
      </c>
      <c r="F4" s="9">
        <v>0.30497988812613019</v>
      </c>
      <c r="G4" s="8" t="s">
        <v>11</v>
      </c>
      <c r="H4" s="9">
        <v>5.1513910240283929E-3</v>
      </c>
      <c r="I4" s="8" t="s">
        <v>11</v>
      </c>
      <c r="J4" s="9">
        <v>0.38708489428578602</v>
      </c>
      <c r="K4" s="8" t="s">
        <v>11</v>
      </c>
      <c r="L4" s="9">
        <v>7.4923886922962053</v>
      </c>
      <c r="M4" s="8" t="s">
        <v>11</v>
      </c>
      <c r="N4" s="9">
        <v>9.6243567832414598E-2</v>
      </c>
      <c r="O4" s="8" t="s">
        <v>11</v>
      </c>
      <c r="P4" s="9">
        <v>3.1235141929339023E-2</v>
      </c>
      <c r="Q4" s="8" t="s">
        <v>11</v>
      </c>
      <c r="R4" s="9">
        <v>0.31745890621014489</v>
      </c>
      <c r="S4" s="8" t="s">
        <v>11</v>
      </c>
      <c r="T4" s="9">
        <v>0.40886114749753183</v>
      </c>
    </row>
    <row r="5" spans="1:20" x14ac:dyDescent="0.3">
      <c r="A5" s="8" t="s">
        <v>12</v>
      </c>
      <c r="B5" s="9">
        <v>4.82</v>
      </c>
      <c r="C5" s="8" t="s">
        <v>12</v>
      </c>
      <c r="D5" s="9">
        <v>77.5</v>
      </c>
      <c r="E5" s="8" t="s">
        <v>12</v>
      </c>
      <c r="F5" s="9">
        <v>9.69</v>
      </c>
      <c r="G5" s="8" t="s">
        <v>12</v>
      </c>
      <c r="H5" s="9">
        <v>0.53800000000000003</v>
      </c>
      <c r="I5" s="8" t="s">
        <v>12</v>
      </c>
      <c r="J5" s="9">
        <v>5</v>
      </c>
      <c r="K5" s="8" t="s">
        <v>12</v>
      </c>
      <c r="L5" s="9">
        <v>330</v>
      </c>
      <c r="M5" s="8" t="s">
        <v>12</v>
      </c>
      <c r="N5" s="9">
        <v>19.05</v>
      </c>
      <c r="O5" s="8" t="s">
        <v>12</v>
      </c>
      <c r="P5" s="9">
        <v>6.2084999999999999</v>
      </c>
      <c r="Q5" s="8" t="s">
        <v>12</v>
      </c>
      <c r="R5" s="9">
        <v>11.36</v>
      </c>
      <c r="S5" s="8" t="s">
        <v>12</v>
      </c>
      <c r="T5" s="9">
        <v>21.2</v>
      </c>
    </row>
    <row r="6" spans="1:20" x14ac:dyDescent="0.3">
      <c r="A6" s="8" t="s">
        <v>13</v>
      </c>
      <c r="B6" s="9">
        <v>3.43</v>
      </c>
      <c r="C6" s="8" t="s">
        <v>13</v>
      </c>
      <c r="D6" s="9">
        <v>100</v>
      </c>
      <c r="E6" s="8" t="s">
        <v>13</v>
      </c>
      <c r="F6" s="9">
        <v>18.100000000000001</v>
      </c>
      <c r="G6" s="8" t="s">
        <v>13</v>
      </c>
      <c r="H6" s="9">
        <v>0.53800000000000003</v>
      </c>
      <c r="I6" s="8" t="s">
        <v>13</v>
      </c>
      <c r="J6" s="9">
        <v>24</v>
      </c>
      <c r="K6" s="8" t="s">
        <v>13</v>
      </c>
      <c r="L6" s="9">
        <v>666</v>
      </c>
      <c r="M6" s="8" t="s">
        <v>13</v>
      </c>
      <c r="N6" s="9">
        <v>20.2</v>
      </c>
      <c r="O6" s="8" t="s">
        <v>13</v>
      </c>
      <c r="P6" s="9">
        <v>5.7130000000000001</v>
      </c>
      <c r="Q6" s="8" t="s">
        <v>13</v>
      </c>
      <c r="R6" s="9">
        <v>8.0500000000000007</v>
      </c>
      <c r="S6" s="8" t="s">
        <v>13</v>
      </c>
      <c r="T6" s="9">
        <v>50</v>
      </c>
    </row>
    <row r="7" spans="1:20" x14ac:dyDescent="0.3">
      <c r="A7" s="8" t="s">
        <v>14</v>
      </c>
      <c r="B7" s="9">
        <v>2.9211318922824701</v>
      </c>
      <c r="C7" s="8" t="s">
        <v>14</v>
      </c>
      <c r="D7" s="9">
        <v>28.148861406903585</v>
      </c>
      <c r="E7" s="8" t="s">
        <v>14</v>
      </c>
      <c r="F7" s="9">
        <v>6.8603529408975747</v>
      </c>
      <c r="G7" s="8" t="s">
        <v>14</v>
      </c>
      <c r="H7" s="9">
        <v>0.11587767566755379</v>
      </c>
      <c r="I7" s="8" t="s">
        <v>14</v>
      </c>
      <c r="J7" s="9">
        <v>8.7072593842393662</v>
      </c>
      <c r="K7" s="8" t="s">
        <v>14</v>
      </c>
      <c r="L7" s="9">
        <v>168.53711605495897</v>
      </c>
      <c r="M7" s="8" t="s">
        <v>14</v>
      </c>
      <c r="N7" s="9">
        <v>2.1649455237143891</v>
      </c>
      <c r="O7" s="8" t="s">
        <v>14</v>
      </c>
      <c r="P7" s="9">
        <v>0.70261714341528281</v>
      </c>
      <c r="Q7" s="8" t="s">
        <v>14</v>
      </c>
      <c r="R7" s="9">
        <v>7.1410615113485498</v>
      </c>
      <c r="S7" s="8" t="s">
        <v>14</v>
      </c>
      <c r="T7" s="9">
        <v>9.1971040873797456</v>
      </c>
    </row>
    <row r="8" spans="1:20" x14ac:dyDescent="0.3">
      <c r="A8" s="8" t="s">
        <v>15</v>
      </c>
      <c r="B8" s="9">
        <v>8.5330115321097644</v>
      </c>
      <c r="C8" s="8" t="s">
        <v>15</v>
      </c>
      <c r="D8" s="9">
        <v>792.35839850506602</v>
      </c>
      <c r="E8" s="8" t="s">
        <v>15</v>
      </c>
      <c r="F8" s="9">
        <v>47.064442473682007</v>
      </c>
      <c r="G8" s="8" t="s">
        <v>15</v>
      </c>
      <c r="H8" s="9">
        <v>1.3427635718114788E-2</v>
      </c>
      <c r="I8" s="8" t="s">
        <v>15</v>
      </c>
      <c r="J8" s="9">
        <v>75.816365984424522</v>
      </c>
      <c r="K8" s="8" t="s">
        <v>15</v>
      </c>
      <c r="L8" s="9">
        <v>28404.759488122712</v>
      </c>
      <c r="M8" s="8" t="s">
        <v>15</v>
      </c>
      <c r="N8" s="9">
        <v>4.6869891206509697</v>
      </c>
      <c r="O8" s="8" t="s">
        <v>15</v>
      </c>
      <c r="P8" s="9">
        <v>0.49367085022105212</v>
      </c>
      <c r="Q8" s="8" t="s">
        <v>15</v>
      </c>
      <c r="R8" s="9">
        <v>50.994759508863638</v>
      </c>
      <c r="S8" s="8" t="s">
        <v>15</v>
      </c>
      <c r="T8" s="9">
        <v>84.586723594097208</v>
      </c>
    </row>
    <row r="9" spans="1:20" x14ac:dyDescent="0.3">
      <c r="A9" s="8" t="s">
        <v>16</v>
      </c>
      <c r="B9" s="9">
        <v>-1.1891224643608609</v>
      </c>
      <c r="C9" s="8" t="s">
        <v>16</v>
      </c>
      <c r="D9" s="9">
        <v>-0.96771559416269604</v>
      </c>
      <c r="E9" s="8" t="s">
        <v>16</v>
      </c>
      <c r="F9" s="9">
        <v>-1.233539601149531</v>
      </c>
      <c r="G9" s="8" t="s">
        <v>16</v>
      </c>
      <c r="H9" s="9">
        <v>-6.4667133365429397E-2</v>
      </c>
      <c r="I9" s="8" t="s">
        <v>16</v>
      </c>
      <c r="J9" s="9">
        <v>-0.86723199360350334</v>
      </c>
      <c r="K9" s="8" t="s">
        <v>16</v>
      </c>
      <c r="L9" s="9">
        <v>-1.142407992476824</v>
      </c>
      <c r="M9" s="8" t="s">
        <v>16</v>
      </c>
      <c r="N9" s="9">
        <v>-0.28509138330541051</v>
      </c>
      <c r="O9" s="8" t="s">
        <v>16</v>
      </c>
      <c r="P9" s="9">
        <v>1.8915003664993173</v>
      </c>
      <c r="Q9" s="8" t="s">
        <v>16</v>
      </c>
      <c r="R9" s="9">
        <v>0.49323951739272553</v>
      </c>
      <c r="S9" s="8" t="s">
        <v>16</v>
      </c>
      <c r="T9" s="9">
        <v>1.495196944165802</v>
      </c>
    </row>
    <row r="10" spans="1:20" x14ac:dyDescent="0.3">
      <c r="A10" s="8" t="s">
        <v>17</v>
      </c>
      <c r="B10" s="9">
        <v>2.1728079418192266E-2</v>
      </c>
      <c r="C10" s="8" t="s">
        <v>17</v>
      </c>
      <c r="D10" s="9">
        <v>-0.59896263988129672</v>
      </c>
      <c r="E10" s="8" t="s">
        <v>17</v>
      </c>
      <c r="F10" s="9">
        <v>0.29502156787350237</v>
      </c>
      <c r="G10" s="8" t="s">
        <v>17</v>
      </c>
      <c r="H10" s="9">
        <v>0.72930792253488452</v>
      </c>
      <c r="I10" s="8" t="s">
        <v>17</v>
      </c>
      <c r="J10" s="9">
        <v>1.004814648218201</v>
      </c>
      <c r="K10" s="8" t="s">
        <v>17</v>
      </c>
      <c r="L10" s="9">
        <v>0.66995594179501428</v>
      </c>
      <c r="M10" s="8" t="s">
        <v>17</v>
      </c>
      <c r="N10" s="9">
        <v>-0.8023249268537983</v>
      </c>
      <c r="O10" s="8" t="s">
        <v>17</v>
      </c>
      <c r="P10" s="9">
        <v>0.40361213328870982</v>
      </c>
      <c r="Q10" s="8" t="s">
        <v>17</v>
      </c>
      <c r="R10" s="9">
        <v>0.90646009359153534</v>
      </c>
      <c r="S10" s="8" t="s">
        <v>17</v>
      </c>
      <c r="T10" s="9">
        <v>1.108098408254901</v>
      </c>
    </row>
    <row r="11" spans="1:20" x14ac:dyDescent="0.3">
      <c r="A11" s="8" t="s">
        <v>18</v>
      </c>
      <c r="B11" s="9">
        <v>9.9500000000000011</v>
      </c>
      <c r="C11" s="8" t="s">
        <v>18</v>
      </c>
      <c r="D11" s="9">
        <v>97.1</v>
      </c>
      <c r="E11" s="8" t="s">
        <v>18</v>
      </c>
      <c r="F11" s="9">
        <v>27.279999999999998</v>
      </c>
      <c r="G11" s="8" t="s">
        <v>18</v>
      </c>
      <c r="H11" s="9">
        <v>0.48599999999999999</v>
      </c>
      <c r="I11" s="8" t="s">
        <v>18</v>
      </c>
      <c r="J11" s="9">
        <v>23</v>
      </c>
      <c r="K11" s="8" t="s">
        <v>18</v>
      </c>
      <c r="L11" s="9">
        <v>524</v>
      </c>
      <c r="M11" s="8" t="s">
        <v>18</v>
      </c>
      <c r="N11" s="9">
        <v>9.4</v>
      </c>
      <c r="O11" s="8" t="s">
        <v>18</v>
      </c>
      <c r="P11" s="9">
        <v>5.2189999999999994</v>
      </c>
      <c r="Q11" s="8" t="s">
        <v>18</v>
      </c>
      <c r="R11" s="9">
        <v>36.24</v>
      </c>
      <c r="S11" s="8" t="s">
        <v>18</v>
      </c>
      <c r="T11" s="9">
        <v>45</v>
      </c>
    </row>
    <row r="12" spans="1:20" x14ac:dyDescent="0.3">
      <c r="A12" s="8" t="s">
        <v>19</v>
      </c>
      <c r="B12" s="9">
        <v>0.04</v>
      </c>
      <c r="C12" s="8" t="s">
        <v>19</v>
      </c>
      <c r="D12" s="9">
        <v>2.9</v>
      </c>
      <c r="E12" s="8" t="s">
        <v>19</v>
      </c>
      <c r="F12" s="9">
        <v>0.46</v>
      </c>
      <c r="G12" s="8" t="s">
        <v>19</v>
      </c>
      <c r="H12" s="9">
        <v>0.38500000000000001</v>
      </c>
      <c r="I12" s="8" t="s">
        <v>19</v>
      </c>
      <c r="J12" s="9">
        <v>1</v>
      </c>
      <c r="K12" s="8" t="s">
        <v>19</v>
      </c>
      <c r="L12" s="9">
        <v>187</v>
      </c>
      <c r="M12" s="8" t="s">
        <v>19</v>
      </c>
      <c r="N12" s="9">
        <v>12.6</v>
      </c>
      <c r="O12" s="8" t="s">
        <v>19</v>
      </c>
      <c r="P12" s="9">
        <v>3.5609999999999999</v>
      </c>
      <c r="Q12" s="8" t="s">
        <v>19</v>
      </c>
      <c r="R12" s="9">
        <v>1.73</v>
      </c>
      <c r="S12" s="8" t="s">
        <v>19</v>
      </c>
      <c r="T12" s="9">
        <v>5</v>
      </c>
    </row>
    <row r="13" spans="1:20" x14ac:dyDescent="0.3">
      <c r="A13" s="8" t="s">
        <v>20</v>
      </c>
      <c r="B13" s="9">
        <v>9.99</v>
      </c>
      <c r="C13" s="8" t="s">
        <v>20</v>
      </c>
      <c r="D13" s="9">
        <v>100</v>
      </c>
      <c r="E13" s="8" t="s">
        <v>20</v>
      </c>
      <c r="F13" s="9">
        <v>27.74</v>
      </c>
      <c r="G13" s="8" t="s">
        <v>20</v>
      </c>
      <c r="H13" s="9">
        <v>0.871</v>
      </c>
      <c r="I13" s="8" t="s">
        <v>20</v>
      </c>
      <c r="J13" s="9">
        <v>24</v>
      </c>
      <c r="K13" s="8" t="s">
        <v>20</v>
      </c>
      <c r="L13" s="9">
        <v>711</v>
      </c>
      <c r="M13" s="8" t="s">
        <v>20</v>
      </c>
      <c r="N13" s="9">
        <v>22</v>
      </c>
      <c r="O13" s="8" t="s">
        <v>20</v>
      </c>
      <c r="P13" s="9">
        <v>8.7799999999999994</v>
      </c>
      <c r="Q13" s="8" t="s">
        <v>20</v>
      </c>
      <c r="R13" s="9">
        <v>37.97</v>
      </c>
      <c r="S13" s="8" t="s">
        <v>20</v>
      </c>
      <c r="T13" s="9">
        <v>50</v>
      </c>
    </row>
    <row r="14" spans="1:20" x14ac:dyDescent="0.3">
      <c r="A14" s="8" t="s">
        <v>21</v>
      </c>
      <c r="B14" s="9">
        <v>2465.2199999999989</v>
      </c>
      <c r="C14" s="8" t="s">
        <v>21</v>
      </c>
      <c r="D14" s="9">
        <v>34698.900000000016</v>
      </c>
      <c r="E14" s="8" t="s">
        <v>21</v>
      </c>
      <c r="F14" s="9">
        <v>5635.210000000011</v>
      </c>
      <c r="G14" s="8" t="s">
        <v>21</v>
      </c>
      <c r="H14" s="9">
        <v>280.67569999999984</v>
      </c>
      <c r="I14" s="8" t="s">
        <v>21</v>
      </c>
      <c r="J14" s="9">
        <v>4832</v>
      </c>
      <c r="K14" s="8" t="s">
        <v>21</v>
      </c>
      <c r="L14" s="9">
        <v>206568</v>
      </c>
      <c r="M14" s="8" t="s">
        <v>21</v>
      </c>
      <c r="N14" s="9">
        <v>9338.5000000000109</v>
      </c>
      <c r="O14" s="8" t="s">
        <v>21</v>
      </c>
      <c r="P14" s="9">
        <v>3180.0250000000042</v>
      </c>
      <c r="Q14" s="8" t="s">
        <v>21</v>
      </c>
      <c r="R14" s="9">
        <v>6402.4500000000016</v>
      </c>
      <c r="S14" s="8" t="s">
        <v>21</v>
      </c>
      <c r="T14" s="9">
        <v>11401.600000000013</v>
      </c>
    </row>
    <row r="15" spans="1:20" ht="15" thickBot="1" x14ac:dyDescent="0.35">
      <c r="A15" s="10" t="s">
        <v>22</v>
      </c>
      <c r="B15" s="11">
        <v>506</v>
      </c>
      <c r="C15" s="10" t="s">
        <v>22</v>
      </c>
      <c r="D15" s="11">
        <v>506</v>
      </c>
      <c r="E15" s="10" t="s">
        <v>22</v>
      </c>
      <c r="F15" s="11">
        <v>506</v>
      </c>
      <c r="G15" s="10" t="s">
        <v>22</v>
      </c>
      <c r="H15" s="11">
        <v>506</v>
      </c>
      <c r="I15" s="10" t="s">
        <v>22</v>
      </c>
      <c r="J15" s="11">
        <v>506</v>
      </c>
      <c r="K15" s="10" t="s">
        <v>22</v>
      </c>
      <c r="L15" s="11">
        <v>506</v>
      </c>
      <c r="M15" s="10" t="s">
        <v>22</v>
      </c>
      <c r="N15" s="11">
        <v>506</v>
      </c>
      <c r="O15" s="10" t="s">
        <v>22</v>
      </c>
      <c r="P15" s="11">
        <v>506</v>
      </c>
      <c r="Q15" s="10" t="s">
        <v>22</v>
      </c>
      <c r="R15" s="11">
        <v>506</v>
      </c>
      <c r="S15" s="10" t="s">
        <v>22</v>
      </c>
      <c r="T15" s="11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6978-F81C-43FF-A3D1-D59C897FF826}">
  <dimension ref="A1"/>
  <sheetViews>
    <sheetView topLeftCell="A32" zoomScale="115" zoomScaleNormal="115" workbookViewId="0">
      <selection activeCell="D54" sqref="D5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AA26-55EF-45F0-AF67-F9E94C3C2298}">
  <dimension ref="A1:K11"/>
  <sheetViews>
    <sheetView workbookViewId="0">
      <selection activeCell="E22" sqref="E22"/>
    </sheetView>
  </sheetViews>
  <sheetFormatPr defaultRowHeight="14.4" x14ac:dyDescent="0.3"/>
  <sheetData>
    <row r="1" spans="1:11" x14ac:dyDescent="0.3">
      <c r="A1" s="12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13" t="s">
        <v>9</v>
      </c>
    </row>
    <row r="2" spans="1:11" x14ac:dyDescent="0.3">
      <c r="A2" s="14" t="s">
        <v>6</v>
      </c>
      <c r="B2">
        <f>VARP('Data '!$A$2:$A$507)</f>
        <v>8.5161478729553952</v>
      </c>
      <c r="K2" s="15"/>
    </row>
    <row r="3" spans="1:11" x14ac:dyDescent="0.3">
      <c r="A3" s="14" t="s">
        <v>0</v>
      </c>
      <c r="B3">
        <v>0.56291521504788367</v>
      </c>
      <c r="C3">
        <f>VARP('Data '!$B$2:$B$507)</f>
        <v>790.79247281632058</v>
      </c>
      <c r="K3" s="15"/>
    </row>
    <row r="4" spans="1:11" x14ac:dyDescent="0.3">
      <c r="A4" s="14" t="s">
        <v>1</v>
      </c>
      <c r="B4">
        <v>-0.11021517520973631</v>
      </c>
      <c r="C4">
        <v>124.26782823899758</v>
      </c>
      <c r="D4">
        <f>VARP('Data '!$C$2:$C$507)</f>
        <v>46.971429741520595</v>
      </c>
      <c r="K4" s="15"/>
    </row>
    <row r="5" spans="1:11" x14ac:dyDescent="0.3">
      <c r="A5" s="14" t="s">
        <v>2</v>
      </c>
      <c r="B5">
        <v>6.2530818322423449E-4</v>
      </c>
      <c r="C5">
        <v>2.3812119313299718</v>
      </c>
      <c r="D5">
        <v>0.60587394258229343</v>
      </c>
      <c r="E5">
        <f>VARP('Data '!$D$2:$D$507)</f>
        <v>1.3401098888632343E-2</v>
      </c>
      <c r="K5" s="15"/>
    </row>
    <row r="6" spans="1:11" x14ac:dyDescent="0.3">
      <c r="A6" s="14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VARP('Data '!$E$2:$E$507)</f>
        <v>75.666531269040291</v>
      </c>
      <c r="K6" s="15"/>
    </row>
    <row r="7" spans="1:11" x14ac:dyDescent="0.3">
      <c r="A7" s="14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VARP('Data '!$F$2:$F$507)</f>
        <v>28348.623599806277</v>
      </c>
      <c r="K7" s="15"/>
    </row>
    <row r="8" spans="1:11" x14ac:dyDescent="0.3">
      <c r="A8" s="14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VARP('Data '!$G$2:$G$507)</f>
        <v>4.6777262963018424</v>
      </c>
      <c r="K8" s="15"/>
    </row>
    <row r="9" spans="1:11" x14ac:dyDescent="0.3">
      <c r="A9" s="14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VARP('Data '!$H$2:$H$507)</f>
        <v>0.49269521612970291</v>
      </c>
      <c r="K9" s="15"/>
    </row>
    <row r="10" spans="1:11" x14ac:dyDescent="0.3">
      <c r="A10" s="14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VARP('Data '!$I$2:$I$507)</f>
        <v>50.893979351731517</v>
      </c>
      <c r="K10" s="15"/>
    </row>
    <row r="11" spans="1:11" x14ac:dyDescent="0.3">
      <c r="A11" s="16" t="s">
        <v>9</v>
      </c>
      <c r="B11" s="18">
        <v>1.1620122404661843</v>
      </c>
      <c r="C11" s="18">
        <v>-97.396152884750578</v>
      </c>
      <c r="D11" s="18">
        <v>-30.460504991485585</v>
      </c>
      <c r="E11" s="18">
        <v>-0.45451240708337864</v>
      </c>
      <c r="F11" s="18">
        <v>-30.500830351981755</v>
      </c>
      <c r="G11" s="18">
        <v>-724.82042837725965</v>
      </c>
      <c r="H11" s="18">
        <v>-10.090675608117616</v>
      </c>
      <c r="I11" s="18">
        <v>4.4845655517192906</v>
      </c>
      <c r="J11" s="18">
        <v>-48.351792193285306</v>
      </c>
      <c r="K11" s="17">
        <f>VARP('Data '!$J$2:$J$507)</f>
        <v>84.419556156164219</v>
      </c>
    </row>
  </sheetData>
  <conditionalFormatting sqref="A1:K11">
    <cfRule type="cellIs" dxfId="3" priority="2" operator="lessThan">
      <formula>0</formula>
    </cfRule>
  </conditionalFormatting>
  <conditionalFormatting sqref="B2:K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FEFF-2174-4229-B956-4B0C58F97AD7}">
  <dimension ref="A1:K11"/>
  <sheetViews>
    <sheetView zoomScaleNormal="100" workbookViewId="0">
      <selection activeCell="M7" sqref="M7"/>
    </sheetView>
  </sheetViews>
  <sheetFormatPr defaultRowHeight="14.4" x14ac:dyDescent="0.3"/>
  <cols>
    <col min="11" max="11" width="10.5546875" customWidth="1"/>
    <col min="13" max="13" width="12.33203125" bestFit="1" customWidth="1"/>
  </cols>
  <sheetData>
    <row r="1" spans="1:11" x14ac:dyDescent="0.3">
      <c r="A1" s="31"/>
      <c r="B1" s="31" t="s">
        <v>6</v>
      </c>
      <c r="C1" s="31" t="s">
        <v>0</v>
      </c>
      <c r="D1" s="31" t="s">
        <v>1</v>
      </c>
      <c r="E1" s="31" t="s">
        <v>2</v>
      </c>
      <c r="F1" s="31" t="s">
        <v>7</v>
      </c>
      <c r="G1" s="31" t="s">
        <v>3</v>
      </c>
      <c r="H1" s="31" t="s">
        <v>4</v>
      </c>
      <c r="I1" s="31" t="s">
        <v>8</v>
      </c>
      <c r="J1" s="31" t="s">
        <v>5</v>
      </c>
      <c r="K1" s="31" t="s">
        <v>9</v>
      </c>
    </row>
    <row r="2" spans="1:11" x14ac:dyDescent="0.3">
      <c r="A2" s="1" t="s">
        <v>6</v>
      </c>
      <c r="B2" s="32">
        <v>1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1" t="s">
        <v>0</v>
      </c>
      <c r="B3" s="32">
        <v>6.8594631451170916E-3</v>
      </c>
      <c r="C3" s="32">
        <v>1</v>
      </c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1" t="s">
        <v>1</v>
      </c>
      <c r="B4" s="32">
        <v>-5.510651018097835E-3</v>
      </c>
      <c r="C4" s="32">
        <v>0.64477851135525488</v>
      </c>
      <c r="D4" s="32">
        <v>1</v>
      </c>
      <c r="E4" s="32"/>
      <c r="F4" s="32"/>
      <c r="G4" s="32"/>
      <c r="H4" s="32"/>
      <c r="I4" s="32"/>
      <c r="J4" s="32"/>
      <c r="K4" s="32"/>
    </row>
    <row r="5" spans="1:11" x14ac:dyDescent="0.3">
      <c r="A5" s="1" t="s">
        <v>2</v>
      </c>
      <c r="B5" s="32">
        <v>1.8509824853121615E-3</v>
      </c>
      <c r="C5" s="32">
        <v>0.73147010378595789</v>
      </c>
      <c r="D5" s="32">
        <v>0.76365144692091447</v>
      </c>
      <c r="E5" s="32">
        <v>1</v>
      </c>
      <c r="F5" s="32"/>
      <c r="G5" s="32"/>
      <c r="H5" s="32"/>
      <c r="I5" s="32"/>
      <c r="J5" s="32"/>
      <c r="K5" s="32"/>
    </row>
    <row r="6" spans="1:11" x14ac:dyDescent="0.3">
      <c r="A6" s="1" t="s">
        <v>7</v>
      </c>
      <c r="B6" s="32">
        <v>-9.0550492233347733E-3</v>
      </c>
      <c r="C6" s="32">
        <v>0.45602245175161338</v>
      </c>
      <c r="D6" s="32">
        <v>0.59512927460384857</v>
      </c>
      <c r="E6" s="32">
        <v>0.61144056348557552</v>
      </c>
      <c r="F6" s="32">
        <v>1</v>
      </c>
      <c r="G6" s="32"/>
      <c r="H6" s="32"/>
      <c r="I6" s="32"/>
      <c r="J6" s="32"/>
      <c r="K6" s="32"/>
    </row>
    <row r="7" spans="1:11" x14ac:dyDescent="0.3">
      <c r="A7" s="1" t="s">
        <v>3</v>
      </c>
      <c r="B7" s="32">
        <v>-1.6748522203743222E-2</v>
      </c>
      <c r="C7" s="32">
        <v>0.50645559355070491</v>
      </c>
      <c r="D7" s="32">
        <v>0.72076017995154407</v>
      </c>
      <c r="E7" s="32">
        <v>0.66802320040301999</v>
      </c>
      <c r="F7" s="32">
        <v>0.91022818853318221</v>
      </c>
      <c r="G7" s="32">
        <v>1</v>
      </c>
      <c r="H7" s="32"/>
      <c r="I7" s="32"/>
      <c r="J7" s="32"/>
      <c r="K7" s="32"/>
    </row>
    <row r="8" spans="1:11" x14ac:dyDescent="0.3">
      <c r="A8" s="1" t="s">
        <v>4</v>
      </c>
      <c r="B8" s="32">
        <v>1.0800586106705168E-2</v>
      </c>
      <c r="C8" s="32">
        <v>0.26151501167195718</v>
      </c>
      <c r="D8" s="32">
        <v>0.38324755642888669</v>
      </c>
      <c r="E8" s="32">
        <v>0.18893267711276665</v>
      </c>
      <c r="F8" s="32">
        <v>0.4647411785030543</v>
      </c>
      <c r="G8" s="32">
        <v>0.46085303506566561</v>
      </c>
      <c r="H8" s="32">
        <v>1</v>
      </c>
      <c r="I8" s="32"/>
      <c r="J8" s="32"/>
      <c r="K8" s="32"/>
    </row>
    <row r="9" spans="1:11" x14ac:dyDescent="0.3">
      <c r="A9" s="1" t="s">
        <v>8</v>
      </c>
      <c r="B9" s="32">
        <v>2.7396160141602868E-2</v>
      </c>
      <c r="C9" s="32">
        <v>-0.24026493104775123</v>
      </c>
      <c r="D9" s="32">
        <v>-0.39167585265684346</v>
      </c>
      <c r="E9" s="32">
        <v>-0.30218818784959328</v>
      </c>
      <c r="F9" s="32">
        <v>-0.20984666776610875</v>
      </c>
      <c r="G9" s="32">
        <v>-0.29204783262321909</v>
      </c>
      <c r="H9" s="32">
        <v>-0.35550149455908486</v>
      </c>
      <c r="I9" s="32">
        <v>1</v>
      </c>
      <c r="J9" s="32"/>
      <c r="K9" s="32"/>
    </row>
    <row r="10" spans="1:11" x14ac:dyDescent="0.3">
      <c r="A10" s="1" t="s">
        <v>5</v>
      </c>
      <c r="B10" s="32">
        <v>-4.2398321425172351E-2</v>
      </c>
      <c r="C10" s="32">
        <v>0.60233852872623994</v>
      </c>
      <c r="D10" s="32">
        <v>0.60379971647662123</v>
      </c>
      <c r="E10" s="32">
        <v>0.59087892088084493</v>
      </c>
      <c r="F10" s="32">
        <v>0.48867633497506641</v>
      </c>
      <c r="G10" s="32">
        <v>0.54399341200156903</v>
      </c>
      <c r="H10" s="32">
        <v>0.37404431671467536</v>
      </c>
      <c r="I10" s="32">
        <v>-0.61380827186639575</v>
      </c>
      <c r="J10" s="32">
        <v>1</v>
      </c>
      <c r="K10" s="32"/>
    </row>
    <row r="11" spans="1:11" x14ac:dyDescent="0.3">
      <c r="A11" s="1" t="s">
        <v>9</v>
      </c>
      <c r="B11" s="32">
        <v>4.3337871118629183E-2</v>
      </c>
      <c r="C11" s="32">
        <v>-0.3769545650045959</v>
      </c>
      <c r="D11" s="32">
        <v>-0.48372516002837296</v>
      </c>
      <c r="E11" s="32">
        <v>-0.42732077237328164</v>
      </c>
      <c r="F11" s="32">
        <v>-0.38162623063977752</v>
      </c>
      <c r="G11" s="32">
        <v>-0.46853593356776635</v>
      </c>
      <c r="H11" s="32">
        <v>-0.50778668553756101</v>
      </c>
      <c r="I11" s="32">
        <v>0.69535994707153892</v>
      </c>
      <c r="J11" s="32">
        <v>-0.7376627261740144</v>
      </c>
      <c r="K11" s="32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3CEC-7455-4F30-9A53-A5018B21C5B2}">
  <dimension ref="A1:L530"/>
  <sheetViews>
    <sheetView zoomScale="85" zoomScaleNormal="85" workbookViewId="0">
      <selection activeCell="N18" sqref="N18"/>
    </sheetView>
  </sheetViews>
  <sheetFormatPr defaultRowHeight="14.4" x14ac:dyDescent="0.3"/>
  <cols>
    <col min="1" max="1" width="10.44140625" customWidth="1"/>
    <col min="2" max="2" width="10.8867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9" t="s">
        <v>24</v>
      </c>
      <c r="B3" s="19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 s="22">
        <v>0.54414629758647981</v>
      </c>
    </row>
    <row r="6" spans="1:9" x14ac:dyDescent="0.3">
      <c r="A6" t="s">
        <v>27</v>
      </c>
      <c r="B6" s="22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2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 s="20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L17" s="23"/>
    </row>
    <row r="18" spans="1:12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21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2" x14ac:dyDescent="0.3">
      <c r="A22" t="s">
        <v>46</v>
      </c>
    </row>
    <row r="23" spans="1:12" ht="15" thickBot="1" x14ac:dyDescent="0.35"/>
    <row r="24" spans="1:12" x14ac:dyDescent="0.3">
      <c r="A24" s="5" t="s">
        <v>47</v>
      </c>
      <c r="B24" s="5" t="s">
        <v>48</v>
      </c>
      <c r="C24" s="5" t="s">
        <v>49</v>
      </c>
    </row>
    <row r="25" spans="1:12" x14ac:dyDescent="0.3">
      <c r="A25">
        <v>1</v>
      </c>
      <c r="B25">
        <v>29.822595097668334</v>
      </c>
      <c r="C25">
        <v>-5.8225950976683336</v>
      </c>
    </row>
    <row r="26" spans="1:12" x14ac:dyDescent="0.3">
      <c r="A26">
        <v>2</v>
      </c>
      <c r="B26">
        <v>25.870389786035091</v>
      </c>
      <c r="C26">
        <v>-4.2703897860350892</v>
      </c>
    </row>
    <row r="27" spans="1:12" x14ac:dyDescent="0.3">
      <c r="A27">
        <v>3</v>
      </c>
      <c r="B27">
        <v>30.725141983738425</v>
      </c>
      <c r="C27">
        <v>3.9748580162615781</v>
      </c>
    </row>
    <row r="28" spans="1:12" x14ac:dyDescent="0.3">
      <c r="A28">
        <v>4</v>
      </c>
      <c r="B28">
        <v>31.760695779334636</v>
      </c>
      <c r="C28">
        <v>1.6393042206653625</v>
      </c>
    </row>
    <row r="29" spans="1:12" x14ac:dyDescent="0.3">
      <c r="A29">
        <v>5</v>
      </c>
      <c r="B29">
        <v>29.490077823853039</v>
      </c>
      <c r="C29">
        <v>6.7099221761469643</v>
      </c>
    </row>
    <row r="30" spans="1:12" x14ac:dyDescent="0.3">
      <c r="A30">
        <v>6</v>
      </c>
      <c r="B30">
        <v>29.604083746303999</v>
      </c>
      <c r="C30">
        <v>-0.9040837463039999</v>
      </c>
    </row>
    <row r="31" spans="1:12" x14ac:dyDescent="0.3">
      <c r="A31">
        <v>7</v>
      </c>
      <c r="B31">
        <v>22.744727412171301</v>
      </c>
      <c r="C31">
        <v>0.15527258782869779</v>
      </c>
    </row>
    <row r="32" spans="1:12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4394-9EA7-42C3-B754-83B2F1F50C4D}">
  <dimension ref="A1:R531"/>
  <sheetViews>
    <sheetView zoomScaleNormal="100" workbookViewId="0">
      <selection activeCell="M18" sqref="M18"/>
    </sheetView>
  </sheetViews>
  <sheetFormatPr defaultRowHeight="14.4" x14ac:dyDescent="0.3"/>
  <cols>
    <col min="1" max="2" width="15" customWidth="1"/>
    <col min="6" max="6" width="12.88671875" customWidth="1"/>
    <col min="14" max="14" width="11.5546875" customWidth="1"/>
    <col min="18" max="18" width="11.44140625" bestFit="1" customWidth="1"/>
  </cols>
  <sheetData>
    <row r="1" spans="1:15" x14ac:dyDescent="0.3">
      <c r="A1" t="s">
        <v>23</v>
      </c>
    </row>
    <row r="2" spans="1:15" ht="15" thickBot="1" x14ac:dyDescent="0.35"/>
    <row r="3" spans="1:15" x14ac:dyDescent="0.3">
      <c r="A3" s="19" t="s">
        <v>24</v>
      </c>
      <c r="B3" s="19"/>
    </row>
    <row r="4" spans="1:15" x14ac:dyDescent="0.3">
      <c r="A4" t="s">
        <v>25</v>
      </c>
      <c r="B4">
        <v>0.79910049822305862</v>
      </c>
    </row>
    <row r="5" spans="1:15" x14ac:dyDescent="0.3">
      <c r="A5" t="s">
        <v>26</v>
      </c>
      <c r="B5">
        <v>0.63856160626034053</v>
      </c>
    </row>
    <row r="6" spans="1:15" x14ac:dyDescent="0.3">
      <c r="A6" s="33" t="s">
        <v>27</v>
      </c>
      <c r="B6" s="33">
        <v>0.63712447547012319</v>
      </c>
    </row>
    <row r="7" spans="1:15" x14ac:dyDescent="0.3">
      <c r="A7" t="s">
        <v>11</v>
      </c>
      <c r="B7">
        <v>5.5402573669886701</v>
      </c>
    </row>
    <row r="8" spans="1:15" ht="15" thickBot="1" x14ac:dyDescent="0.35">
      <c r="A8" s="3" t="s">
        <v>28</v>
      </c>
      <c r="B8" s="3">
        <v>506</v>
      </c>
    </row>
    <row r="10" spans="1:15" ht="15" thickBot="1" x14ac:dyDescent="0.35">
      <c r="A10" t="s">
        <v>29</v>
      </c>
    </row>
    <row r="11" spans="1:15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15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5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15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  <c r="M14" s="28"/>
      <c r="N14" s="29"/>
      <c r="O14" s="30"/>
    </row>
    <row r="15" spans="1:15" ht="15" thickBot="1" x14ac:dyDescent="0.35"/>
    <row r="16" spans="1:15" x14ac:dyDescent="0.3">
      <c r="A16" s="5"/>
      <c r="B16" s="5" t="s">
        <v>39</v>
      </c>
      <c r="C16" s="5" t="s">
        <v>11</v>
      </c>
      <c r="D16" s="5" t="s">
        <v>40</v>
      </c>
      <c r="E16" s="24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8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 s="20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8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20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8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21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R19" s="27"/>
    </row>
    <row r="20" spans="1:18" x14ac:dyDescent="0.3">
      <c r="R20" s="27"/>
    </row>
    <row r="23" spans="1:18" x14ac:dyDescent="0.3">
      <c r="A23" t="s">
        <v>46</v>
      </c>
    </row>
    <row r="24" spans="1:18" ht="15" thickBot="1" x14ac:dyDescent="0.35"/>
    <row r="25" spans="1:18" x14ac:dyDescent="0.3">
      <c r="A25" s="5" t="s">
        <v>47</v>
      </c>
      <c r="B25" s="5" t="s">
        <v>48</v>
      </c>
      <c r="C25" s="5" t="s">
        <v>49</v>
      </c>
    </row>
    <row r="26" spans="1:18" x14ac:dyDescent="0.3">
      <c r="A26">
        <v>1</v>
      </c>
      <c r="B26">
        <v>28.941013680602506</v>
      </c>
      <c r="C26">
        <v>-4.9410136806025058</v>
      </c>
    </row>
    <row r="27" spans="1:18" x14ac:dyDescent="0.3">
      <c r="A27">
        <v>2</v>
      </c>
      <c r="B27">
        <v>25.484205660559105</v>
      </c>
      <c r="C27">
        <v>-3.884205660559104</v>
      </c>
    </row>
    <row r="28" spans="1:18" x14ac:dyDescent="0.3">
      <c r="A28">
        <v>3</v>
      </c>
      <c r="B28">
        <v>32.659074768579721</v>
      </c>
      <c r="C28">
        <v>2.0409252314202817</v>
      </c>
    </row>
    <row r="29" spans="1:18" x14ac:dyDescent="0.3">
      <c r="A29">
        <v>4</v>
      </c>
      <c r="B29">
        <v>32.406519999834892</v>
      </c>
      <c r="C29">
        <v>0.99348000016510696</v>
      </c>
    </row>
    <row r="30" spans="1:18" x14ac:dyDescent="0.3">
      <c r="A30">
        <v>5</v>
      </c>
      <c r="B30">
        <v>31.630406990657569</v>
      </c>
      <c r="C30">
        <v>4.5695930093424337</v>
      </c>
    </row>
    <row r="31" spans="1:18" x14ac:dyDescent="0.3">
      <c r="A31">
        <v>6</v>
      </c>
      <c r="B31">
        <v>28.054527005997553</v>
      </c>
      <c r="C31">
        <v>0.6454729940024464</v>
      </c>
    </row>
    <row r="32" spans="1:18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15DD-F4B7-4F65-8388-35E61046BB8E}">
  <dimension ref="A1:O538"/>
  <sheetViews>
    <sheetView zoomScale="70" zoomScaleNormal="70" workbookViewId="0">
      <selection activeCell="I53" sqref="I53"/>
    </sheetView>
  </sheetViews>
  <sheetFormatPr defaultRowHeight="14.4" x14ac:dyDescent="0.3"/>
  <cols>
    <col min="1" max="1" width="16.44140625" customWidth="1"/>
    <col min="2" max="2" width="12.33203125" customWidth="1"/>
    <col min="3" max="4" width="9" bestFit="1" customWidth="1"/>
    <col min="5" max="5" width="12.44140625" bestFit="1" customWidth="1"/>
    <col min="6" max="6" width="9" bestFit="1" customWidth="1"/>
    <col min="7" max="7" width="15" customWidth="1"/>
    <col min="8" max="12" width="9" bestFit="1" customWidth="1"/>
    <col min="13" max="13" width="8.88671875" customWidth="1"/>
    <col min="14" max="14" width="11.88671875" customWidth="1"/>
    <col min="15" max="15" width="9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9" t="s">
        <v>24</v>
      </c>
      <c r="B3" s="19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s="34" t="s">
        <v>27</v>
      </c>
      <c r="B6" s="34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t="s">
        <v>33</v>
      </c>
      <c r="B17">
        <v>29.241315256500599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25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20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20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20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20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20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20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21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  <c r="F32" s="23"/>
    </row>
    <row r="33" spans="1:15" x14ac:dyDescent="0.3">
      <c r="A33">
        <v>1</v>
      </c>
      <c r="B33">
        <v>30.115355802161694</v>
      </c>
      <c r="C33">
        <v>-6.1153558021616945</v>
      </c>
      <c r="G33" s="23"/>
      <c r="H33" s="29"/>
      <c r="I33" s="29"/>
      <c r="J33" s="29"/>
      <c r="K33" s="29"/>
      <c r="L33" s="29"/>
      <c r="M33" s="29"/>
      <c r="N33" s="29"/>
      <c r="O33" s="29"/>
    </row>
    <row r="34" spans="1:15" x14ac:dyDescent="0.3">
      <c r="A34">
        <v>2</v>
      </c>
      <c r="B34">
        <v>27.00714024382026</v>
      </c>
      <c r="C34">
        <v>-5.4071402438202583</v>
      </c>
      <c r="F34" s="29"/>
      <c r="G34" s="35"/>
      <c r="H34" s="35"/>
      <c r="I34" s="35"/>
      <c r="J34" s="35"/>
      <c r="K34" s="35"/>
      <c r="L34" s="35"/>
      <c r="M34" s="35"/>
      <c r="N34" s="35"/>
      <c r="O34" s="35"/>
    </row>
    <row r="35" spans="1:15" x14ac:dyDescent="0.3">
      <c r="A35">
        <v>3</v>
      </c>
      <c r="B35">
        <v>32.832912545493912</v>
      </c>
      <c r="C35">
        <v>1.8670874545060911</v>
      </c>
    </row>
    <row r="36" spans="1:15" x14ac:dyDescent="0.3">
      <c r="A36">
        <v>4</v>
      </c>
      <c r="B36">
        <v>31.20703391657695</v>
      </c>
      <c r="C36">
        <v>2.1929660834230482</v>
      </c>
    </row>
    <row r="37" spans="1:15" x14ac:dyDescent="0.3">
      <c r="A37">
        <v>5</v>
      </c>
      <c r="B37">
        <v>30.594728795641636</v>
      </c>
      <c r="C37">
        <v>5.6052712043583668</v>
      </c>
    </row>
    <row r="38" spans="1:15" x14ac:dyDescent="0.3">
      <c r="A38">
        <v>6</v>
      </c>
      <c r="B38">
        <v>28.076447312345238</v>
      </c>
      <c r="C38">
        <v>0.62355268765476168</v>
      </c>
    </row>
    <row r="39" spans="1:15" x14ac:dyDescent="0.3">
      <c r="A39">
        <v>7</v>
      </c>
      <c r="B39">
        <v>25.299851579719494</v>
      </c>
      <c r="C39">
        <v>-2.3998515797194955</v>
      </c>
    </row>
    <row r="40" spans="1:15" x14ac:dyDescent="0.3">
      <c r="A40">
        <v>8</v>
      </c>
      <c r="B40">
        <v>22.546713048313627</v>
      </c>
      <c r="C40">
        <v>4.5532869516863741</v>
      </c>
    </row>
    <row r="41" spans="1:15" x14ac:dyDescent="0.3">
      <c r="A41">
        <v>9</v>
      </c>
      <c r="B41">
        <v>14.175840146361576</v>
      </c>
      <c r="C41">
        <v>2.3241598536384238</v>
      </c>
    </row>
    <row r="42" spans="1:15" x14ac:dyDescent="0.3">
      <c r="A42">
        <v>10</v>
      </c>
      <c r="B42">
        <v>22.676621559374603</v>
      </c>
      <c r="C42">
        <v>-3.776621559374604</v>
      </c>
    </row>
    <row r="43" spans="1:15" x14ac:dyDescent="0.3">
      <c r="A43">
        <v>11</v>
      </c>
      <c r="B43">
        <v>22.780833791114919</v>
      </c>
      <c r="C43">
        <v>-7.7808337911149188</v>
      </c>
    </row>
    <row r="44" spans="1:15" x14ac:dyDescent="0.3">
      <c r="A44">
        <v>12</v>
      </c>
      <c r="B44">
        <v>24.931241985238998</v>
      </c>
      <c r="C44">
        <v>-6.0312419852389993</v>
      </c>
    </row>
    <row r="45" spans="1:15" x14ac:dyDescent="0.3">
      <c r="A45">
        <v>13</v>
      </c>
      <c r="B45">
        <v>21.629811418340424</v>
      </c>
      <c r="C45">
        <v>7.0188581659575533E-2</v>
      </c>
    </row>
    <row r="46" spans="1:15" x14ac:dyDescent="0.3">
      <c r="A46">
        <v>14</v>
      </c>
      <c r="B46">
        <v>20.744389734877039</v>
      </c>
      <c r="C46">
        <v>-0.34438973487704061</v>
      </c>
    </row>
    <row r="47" spans="1:15" x14ac:dyDescent="0.3">
      <c r="A47">
        <v>15</v>
      </c>
      <c r="B47">
        <v>20.550081111940429</v>
      </c>
      <c r="C47">
        <v>-2.3500811119404297</v>
      </c>
      <c r="I47" s="26"/>
    </row>
    <row r="48" spans="1:15" x14ac:dyDescent="0.3">
      <c r="A48">
        <v>16</v>
      </c>
      <c r="B48">
        <v>20.040689553601617</v>
      </c>
      <c r="C48">
        <v>-0.14068955360161794</v>
      </c>
      <c r="G48" s="26"/>
    </row>
    <row r="49" spans="1:7" x14ac:dyDescent="0.3">
      <c r="A49">
        <v>17</v>
      </c>
      <c r="B49">
        <v>20.626186308497967</v>
      </c>
      <c r="C49">
        <v>2.4738136915020341</v>
      </c>
      <c r="G49" s="26"/>
    </row>
    <row r="50" spans="1:7" x14ac:dyDescent="0.3">
      <c r="A50">
        <v>18</v>
      </c>
      <c r="B50">
        <v>17.388401788300854</v>
      </c>
      <c r="C50">
        <v>0.11159821169914608</v>
      </c>
      <c r="G50" s="26"/>
    </row>
    <row r="51" spans="1:7" x14ac:dyDescent="0.3">
      <c r="A51">
        <v>19</v>
      </c>
      <c r="B51">
        <v>15.881048853104478</v>
      </c>
      <c r="C51">
        <v>4.3189511468955217</v>
      </c>
      <c r="G51" s="26"/>
    </row>
    <row r="52" spans="1:7" x14ac:dyDescent="0.3">
      <c r="A52">
        <v>20</v>
      </c>
      <c r="B52">
        <v>18.179906231633385</v>
      </c>
      <c r="C52">
        <v>2.0093768366614029E-2</v>
      </c>
      <c r="G52" s="26"/>
    </row>
    <row r="53" spans="1:7" x14ac:dyDescent="0.3">
      <c r="A53">
        <v>21</v>
      </c>
      <c r="B53">
        <v>12.730853225442807</v>
      </c>
      <c r="C53">
        <v>0.86914677455719236</v>
      </c>
      <c r="G53" s="26"/>
    </row>
    <row r="54" spans="1:7" x14ac:dyDescent="0.3">
      <c r="A54">
        <v>22</v>
      </c>
      <c r="B54">
        <v>18.435572614678314</v>
      </c>
      <c r="C54">
        <v>1.1644273853216873</v>
      </c>
      <c r="G54" s="26"/>
    </row>
    <row r="55" spans="1:7" x14ac:dyDescent="0.3">
      <c r="A55">
        <v>23</v>
      </c>
      <c r="B55">
        <v>16.3283186781021</v>
      </c>
      <c r="C55">
        <v>-1.1283186781021008</v>
      </c>
      <c r="G55" s="26"/>
    </row>
    <row r="56" spans="1:7" x14ac:dyDescent="0.3">
      <c r="A56">
        <v>24</v>
      </c>
      <c r="B56">
        <v>14.211193129867556</v>
      </c>
      <c r="C56">
        <v>0.28880687013244355</v>
      </c>
      <c r="G56" s="26"/>
    </row>
    <row r="57" spans="1:7" x14ac:dyDescent="0.3">
      <c r="A57">
        <v>25</v>
      </c>
      <c r="B57">
        <v>16.56267350638953</v>
      </c>
      <c r="C57">
        <v>-0.96267350638952998</v>
      </c>
    </row>
    <row r="58" spans="1:7" x14ac:dyDescent="0.3">
      <c r="A58">
        <v>26</v>
      </c>
      <c r="B58">
        <v>15.035274685834752</v>
      </c>
      <c r="C58">
        <v>-1.1352746858347516</v>
      </c>
    </row>
    <row r="59" spans="1:7" x14ac:dyDescent="0.3">
      <c r="A59">
        <v>27</v>
      </c>
      <c r="B59">
        <v>16.856518673859718</v>
      </c>
      <c r="C59">
        <v>-0.25651867385971627</v>
      </c>
    </row>
    <row r="60" spans="1:7" x14ac:dyDescent="0.3">
      <c r="A60">
        <v>28</v>
      </c>
      <c r="B60">
        <v>16.496487128633753</v>
      </c>
      <c r="C60">
        <v>-1.696487128633752</v>
      </c>
    </row>
    <row r="61" spans="1:7" x14ac:dyDescent="0.3">
      <c r="A61">
        <v>29</v>
      </c>
      <c r="B61">
        <v>20.995489270387893</v>
      </c>
      <c r="C61">
        <v>-2.595489270387894</v>
      </c>
    </row>
    <row r="62" spans="1:7" x14ac:dyDescent="0.3">
      <c r="A62">
        <v>30</v>
      </c>
      <c r="B62">
        <v>22.2607021373328</v>
      </c>
      <c r="C62">
        <v>-1.2607021373327996</v>
      </c>
    </row>
    <row r="63" spans="1:7" x14ac:dyDescent="0.3">
      <c r="A63">
        <v>31</v>
      </c>
      <c r="B63">
        <v>11.890733915576353</v>
      </c>
      <c r="C63">
        <v>0.80926608442364589</v>
      </c>
    </row>
    <row r="64" spans="1:7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conditionalFormatting sqref="B18:B26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F34:O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O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O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V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17DE-CA96-4B0A-A6D2-9D3D51F069AA}">
  <dimension ref="A1:I537"/>
  <sheetViews>
    <sheetView zoomScale="70" zoomScaleNormal="70" workbookViewId="0">
      <selection activeCell="A16" sqref="A16:I25"/>
    </sheetView>
  </sheetViews>
  <sheetFormatPr defaultRowHeight="14.4" x14ac:dyDescent="0.3"/>
  <cols>
    <col min="2" max="2" width="13.441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9" t="s">
        <v>24</v>
      </c>
      <c r="B3" s="19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s="36" t="s">
        <v>27</v>
      </c>
      <c r="B6" s="3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 s="20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 s="20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 s="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 s="20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 s="20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 s="20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 s="20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21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5" t="s">
        <v>47</v>
      </c>
      <c r="B31" s="5" t="s">
        <v>48</v>
      </c>
      <c r="C31" s="5" t="s">
        <v>49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</vt:lpstr>
      <vt:lpstr>Q1(Summary Statistics)</vt:lpstr>
      <vt:lpstr>Q2(Histogram of Price of House)</vt:lpstr>
      <vt:lpstr>Q3(Covariance Matrix)</vt:lpstr>
      <vt:lpstr>Q4(Corelation Matrix)</vt:lpstr>
      <vt:lpstr>Q5(Simple Linear Regression)</vt:lpstr>
      <vt:lpstr>Q6(MLR)</vt:lpstr>
      <vt:lpstr>Q7(MLR )</vt:lpstr>
      <vt:lpstr>Q8(MLR)</vt:lpstr>
      <vt:lpstr>MLR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Rajendra Prasad</cp:lastModifiedBy>
  <cp:lastPrinted>2024-07-07T13:32:25Z</cp:lastPrinted>
  <dcterms:created xsi:type="dcterms:W3CDTF">2020-06-02T13:46:53Z</dcterms:created>
  <dcterms:modified xsi:type="dcterms:W3CDTF">2024-07-07T13:44:48Z</dcterms:modified>
</cp:coreProperties>
</file>