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1320" yWindow="3680" windowWidth="23440" windowHeight="13780" tabRatio="500"/>
  </bookViews>
  <sheets>
    <sheet name="Control Compare" sheetId="2" r:id="rId1"/>
    <sheet name="Control Data" sheetId="1" r:id="rId2"/>
    <sheet name="Linear Prediction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4" i="3" l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2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B16" i="3"/>
  <c r="C16" i="3"/>
  <c r="D16" i="3"/>
  <c r="E16" i="3"/>
  <c r="F16" i="3"/>
  <c r="G16" i="3"/>
  <c r="H16" i="3"/>
  <c r="I16" i="3"/>
  <c r="B17" i="3"/>
  <c r="C17" i="3"/>
  <c r="D17" i="3"/>
  <c r="E17" i="3"/>
  <c r="F17" i="3"/>
  <c r="G17" i="3"/>
  <c r="H17" i="3"/>
  <c r="I17" i="3"/>
  <c r="B18" i="3"/>
  <c r="C18" i="3"/>
  <c r="D18" i="3"/>
  <c r="E18" i="3"/>
  <c r="F18" i="3"/>
  <c r="G18" i="3"/>
  <c r="H18" i="3"/>
  <c r="I18" i="3"/>
  <c r="B19" i="3"/>
  <c r="C19" i="3"/>
  <c r="D19" i="3"/>
  <c r="E19" i="3"/>
  <c r="F19" i="3"/>
  <c r="G19" i="3"/>
  <c r="H19" i="3"/>
  <c r="I19" i="3"/>
  <c r="B20" i="3"/>
  <c r="C20" i="3"/>
  <c r="D20" i="3"/>
  <c r="E20" i="3"/>
  <c r="F20" i="3"/>
  <c r="G20" i="3"/>
  <c r="H20" i="3"/>
  <c r="I20" i="3"/>
  <c r="C3" i="3"/>
  <c r="D3" i="3"/>
  <c r="E3" i="3"/>
  <c r="F3" i="3"/>
  <c r="G3" i="3"/>
  <c r="H3" i="3"/>
  <c r="I3" i="3"/>
  <c r="B3" i="3"/>
  <c r="B24" i="3"/>
  <c r="C24" i="3"/>
  <c r="D24" i="3"/>
  <c r="E24" i="3"/>
  <c r="F24" i="3"/>
  <c r="G24" i="3"/>
  <c r="H24" i="3"/>
  <c r="I24" i="3"/>
  <c r="B25" i="3"/>
  <c r="C25" i="3"/>
  <c r="D25" i="3"/>
  <c r="E25" i="3"/>
  <c r="F25" i="3"/>
  <c r="G25" i="3"/>
  <c r="H25" i="3"/>
  <c r="I25" i="3"/>
  <c r="B26" i="3"/>
  <c r="C26" i="3"/>
  <c r="D26" i="3"/>
  <c r="E26" i="3"/>
  <c r="F26" i="3"/>
  <c r="G26" i="3"/>
  <c r="H26" i="3"/>
  <c r="I26" i="3"/>
  <c r="B27" i="3"/>
  <c r="C27" i="3"/>
  <c r="D27" i="3"/>
  <c r="E27" i="3"/>
  <c r="F27" i="3"/>
  <c r="G27" i="3"/>
  <c r="H27" i="3"/>
  <c r="I27" i="3"/>
  <c r="B28" i="3"/>
  <c r="C28" i="3"/>
  <c r="D28" i="3"/>
  <c r="E28" i="3"/>
  <c r="F28" i="3"/>
  <c r="G28" i="3"/>
  <c r="H28" i="3"/>
  <c r="I28" i="3"/>
  <c r="B29" i="3"/>
  <c r="C29" i="3"/>
  <c r="D29" i="3"/>
  <c r="E29" i="3"/>
  <c r="F29" i="3"/>
  <c r="G29" i="3"/>
  <c r="H29" i="3"/>
  <c r="I29" i="3"/>
  <c r="B30" i="3"/>
  <c r="C30" i="3"/>
  <c r="D30" i="3"/>
  <c r="E30" i="3"/>
  <c r="F30" i="3"/>
  <c r="G30" i="3"/>
  <c r="H30" i="3"/>
  <c r="I30" i="3"/>
  <c r="B31" i="3"/>
  <c r="C31" i="3"/>
  <c r="D31" i="3"/>
  <c r="E31" i="3"/>
  <c r="F31" i="3"/>
  <c r="G31" i="3"/>
  <c r="H31" i="3"/>
  <c r="I31" i="3"/>
  <c r="B32" i="3"/>
  <c r="C32" i="3"/>
  <c r="D32" i="3"/>
  <c r="E32" i="3"/>
  <c r="F32" i="3"/>
  <c r="G32" i="3"/>
  <c r="H32" i="3"/>
  <c r="I32" i="3"/>
  <c r="B33" i="3"/>
  <c r="C33" i="3"/>
  <c r="D33" i="3"/>
  <c r="E33" i="3"/>
  <c r="F33" i="3"/>
  <c r="G33" i="3"/>
  <c r="H33" i="3"/>
  <c r="I33" i="3"/>
  <c r="B34" i="3"/>
  <c r="C34" i="3"/>
  <c r="D34" i="3"/>
  <c r="E34" i="3"/>
  <c r="F34" i="3"/>
  <c r="G34" i="3"/>
  <c r="H34" i="3"/>
  <c r="I34" i="3"/>
  <c r="B35" i="3"/>
  <c r="C35" i="3"/>
  <c r="D35" i="3"/>
  <c r="E35" i="3"/>
  <c r="F35" i="3"/>
  <c r="G35" i="3"/>
  <c r="H35" i="3"/>
  <c r="I35" i="3"/>
  <c r="B36" i="3"/>
  <c r="C36" i="3"/>
  <c r="D36" i="3"/>
  <c r="E36" i="3"/>
  <c r="F36" i="3"/>
  <c r="G36" i="3"/>
  <c r="H36" i="3"/>
  <c r="I36" i="3"/>
  <c r="B37" i="3"/>
  <c r="C37" i="3"/>
  <c r="D37" i="3"/>
  <c r="E37" i="3"/>
  <c r="F37" i="3"/>
  <c r="G37" i="3"/>
  <c r="H37" i="3"/>
  <c r="I37" i="3"/>
  <c r="B38" i="3"/>
  <c r="C38" i="3"/>
  <c r="D38" i="3"/>
  <c r="E38" i="3"/>
  <c r="F38" i="3"/>
  <c r="G38" i="3"/>
  <c r="H38" i="3"/>
  <c r="I38" i="3"/>
  <c r="B39" i="3"/>
  <c r="C39" i="3"/>
  <c r="D39" i="3"/>
  <c r="E39" i="3"/>
  <c r="F39" i="3"/>
  <c r="G39" i="3"/>
  <c r="H39" i="3"/>
  <c r="I39" i="3"/>
  <c r="B40" i="3"/>
  <c r="C40" i="3"/>
  <c r="D40" i="3"/>
  <c r="E40" i="3"/>
  <c r="F40" i="3"/>
  <c r="G40" i="3"/>
  <c r="H40" i="3"/>
  <c r="I40" i="3"/>
  <c r="B41" i="3"/>
  <c r="C41" i="3"/>
  <c r="D41" i="3"/>
  <c r="E41" i="3"/>
  <c r="F41" i="3"/>
  <c r="G41" i="3"/>
  <c r="H41" i="3"/>
  <c r="I41" i="3"/>
  <c r="C23" i="3"/>
  <c r="D23" i="3"/>
  <c r="E23" i="3"/>
  <c r="F23" i="3"/>
  <c r="G23" i="3"/>
  <c r="H23" i="3"/>
  <c r="I23" i="3"/>
  <c r="B23" i="3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<sst xmlns="http://schemas.openxmlformats.org/spreadsheetml/2006/main" count="47" uniqueCount="19">
  <si>
    <t>JobID</t>
  </si>
  <si>
    <t>JobFlowID</t>
  </si>
  <si>
    <t>InstanceCount</t>
  </si>
  <si>
    <t>MapTaskCount</t>
  </si>
  <si>
    <t>JobCounter</t>
  </si>
  <si>
    <t>BlockSize</t>
  </si>
  <si>
    <t>FileSize</t>
  </si>
  <si>
    <t>RawCopyIn</t>
  </si>
  <si>
    <t>Demux</t>
  </si>
  <si>
    <t>ProcessJob</t>
  </si>
  <si>
    <t>Merge</t>
  </si>
  <si>
    <t>RawCopyOut</t>
  </si>
  <si>
    <t>Job</t>
  </si>
  <si>
    <t>553c70dd-c771-4675-a05e-a92ca962cdc</t>
  </si>
  <si>
    <t>j-2MTO28LMHN01F</t>
  </si>
  <si>
    <t>b5136593-6034-4fb8-89a8-6cf4765fe9c</t>
  </si>
  <si>
    <t>j-1MSRG3335ASVQ</t>
  </si>
  <si>
    <t>1dacd177-703e-4be0-b68c-6561328b0ef</t>
  </si>
  <si>
    <t>j-2Z3LDA9NMUDOD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</si>
</sst>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1000000]0.00,&quot; KB&quot;;[&lt;1000000000]0.00,,&quot; MB&quot;;0.00,,,&quot; GB&quot;"/>
  </numFmts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46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123362757757"/>
          <c:y val="0.0135960596406679"/>
          <c:w val="0.777697875419474"/>
          <c:h val="0.913106191113851"/>
        </c:manualLayout>
      </c:layout>
      <c:scatterChart>
        <c:scatterStyle val="lineMarker"/>
        <c:varyColors val="0"/>
        <c:ser>
          <c:idx val="0"/>
          <c:order val="0"/>
          <c:tx>
            <c:v>FFmpeg</c:v>
          </c:tx>
          <c:xVal>
            <c:numRef>
              <c:f>'Control Data'!$G$2:$G$9</c:f>
              <c:numCache>
                <c:formatCode>[&lt;1000000]0.00," KB";[&lt;1000000000]0.00,," MB";0.00,,," GB"</c:formatCode>
                <c:ptCount val="8"/>
                <c:pt idx="0">
                  <c:v>4.640417E6</c:v>
                </c:pt>
                <c:pt idx="1">
                  <c:v>1.83374462E8</c:v>
                </c:pt>
                <c:pt idx="2">
                  <c:v>2.37292012E8</c:v>
                </c:pt>
                <c:pt idx="3">
                  <c:v>3.64935418E8</c:v>
                </c:pt>
                <c:pt idx="4">
                  <c:v>7.97857853E8</c:v>
                </c:pt>
                <c:pt idx="5">
                  <c:v>1.540035256E9</c:v>
                </c:pt>
                <c:pt idx="6">
                  <c:v>6.321118503E9</c:v>
                </c:pt>
                <c:pt idx="7">
                  <c:v>1.0514761914E10</c:v>
                </c:pt>
              </c:numCache>
            </c:numRef>
          </c:xVal>
          <c:yVal>
            <c:numRef>
              <c:f>'Control Data'!$N$2:$N$9</c:f>
              <c:numCache>
                <c:formatCode>General</c:formatCode>
                <c:ptCount val="8"/>
                <c:pt idx="0">
                  <c:v>13.0</c:v>
                </c:pt>
                <c:pt idx="1">
                  <c:v>204.0</c:v>
                </c:pt>
                <c:pt idx="2">
                  <c:v>359.0</c:v>
                </c:pt>
                <c:pt idx="3">
                  <c:v>596.0</c:v>
                </c:pt>
                <c:pt idx="4">
                  <c:v>1056.0</c:v>
                </c:pt>
                <c:pt idx="5">
                  <c:v>930.0</c:v>
                </c:pt>
                <c:pt idx="6">
                  <c:v>4338.0</c:v>
                </c:pt>
                <c:pt idx="7">
                  <c:v>15945.0</c:v>
                </c:pt>
              </c:numCache>
            </c:numRef>
          </c:yVal>
          <c:smooth val="0"/>
        </c:ser>
        <c:ser>
          <c:idx val="1"/>
          <c:order val="1"/>
          <c:tx>
            <c:v>MapReduce</c:v>
          </c:tx>
          <c:xVal>
            <c:numRef>
              <c:f>'Control Data'!$G$10:$G$17</c:f>
              <c:numCache>
                <c:formatCode>[&lt;1000000]0.00," KB";[&lt;1000000000]0.00,," MB";0.00,,," GB"</c:formatCode>
                <c:ptCount val="8"/>
                <c:pt idx="0">
                  <c:v>4.640417E6</c:v>
                </c:pt>
                <c:pt idx="1">
                  <c:v>1.83374462E8</c:v>
                </c:pt>
                <c:pt idx="2">
                  <c:v>2.37292012E8</c:v>
                </c:pt>
                <c:pt idx="3">
                  <c:v>3.64935418E8</c:v>
                </c:pt>
                <c:pt idx="4">
                  <c:v>7.97857853E8</c:v>
                </c:pt>
                <c:pt idx="5">
                  <c:v>1.540035256E9</c:v>
                </c:pt>
                <c:pt idx="6">
                  <c:v>6.321118503E9</c:v>
                </c:pt>
                <c:pt idx="7">
                  <c:v>1.0514761914E10</c:v>
                </c:pt>
              </c:numCache>
            </c:numRef>
          </c:xVal>
          <c:yVal>
            <c:numRef>
              <c:f>'Control Data'!$N$10:$N$17</c:f>
              <c:numCache>
                <c:formatCode>General</c:formatCode>
                <c:ptCount val="8"/>
                <c:pt idx="0">
                  <c:v>58.0</c:v>
                </c:pt>
                <c:pt idx="1">
                  <c:v>245.0</c:v>
                </c:pt>
                <c:pt idx="2">
                  <c:v>338.0</c:v>
                </c:pt>
                <c:pt idx="3">
                  <c:v>603.0</c:v>
                </c:pt>
                <c:pt idx="4">
                  <c:v>908.0</c:v>
                </c:pt>
                <c:pt idx="5">
                  <c:v>964.0</c:v>
                </c:pt>
                <c:pt idx="6">
                  <c:v>4519.0</c:v>
                </c:pt>
                <c:pt idx="7">
                  <c:v>17323.0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904024"/>
        <c:axId val="585331704"/>
      </c:scatterChart>
      <c:valAx>
        <c:axId val="528904024"/>
        <c:scaling>
          <c:orientation val="minMax"/>
        </c:scaling>
        <c:delete val="0"/>
        <c:axPos val="b"/>
        <c:numFmt formatCode="[&lt;1000000]0.00,&quot; KB&quot;;[&lt;1000000000]0.00,,&quot; MB&quot;;0.00,,,&quot; GB&quot;" sourceLinked="1"/>
        <c:majorTickMark val="out"/>
        <c:minorTickMark val="none"/>
        <c:tickLblPos val="nextTo"/>
        <c:crossAx val="585331704"/>
        <c:crosses val="autoZero"/>
        <c:crossBetween val="midCat"/>
      </c:valAx>
      <c:valAx>
        <c:axId val="585331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8904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34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J22" sqref="J22"/>
    </sheetView>
  </sheetViews>
  <sheetFormatPr baseColWidth="10" defaultRowHeight="15" x14ac:dyDescent="0"/>
  <cols>
    <col min="1" max="1" width="11.83203125" customWidth="1"/>
    <col min="2" max="2" width="17.6640625" bestFit="1" customWidth="1"/>
    <col min="3" max="3" width="13.1640625" style="4" bestFit="1" customWidth="1"/>
    <col min="4" max="4" width="13.83203125" style="4" bestFit="1" customWidth="1"/>
    <col min="5" max="5" width="10.83203125" style="4"/>
    <col min="6" max="6" width="9.1640625" style="4" bestFit="1" customWidth="1"/>
    <col min="7" max="7" width="12.1640625" style="4" bestFit="1" customWidth="1"/>
    <col min="8" max="8" width="10.6640625" style="4" bestFit="1" customWidth="1"/>
    <col min="9" max="9" width="7.1640625" style="4" bestFit="1" customWidth="1"/>
    <col min="10" max="10" width="10.33203125" style="4" bestFit="1" customWidth="1"/>
    <col min="11" max="11" width="9.1640625" style="4" customWidth="1"/>
    <col min="12" max="12" width="6.6640625" style="4" bestFit="1" customWidth="1"/>
    <col min="13" max="13" width="12.1640625" style="4" bestFit="1" customWidth="1"/>
    <col min="14" max="14" width="6.6640625" style="4" customWidth="1"/>
    <col min="15" max="15" width="9.1640625" style="4" customWidth="1"/>
  </cols>
  <sheetData>
    <row r="1" spans="1:15" s="2" customForma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12</v>
      </c>
    </row>
    <row r="2" spans="1:15">
      <c r="A2" t="s">
        <v>13</v>
      </c>
      <c r="B2" t="s">
        <v>14</v>
      </c>
      <c r="C2" s="4">
        <v>-1</v>
      </c>
      <c r="D2" s="4">
        <v>4</v>
      </c>
      <c r="E2" s="4">
        <v>1</v>
      </c>
      <c r="F2" s="4">
        <v>-1</v>
      </c>
      <c r="G2" s="7">
        <v>4640417</v>
      </c>
      <c r="H2" s="4">
        <v>0</v>
      </c>
      <c r="I2" s="4">
        <v>0</v>
      </c>
      <c r="J2" s="4">
        <v>10</v>
      </c>
      <c r="K2" s="8">
        <f>J2/(1440*60)</f>
        <v>1.1574074074074075E-4</v>
      </c>
      <c r="L2" s="4">
        <v>0</v>
      </c>
      <c r="M2" s="4">
        <v>2</v>
      </c>
      <c r="N2" s="4">
        <v>13</v>
      </c>
      <c r="O2" s="8">
        <f>N2/(1440*60)</f>
        <v>1.5046296296296297E-4</v>
      </c>
    </row>
    <row r="3" spans="1:15">
      <c r="A3" t="s">
        <v>13</v>
      </c>
      <c r="B3" t="s">
        <v>14</v>
      </c>
      <c r="C3" s="4">
        <v>-1</v>
      </c>
      <c r="D3" s="4">
        <v>4</v>
      </c>
      <c r="E3" s="4">
        <v>2</v>
      </c>
      <c r="F3" s="4">
        <v>-1</v>
      </c>
      <c r="G3" s="7">
        <v>183374462</v>
      </c>
      <c r="H3" s="4">
        <v>6</v>
      </c>
      <c r="I3" s="4">
        <v>0</v>
      </c>
      <c r="J3" s="4">
        <v>186</v>
      </c>
      <c r="K3" s="8">
        <f t="shared" ref="K3:K17" si="0">J3/(1440*60)</f>
        <v>2.1527777777777778E-3</v>
      </c>
      <c r="L3" s="4">
        <v>0</v>
      </c>
      <c r="M3" s="4">
        <v>11</v>
      </c>
      <c r="N3" s="4">
        <v>204</v>
      </c>
      <c r="O3" s="8">
        <f t="shared" ref="O3:O17" si="1">N3/(1440*60)</f>
        <v>2.3611111111111111E-3</v>
      </c>
    </row>
    <row r="4" spans="1:15">
      <c r="A4" t="s">
        <v>13</v>
      </c>
      <c r="B4" t="s">
        <v>14</v>
      </c>
      <c r="C4" s="4">
        <v>-1</v>
      </c>
      <c r="D4" s="4">
        <v>4</v>
      </c>
      <c r="E4" s="4">
        <v>3</v>
      </c>
      <c r="F4" s="4">
        <v>-1</v>
      </c>
      <c r="G4" s="7">
        <v>237292012</v>
      </c>
      <c r="H4" s="4">
        <v>7</v>
      </c>
      <c r="I4" s="4">
        <v>0</v>
      </c>
      <c r="J4" s="4">
        <v>334</v>
      </c>
      <c r="K4" s="8">
        <f t="shared" si="0"/>
        <v>3.8657407407407408E-3</v>
      </c>
      <c r="L4" s="4">
        <v>0</v>
      </c>
      <c r="M4" s="4">
        <v>16</v>
      </c>
      <c r="N4" s="4">
        <v>359</v>
      </c>
      <c r="O4" s="8">
        <f t="shared" si="1"/>
        <v>4.1550925925925922E-3</v>
      </c>
    </row>
    <row r="5" spans="1:15">
      <c r="A5" t="s">
        <v>13</v>
      </c>
      <c r="B5" t="s">
        <v>14</v>
      </c>
      <c r="C5" s="4">
        <v>-1</v>
      </c>
      <c r="D5" s="4">
        <v>4</v>
      </c>
      <c r="E5" s="4">
        <v>4</v>
      </c>
      <c r="F5" s="4">
        <v>-1</v>
      </c>
      <c r="G5" s="7">
        <v>364935418</v>
      </c>
      <c r="H5" s="4">
        <v>11</v>
      </c>
      <c r="I5" s="4">
        <v>0</v>
      </c>
      <c r="J5" s="4">
        <v>557</v>
      </c>
      <c r="K5" s="8">
        <f t="shared" si="0"/>
        <v>6.4467592592592588E-3</v>
      </c>
      <c r="L5" s="4">
        <v>0</v>
      </c>
      <c r="M5" s="4">
        <v>27</v>
      </c>
      <c r="N5" s="4">
        <v>596</v>
      </c>
      <c r="O5" s="8">
        <f t="shared" si="1"/>
        <v>6.898148148148148E-3</v>
      </c>
    </row>
    <row r="6" spans="1:15">
      <c r="A6" t="s">
        <v>13</v>
      </c>
      <c r="B6" t="s">
        <v>14</v>
      </c>
      <c r="C6" s="4">
        <v>-1</v>
      </c>
      <c r="D6" s="4">
        <v>4</v>
      </c>
      <c r="E6" s="4">
        <v>5</v>
      </c>
      <c r="F6" s="4">
        <v>-1</v>
      </c>
      <c r="G6" s="7">
        <v>797857853</v>
      </c>
      <c r="H6" s="4">
        <v>27</v>
      </c>
      <c r="I6" s="4">
        <v>0</v>
      </c>
      <c r="J6" s="4">
        <v>987</v>
      </c>
      <c r="K6" s="8">
        <f t="shared" si="0"/>
        <v>1.1423611111111112E-2</v>
      </c>
      <c r="L6" s="4">
        <v>0</v>
      </c>
      <c r="M6" s="4">
        <v>41</v>
      </c>
      <c r="N6" s="4">
        <v>1056</v>
      </c>
      <c r="O6" s="8">
        <f t="shared" si="1"/>
        <v>1.2222222222222223E-2</v>
      </c>
    </row>
    <row r="7" spans="1:15">
      <c r="A7" t="s">
        <v>13</v>
      </c>
      <c r="B7" t="s">
        <v>14</v>
      </c>
      <c r="C7" s="4">
        <v>-1</v>
      </c>
      <c r="D7" s="4">
        <v>4</v>
      </c>
      <c r="E7" s="4">
        <v>6</v>
      </c>
      <c r="F7" s="4">
        <v>-1</v>
      </c>
      <c r="G7" s="7">
        <v>1540035256</v>
      </c>
      <c r="H7" s="4">
        <v>53</v>
      </c>
      <c r="I7" s="4">
        <v>0</v>
      </c>
      <c r="J7" s="4">
        <v>837</v>
      </c>
      <c r="K7" s="8">
        <f t="shared" si="0"/>
        <v>9.6874999999999999E-3</v>
      </c>
      <c r="L7" s="4">
        <v>0</v>
      </c>
      <c r="M7" s="4">
        <v>38</v>
      </c>
      <c r="N7" s="4">
        <v>930</v>
      </c>
      <c r="O7" s="8">
        <f t="shared" si="1"/>
        <v>1.0763888888888889E-2</v>
      </c>
    </row>
    <row r="8" spans="1:15">
      <c r="A8" t="s">
        <v>13</v>
      </c>
      <c r="B8" t="s">
        <v>14</v>
      </c>
      <c r="C8" s="4">
        <v>-1</v>
      </c>
      <c r="D8" s="4">
        <v>4</v>
      </c>
      <c r="E8" s="4">
        <v>7</v>
      </c>
      <c r="F8" s="4">
        <v>-1</v>
      </c>
      <c r="G8" s="7">
        <v>6321118503</v>
      </c>
      <c r="H8" s="4">
        <v>210</v>
      </c>
      <c r="I8" s="4">
        <v>0</v>
      </c>
      <c r="J8" s="4">
        <v>4046</v>
      </c>
      <c r="K8" s="8">
        <f t="shared" si="0"/>
        <v>4.6828703703703706E-2</v>
      </c>
      <c r="L8" s="4">
        <v>0</v>
      </c>
      <c r="M8" s="4">
        <v>81</v>
      </c>
      <c r="N8" s="4">
        <v>4338</v>
      </c>
      <c r="O8" s="8">
        <f t="shared" si="1"/>
        <v>5.0208333333333334E-2</v>
      </c>
    </row>
    <row r="9" spans="1:15">
      <c r="A9" t="s">
        <v>15</v>
      </c>
      <c r="B9" t="s">
        <v>16</v>
      </c>
      <c r="C9" s="4">
        <v>-1</v>
      </c>
      <c r="D9" s="4">
        <v>4</v>
      </c>
      <c r="E9" s="4">
        <v>8</v>
      </c>
      <c r="F9" s="4">
        <v>-1</v>
      </c>
      <c r="G9" s="7">
        <v>10514761914</v>
      </c>
      <c r="H9" s="4">
        <v>374</v>
      </c>
      <c r="I9" s="4">
        <v>0</v>
      </c>
      <c r="J9" s="4">
        <v>15267</v>
      </c>
      <c r="K9" s="8">
        <f t="shared" si="0"/>
        <v>0.17670138888888889</v>
      </c>
      <c r="L9" s="4">
        <v>0</v>
      </c>
      <c r="M9" s="4">
        <v>303</v>
      </c>
      <c r="N9" s="4">
        <v>15945</v>
      </c>
      <c r="O9" s="8">
        <f t="shared" si="1"/>
        <v>0.18454861111111112</v>
      </c>
    </row>
    <row r="10" spans="1:15">
      <c r="A10" t="s">
        <v>15</v>
      </c>
      <c r="B10" t="s">
        <v>16</v>
      </c>
      <c r="C10" s="4">
        <v>0</v>
      </c>
      <c r="D10" s="4">
        <v>4</v>
      </c>
      <c r="E10" s="4">
        <v>1</v>
      </c>
      <c r="F10" s="4">
        <v>4194304</v>
      </c>
      <c r="G10" s="7">
        <v>4640417</v>
      </c>
      <c r="H10" s="4">
        <v>0</v>
      </c>
      <c r="I10" s="4">
        <v>1</v>
      </c>
      <c r="J10" s="4">
        <v>52</v>
      </c>
      <c r="K10" s="8">
        <f t="shared" si="0"/>
        <v>6.018518518518519E-4</v>
      </c>
      <c r="L10" s="4">
        <v>0</v>
      </c>
      <c r="M10" s="4">
        <v>2</v>
      </c>
      <c r="N10" s="4">
        <v>58</v>
      </c>
      <c r="O10" s="8">
        <f t="shared" si="1"/>
        <v>6.7129629629629625E-4</v>
      </c>
    </row>
    <row r="11" spans="1:15">
      <c r="A11" t="s">
        <v>15</v>
      </c>
      <c r="B11" t="s">
        <v>16</v>
      </c>
      <c r="C11" s="4">
        <v>0</v>
      </c>
      <c r="D11" s="4">
        <v>4</v>
      </c>
      <c r="E11" s="4">
        <v>2</v>
      </c>
      <c r="F11" s="4">
        <v>8388608</v>
      </c>
      <c r="G11" s="7">
        <v>183374462</v>
      </c>
      <c r="H11" s="4">
        <v>6</v>
      </c>
      <c r="I11" s="4">
        <v>3</v>
      </c>
      <c r="J11" s="4">
        <v>221</v>
      </c>
      <c r="K11" s="8">
        <f t="shared" si="0"/>
        <v>2.5578703703703705E-3</v>
      </c>
      <c r="L11" s="4">
        <v>2</v>
      </c>
      <c r="M11" s="4">
        <v>11</v>
      </c>
      <c r="N11" s="4">
        <v>245</v>
      </c>
      <c r="O11" s="8">
        <f t="shared" si="1"/>
        <v>2.8356481481481483E-3</v>
      </c>
    </row>
    <row r="12" spans="1:15">
      <c r="A12" t="s">
        <v>15</v>
      </c>
      <c r="B12" t="s">
        <v>16</v>
      </c>
      <c r="C12" s="4">
        <v>0</v>
      </c>
      <c r="D12" s="4">
        <v>4</v>
      </c>
      <c r="E12" s="4">
        <v>3</v>
      </c>
      <c r="F12" s="4">
        <v>8388608</v>
      </c>
      <c r="G12" s="7">
        <v>237292012</v>
      </c>
      <c r="H12" s="4">
        <v>8</v>
      </c>
      <c r="I12" s="4">
        <v>4</v>
      </c>
      <c r="J12" s="4">
        <v>305</v>
      </c>
      <c r="K12" s="8">
        <f t="shared" si="0"/>
        <v>3.5300925925925925E-3</v>
      </c>
      <c r="L12" s="4">
        <v>3</v>
      </c>
      <c r="M12" s="4">
        <v>16</v>
      </c>
      <c r="N12" s="4">
        <v>338</v>
      </c>
      <c r="O12" s="8">
        <f t="shared" si="1"/>
        <v>3.9120370370370368E-3</v>
      </c>
    </row>
    <row r="13" spans="1:15">
      <c r="A13" t="s">
        <v>15</v>
      </c>
      <c r="B13" t="s">
        <v>16</v>
      </c>
      <c r="C13" s="4">
        <v>0</v>
      </c>
      <c r="D13" s="4">
        <v>4</v>
      </c>
      <c r="E13" s="4">
        <v>4</v>
      </c>
      <c r="F13" s="4">
        <v>8388608</v>
      </c>
      <c r="G13" s="7">
        <v>364935418</v>
      </c>
      <c r="H13" s="4">
        <v>12</v>
      </c>
      <c r="I13" s="4">
        <v>5</v>
      </c>
      <c r="J13" s="4">
        <v>554</v>
      </c>
      <c r="K13" s="8">
        <f t="shared" si="0"/>
        <v>6.4120370370370373E-3</v>
      </c>
      <c r="L13" s="4">
        <v>5</v>
      </c>
      <c r="M13" s="4">
        <v>24</v>
      </c>
      <c r="N13" s="4">
        <v>603</v>
      </c>
      <c r="O13" s="8">
        <f t="shared" si="1"/>
        <v>6.9791666666666665E-3</v>
      </c>
    </row>
    <row r="14" spans="1:15">
      <c r="A14" t="s">
        <v>15</v>
      </c>
      <c r="B14" t="s">
        <v>16</v>
      </c>
      <c r="C14" s="4">
        <v>0</v>
      </c>
      <c r="D14" s="4">
        <v>4</v>
      </c>
      <c r="E14" s="4">
        <v>5</v>
      </c>
      <c r="F14" s="4">
        <v>8388608</v>
      </c>
      <c r="G14" s="7">
        <v>797857853</v>
      </c>
      <c r="H14" s="4">
        <v>25</v>
      </c>
      <c r="I14" s="4">
        <v>13</v>
      </c>
      <c r="J14" s="4">
        <v>812</v>
      </c>
      <c r="K14" s="8">
        <f t="shared" si="0"/>
        <v>9.3981481481481485E-3</v>
      </c>
      <c r="L14" s="4">
        <v>14</v>
      </c>
      <c r="M14" s="4">
        <v>41</v>
      </c>
      <c r="N14" s="4">
        <v>908</v>
      </c>
      <c r="O14" s="8">
        <f t="shared" si="1"/>
        <v>1.050925925925926E-2</v>
      </c>
    </row>
    <row r="15" spans="1:15">
      <c r="A15" t="s">
        <v>15</v>
      </c>
      <c r="B15" t="s">
        <v>16</v>
      </c>
      <c r="C15" s="4">
        <v>0</v>
      </c>
      <c r="D15" s="4">
        <v>4</v>
      </c>
      <c r="E15" s="4">
        <v>6</v>
      </c>
      <c r="F15" s="4">
        <v>16777216</v>
      </c>
      <c r="G15" s="7">
        <v>1540035256</v>
      </c>
      <c r="H15" s="4">
        <v>49</v>
      </c>
      <c r="I15" s="4">
        <v>17</v>
      </c>
      <c r="J15" s="4">
        <v>839</v>
      </c>
      <c r="K15" s="8">
        <f t="shared" si="0"/>
        <v>9.7106481481481488E-3</v>
      </c>
      <c r="L15" s="4">
        <v>11</v>
      </c>
      <c r="M15" s="4">
        <v>45</v>
      </c>
      <c r="N15" s="4">
        <v>964</v>
      </c>
      <c r="O15" s="8">
        <f t="shared" si="1"/>
        <v>1.1157407407407408E-2</v>
      </c>
    </row>
    <row r="16" spans="1:15">
      <c r="A16" t="s">
        <v>15</v>
      </c>
      <c r="B16" t="s">
        <v>16</v>
      </c>
      <c r="C16" s="4">
        <v>0</v>
      </c>
      <c r="D16" s="4">
        <v>4</v>
      </c>
      <c r="E16" s="4">
        <v>7</v>
      </c>
      <c r="F16" s="4">
        <v>16777216</v>
      </c>
      <c r="G16" s="7">
        <v>6321118503</v>
      </c>
      <c r="H16" s="4">
        <v>215</v>
      </c>
      <c r="I16" s="4">
        <v>188</v>
      </c>
      <c r="J16" s="4">
        <v>3970</v>
      </c>
      <c r="K16" s="8">
        <f t="shared" si="0"/>
        <v>4.5949074074074073E-2</v>
      </c>
      <c r="L16" s="4">
        <v>87</v>
      </c>
      <c r="M16" s="4">
        <v>56</v>
      </c>
      <c r="N16" s="4">
        <v>4519</v>
      </c>
      <c r="O16" s="8">
        <f t="shared" si="1"/>
        <v>5.230324074074074E-2</v>
      </c>
    </row>
    <row r="17" spans="1:15">
      <c r="A17" s="1" t="s">
        <v>17</v>
      </c>
      <c r="B17" s="1" t="s">
        <v>18</v>
      </c>
      <c r="C17" s="5">
        <v>0</v>
      </c>
      <c r="D17" s="5">
        <v>4</v>
      </c>
      <c r="E17" s="5">
        <v>8</v>
      </c>
      <c r="F17" s="5">
        <v>25165824</v>
      </c>
      <c r="G17" s="7">
        <v>10514761914</v>
      </c>
      <c r="H17" s="5">
        <v>494</v>
      </c>
      <c r="I17" s="5">
        <v>576</v>
      </c>
      <c r="J17" s="5">
        <v>15518</v>
      </c>
      <c r="K17" s="8">
        <f t="shared" si="0"/>
        <v>0.17960648148148148</v>
      </c>
      <c r="L17" s="5">
        <v>421</v>
      </c>
      <c r="M17" s="5">
        <v>308</v>
      </c>
      <c r="N17" s="5">
        <v>17323</v>
      </c>
      <c r="O17" s="8">
        <f t="shared" si="1"/>
        <v>0.20049768518518518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19" workbookViewId="0">
      <selection activeCell="D45" sqref="D45"/>
    </sheetView>
  </sheetViews>
  <sheetFormatPr baseColWidth="10" defaultRowHeight="15" x14ac:dyDescent="0"/>
  <cols>
    <col min="1" max="1" width="10.83203125" style="4"/>
  </cols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 s="4">
        <v>1</v>
      </c>
      <c r="B2" s="6">
        <v>52</v>
      </c>
      <c r="C2" s="6">
        <v>221</v>
      </c>
      <c r="D2" s="6">
        <v>305</v>
      </c>
      <c r="E2" s="6">
        <v>554</v>
      </c>
      <c r="F2" s="6">
        <v>812</v>
      </c>
      <c r="G2" s="6">
        <v>839</v>
      </c>
      <c r="H2" s="6">
        <v>3970</v>
      </c>
      <c r="I2" s="9">
        <v>15518</v>
      </c>
    </row>
    <row r="3" spans="1:9">
      <c r="A3" s="4">
        <v>2</v>
      </c>
      <c r="B3" s="10">
        <f>B$2/$A3</f>
        <v>26</v>
      </c>
      <c r="C3" s="10">
        <f t="shared" ref="C3:I18" si="0">C$2/$A3</f>
        <v>110.5</v>
      </c>
      <c r="D3" s="10">
        <f t="shared" si="0"/>
        <v>152.5</v>
      </c>
      <c r="E3" s="10">
        <f t="shared" si="0"/>
        <v>277</v>
      </c>
      <c r="F3" s="10">
        <f t="shared" si="0"/>
        <v>406</v>
      </c>
      <c r="G3" s="10">
        <f t="shared" si="0"/>
        <v>419.5</v>
      </c>
      <c r="H3" s="10">
        <f t="shared" si="0"/>
        <v>1985</v>
      </c>
      <c r="I3" s="10">
        <f t="shared" si="0"/>
        <v>7759</v>
      </c>
    </row>
    <row r="4" spans="1:9">
      <c r="A4" s="4">
        <v>3</v>
      </c>
      <c r="B4" s="10">
        <f t="shared" ref="B4:I20" si="1">B$2/$A4</f>
        <v>17.333333333333332</v>
      </c>
      <c r="C4" s="10">
        <f t="shared" si="0"/>
        <v>73.666666666666671</v>
      </c>
      <c r="D4" s="10">
        <f t="shared" si="0"/>
        <v>101.66666666666667</v>
      </c>
      <c r="E4" s="10">
        <f t="shared" si="0"/>
        <v>184.66666666666666</v>
      </c>
      <c r="F4" s="10">
        <f t="shared" si="0"/>
        <v>270.66666666666669</v>
      </c>
      <c r="G4" s="10">
        <f t="shared" si="0"/>
        <v>279.66666666666669</v>
      </c>
      <c r="H4" s="10">
        <f t="shared" si="0"/>
        <v>1323.3333333333333</v>
      </c>
      <c r="I4" s="10">
        <f t="shared" si="0"/>
        <v>5172.666666666667</v>
      </c>
    </row>
    <row r="5" spans="1:9">
      <c r="A5" s="4">
        <v>4</v>
      </c>
      <c r="B5" s="10">
        <f t="shared" si="1"/>
        <v>13</v>
      </c>
      <c r="C5" s="10">
        <f t="shared" si="0"/>
        <v>55.25</v>
      </c>
      <c r="D5" s="10">
        <f t="shared" si="0"/>
        <v>76.25</v>
      </c>
      <c r="E5" s="10">
        <f t="shared" si="0"/>
        <v>138.5</v>
      </c>
      <c r="F5" s="10">
        <f t="shared" si="0"/>
        <v>203</v>
      </c>
      <c r="G5" s="10">
        <f t="shared" si="0"/>
        <v>209.75</v>
      </c>
      <c r="H5" s="10">
        <f t="shared" si="0"/>
        <v>992.5</v>
      </c>
      <c r="I5" s="10">
        <f t="shared" si="0"/>
        <v>3879.5</v>
      </c>
    </row>
    <row r="6" spans="1:9">
      <c r="A6" s="4">
        <v>5</v>
      </c>
      <c r="B6" s="10">
        <f t="shared" si="1"/>
        <v>10.4</v>
      </c>
      <c r="C6" s="10">
        <f t="shared" si="0"/>
        <v>44.2</v>
      </c>
      <c r="D6" s="10">
        <f t="shared" si="0"/>
        <v>61</v>
      </c>
      <c r="E6" s="10">
        <f t="shared" si="0"/>
        <v>110.8</v>
      </c>
      <c r="F6" s="10">
        <f t="shared" si="0"/>
        <v>162.4</v>
      </c>
      <c r="G6" s="10">
        <f t="shared" si="0"/>
        <v>167.8</v>
      </c>
      <c r="H6" s="10">
        <f t="shared" si="0"/>
        <v>794</v>
      </c>
      <c r="I6" s="10">
        <f t="shared" si="0"/>
        <v>3103.6</v>
      </c>
    </row>
    <row r="7" spans="1:9">
      <c r="A7" s="4">
        <v>6</v>
      </c>
      <c r="B7" s="10">
        <f t="shared" si="1"/>
        <v>8.6666666666666661</v>
      </c>
      <c r="C7" s="10">
        <f t="shared" si="0"/>
        <v>36.833333333333336</v>
      </c>
      <c r="D7" s="10">
        <f t="shared" si="0"/>
        <v>50.833333333333336</v>
      </c>
      <c r="E7" s="10">
        <f t="shared" si="0"/>
        <v>92.333333333333329</v>
      </c>
      <c r="F7" s="10">
        <f t="shared" si="0"/>
        <v>135.33333333333334</v>
      </c>
      <c r="G7" s="10">
        <f t="shared" si="0"/>
        <v>139.83333333333334</v>
      </c>
      <c r="H7" s="10">
        <f t="shared" si="0"/>
        <v>661.66666666666663</v>
      </c>
      <c r="I7" s="10">
        <f t="shared" si="0"/>
        <v>2586.3333333333335</v>
      </c>
    </row>
    <row r="8" spans="1:9">
      <c r="A8" s="4">
        <v>7</v>
      </c>
      <c r="B8" s="10">
        <f t="shared" si="1"/>
        <v>7.4285714285714288</v>
      </c>
      <c r="C8" s="10">
        <f t="shared" si="0"/>
        <v>31.571428571428573</v>
      </c>
      <c r="D8" s="10">
        <f t="shared" si="0"/>
        <v>43.571428571428569</v>
      </c>
      <c r="E8" s="10">
        <f t="shared" si="0"/>
        <v>79.142857142857139</v>
      </c>
      <c r="F8" s="10">
        <f t="shared" si="0"/>
        <v>116</v>
      </c>
      <c r="G8" s="10">
        <f t="shared" si="0"/>
        <v>119.85714285714286</v>
      </c>
      <c r="H8" s="10">
        <f t="shared" si="0"/>
        <v>567.14285714285711</v>
      </c>
      <c r="I8" s="10">
        <f t="shared" si="0"/>
        <v>2216.8571428571427</v>
      </c>
    </row>
    <row r="9" spans="1:9">
      <c r="A9" s="4">
        <v>8</v>
      </c>
      <c r="B9" s="10">
        <f t="shared" si="1"/>
        <v>6.5</v>
      </c>
      <c r="C9" s="10">
        <f t="shared" si="0"/>
        <v>27.625</v>
      </c>
      <c r="D9" s="10">
        <f t="shared" si="0"/>
        <v>38.125</v>
      </c>
      <c r="E9" s="10">
        <f t="shared" si="0"/>
        <v>69.25</v>
      </c>
      <c r="F9" s="10">
        <f t="shared" si="0"/>
        <v>101.5</v>
      </c>
      <c r="G9" s="10">
        <f t="shared" si="0"/>
        <v>104.875</v>
      </c>
      <c r="H9" s="10">
        <f t="shared" si="0"/>
        <v>496.25</v>
      </c>
      <c r="I9" s="10">
        <f t="shared" si="0"/>
        <v>1939.75</v>
      </c>
    </row>
    <row r="10" spans="1:9">
      <c r="A10" s="4">
        <v>9</v>
      </c>
      <c r="B10" s="10">
        <f t="shared" si="1"/>
        <v>5.7777777777777777</v>
      </c>
      <c r="C10" s="10">
        <f t="shared" si="0"/>
        <v>24.555555555555557</v>
      </c>
      <c r="D10" s="10">
        <f t="shared" si="0"/>
        <v>33.888888888888886</v>
      </c>
      <c r="E10" s="10">
        <f t="shared" si="0"/>
        <v>61.555555555555557</v>
      </c>
      <c r="F10" s="10">
        <f t="shared" si="0"/>
        <v>90.222222222222229</v>
      </c>
      <c r="G10" s="10">
        <f t="shared" si="0"/>
        <v>93.222222222222229</v>
      </c>
      <c r="H10" s="10">
        <f t="shared" si="0"/>
        <v>441.11111111111109</v>
      </c>
      <c r="I10" s="10">
        <f t="shared" si="0"/>
        <v>1724.2222222222222</v>
      </c>
    </row>
    <row r="11" spans="1:9">
      <c r="A11" s="4">
        <v>10</v>
      </c>
      <c r="B11" s="10">
        <f t="shared" si="1"/>
        <v>5.2</v>
      </c>
      <c r="C11" s="10">
        <f t="shared" si="0"/>
        <v>22.1</v>
      </c>
      <c r="D11" s="10">
        <f t="shared" si="0"/>
        <v>30.5</v>
      </c>
      <c r="E11" s="10">
        <f t="shared" si="0"/>
        <v>55.4</v>
      </c>
      <c r="F11" s="10">
        <f t="shared" si="0"/>
        <v>81.2</v>
      </c>
      <c r="G11" s="10">
        <f t="shared" si="0"/>
        <v>83.9</v>
      </c>
      <c r="H11" s="10">
        <f t="shared" si="0"/>
        <v>397</v>
      </c>
      <c r="I11" s="10">
        <f t="shared" si="0"/>
        <v>1551.8</v>
      </c>
    </row>
    <row r="12" spans="1:9">
      <c r="A12" s="4">
        <v>11</v>
      </c>
      <c r="B12" s="10">
        <f t="shared" si="1"/>
        <v>4.7272727272727275</v>
      </c>
      <c r="C12" s="10">
        <f t="shared" si="0"/>
        <v>20.09090909090909</v>
      </c>
      <c r="D12" s="10">
        <f t="shared" si="0"/>
        <v>27.727272727272727</v>
      </c>
      <c r="E12" s="10">
        <f t="shared" si="0"/>
        <v>50.363636363636367</v>
      </c>
      <c r="F12" s="10">
        <f t="shared" si="0"/>
        <v>73.818181818181813</v>
      </c>
      <c r="G12" s="10">
        <f t="shared" si="0"/>
        <v>76.272727272727266</v>
      </c>
      <c r="H12" s="10">
        <f t="shared" si="0"/>
        <v>360.90909090909093</v>
      </c>
      <c r="I12" s="10">
        <f t="shared" si="0"/>
        <v>1410.7272727272727</v>
      </c>
    </row>
    <row r="13" spans="1:9">
      <c r="A13" s="4">
        <v>12</v>
      </c>
      <c r="B13" s="10">
        <f t="shared" si="1"/>
        <v>4.333333333333333</v>
      </c>
      <c r="C13" s="10">
        <f t="shared" si="0"/>
        <v>18.416666666666668</v>
      </c>
      <c r="D13" s="10">
        <f t="shared" si="0"/>
        <v>25.416666666666668</v>
      </c>
      <c r="E13" s="10">
        <f t="shared" si="0"/>
        <v>46.166666666666664</v>
      </c>
      <c r="F13" s="10">
        <f t="shared" si="0"/>
        <v>67.666666666666671</v>
      </c>
      <c r="G13" s="10">
        <f t="shared" si="0"/>
        <v>69.916666666666671</v>
      </c>
      <c r="H13" s="10">
        <f t="shared" si="0"/>
        <v>330.83333333333331</v>
      </c>
      <c r="I13" s="10">
        <f t="shared" si="0"/>
        <v>1293.1666666666667</v>
      </c>
    </row>
    <row r="14" spans="1:9">
      <c r="A14" s="4">
        <v>13</v>
      </c>
      <c r="B14" s="10">
        <f t="shared" si="1"/>
        <v>4</v>
      </c>
      <c r="C14" s="10">
        <f t="shared" si="0"/>
        <v>17</v>
      </c>
      <c r="D14" s="10">
        <f t="shared" si="0"/>
        <v>23.46153846153846</v>
      </c>
      <c r="E14" s="10">
        <f t="shared" si="0"/>
        <v>42.615384615384613</v>
      </c>
      <c r="F14" s="10">
        <f t="shared" si="0"/>
        <v>62.46153846153846</v>
      </c>
      <c r="G14" s="10">
        <f t="shared" si="0"/>
        <v>64.538461538461533</v>
      </c>
      <c r="H14" s="10">
        <f t="shared" si="0"/>
        <v>305.38461538461536</v>
      </c>
      <c r="I14" s="10">
        <f t="shared" si="0"/>
        <v>1193.6923076923076</v>
      </c>
    </row>
    <row r="15" spans="1:9">
      <c r="A15" s="4">
        <v>14</v>
      </c>
      <c r="B15" s="10">
        <f t="shared" si="1"/>
        <v>3.7142857142857144</v>
      </c>
      <c r="C15" s="10">
        <f t="shared" si="0"/>
        <v>15.785714285714286</v>
      </c>
      <c r="D15" s="10">
        <f t="shared" si="0"/>
        <v>21.785714285714285</v>
      </c>
      <c r="E15" s="10">
        <f t="shared" si="0"/>
        <v>39.571428571428569</v>
      </c>
      <c r="F15" s="10">
        <f t="shared" si="0"/>
        <v>58</v>
      </c>
      <c r="G15" s="10">
        <f t="shared" si="0"/>
        <v>59.928571428571431</v>
      </c>
      <c r="H15" s="10">
        <f t="shared" si="0"/>
        <v>283.57142857142856</v>
      </c>
      <c r="I15" s="10">
        <f t="shared" si="0"/>
        <v>1108.4285714285713</v>
      </c>
    </row>
    <row r="16" spans="1:9">
      <c r="A16" s="4">
        <v>15</v>
      </c>
      <c r="B16" s="10">
        <f t="shared" si="1"/>
        <v>3.4666666666666668</v>
      </c>
      <c r="C16" s="10">
        <f t="shared" si="0"/>
        <v>14.733333333333333</v>
      </c>
      <c r="D16" s="10">
        <f t="shared" si="0"/>
        <v>20.333333333333332</v>
      </c>
      <c r="E16" s="10">
        <f t="shared" si="0"/>
        <v>36.93333333333333</v>
      </c>
      <c r="F16" s="10">
        <f t="shared" si="0"/>
        <v>54.133333333333333</v>
      </c>
      <c r="G16" s="10">
        <f t="shared" si="0"/>
        <v>55.93333333333333</v>
      </c>
      <c r="H16" s="10">
        <f t="shared" si="0"/>
        <v>264.66666666666669</v>
      </c>
      <c r="I16" s="10">
        <f t="shared" si="0"/>
        <v>1034.5333333333333</v>
      </c>
    </row>
    <row r="17" spans="1:10">
      <c r="A17" s="4">
        <v>16</v>
      </c>
      <c r="B17" s="10">
        <f t="shared" si="1"/>
        <v>3.25</v>
      </c>
      <c r="C17" s="10">
        <f t="shared" si="0"/>
        <v>13.8125</v>
      </c>
      <c r="D17" s="10">
        <f t="shared" si="0"/>
        <v>19.0625</v>
      </c>
      <c r="E17" s="10">
        <f t="shared" si="0"/>
        <v>34.625</v>
      </c>
      <c r="F17" s="10">
        <f t="shared" si="0"/>
        <v>50.75</v>
      </c>
      <c r="G17" s="10">
        <f t="shared" si="0"/>
        <v>52.4375</v>
      </c>
      <c r="H17" s="10">
        <f t="shared" si="0"/>
        <v>248.125</v>
      </c>
      <c r="I17" s="10">
        <f t="shared" si="0"/>
        <v>969.875</v>
      </c>
    </row>
    <row r="18" spans="1:10">
      <c r="A18" s="4">
        <v>17</v>
      </c>
      <c r="B18" s="10">
        <f t="shared" si="1"/>
        <v>3.0588235294117645</v>
      </c>
      <c r="C18" s="10">
        <f t="shared" si="0"/>
        <v>13</v>
      </c>
      <c r="D18" s="10">
        <f t="shared" si="0"/>
        <v>17.941176470588236</v>
      </c>
      <c r="E18" s="10">
        <f t="shared" si="0"/>
        <v>32.588235294117645</v>
      </c>
      <c r="F18" s="10">
        <f t="shared" si="0"/>
        <v>47.764705882352942</v>
      </c>
      <c r="G18" s="10">
        <f t="shared" si="0"/>
        <v>49.352941176470587</v>
      </c>
      <c r="H18" s="10">
        <f t="shared" si="0"/>
        <v>233.52941176470588</v>
      </c>
      <c r="I18" s="10">
        <f t="shared" si="0"/>
        <v>912.82352941176475</v>
      </c>
    </row>
    <row r="19" spans="1:10">
      <c r="A19" s="4">
        <v>18</v>
      </c>
      <c r="B19" s="10">
        <f t="shared" si="1"/>
        <v>2.8888888888888888</v>
      </c>
      <c r="C19" s="10">
        <f t="shared" si="1"/>
        <v>12.277777777777779</v>
      </c>
      <c r="D19" s="10">
        <f t="shared" si="1"/>
        <v>16.944444444444443</v>
      </c>
      <c r="E19" s="10">
        <f t="shared" si="1"/>
        <v>30.777777777777779</v>
      </c>
      <c r="F19" s="10">
        <f t="shared" si="1"/>
        <v>45.111111111111114</v>
      </c>
      <c r="G19" s="10">
        <f t="shared" si="1"/>
        <v>46.611111111111114</v>
      </c>
      <c r="H19" s="10">
        <f t="shared" si="1"/>
        <v>220.55555555555554</v>
      </c>
      <c r="I19" s="10">
        <f t="shared" si="1"/>
        <v>862.11111111111109</v>
      </c>
    </row>
    <row r="20" spans="1:10">
      <c r="A20" s="4">
        <v>19</v>
      </c>
      <c r="B20" s="10">
        <f t="shared" si="1"/>
        <v>2.736842105263158</v>
      </c>
      <c r="C20" s="10">
        <f t="shared" si="1"/>
        <v>11.631578947368421</v>
      </c>
      <c r="D20" s="10">
        <f t="shared" si="1"/>
        <v>16.05263157894737</v>
      </c>
      <c r="E20" s="10">
        <f t="shared" si="1"/>
        <v>29.157894736842106</v>
      </c>
      <c r="F20" s="10">
        <f t="shared" si="1"/>
        <v>42.736842105263158</v>
      </c>
      <c r="G20" s="10">
        <f t="shared" si="1"/>
        <v>44.157894736842103</v>
      </c>
      <c r="H20" s="10">
        <f t="shared" si="1"/>
        <v>208.94736842105263</v>
      </c>
      <c r="I20" s="10">
        <f t="shared" si="1"/>
        <v>816.73684210526312</v>
      </c>
    </row>
    <row r="22" spans="1:10"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</row>
    <row r="23" spans="1:10">
      <c r="A23" s="4">
        <v>1</v>
      </c>
      <c r="B23" s="11">
        <f>B2/(1440*60)</f>
        <v>6.018518518518519E-4</v>
      </c>
      <c r="C23" s="11">
        <f t="shared" ref="C23:I23" si="2">C2/(1440*60)</f>
        <v>2.5578703703703705E-3</v>
      </c>
      <c r="D23" s="11">
        <f t="shared" si="2"/>
        <v>3.5300925925925925E-3</v>
      </c>
      <c r="E23" s="11">
        <f t="shared" si="2"/>
        <v>6.4120370370370373E-3</v>
      </c>
      <c r="F23" s="11">
        <f t="shared" si="2"/>
        <v>9.3981481481481485E-3</v>
      </c>
      <c r="G23" s="11">
        <f t="shared" si="2"/>
        <v>9.7106481481481488E-3</v>
      </c>
      <c r="H23" s="11">
        <f t="shared" si="2"/>
        <v>4.5949074074074073E-2</v>
      </c>
      <c r="I23" s="11">
        <f t="shared" si="2"/>
        <v>0.17960648148148148</v>
      </c>
      <c r="J23" s="11">
        <f>SUM(B23:I23)</f>
        <v>0.25776620370370373</v>
      </c>
    </row>
    <row r="24" spans="1:10">
      <c r="A24" s="4">
        <v>2</v>
      </c>
      <c r="B24" s="11">
        <f t="shared" ref="B24:I24" si="3">B3/(1440*60)</f>
        <v>3.0092592592592595E-4</v>
      </c>
      <c r="C24" s="11">
        <f t="shared" si="3"/>
        <v>1.2789351851851853E-3</v>
      </c>
      <c r="D24" s="11">
        <f t="shared" si="3"/>
        <v>1.7650462962962962E-3</v>
      </c>
      <c r="E24" s="11">
        <f t="shared" si="3"/>
        <v>3.2060185185185186E-3</v>
      </c>
      <c r="F24" s="11">
        <f t="shared" si="3"/>
        <v>4.6990740740740743E-3</v>
      </c>
      <c r="G24" s="11">
        <f t="shared" si="3"/>
        <v>4.8553240740740744E-3</v>
      </c>
      <c r="H24" s="11">
        <f t="shared" si="3"/>
        <v>2.2974537037037036E-2</v>
      </c>
      <c r="I24" s="11">
        <f t="shared" si="3"/>
        <v>8.9803240740740739E-2</v>
      </c>
      <c r="J24" s="11">
        <f t="shared" ref="J24:J41" si="4">SUM(B24:I24)</f>
        <v>0.12888310185185187</v>
      </c>
    </row>
    <row r="25" spans="1:10">
      <c r="A25" s="4">
        <v>3</v>
      </c>
      <c r="B25" s="11">
        <f t="shared" ref="B25:I25" si="5">B4/(1440*60)</f>
        <v>2.0061728395061727E-4</v>
      </c>
      <c r="C25" s="11">
        <f t="shared" si="5"/>
        <v>8.5262345679012347E-4</v>
      </c>
      <c r="D25" s="11">
        <f t="shared" si="5"/>
        <v>1.1766975308641976E-3</v>
      </c>
      <c r="E25" s="11">
        <f t="shared" si="5"/>
        <v>2.1373456790123456E-3</v>
      </c>
      <c r="F25" s="11">
        <f t="shared" si="5"/>
        <v>3.1327160493827165E-3</v>
      </c>
      <c r="G25" s="11">
        <f t="shared" si="5"/>
        <v>3.2368827160493829E-3</v>
      </c>
      <c r="H25" s="11">
        <f t="shared" si="5"/>
        <v>1.5316358024691357E-2</v>
      </c>
      <c r="I25" s="11">
        <f t="shared" si="5"/>
        <v>5.9868827160493833E-2</v>
      </c>
      <c r="J25" s="11">
        <f t="shared" si="4"/>
        <v>8.5922067901234578E-2</v>
      </c>
    </row>
    <row r="26" spans="1:10">
      <c r="A26" s="4">
        <v>4</v>
      </c>
      <c r="B26" s="11">
        <f t="shared" ref="B26:I26" si="6">B5/(1440*60)</f>
        <v>1.5046296296296297E-4</v>
      </c>
      <c r="C26" s="11">
        <f t="shared" si="6"/>
        <v>6.3946759259259263E-4</v>
      </c>
      <c r="D26" s="11">
        <f t="shared" si="6"/>
        <v>8.8252314814814812E-4</v>
      </c>
      <c r="E26" s="11">
        <f t="shared" si="6"/>
        <v>1.6030092592592593E-3</v>
      </c>
      <c r="F26" s="11">
        <f t="shared" si="6"/>
        <v>2.3495370370370371E-3</v>
      </c>
      <c r="G26" s="11">
        <f t="shared" si="6"/>
        <v>2.4276620370370372E-3</v>
      </c>
      <c r="H26" s="11">
        <f t="shared" si="6"/>
        <v>1.1487268518518518E-2</v>
      </c>
      <c r="I26" s="11">
        <f t="shared" si="6"/>
        <v>4.490162037037037E-2</v>
      </c>
      <c r="J26" s="11">
        <f t="shared" si="4"/>
        <v>6.4441550925925933E-2</v>
      </c>
    </row>
    <row r="27" spans="1:10">
      <c r="A27" s="4">
        <v>5</v>
      </c>
      <c r="B27" s="11">
        <f t="shared" ref="B27:I27" si="7">B6/(1440*60)</f>
        <v>1.2037037037037037E-4</v>
      </c>
      <c r="C27" s="11">
        <f t="shared" si="7"/>
        <v>5.1157407407407412E-4</v>
      </c>
      <c r="D27" s="11">
        <f t="shared" si="7"/>
        <v>7.0601851851851847E-4</v>
      </c>
      <c r="E27" s="11">
        <f t="shared" si="7"/>
        <v>1.2824074074074075E-3</v>
      </c>
      <c r="F27" s="11">
        <f t="shared" si="7"/>
        <v>1.8796296296296297E-3</v>
      </c>
      <c r="G27" s="11">
        <f t="shared" si="7"/>
        <v>1.9421296296296298E-3</v>
      </c>
      <c r="H27" s="11">
        <f t="shared" si="7"/>
        <v>9.1898148148148156E-3</v>
      </c>
      <c r="I27" s="11">
        <f t="shared" si="7"/>
        <v>3.5921296296296298E-2</v>
      </c>
      <c r="J27" s="11">
        <f t="shared" si="4"/>
        <v>5.1553240740740747E-2</v>
      </c>
    </row>
    <row r="28" spans="1:10">
      <c r="A28" s="4">
        <v>6</v>
      </c>
      <c r="B28" s="11">
        <f t="shared" ref="B28:I28" si="8">B7/(1440*60)</f>
        <v>1.0030864197530864E-4</v>
      </c>
      <c r="C28" s="11">
        <f t="shared" si="8"/>
        <v>4.2631172839506173E-4</v>
      </c>
      <c r="D28" s="11">
        <f t="shared" si="8"/>
        <v>5.8834876543209882E-4</v>
      </c>
      <c r="E28" s="11">
        <f t="shared" si="8"/>
        <v>1.0686728395061728E-3</v>
      </c>
      <c r="F28" s="11">
        <f t="shared" si="8"/>
        <v>1.5663580246913582E-3</v>
      </c>
      <c r="G28" s="11">
        <f t="shared" si="8"/>
        <v>1.6184413580246915E-3</v>
      </c>
      <c r="H28" s="11">
        <f t="shared" si="8"/>
        <v>7.6581790123456785E-3</v>
      </c>
      <c r="I28" s="11">
        <f t="shared" si="8"/>
        <v>2.9934413580246916E-2</v>
      </c>
      <c r="J28" s="11">
        <f t="shared" si="4"/>
        <v>4.2961033950617289E-2</v>
      </c>
    </row>
    <row r="29" spans="1:10">
      <c r="A29" s="4">
        <v>7</v>
      </c>
      <c r="B29" s="11">
        <f t="shared" ref="B29:I29" si="9">B8/(1440*60)</f>
        <v>8.5978835978835983E-5</v>
      </c>
      <c r="C29" s="11">
        <f t="shared" si="9"/>
        <v>3.6541005291005295E-4</v>
      </c>
      <c r="D29" s="11">
        <f t="shared" si="9"/>
        <v>5.0429894179894181E-4</v>
      </c>
      <c r="E29" s="11">
        <f t="shared" si="9"/>
        <v>9.1600529100529095E-4</v>
      </c>
      <c r="F29" s="11">
        <f t="shared" si="9"/>
        <v>1.3425925925925925E-3</v>
      </c>
      <c r="G29" s="11">
        <f t="shared" si="9"/>
        <v>1.3872354497354497E-3</v>
      </c>
      <c r="H29" s="11">
        <f t="shared" si="9"/>
        <v>6.564153439153439E-3</v>
      </c>
      <c r="I29" s="11">
        <f t="shared" si="9"/>
        <v>2.5658068783068779E-2</v>
      </c>
      <c r="J29" s="11">
        <f t="shared" si="4"/>
        <v>3.6823743386243384E-2</v>
      </c>
    </row>
    <row r="30" spans="1:10">
      <c r="A30" s="4">
        <v>8</v>
      </c>
      <c r="B30" s="11">
        <f t="shared" ref="B30:I30" si="10">B9/(1440*60)</f>
        <v>7.5231481481481487E-5</v>
      </c>
      <c r="C30" s="11">
        <f t="shared" si="10"/>
        <v>3.1973379629629631E-4</v>
      </c>
      <c r="D30" s="11">
        <f t="shared" si="10"/>
        <v>4.4126157407407406E-4</v>
      </c>
      <c r="E30" s="11">
        <f t="shared" si="10"/>
        <v>8.0150462962962966E-4</v>
      </c>
      <c r="F30" s="11">
        <f t="shared" si="10"/>
        <v>1.1747685185185186E-3</v>
      </c>
      <c r="G30" s="11">
        <f t="shared" si="10"/>
        <v>1.2138310185185186E-3</v>
      </c>
      <c r="H30" s="11">
        <f t="shared" si="10"/>
        <v>5.7436342592592591E-3</v>
      </c>
      <c r="I30" s="11">
        <f t="shared" si="10"/>
        <v>2.2450810185185185E-2</v>
      </c>
      <c r="J30" s="11">
        <f t="shared" si="4"/>
        <v>3.2220775462962967E-2</v>
      </c>
    </row>
    <row r="31" spans="1:10">
      <c r="A31" s="4">
        <v>9</v>
      </c>
      <c r="B31" s="11">
        <f t="shared" ref="B31:I31" si="11">B10/(1440*60)</f>
        <v>6.6872427983539091E-5</v>
      </c>
      <c r="C31" s="11">
        <f t="shared" si="11"/>
        <v>2.8420781893004116E-4</v>
      </c>
      <c r="D31" s="11">
        <f t="shared" si="11"/>
        <v>3.9223251028806583E-4</v>
      </c>
      <c r="E31" s="11">
        <f t="shared" si="11"/>
        <v>7.1244855967078191E-4</v>
      </c>
      <c r="F31" s="11">
        <f t="shared" si="11"/>
        <v>1.0442386831275722E-3</v>
      </c>
      <c r="G31" s="11">
        <f t="shared" si="11"/>
        <v>1.0789609053497944E-3</v>
      </c>
      <c r="H31" s="11">
        <f t="shared" si="11"/>
        <v>5.105452674897119E-3</v>
      </c>
      <c r="I31" s="11">
        <f t="shared" si="11"/>
        <v>1.9956275720164608E-2</v>
      </c>
      <c r="J31" s="11">
        <f t="shared" si="4"/>
        <v>2.8640689300411519E-2</v>
      </c>
    </row>
    <row r="32" spans="1:10">
      <c r="A32" s="4">
        <v>10</v>
      </c>
      <c r="B32" s="11">
        <f t="shared" ref="B32:I32" si="12">B11/(1440*60)</f>
        <v>6.0185185185185187E-5</v>
      </c>
      <c r="C32" s="11">
        <f t="shared" si="12"/>
        <v>2.5578703703703706E-4</v>
      </c>
      <c r="D32" s="11">
        <f t="shared" si="12"/>
        <v>3.5300925925925924E-4</v>
      </c>
      <c r="E32" s="11">
        <f t="shared" si="12"/>
        <v>6.4120370370370373E-4</v>
      </c>
      <c r="F32" s="11">
        <f t="shared" si="12"/>
        <v>9.3981481481481487E-4</v>
      </c>
      <c r="G32" s="11">
        <f t="shared" si="12"/>
        <v>9.710648148148149E-4</v>
      </c>
      <c r="H32" s="11">
        <f t="shared" si="12"/>
        <v>4.5949074074074078E-3</v>
      </c>
      <c r="I32" s="11">
        <f t="shared" si="12"/>
        <v>1.7960648148148149E-2</v>
      </c>
      <c r="J32" s="11">
        <f t="shared" si="4"/>
        <v>2.5776620370370373E-2</v>
      </c>
    </row>
    <row r="33" spans="1:10">
      <c r="A33" s="4">
        <v>11</v>
      </c>
      <c r="B33" s="11">
        <f t="shared" ref="B33:I33" si="13">B12/(1440*60)</f>
        <v>5.4713804713804716E-5</v>
      </c>
      <c r="C33" s="11">
        <f t="shared" si="13"/>
        <v>2.3253367003367003E-4</v>
      </c>
      <c r="D33" s="11">
        <f t="shared" si="13"/>
        <v>3.2091750841750839E-4</v>
      </c>
      <c r="E33" s="11">
        <f t="shared" si="13"/>
        <v>5.8291245791245794E-4</v>
      </c>
      <c r="F33" s="11">
        <f t="shared" si="13"/>
        <v>8.5437710437710431E-4</v>
      </c>
      <c r="G33" s="11">
        <f t="shared" si="13"/>
        <v>8.8278619528619519E-4</v>
      </c>
      <c r="H33" s="11">
        <f t="shared" si="13"/>
        <v>4.1771885521885528E-3</v>
      </c>
      <c r="I33" s="11">
        <f t="shared" si="13"/>
        <v>1.6327861952861952E-2</v>
      </c>
      <c r="J33" s="11">
        <f t="shared" si="4"/>
        <v>2.3433291245791243E-2</v>
      </c>
    </row>
    <row r="34" spans="1:10">
      <c r="A34" s="4">
        <v>12</v>
      </c>
      <c r="B34" s="11">
        <f t="shared" ref="B34:I34" si="14">B13/(1440*60)</f>
        <v>5.0154320987654318E-5</v>
      </c>
      <c r="C34" s="11">
        <f t="shared" si="14"/>
        <v>2.1315586419753087E-4</v>
      </c>
      <c r="D34" s="11">
        <f t="shared" si="14"/>
        <v>2.9417438271604941E-4</v>
      </c>
      <c r="E34" s="11">
        <f t="shared" si="14"/>
        <v>5.343364197530864E-4</v>
      </c>
      <c r="F34" s="11">
        <f t="shared" si="14"/>
        <v>7.8317901234567912E-4</v>
      </c>
      <c r="G34" s="11">
        <f t="shared" si="14"/>
        <v>8.0922067901234573E-4</v>
      </c>
      <c r="H34" s="11">
        <f t="shared" si="14"/>
        <v>3.8290895061728393E-3</v>
      </c>
      <c r="I34" s="11">
        <f t="shared" si="14"/>
        <v>1.4967206790123458E-2</v>
      </c>
      <c r="J34" s="11">
        <f t="shared" si="4"/>
        <v>2.1480516975308644E-2</v>
      </c>
    </row>
    <row r="35" spans="1:10">
      <c r="A35" s="4">
        <v>13</v>
      </c>
      <c r="B35" s="11">
        <f t="shared" ref="B35:I35" si="15">B14/(1440*60)</f>
        <v>4.6296296296296294E-5</v>
      </c>
      <c r="C35" s="11">
        <f t="shared" si="15"/>
        <v>1.9675925925925926E-4</v>
      </c>
      <c r="D35" s="11">
        <f t="shared" si="15"/>
        <v>2.7154558404558402E-4</v>
      </c>
      <c r="E35" s="11">
        <f t="shared" si="15"/>
        <v>4.932336182336182E-4</v>
      </c>
      <c r="F35" s="11">
        <f t="shared" si="15"/>
        <v>7.2293447293447289E-4</v>
      </c>
      <c r="G35" s="11">
        <f t="shared" si="15"/>
        <v>7.4697293447293441E-4</v>
      </c>
      <c r="H35" s="11">
        <f t="shared" si="15"/>
        <v>3.5345441595441593E-3</v>
      </c>
      <c r="I35" s="11">
        <f t="shared" si="15"/>
        <v>1.381588319088319E-2</v>
      </c>
      <c r="J35" s="11">
        <f t="shared" si="4"/>
        <v>1.9828169515669514E-2</v>
      </c>
    </row>
    <row r="36" spans="1:10">
      <c r="A36" s="4">
        <v>14</v>
      </c>
      <c r="B36" s="11">
        <f t="shared" ref="B36:I36" si="16">B15/(1440*60)</f>
        <v>4.2989417989417992E-5</v>
      </c>
      <c r="C36" s="11">
        <f t="shared" si="16"/>
        <v>1.8270502645502648E-4</v>
      </c>
      <c r="D36" s="11">
        <f t="shared" si="16"/>
        <v>2.5214947089947091E-4</v>
      </c>
      <c r="E36" s="11">
        <f t="shared" si="16"/>
        <v>4.5800264550264547E-4</v>
      </c>
      <c r="F36" s="11">
        <f t="shared" si="16"/>
        <v>6.7129629629629625E-4</v>
      </c>
      <c r="G36" s="11">
        <f t="shared" si="16"/>
        <v>6.9361772486772487E-4</v>
      </c>
      <c r="H36" s="11">
        <f t="shared" si="16"/>
        <v>3.2820767195767195E-3</v>
      </c>
      <c r="I36" s="11">
        <f t="shared" si="16"/>
        <v>1.282903439153439E-2</v>
      </c>
      <c r="J36" s="11">
        <f t="shared" si="4"/>
        <v>1.8411871693121692E-2</v>
      </c>
    </row>
    <row r="37" spans="1:10">
      <c r="A37" s="4">
        <v>15</v>
      </c>
      <c r="B37" s="11">
        <f t="shared" ref="B37:I37" si="17">B16/(1440*60)</f>
        <v>4.0123456790123456E-5</v>
      </c>
      <c r="C37" s="11">
        <f t="shared" si="17"/>
        <v>1.7052469135802467E-4</v>
      </c>
      <c r="D37" s="11">
        <f t="shared" si="17"/>
        <v>2.353395061728395E-4</v>
      </c>
      <c r="E37" s="11">
        <f t="shared" si="17"/>
        <v>4.2746913580246908E-4</v>
      </c>
      <c r="F37" s="11">
        <f t="shared" si="17"/>
        <v>6.2654320987654325E-4</v>
      </c>
      <c r="G37" s="11">
        <f t="shared" si="17"/>
        <v>6.4737654320987646E-4</v>
      </c>
      <c r="H37" s="11">
        <f t="shared" si="17"/>
        <v>3.063271604938272E-3</v>
      </c>
      <c r="I37" s="11">
        <f t="shared" si="17"/>
        <v>1.1973765432098766E-2</v>
      </c>
      <c r="J37" s="11">
        <f t="shared" si="4"/>
        <v>1.7184413580246916E-2</v>
      </c>
    </row>
    <row r="38" spans="1:10">
      <c r="A38" s="4">
        <v>16</v>
      </c>
      <c r="B38" s="11">
        <f t="shared" ref="B38:I38" si="18">B17/(1440*60)</f>
        <v>3.7615740740740744E-5</v>
      </c>
      <c r="C38" s="11">
        <f t="shared" si="18"/>
        <v>1.5986689814814816E-4</v>
      </c>
      <c r="D38" s="11">
        <f t="shared" si="18"/>
        <v>2.2063078703703703E-4</v>
      </c>
      <c r="E38" s="11">
        <f t="shared" si="18"/>
        <v>4.0075231481481483E-4</v>
      </c>
      <c r="F38" s="11">
        <f t="shared" si="18"/>
        <v>5.8738425925925928E-4</v>
      </c>
      <c r="G38" s="11">
        <f t="shared" si="18"/>
        <v>6.069155092592593E-4</v>
      </c>
      <c r="H38" s="11">
        <f t="shared" si="18"/>
        <v>2.8718171296296295E-3</v>
      </c>
      <c r="I38" s="11">
        <f t="shared" si="18"/>
        <v>1.1225405092592592E-2</v>
      </c>
      <c r="J38" s="11">
        <f t="shared" si="4"/>
        <v>1.6110387731481483E-2</v>
      </c>
    </row>
    <row r="39" spans="1:10">
      <c r="A39" s="4">
        <v>17</v>
      </c>
      <c r="B39" s="11">
        <f t="shared" ref="B39:I39" si="19">B18/(1440*60)</f>
        <v>3.5403050108932459E-5</v>
      </c>
      <c r="C39" s="11">
        <f t="shared" si="19"/>
        <v>1.5046296296296297E-4</v>
      </c>
      <c r="D39" s="11">
        <f t="shared" si="19"/>
        <v>2.076525054466231E-4</v>
      </c>
      <c r="E39" s="11">
        <f t="shared" si="19"/>
        <v>3.7717864923747274E-4</v>
      </c>
      <c r="F39" s="11">
        <f t="shared" si="19"/>
        <v>5.5283224400871456E-4</v>
      </c>
      <c r="G39" s="11">
        <f t="shared" si="19"/>
        <v>5.71214596949891E-4</v>
      </c>
      <c r="H39" s="11">
        <f t="shared" si="19"/>
        <v>2.7028867102396516E-3</v>
      </c>
      <c r="I39" s="11">
        <f t="shared" si="19"/>
        <v>1.0565087145969499E-2</v>
      </c>
      <c r="J39" s="11">
        <f t="shared" si="4"/>
        <v>1.5162717864923748E-2</v>
      </c>
    </row>
    <row r="40" spans="1:10">
      <c r="A40" s="4">
        <v>18</v>
      </c>
      <c r="B40" s="11">
        <f t="shared" ref="B40:I40" si="20">B19/(1440*60)</f>
        <v>3.3436213991769545E-5</v>
      </c>
      <c r="C40" s="11">
        <f t="shared" si="20"/>
        <v>1.4210390946502058E-4</v>
      </c>
      <c r="D40" s="11">
        <f t="shared" si="20"/>
        <v>1.9611625514403291E-4</v>
      </c>
      <c r="E40" s="11">
        <f t="shared" si="20"/>
        <v>3.5622427983539095E-4</v>
      </c>
      <c r="F40" s="11">
        <f t="shared" si="20"/>
        <v>5.2211934156378608E-4</v>
      </c>
      <c r="G40" s="11">
        <f t="shared" si="20"/>
        <v>5.3948045267489719E-4</v>
      </c>
      <c r="H40" s="11">
        <f t="shared" si="20"/>
        <v>2.5527263374485595E-3</v>
      </c>
      <c r="I40" s="11">
        <f t="shared" si="20"/>
        <v>9.9781378600823038E-3</v>
      </c>
      <c r="J40" s="11">
        <f t="shared" si="4"/>
        <v>1.432034465020576E-2</v>
      </c>
    </row>
    <row r="41" spans="1:10">
      <c r="A41" s="4">
        <v>19</v>
      </c>
      <c r="B41" s="11">
        <f t="shared" ref="B41:I41" si="21">B20/(1440*60)</f>
        <v>3.1676413255360623E-5</v>
      </c>
      <c r="C41" s="11">
        <f t="shared" si="21"/>
        <v>1.3462475633528264E-4</v>
      </c>
      <c r="D41" s="11">
        <f t="shared" si="21"/>
        <v>1.8579434697855752E-4</v>
      </c>
      <c r="E41" s="11">
        <f t="shared" si="21"/>
        <v>3.3747563352826512E-4</v>
      </c>
      <c r="F41" s="11">
        <f t="shared" si="21"/>
        <v>4.9463937621832359E-4</v>
      </c>
      <c r="G41" s="11">
        <f t="shared" si="21"/>
        <v>5.1108674463937621E-4</v>
      </c>
      <c r="H41" s="11">
        <f t="shared" si="21"/>
        <v>2.4183723196881091E-3</v>
      </c>
      <c r="I41" s="11">
        <f t="shared" si="21"/>
        <v>9.4529727095516557E-3</v>
      </c>
      <c r="J41" s="11">
        <f t="shared" si="4"/>
        <v>1.356664230019493E-2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Control Data</vt:lpstr>
      <vt:lpstr>Linear Predictions</vt:lpstr>
      <vt:lpstr>Control Compare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Stordy-Allison</dc:creator>
  <cp:lastModifiedBy>Tom Stordy-Allison</cp:lastModifiedBy>
  <dcterms:created xsi:type="dcterms:W3CDTF">2012-04-09T12:07:26Z</dcterms:created>
  <dcterms:modified xsi:type="dcterms:W3CDTF">2012-04-10T19:29:04Z</dcterms:modified>
</cp:coreProperties>
</file>