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gib\PycharmProjects\Projektarbeit_Neutronenradiographie\"/>
    </mc:Choice>
  </mc:AlternateContent>
  <xr:revisionPtr revIDLastSave="0" documentId="13_ncr:1_{EFE2AD86-8296-40DF-A91B-8C6770B1AD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3" i="1"/>
  <c r="H3" i="1"/>
  <c r="H4" i="1"/>
  <c r="H5" i="1"/>
  <c r="H6" i="1"/>
  <c r="H7" i="1"/>
  <c r="H8" i="1"/>
  <c r="H9" i="1"/>
  <c r="H10" i="1"/>
  <c r="H11" i="1"/>
  <c r="H12" i="1"/>
  <c r="H13" i="1"/>
  <c r="H14" i="1"/>
  <c r="H15" i="1"/>
</calcChain>
</file>

<file path=xl/sharedStrings.xml><?xml version="1.0" encoding="utf-8"?>
<sst xmlns="http://schemas.openxmlformats.org/spreadsheetml/2006/main" count="38" uniqueCount="16">
  <si>
    <t>Datum</t>
  </si>
  <si>
    <t>Start</t>
  </si>
  <si>
    <t>Dauer in Min.</t>
  </si>
  <si>
    <t>Löschdauer des Imaging Plate in Min.</t>
  </si>
  <si>
    <t>Imaging Plate über Nacht</t>
  </si>
  <si>
    <t>Mittlere Zählrate No</t>
  </si>
  <si>
    <t>Mittlere Zählrate Nd</t>
  </si>
  <si>
    <t>Altes Imaging Plate</t>
  </si>
  <si>
    <t>Neues Imaging Plate</t>
  </si>
  <si>
    <t>ja</t>
  </si>
  <si>
    <t>nein</t>
  </si>
  <si>
    <r>
      <t xml:space="preserve">Nd/No in </t>
    </r>
    <r>
      <rPr>
        <sz val="11"/>
        <color theme="1"/>
        <rFont val="Calibri"/>
        <family val="2"/>
      </rPr>
      <t>‰</t>
    </r>
  </si>
  <si>
    <t>Nd/No in ‰</t>
  </si>
  <si>
    <t>Bemerkung</t>
  </si>
  <si>
    <t>Scan Fehlermeldung beim ersten Versuch: Selected sensitivity is not available.</t>
  </si>
  <si>
    <t>Wiederholungsscan aufgrund der geringen Zählrate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</si>
</sst>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&quot; Uhr&quot;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7" xfId="0" applyBorder="1" applyAlignment="1">
      <alignment wrapText="1"/>
    </xf>
    <xf numFmtId="164" fontId="0" fillId="0" borderId="0" xfId="0" applyNumberFormat="1"/>
    <xf numFmtId="164" fontId="0" fillId="0" borderId="5" xfId="0" applyNumberFormat="1" applyBorder="1"/>
    <xf numFmtId="165" fontId="0" fillId="0" borderId="7" xfId="0" applyNumberFormat="1" applyBorder="1"/>
    <xf numFmtId="3" fontId="0" fillId="0" borderId="0" xfId="0" applyNumberFormat="1"/>
    <xf numFmtId="3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65" fontId="0" fillId="0" borderId="5" xfId="0" applyNumberFormat="1" applyBorder="1"/>
    <xf numFmtId="14" fontId="0" fillId="0" borderId="0" xfId="0" applyNumberFormat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0.140625" bestFit="1" customWidth="1"/>
    <col min="3" max="3" width="12" customWidth="1"/>
    <col min="4" max="4" width="19.42578125" customWidth="1"/>
    <col min="5" max="5" width="14.140625" customWidth="1"/>
    <col min="6" max="6" width="11.140625" customWidth="1"/>
    <col min="7" max="7" width="11" customWidth="1"/>
    <col min="8" max="8" width="6.85546875" customWidth="1"/>
    <col min="9" max="9" width="18.7109375" customWidth="1"/>
    <col min="10" max="10" width="10.140625" bestFit="1" customWidth="1"/>
    <col min="12" max="12" width="9.42578125" customWidth="1"/>
    <col min="13" max="13" width="19.5703125" customWidth="1"/>
    <col min="14" max="14" width="12.85546875" customWidth="1"/>
    <col min="15" max="15" width="11.28515625" customWidth="1"/>
    <col min="16" max="16" width="12" customWidth="1"/>
    <col min="17" max="17" width="7" customWidth="1"/>
    <col min="18" max="18" width="11.42578125" customWidth="1"/>
  </cols>
  <sheetData>
    <row r="1" spans="1:18" x14ac:dyDescent="0.25">
      <c r="A1" s="20" t="s">
        <v>7</v>
      </c>
      <c r="B1" s="21"/>
      <c r="C1" s="21"/>
      <c r="D1" s="21"/>
      <c r="E1" s="21"/>
      <c r="F1" s="21"/>
      <c r="G1" s="21"/>
      <c r="H1" s="21"/>
      <c r="I1" s="1"/>
      <c r="J1" s="22" t="s">
        <v>8</v>
      </c>
      <c r="K1" s="21"/>
      <c r="L1" s="21"/>
      <c r="M1" s="21"/>
      <c r="N1" s="21"/>
      <c r="O1" s="21"/>
      <c r="P1" s="21"/>
      <c r="Q1" s="21"/>
      <c r="R1" s="18"/>
    </row>
    <row r="2" spans="1:18" ht="34.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11</v>
      </c>
      <c r="I2" s="7" t="s">
        <v>13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12</v>
      </c>
      <c r="R2" s="7" t="s">
        <v>13</v>
      </c>
    </row>
    <row r="3" spans="1:18" x14ac:dyDescent="0.25">
      <c r="A3" s="4">
        <v>45111</v>
      </c>
      <c r="B3" s="8">
        <v>0.54722222222222217</v>
      </c>
      <c r="C3">
        <v>60</v>
      </c>
      <c r="D3">
        <v>60</v>
      </c>
      <c r="E3" t="s">
        <v>9</v>
      </c>
      <c r="F3" s="11">
        <v>18463</v>
      </c>
      <c r="G3" s="11">
        <v>98</v>
      </c>
      <c r="H3" s="14">
        <f>IF(O3="","",P3/O3*1000)</f>
        <v>8.6031554065197078</v>
      </c>
      <c r="I3" s="10"/>
      <c r="J3" s="16">
        <v>45111</v>
      </c>
      <c r="K3" s="8">
        <v>0.59305555555555556</v>
      </c>
      <c r="L3">
        <v>60</v>
      </c>
      <c r="M3">
        <v>60</v>
      </c>
      <c r="N3" t="s">
        <v>9</v>
      </c>
      <c r="O3" s="11">
        <v>36382</v>
      </c>
      <c r="P3" s="11">
        <v>313</v>
      </c>
      <c r="Q3" s="14">
        <f>IF(O3="","",P3/O3*1000)</f>
        <v>8.6031554065197078</v>
      </c>
      <c r="R3" s="18"/>
    </row>
    <row r="4" spans="1:18" x14ac:dyDescent="0.25">
      <c r="A4" s="4">
        <v>45112</v>
      </c>
      <c r="B4" s="8">
        <v>0.43055555555555558</v>
      </c>
      <c r="C4">
        <v>60</v>
      </c>
      <c r="D4">
        <v>60</v>
      </c>
      <c r="E4" t="s">
        <v>9</v>
      </c>
      <c r="F4" s="11">
        <v>1065</v>
      </c>
      <c r="G4" s="11">
        <v>10</v>
      </c>
      <c r="H4" s="14">
        <f t="shared" ref="H4:H15" si="0">IF(F4="","",G4/F4*1000)</f>
        <v>9.3896713615023479</v>
      </c>
      <c r="I4" s="10"/>
      <c r="J4" s="16">
        <v>45112</v>
      </c>
      <c r="K4" s="8">
        <v>0.47361111111111115</v>
      </c>
      <c r="L4">
        <v>60</v>
      </c>
      <c r="M4">
        <v>60</v>
      </c>
      <c r="N4" t="s">
        <v>9</v>
      </c>
      <c r="O4" s="11">
        <v>23382</v>
      </c>
      <c r="P4" s="11">
        <v>178</v>
      </c>
      <c r="Q4" s="14">
        <f t="shared" ref="Q4:Q15" si="1">IF(O4="","",P4/O4*1000)</f>
        <v>7.61269352493371</v>
      </c>
      <c r="R4" s="18"/>
    </row>
    <row r="5" spans="1:18" x14ac:dyDescent="0.25">
      <c r="A5" s="4">
        <v>45112</v>
      </c>
      <c r="B5" s="8">
        <v>0.51874999999999993</v>
      </c>
      <c r="C5">
        <v>60</v>
      </c>
      <c r="D5">
        <v>50</v>
      </c>
      <c r="E5" t="s">
        <v>10</v>
      </c>
      <c r="F5" s="11">
        <v>35708</v>
      </c>
      <c r="G5" s="11">
        <v>316</v>
      </c>
      <c r="H5" s="14">
        <f t="shared" si="0"/>
        <v>8.8495575221238933</v>
      </c>
      <c r="I5" s="10"/>
      <c r="J5" s="16">
        <v>45113</v>
      </c>
      <c r="K5" s="8">
        <v>0.38541666666666669</v>
      </c>
      <c r="L5">
        <v>60</v>
      </c>
      <c r="M5">
        <v>120</v>
      </c>
      <c r="N5" t="s">
        <v>9</v>
      </c>
      <c r="O5" s="11">
        <v>23299</v>
      </c>
      <c r="P5" s="11">
        <v>189</v>
      </c>
      <c r="Q5" s="14">
        <f t="shared" si="1"/>
        <v>8.1119361345980519</v>
      </c>
      <c r="R5" s="18"/>
    </row>
    <row r="6" spans="1:18" x14ac:dyDescent="0.25">
      <c r="A6" s="4">
        <v>45113</v>
      </c>
      <c r="B6" s="8">
        <v>0.43124999999999997</v>
      </c>
      <c r="C6">
        <v>60</v>
      </c>
      <c r="D6">
        <v>60</v>
      </c>
      <c r="E6" t="s">
        <v>9</v>
      </c>
      <c r="F6" s="11">
        <v>78</v>
      </c>
      <c r="G6" s="11">
        <v>3</v>
      </c>
      <c r="H6" s="14">
        <f t="shared" si="0"/>
        <v>38.461538461538467</v>
      </c>
      <c r="I6" s="10" t="s">
        <v>14</v>
      </c>
      <c r="J6" s="16">
        <v>45113</v>
      </c>
      <c r="K6" s="8">
        <v>0.48125000000000001</v>
      </c>
      <c r="L6">
        <v>60</v>
      </c>
      <c r="M6">
        <v>52</v>
      </c>
      <c r="N6" t="s">
        <v>10</v>
      </c>
      <c r="O6" s="11">
        <v>33300</v>
      </c>
      <c r="P6" s="11">
        <v>266</v>
      </c>
      <c r="Q6" s="14">
        <f t="shared" si="1"/>
        <v>7.9879879879879887</v>
      </c>
      <c r="R6" s="18"/>
    </row>
    <row r="7" spans="1:18" x14ac:dyDescent="0.25">
      <c r="A7" s="4">
        <v>45113</v>
      </c>
      <c r="B7" s="8">
        <v>0.43124999999999997</v>
      </c>
      <c r="C7">
        <v>60</v>
      </c>
      <c r="D7">
        <v>60</v>
      </c>
      <c r="E7" t="s">
        <v>9</v>
      </c>
      <c r="F7" s="11">
        <v>71</v>
      </c>
      <c r="G7" s="11">
        <v>3</v>
      </c>
      <c r="H7" s="14">
        <f t="shared" si="0"/>
        <v>42.25352112676056</v>
      </c>
      <c r="I7" s="10" t="s">
        <v>15</v>
      </c>
      <c r="J7" s="16">
        <v>45113</v>
      </c>
      <c r="K7" s="8">
        <v>0.59930555555555554</v>
      </c>
      <c r="L7">
        <v>60</v>
      </c>
      <c r="M7">
        <v>40</v>
      </c>
      <c r="N7" t="s">
        <v>10</v>
      </c>
      <c r="O7" s="11">
        <v>33098</v>
      </c>
      <c r="P7" s="11">
        <v>300</v>
      </c>
      <c r="Q7" s="14">
        <f t="shared" si="1"/>
        <v>9.0639917819807838</v>
      </c>
      <c r="R7" s="18"/>
    </row>
    <row r="8" spans="1:18" x14ac:dyDescent="0.25">
      <c r="A8" s="4">
        <v>45113</v>
      </c>
      <c r="B8" s="8">
        <v>0.53333333333333333</v>
      </c>
      <c r="C8">
        <v>60</v>
      </c>
      <c r="D8">
        <v>33</v>
      </c>
      <c r="E8" t="s">
        <v>10</v>
      </c>
      <c r="F8" s="11">
        <v>29714</v>
      </c>
      <c r="G8" s="11">
        <v>265</v>
      </c>
      <c r="H8" s="14">
        <f t="shared" si="0"/>
        <v>8.9183549841825407</v>
      </c>
      <c r="I8" s="10"/>
      <c r="J8" s="16">
        <v>45114</v>
      </c>
      <c r="K8" s="8">
        <v>0.42708333333333331</v>
      </c>
      <c r="L8">
        <v>62</v>
      </c>
      <c r="M8">
        <v>60</v>
      </c>
      <c r="N8" t="s">
        <v>9</v>
      </c>
      <c r="O8" s="11">
        <v>39325</v>
      </c>
      <c r="P8" s="11">
        <v>341</v>
      </c>
      <c r="Q8" s="14">
        <f t="shared" si="1"/>
        <v>8.6713286713286717</v>
      </c>
      <c r="R8" s="18"/>
    </row>
    <row r="9" spans="1:18" x14ac:dyDescent="0.25">
      <c r="A9" s="4">
        <v>45114</v>
      </c>
      <c r="B9" s="8">
        <v>0.37847222222222227</v>
      </c>
      <c r="C9">
        <v>60</v>
      </c>
      <c r="D9">
        <v>80</v>
      </c>
      <c r="E9" t="s">
        <v>9</v>
      </c>
      <c r="F9" s="11">
        <v>25512</v>
      </c>
      <c r="G9" s="11">
        <v>217</v>
      </c>
      <c r="H9" s="14">
        <f t="shared" si="0"/>
        <v>8.5058011915961114</v>
      </c>
      <c r="I9" s="10"/>
      <c r="J9" s="16">
        <v>45114</v>
      </c>
      <c r="K9" s="8">
        <v>0.52708333333333335</v>
      </c>
      <c r="L9">
        <v>60</v>
      </c>
      <c r="M9">
        <v>54</v>
      </c>
      <c r="N9" t="s">
        <v>10</v>
      </c>
      <c r="O9" s="11">
        <v>35261</v>
      </c>
      <c r="P9" s="11">
        <v>294</v>
      </c>
      <c r="Q9" s="14">
        <f t="shared" si="1"/>
        <v>8.3378236578656306</v>
      </c>
      <c r="R9" s="18"/>
    </row>
    <row r="10" spans="1:18" x14ac:dyDescent="0.25">
      <c r="A10" s="4">
        <v>45114</v>
      </c>
      <c r="B10" s="8">
        <v>0.47430555555555554</v>
      </c>
      <c r="C10">
        <v>60</v>
      </c>
      <c r="D10">
        <v>52</v>
      </c>
      <c r="E10" t="s">
        <v>10</v>
      </c>
      <c r="F10" s="11">
        <v>39220</v>
      </c>
      <c r="G10" s="11">
        <v>364</v>
      </c>
      <c r="H10" s="14">
        <f t="shared" si="0"/>
        <v>9.2809790922998463</v>
      </c>
      <c r="I10" s="10"/>
      <c r="J10" s="16"/>
      <c r="K10" s="8"/>
      <c r="M10">
        <v>120</v>
      </c>
      <c r="O10" s="11"/>
      <c r="P10" s="11"/>
      <c r="Q10" s="14" t="str">
        <f t="shared" si="1"/>
        <v/>
      </c>
      <c r="R10" s="18"/>
    </row>
    <row r="11" spans="1:18" x14ac:dyDescent="0.25">
      <c r="A11" s="4">
        <v>45114</v>
      </c>
      <c r="B11" s="8">
        <v>0.57430555555555551</v>
      </c>
      <c r="C11">
        <v>60</v>
      </c>
      <c r="D11">
        <v>52</v>
      </c>
      <c r="E11" t="s">
        <v>10</v>
      </c>
      <c r="F11" s="11">
        <v>23565</v>
      </c>
      <c r="G11" s="11">
        <v>217</v>
      </c>
      <c r="H11" s="14">
        <f t="shared" si="0"/>
        <v>9.2085720347973705</v>
      </c>
      <c r="I11" s="10"/>
      <c r="J11" s="16"/>
      <c r="K11" s="8"/>
      <c r="O11" s="11"/>
      <c r="P11" s="11"/>
      <c r="Q11" s="14" t="str">
        <f t="shared" si="1"/>
        <v/>
      </c>
      <c r="R11" s="18"/>
    </row>
    <row r="12" spans="1:18" x14ac:dyDescent="0.25">
      <c r="A12" s="4"/>
      <c r="B12" s="8"/>
      <c r="F12" s="11"/>
      <c r="G12" s="11"/>
      <c r="H12" s="14" t="str">
        <f t="shared" si="0"/>
        <v/>
      </c>
      <c r="I12" s="10"/>
      <c r="J12" s="16"/>
      <c r="K12" s="8"/>
      <c r="O12" s="11"/>
      <c r="P12" s="11"/>
      <c r="Q12" s="14" t="str">
        <f t="shared" si="1"/>
        <v/>
      </c>
      <c r="R12" s="18"/>
    </row>
    <row r="13" spans="1:18" x14ac:dyDescent="0.25">
      <c r="A13" s="4"/>
      <c r="B13" s="8"/>
      <c r="F13" s="11"/>
      <c r="G13" s="11"/>
      <c r="H13" s="14" t="str">
        <f t="shared" si="0"/>
        <v/>
      </c>
      <c r="I13" s="10"/>
      <c r="J13" s="16"/>
      <c r="K13" s="8"/>
      <c r="O13" s="11"/>
      <c r="P13" s="11"/>
      <c r="Q13" s="14" t="str">
        <f t="shared" si="1"/>
        <v/>
      </c>
      <c r="R13" s="18"/>
    </row>
    <row r="14" spans="1:18" x14ac:dyDescent="0.25">
      <c r="A14" s="4"/>
      <c r="B14" s="8"/>
      <c r="F14" s="11"/>
      <c r="G14" s="11"/>
      <c r="H14" s="14" t="str">
        <f t="shared" si="0"/>
        <v/>
      </c>
      <c r="I14" s="10"/>
      <c r="J14" s="16"/>
      <c r="K14" s="8"/>
      <c r="O14" s="11"/>
      <c r="P14" s="11"/>
      <c r="Q14" s="14" t="str">
        <f t="shared" si="1"/>
        <v/>
      </c>
      <c r="R14" s="18"/>
    </row>
    <row r="15" spans="1:18" ht="15.75" thickBot="1" x14ac:dyDescent="0.3">
      <c r="A15" s="5"/>
      <c r="B15" s="9"/>
      <c r="C15" s="6"/>
      <c r="D15" s="6"/>
      <c r="E15" s="6"/>
      <c r="F15" s="12"/>
      <c r="G15" s="12"/>
      <c r="H15" s="15" t="str">
        <f t="shared" si="0"/>
        <v/>
      </c>
      <c r="I15" s="13"/>
      <c r="J15" s="17"/>
      <c r="K15" s="9"/>
      <c r="L15" s="6"/>
      <c r="M15" s="6"/>
      <c r="N15" s="6"/>
      <c r="O15" s="12"/>
      <c r="P15" s="12"/>
      <c r="Q15" s="15" t="str">
        <f t="shared" si="1"/>
        <v/>
      </c>
      <c r="R15" s="19"/>
    </row>
    <row r="16" spans="1:18" x14ac:dyDescent="0.25">
      <c r="A16" s="4"/>
      <c r="B16" s="8"/>
    </row>
    <row r="17" spans="1:2" x14ac:dyDescent="0.25">
      <c r="A17" s="4"/>
      <c r="B17" s="8"/>
    </row>
    <row r="18" spans="1:2" x14ac:dyDescent="0.25">
      <c r="A18" s="4"/>
      <c r="B18" s="8"/>
    </row>
    <row r="19" spans="1:2" x14ac:dyDescent="0.25">
      <c r="A19" s="4"/>
      <c r="B19" s="8"/>
    </row>
    <row r="20" spans="1:2" x14ac:dyDescent="0.25">
      <c r="A20" s="4"/>
      <c r="B20" s="8"/>
    </row>
    <row r="21" spans="1:2" x14ac:dyDescent="0.25">
      <c r="A21" s="4"/>
    </row>
  </sheetData>
  <mergeCells count="2">
    <mergeCell ref="A1:H1"/>
    <mergeCell ref="J1:Q1"/>
  </mergeCells>
  <dataValidations count="1">
    <dataValidation type="list" allowBlank="1" showInputMessage="1" showErrorMessage="1" sqref="N3:N15 E3:E15" xr:uid="{59FFFC92-7BED-4CED-BC4B-8EB49C9E10CF}">
      <formula1>"ja,nein"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Bagi</dc:creator>
  <cp:lastModifiedBy>Benjamin Bagi</cp:lastModifiedBy>
  <dcterms:created xsi:type="dcterms:W3CDTF">2015-06-05T18:19:34Z</dcterms:created>
  <dcterms:modified xsi:type="dcterms:W3CDTF">2023-07-07T13:09:58Z</dcterms:modified>
</cp:coreProperties>
</file>