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-배성준(202007~)\1. 자료관리시스템(LISOS)\2023\20230508-공공데이터 현행화\2023\"/>
    </mc:Choice>
  </mc:AlternateContent>
  <xr:revisionPtr revIDLastSave="0" documentId="13_ncr:1_{F004DBD3-FCD6-4751-BF52-7A101DE1C8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8" i="1" l="1"/>
  <c r="M21" i="1"/>
  <c r="D18" i="1"/>
  <c r="E18" i="1"/>
  <c r="F18" i="1"/>
  <c r="G18" i="1"/>
  <c r="H18" i="1"/>
  <c r="I18" i="1"/>
  <c r="J18" i="1"/>
  <c r="K18" i="1"/>
  <c r="L18" i="1"/>
  <c r="C18" i="1"/>
  <c r="D10" i="1"/>
  <c r="D21" i="1" s="1"/>
  <c r="E10" i="1"/>
  <c r="F10" i="1"/>
  <c r="G10" i="1"/>
  <c r="H10" i="1"/>
  <c r="I10" i="1"/>
  <c r="J10" i="1"/>
  <c r="K10" i="1"/>
  <c r="L10" i="1"/>
  <c r="M10" i="1"/>
  <c r="C10" i="1"/>
  <c r="N20" i="1"/>
  <c r="N19" i="1"/>
  <c r="N17" i="1"/>
  <c r="N16" i="1"/>
  <c r="N15" i="1"/>
  <c r="N14" i="1"/>
  <c r="N13" i="1"/>
  <c r="N12" i="1"/>
  <c r="N11" i="1"/>
  <c r="N4" i="1"/>
  <c r="N5" i="1"/>
  <c r="N6" i="1"/>
  <c r="N7" i="1"/>
  <c r="N8" i="1"/>
  <c r="N9" i="1"/>
  <c r="N3" i="1"/>
  <c r="E21" i="1"/>
  <c r="F21" i="1"/>
  <c r="G21" i="1"/>
  <c r="H21" i="1"/>
  <c r="I21" i="1"/>
  <c r="J21" i="1"/>
  <c r="N18" i="1" l="1"/>
  <c r="N21" i="1" s="1"/>
  <c r="K21" i="1"/>
  <c r="L21" i="1"/>
  <c r="C21" i="1"/>
  <c r="N10" i="1"/>
</calcChain>
</file>

<file path=xl/sharedStrings.xml><?xml version="1.0" encoding="utf-8"?>
<sst xmlns="http://schemas.openxmlformats.org/spreadsheetml/2006/main" count="35" uniqueCount="27">
  <si>
    <t>20대</t>
  </si>
  <si>
    <t>30대</t>
  </si>
  <si>
    <t>40대</t>
  </si>
  <si>
    <t>50~64세</t>
  </si>
  <si>
    <t>65세이상</t>
  </si>
  <si>
    <t>소계</t>
  </si>
  <si>
    <t>연령대</t>
  </si>
  <si>
    <t>총류</t>
  </si>
  <si>
    <t>철학</t>
  </si>
  <si>
    <t>종교</t>
  </si>
  <si>
    <t>사회</t>
  </si>
  <si>
    <t>순수</t>
  </si>
  <si>
    <t>기술</t>
  </si>
  <si>
    <t>예술</t>
  </si>
  <si>
    <t>언어</t>
  </si>
  <si>
    <t>문학</t>
  </si>
  <si>
    <t>역사</t>
  </si>
  <si>
    <t>합계</t>
  </si>
  <si>
    <t>기타</t>
  </si>
  <si>
    <t>탈퇴회원　</t>
  </si>
  <si>
    <t>합계　</t>
  </si>
  <si>
    <t>남성</t>
    <phoneticPr fontId="1" type="noConversion"/>
  </si>
  <si>
    <t>여성</t>
    <phoneticPr fontId="1" type="noConversion"/>
  </si>
  <si>
    <t>아동(0-13)</t>
    <phoneticPr fontId="1" type="noConversion"/>
  </si>
  <si>
    <t>청소년(14-19)</t>
    <phoneticPr fontId="1" type="noConversion"/>
  </si>
  <si>
    <t>기타</t>
    <phoneticPr fontId="1" type="noConversion"/>
  </si>
  <si>
    <t>서울도서관 도서분야별/성별 대출 통계(기준: 2022.1월~12월, 단위 : 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</si>
</sst>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A2" sqref="A2"/>
    </sheetView>
  </sheetViews>
  <sheetFormatPr defaultRowHeight="16.5" x14ac:dyDescent="0.3"/>
  <cols>
    <col min="2" max="2" width="11.375" customWidth="1"/>
  </cols>
  <sheetData>
    <row r="1" spans="1:14" ht="17.25" thickBot="1" x14ac:dyDescent="0.35">
      <c r="A1" s="4" t="s">
        <v>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3">
      <c r="A2" s="6"/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25</v>
      </c>
      <c r="N2" s="8" t="s">
        <v>17</v>
      </c>
    </row>
    <row r="3" spans="1:14" x14ac:dyDescent="0.3">
      <c r="A3" s="9" t="s">
        <v>21</v>
      </c>
      <c r="B3" s="1" t="s">
        <v>23</v>
      </c>
      <c r="C3" s="3">
        <v>78</v>
      </c>
      <c r="D3" s="3">
        <v>88</v>
      </c>
      <c r="E3" s="3">
        <v>31</v>
      </c>
      <c r="F3" s="3">
        <v>284</v>
      </c>
      <c r="G3" s="3">
        <v>283</v>
      </c>
      <c r="H3" s="3">
        <v>193</v>
      </c>
      <c r="I3" s="3">
        <v>144</v>
      </c>
      <c r="J3" s="3">
        <v>101</v>
      </c>
      <c r="K3" s="2">
        <v>1353</v>
      </c>
      <c r="L3" s="3">
        <v>196</v>
      </c>
      <c r="M3" s="2">
        <v>0</v>
      </c>
      <c r="N3" s="10">
        <f>SUM(C3:M3)</f>
        <v>2751</v>
      </c>
    </row>
    <row r="4" spans="1:14" x14ac:dyDescent="0.3">
      <c r="A4" s="9"/>
      <c r="B4" s="1" t="s">
        <v>24</v>
      </c>
      <c r="C4" s="3">
        <v>62</v>
      </c>
      <c r="D4" s="3">
        <v>78</v>
      </c>
      <c r="E4" s="3">
        <v>8</v>
      </c>
      <c r="F4" s="3">
        <v>184</v>
      </c>
      <c r="G4" s="3">
        <v>145</v>
      </c>
      <c r="H4" s="3">
        <v>96</v>
      </c>
      <c r="I4" s="3">
        <v>81</v>
      </c>
      <c r="J4" s="3">
        <v>24</v>
      </c>
      <c r="K4" s="3">
        <v>549</v>
      </c>
      <c r="L4" s="3">
        <v>100</v>
      </c>
      <c r="M4" s="2">
        <v>0</v>
      </c>
      <c r="N4" s="10">
        <f t="shared" ref="N4:N20" si="0">SUM(C4:M4)</f>
        <v>1327</v>
      </c>
    </row>
    <row r="5" spans="1:14" x14ac:dyDescent="0.3">
      <c r="A5" s="9"/>
      <c r="B5" s="1" t="s">
        <v>0</v>
      </c>
      <c r="C5" s="3">
        <v>889</v>
      </c>
      <c r="D5" s="3">
        <v>496</v>
      </c>
      <c r="E5" s="3">
        <v>97</v>
      </c>
      <c r="F5" s="2">
        <v>1604</v>
      </c>
      <c r="G5" s="3">
        <v>244</v>
      </c>
      <c r="H5" s="3">
        <v>432</v>
      </c>
      <c r="I5" s="2">
        <v>440</v>
      </c>
      <c r="J5" s="3">
        <v>128</v>
      </c>
      <c r="K5" s="2">
        <v>1307</v>
      </c>
      <c r="L5" s="3">
        <v>358</v>
      </c>
      <c r="M5" s="2">
        <v>0</v>
      </c>
      <c r="N5" s="10">
        <f t="shared" si="0"/>
        <v>5995</v>
      </c>
    </row>
    <row r="6" spans="1:14" x14ac:dyDescent="0.3">
      <c r="A6" s="9"/>
      <c r="B6" s="1" t="s">
        <v>1</v>
      </c>
      <c r="C6" s="2">
        <v>1549</v>
      </c>
      <c r="D6" s="2">
        <v>1318</v>
      </c>
      <c r="E6" s="3">
        <v>380</v>
      </c>
      <c r="F6" s="2">
        <v>4640</v>
      </c>
      <c r="G6" s="3">
        <v>422</v>
      </c>
      <c r="H6" s="2">
        <v>1254</v>
      </c>
      <c r="I6" s="2">
        <v>889</v>
      </c>
      <c r="J6" s="3">
        <v>295</v>
      </c>
      <c r="K6" s="2">
        <v>3781</v>
      </c>
      <c r="L6" s="2">
        <v>1107</v>
      </c>
      <c r="M6" s="2">
        <v>0</v>
      </c>
      <c r="N6" s="10">
        <f t="shared" si="0"/>
        <v>15635</v>
      </c>
    </row>
    <row r="7" spans="1:14" x14ac:dyDescent="0.3">
      <c r="A7" s="9"/>
      <c r="B7" s="1" t="s">
        <v>2</v>
      </c>
      <c r="C7" s="2">
        <v>2277</v>
      </c>
      <c r="D7" s="2">
        <v>1368</v>
      </c>
      <c r="E7" s="3">
        <v>487</v>
      </c>
      <c r="F7" s="2">
        <v>7350</v>
      </c>
      <c r="G7" s="2">
        <v>1519</v>
      </c>
      <c r="H7" s="2">
        <v>2287</v>
      </c>
      <c r="I7" s="2">
        <v>1838</v>
      </c>
      <c r="J7" s="2">
        <v>662</v>
      </c>
      <c r="K7" s="2">
        <v>8404</v>
      </c>
      <c r="L7" s="2">
        <v>2173</v>
      </c>
      <c r="M7" s="2">
        <v>0</v>
      </c>
      <c r="N7" s="10">
        <f t="shared" si="0"/>
        <v>28365</v>
      </c>
    </row>
    <row r="8" spans="1:14" x14ac:dyDescent="0.3">
      <c r="A8" s="9"/>
      <c r="B8" s="1" t="s">
        <v>3</v>
      </c>
      <c r="C8" s="2">
        <v>2670</v>
      </c>
      <c r="D8" s="2">
        <v>2560</v>
      </c>
      <c r="E8" s="3">
        <v>1483</v>
      </c>
      <c r="F8" s="2">
        <v>7086</v>
      </c>
      <c r="G8" s="3">
        <v>1137</v>
      </c>
      <c r="H8" s="2">
        <v>2502</v>
      </c>
      <c r="I8" s="2">
        <v>2955</v>
      </c>
      <c r="J8" s="2">
        <v>583</v>
      </c>
      <c r="K8" s="2">
        <v>8870</v>
      </c>
      <c r="L8" s="2">
        <v>2768</v>
      </c>
      <c r="M8" s="2">
        <v>0</v>
      </c>
      <c r="N8" s="10">
        <f t="shared" si="0"/>
        <v>32614</v>
      </c>
    </row>
    <row r="9" spans="1:14" x14ac:dyDescent="0.3">
      <c r="A9" s="9"/>
      <c r="B9" s="1" t="s">
        <v>4</v>
      </c>
      <c r="C9" s="3">
        <v>544</v>
      </c>
      <c r="D9" s="2">
        <v>1435</v>
      </c>
      <c r="E9" s="3">
        <v>702</v>
      </c>
      <c r="F9" s="2">
        <v>2522</v>
      </c>
      <c r="G9" s="3">
        <v>434</v>
      </c>
      <c r="H9" s="3">
        <v>1111</v>
      </c>
      <c r="I9" s="2">
        <v>1928</v>
      </c>
      <c r="J9" s="3">
        <v>647</v>
      </c>
      <c r="K9" s="2">
        <v>5785</v>
      </c>
      <c r="L9" s="2">
        <v>1934</v>
      </c>
      <c r="M9" s="2">
        <v>0</v>
      </c>
      <c r="N9" s="10">
        <f t="shared" si="0"/>
        <v>17042</v>
      </c>
    </row>
    <row r="10" spans="1:14" x14ac:dyDescent="0.3">
      <c r="A10" s="9"/>
      <c r="B10" s="1" t="s">
        <v>5</v>
      </c>
      <c r="C10" s="2">
        <f>SUM(C3:C9)</f>
        <v>8069</v>
      </c>
      <c r="D10" s="2">
        <f t="shared" ref="D10:M10" si="1">SUM(D3:D9)</f>
        <v>7343</v>
      </c>
      <c r="E10" s="2">
        <f t="shared" si="1"/>
        <v>3188</v>
      </c>
      <c r="F10" s="2">
        <f t="shared" si="1"/>
        <v>23670</v>
      </c>
      <c r="G10" s="2">
        <f t="shared" si="1"/>
        <v>4184</v>
      </c>
      <c r="H10" s="2">
        <f t="shared" si="1"/>
        <v>7875</v>
      </c>
      <c r="I10" s="2">
        <f t="shared" si="1"/>
        <v>8275</v>
      </c>
      <c r="J10" s="2">
        <f t="shared" si="1"/>
        <v>2440</v>
      </c>
      <c r="K10" s="2">
        <f t="shared" si="1"/>
        <v>30049</v>
      </c>
      <c r="L10" s="2">
        <f t="shared" si="1"/>
        <v>8636</v>
      </c>
      <c r="M10" s="2">
        <f t="shared" si="1"/>
        <v>0</v>
      </c>
      <c r="N10" s="10">
        <f t="shared" si="0"/>
        <v>103729</v>
      </c>
    </row>
    <row r="11" spans="1:14" x14ac:dyDescent="0.3">
      <c r="A11" s="11" t="s">
        <v>22</v>
      </c>
      <c r="B11" s="1" t="s">
        <v>23</v>
      </c>
      <c r="C11" s="2">
        <v>162</v>
      </c>
      <c r="D11" s="2">
        <v>147</v>
      </c>
      <c r="E11" s="2">
        <v>38</v>
      </c>
      <c r="F11" s="2">
        <v>531</v>
      </c>
      <c r="G11" s="2">
        <v>273</v>
      </c>
      <c r="H11" s="2">
        <v>245</v>
      </c>
      <c r="I11" s="2">
        <v>168</v>
      </c>
      <c r="J11" s="2">
        <v>98</v>
      </c>
      <c r="K11" s="2">
        <v>2207</v>
      </c>
      <c r="L11" s="2">
        <v>286</v>
      </c>
      <c r="M11" s="2">
        <v>0</v>
      </c>
      <c r="N11" s="10">
        <f t="shared" si="0"/>
        <v>4155</v>
      </c>
    </row>
    <row r="12" spans="1:14" x14ac:dyDescent="0.3">
      <c r="A12" s="12"/>
      <c r="B12" s="1" t="s">
        <v>24</v>
      </c>
      <c r="C12" s="2">
        <v>29</v>
      </c>
      <c r="D12" s="2">
        <v>69</v>
      </c>
      <c r="E12" s="2">
        <v>11</v>
      </c>
      <c r="F12" s="2">
        <v>210</v>
      </c>
      <c r="G12" s="2">
        <v>114</v>
      </c>
      <c r="H12" s="2">
        <v>106</v>
      </c>
      <c r="I12" s="2">
        <v>147</v>
      </c>
      <c r="J12" s="2">
        <v>28</v>
      </c>
      <c r="K12" s="2">
        <v>888</v>
      </c>
      <c r="L12" s="2">
        <v>63</v>
      </c>
      <c r="M12" s="2">
        <v>0</v>
      </c>
      <c r="N12" s="10">
        <f t="shared" si="0"/>
        <v>1665</v>
      </c>
    </row>
    <row r="13" spans="1:14" x14ac:dyDescent="0.3">
      <c r="A13" s="12"/>
      <c r="B13" s="1" t="s">
        <v>0</v>
      </c>
      <c r="C13" s="2">
        <v>1047</v>
      </c>
      <c r="D13" s="2">
        <v>1599</v>
      </c>
      <c r="E13" s="2">
        <v>220</v>
      </c>
      <c r="F13" s="2">
        <v>4220</v>
      </c>
      <c r="G13" s="2">
        <v>545</v>
      </c>
      <c r="H13" s="2">
        <v>1250</v>
      </c>
      <c r="I13" s="2">
        <v>1518</v>
      </c>
      <c r="J13" s="2">
        <v>311</v>
      </c>
      <c r="K13" s="2">
        <v>8827</v>
      </c>
      <c r="L13" s="2">
        <v>801</v>
      </c>
      <c r="M13" s="2">
        <v>0</v>
      </c>
      <c r="N13" s="10">
        <f t="shared" si="0"/>
        <v>20338</v>
      </c>
    </row>
    <row r="14" spans="1:14" x14ac:dyDescent="0.3">
      <c r="A14" s="12"/>
      <c r="B14" s="1" t="s">
        <v>1</v>
      </c>
      <c r="C14" s="2">
        <v>1619</v>
      </c>
      <c r="D14" s="2">
        <v>3229</v>
      </c>
      <c r="E14" s="2">
        <v>663</v>
      </c>
      <c r="F14" s="2">
        <v>8066</v>
      </c>
      <c r="G14" s="2">
        <v>980</v>
      </c>
      <c r="H14" s="2">
        <v>3307</v>
      </c>
      <c r="I14" s="2">
        <v>2150</v>
      </c>
      <c r="J14" s="2">
        <v>777</v>
      </c>
      <c r="K14" s="2">
        <v>15493</v>
      </c>
      <c r="L14" s="2">
        <v>1793</v>
      </c>
      <c r="M14" s="2">
        <v>0</v>
      </c>
      <c r="N14" s="10">
        <f t="shared" si="0"/>
        <v>38077</v>
      </c>
    </row>
    <row r="15" spans="1:14" x14ac:dyDescent="0.3">
      <c r="A15" s="12"/>
      <c r="B15" s="1" t="s">
        <v>2</v>
      </c>
      <c r="C15" s="2">
        <v>1768</v>
      </c>
      <c r="D15" s="2">
        <v>3491</v>
      </c>
      <c r="E15" s="2">
        <v>649</v>
      </c>
      <c r="F15" s="2">
        <v>8951</v>
      </c>
      <c r="G15" s="2">
        <v>2539</v>
      </c>
      <c r="H15" s="2">
        <v>4587</v>
      </c>
      <c r="I15" s="2">
        <v>2382</v>
      </c>
      <c r="J15" s="2">
        <v>1167</v>
      </c>
      <c r="K15" s="2">
        <v>22977</v>
      </c>
      <c r="L15" s="2">
        <v>3855</v>
      </c>
      <c r="M15" s="2">
        <v>0</v>
      </c>
      <c r="N15" s="10">
        <f t="shared" si="0"/>
        <v>52366</v>
      </c>
    </row>
    <row r="16" spans="1:14" x14ac:dyDescent="0.3">
      <c r="A16" s="12"/>
      <c r="B16" s="1" t="s">
        <v>3</v>
      </c>
      <c r="C16" s="2">
        <v>1114</v>
      </c>
      <c r="D16" s="2">
        <v>2584</v>
      </c>
      <c r="E16" s="2">
        <v>747</v>
      </c>
      <c r="F16" s="2">
        <v>5052</v>
      </c>
      <c r="G16" s="2">
        <v>885</v>
      </c>
      <c r="H16" s="2">
        <v>2740</v>
      </c>
      <c r="I16" s="2">
        <v>2154</v>
      </c>
      <c r="J16" s="2">
        <v>654</v>
      </c>
      <c r="K16" s="2">
        <v>10735</v>
      </c>
      <c r="L16" s="2">
        <v>1727</v>
      </c>
      <c r="M16" s="2">
        <v>0</v>
      </c>
      <c r="N16" s="10">
        <f t="shared" si="0"/>
        <v>28392</v>
      </c>
    </row>
    <row r="17" spans="1:14" x14ac:dyDescent="0.3">
      <c r="A17" s="12"/>
      <c r="B17" s="1" t="s">
        <v>4</v>
      </c>
      <c r="C17" s="2">
        <v>119</v>
      </c>
      <c r="D17" s="2">
        <v>422</v>
      </c>
      <c r="E17" s="2">
        <v>237</v>
      </c>
      <c r="F17" s="2">
        <v>629</v>
      </c>
      <c r="G17" s="2">
        <v>126</v>
      </c>
      <c r="H17" s="2">
        <v>509</v>
      </c>
      <c r="I17" s="2">
        <v>422</v>
      </c>
      <c r="J17" s="2">
        <v>127</v>
      </c>
      <c r="K17" s="2">
        <v>2543</v>
      </c>
      <c r="L17" s="2">
        <v>530</v>
      </c>
      <c r="M17" s="2">
        <v>0</v>
      </c>
      <c r="N17" s="10">
        <f t="shared" si="0"/>
        <v>5664</v>
      </c>
    </row>
    <row r="18" spans="1:14" x14ac:dyDescent="0.3">
      <c r="A18" s="13"/>
      <c r="B18" s="1" t="s">
        <v>5</v>
      </c>
      <c r="C18" s="2">
        <f>SUM(C11:C17)</f>
        <v>5858</v>
      </c>
      <c r="D18" s="2">
        <f t="shared" ref="D18:M18" si="2">SUM(D11:D17)</f>
        <v>11541</v>
      </c>
      <c r="E18" s="2">
        <f t="shared" si="2"/>
        <v>2565</v>
      </c>
      <c r="F18" s="2">
        <f t="shared" si="2"/>
        <v>27659</v>
      </c>
      <c r="G18" s="2">
        <f t="shared" si="2"/>
        <v>5462</v>
      </c>
      <c r="H18" s="2">
        <f t="shared" si="2"/>
        <v>12744</v>
      </c>
      <c r="I18" s="2">
        <f t="shared" si="2"/>
        <v>8941</v>
      </c>
      <c r="J18" s="2">
        <f t="shared" si="2"/>
        <v>3162</v>
      </c>
      <c r="K18" s="2">
        <f t="shared" si="2"/>
        <v>63670</v>
      </c>
      <c r="L18" s="2">
        <f t="shared" si="2"/>
        <v>9055</v>
      </c>
      <c r="M18" s="2">
        <f t="shared" si="2"/>
        <v>0</v>
      </c>
      <c r="N18" s="10">
        <f t="shared" si="0"/>
        <v>150657</v>
      </c>
    </row>
    <row r="19" spans="1:14" x14ac:dyDescent="0.3">
      <c r="A19" s="14" t="s">
        <v>18</v>
      </c>
      <c r="B19" s="5"/>
      <c r="C19" s="3">
        <v>0</v>
      </c>
      <c r="D19" s="3">
        <v>0</v>
      </c>
      <c r="E19" s="3">
        <v>0</v>
      </c>
      <c r="F19" s="3">
        <v>2</v>
      </c>
      <c r="G19" s="3">
        <v>0</v>
      </c>
      <c r="H19" s="3">
        <v>0</v>
      </c>
      <c r="I19" s="3">
        <v>1</v>
      </c>
      <c r="J19" s="3">
        <v>0</v>
      </c>
      <c r="K19" s="3">
        <v>7</v>
      </c>
      <c r="L19" s="3">
        <v>0</v>
      </c>
      <c r="M19" s="3">
        <v>0</v>
      </c>
      <c r="N19" s="10">
        <f t="shared" si="0"/>
        <v>10</v>
      </c>
    </row>
    <row r="20" spans="1:14" x14ac:dyDescent="0.3">
      <c r="A20" s="14" t="s">
        <v>19</v>
      </c>
      <c r="B20" s="5"/>
      <c r="C20" s="3">
        <v>66</v>
      </c>
      <c r="D20" s="3">
        <v>95</v>
      </c>
      <c r="E20" s="3">
        <v>31</v>
      </c>
      <c r="F20" s="3">
        <v>268</v>
      </c>
      <c r="G20" s="3">
        <v>75</v>
      </c>
      <c r="H20" s="3">
        <v>144</v>
      </c>
      <c r="I20" s="3">
        <v>71</v>
      </c>
      <c r="J20" s="3">
        <v>23</v>
      </c>
      <c r="K20" s="3">
        <v>386</v>
      </c>
      <c r="L20" s="3">
        <v>83</v>
      </c>
      <c r="M20" s="3">
        <v>0</v>
      </c>
      <c r="N20" s="10">
        <f t="shared" si="0"/>
        <v>1242</v>
      </c>
    </row>
    <row r="21" spans="1:14" ht="17.25" thickBot="1" x14ac:dyDescent="0.35">
      <c r="A21" s="15" t="s">
        <v>20</v>
      </c>
      <c r="B21" s="16"/>
      <c r="C21" s="17">
        <f>SUM(C10,C18:C20)</f>
        <v>13993</v>
      </c>
      <c r="D21" s="17">
        <f t="shared" ref="D21:N21" si="3">SUM(D18:D20,D10)</f>
        <v>18979</v>
      </c>
      <c r="E21" s="17">
        <f t="shared" si="3"/>
        <v>5784</v>
      </c>
      <c r="F21" s="17">
        <f t="shared" si="3"/>
        <v>51599</v>
      </c>
      <c r="G21" s="17">
        <f t="shared" si="3"/>
        <v>9721</v>
      </c>
      <c r="H21" s="17">
        <f t="shared" si="3"/>
        <v>20763</v>
      </c>
      <c r="I21" s="17">
        <f t="shared" si="3"/>
        <v>17288</v>
      </c>
      <c r="J21" s="17">
        <f t="shared" si="3"/>
        <v>5625</v>
      </c>
      <c r="K21" s="17">
        <f t="shared" si="3"/>
        <v>94112</v>
      </c>
      <c r="L21" s="17">
        <f t="shared" si="3"/>
        <v>17774</v>
      </c>
      <c r="M21" s="17">
        <f>SUM(M18:M20,M10)</f>
        <v>0</v>
      </c>
      <c r="N21" s="18">
        <f t="shared" si="3"/>
        <v>255638</v>
      </c>
    </row>
  </sheetData>
  <mergeCells count="6">
    <mergeCell ref="A1:M1"/>
    <mergeCell ref="A19:B19"/>
    <mergeCell ref="A20:B20"/>
    <mergeCell ref="A21:B21"/>
    <mergeCell ref="A3:A10"/>
    <mergeCell ref="A11:A18"/>
  </mergeCells>
  <phoneticPr fontId="1" type="noConversion"/>
  <pageMargins left="0.7" right="0.7" top="0.75" bottom="0.75" header="0.3" footer="0.3"/>
  <pageSetup paperSize="9" orientation="portrait" r:id="rId1"/>
  <ignoredErrors>
    <ignoredError sqref="M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2019-05-09T03:54:07Z</dcterms:created>
  <dcterms:modified xsi:type="dcterms:W3CDTF">2023-05-11T08:44:58Z</dcterms:modified>
</cp:coreProperties>
</file>