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ot\Chmoinformatics\표면휘발식\2023 ODE\"/>
    </mc:Choice>
  </mc:AlternateContent>
  <xr:revisionPtr revIDLastSave="0" documentId="13_ncr:1_{2C85FC9F-C40B-4031-B257-AE08DFB81F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5" l="1"/>
  <c r="D5" i="5"/>
  <c r="D4" i="5"/>
  <c r="D3" i="5"/>
  <c r="B11" i="5"/>
  <c r="D10" i="5"/>
  <c r="B10" i="5"/>
  <c r="D9" i="5"/>
  <c r="B9" i="5"/>
  <c r="D8" i="5"/>
  <c r="B8" i="5"/>
  <c r="D7" i="5"/>
  <c r="B7" i="5"/>
  <c r="D6" i="5"/>
  <c r="B6" i="5"/>
  <c r="B5" i="5"/>
  <c r="B4" i="5"/>
  <c r="B3" i="5"/>
  <c r="D2" i="5"/>
  <c r="B2" i="5"/>
  <c r="D11" i="4"/>
  <c r="D5" i="4"/>
  <c r="D4" i="4"/>
  <c r="D3" i="4"/>
  <c r="B11" i="4"/>
  <c r="D10" i="4"/>
  <c r="B10" i="4"/>
  <c r="D9" i="4"/>
  <c r="B9" i="4"/>
  <c r="D8" i="4"/>
  <c r="B8" i="4"/>
  <c r="D7" i="4"/>
  <c r="B7" i="4"/>
  <c r="D6" i="4"/>
  <c r="B6" i="4"/>
  <c r="B5" i="4"/>
  <c r="B4" i="4"/>
  <c r="B3" i="4"/>
  <c r="D2" i="4"/>
  <c r="B2" i="4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3" i="2" l="1"/>
  <c r="D4" i="2"/>
  <c r="D5" i="2"/>
  <c r="D6" i="2"/>
  <c r="D7" i="2"/>
  <c r="D8" i="2"/>
  <c r="D9" i="2"/>
  <c r="D10" i="2"/>
  <c r="D11" i="2"/>
  <c r="D2" i="2"/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<sst xmlns="http://schemas.openxmlformats.org/spreadsheetml/2006/main" count="20" uniqueCount="8">
  <si>
    <t>time(hr)</t>
  </si>
  <si>
    <t>time(min)</t>
    <phoneticPr fontId="18" type="noConversion"/>
  </si>
  <si>
    <t>Sample info:front_auto</t>
    <phoneticPr fontId="18" type="noConversion"/>
  </si>
  <si>
    <t>BKC amount (ug/m3)</t>
    <phoneticPr fontId="18" type="noConversion"/>
  </si>
  <si>
    <t>BKC amount (mg/m3)</t>
    <phoneticPr fontId="18" type="noConversion"/>
  </si>
  <si>
    <t>Sample info:back_auto</t>
    <phoneticPr fontId="18" type="noConversion"/>
  </si>
  <si>
    <t>Sample info:front_manual</t>
    <phoneticPr fontId="18" type="noConversion"/>
  </si>
  <si>
    <t>Sample info:back_manual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</si>
</sst>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>
      <selection activeCell="D1" sqref="D1"/>
    </sheetView>
  </sheetViews>
  <sheetFormatPr defaultRowHeight="16.5" x14ac:dyDescent="0.3"/>
  <cols>
    <col min="1" max="1" width="9" style="1"/>
    <col min="2" max="2" width="14" style="1" customWidth="1"/>
    <col min="3" max="4" width="33.375" style="1" customWidth="1"/>
    <col min="5" max="16384" width="9" style="1"/>
  </cols>
  <sheetData>
    <row r="1" spans="1:6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</row>
    <row r="2" spans="1:6" x14ac:dyDescent="0.3">
      <c r="A2">
        <v>1</v>
      </c>
      <c r="B2" s="1">
        <f>A2/60</f>
        <v>1.6666666666666666E-2</v>
      </c>
      <c r="D2" s="1">
        <f>C2/1000</f>
        <v>0</v>
      </c>
    </row>
    <row r="3" spans="1:6" x14ac:dyDescent="0.3">
      <c r="A3">
        <v>2</v>
      </c>
      <c r="B3" s="1">
        <f t="shared" ref="B3:B11" si="0">A3/60</f>
        <v>3.3333333333333333E-2</v>
      </c>
      <c r="C3" s="1">
        <v>594.28005490022599</v>
      </c>
      <c r="D3" s="1">
        <f t="shared" ref="D3:D11" si="1">C3/1000</f>
        <v>0.59428005490022595</v>
      </c>
    </row>
    <row r="4" spans="1:6" x14ac:dyDescent="0.3">
      <c r="A4">
        <v>3</v>
      </c>
      <c r="B4" s="1">
        <f t="shared" si="0"/>
        <v>0.05</v>
      </c>
      <c r="C4" s="1">
        <v>950.68774428975962</v>
      </c>
      <c r="D4" s="1">
        <f t="shared" si="1"/>
        <v>0.95068774428975966</v>
      </c>
    </row>
    <row r="5" spans="1:6" x14ac:dyDescent="0.3">
      <c r="A5">
        <v>4</v>
      </c>
      <c r="B5" s="1">
        <f t="shared" si="0"/>
        <v>6.6666666666666666E-2</v>
      </c>
      <c r="C5" s="1">
        <v>1293.5839576196031</v>
      </c>
      <c r="D5" s="1">
        <f t="shared" si="1"/>
        <v>1.2935839576196031</v>
      </c>
    </row>
    <row r="6" spans="1:6" x14ac:dyDescent="0.3">
      <c r="A6">
        <v>5</v>
      </c>
      <c r="B6" s="1">
        <f t="shared" si="0"/>
        <v>8.3333333333333329E-2</v>
      </c>
      <c r="C6" s="1">
        <v>1420.5719799304729</v>
      </c>
      <c r="D6" s="1">
        <f t="shared" si="1"/>
        <v>1.420571979930473</v>
      </c>
    </row>
    <row r="7" spans="1:6" x14ac:dyDescent="0.3">
      <c r="A7">
        <v>6</v>
      </c>
      <c r="B7" s="1">
        <f t="shared" si="0"/>
        <v>0.1</v>
      </c>
      <c r="C7" s="1">
        <v>1235.6498806564612</v>
      </c>
      <c r="D7" s="1">
        <f t="shared" si="1"/>
        <v>1.2356498806564611</v>
      </c>
    </row>
    <row r="8" spans="1:6" x14ac:dyDescent="0.3">
      <c r="A8">
        <v>7</v>
      </c>
      <c r="B8" s="1">
        <f t="shared" si="0"/>
        <v>0.11666666666666667</v>
      </c>
      <c r="C8" s="1">
        <v>875.00054093899053</v>
      </c>
      <c r="D8" s="1">
        <f t="shared" si="1"/>
        <v>0.87500054093899049</v>
      </c>
    </row>
    <row r="9" spans="1:6" x14ac:dyDescent="0.3">
      <c r="A9">
        <v>8</v>
      </c>
      <c r="B9" s="1">
        <f t="shared" si="0"/>
        <v>0.13333333333333333</v>
      </c>
      <c r="C9" s="1">
        <v>533.37026720205574</v>
      </c>
      <c r="D9" s="1">
        <f t="shared" si="1"/>
        <v>0.53337026720205571</v>
      </c>
    </row>
    <row r="10" spans="1:6" x14ac:dyDescent="0.3">
      <c r="A10">
        <v>10</v>
      </c>
      <c r="B10" s="1">
        <f t="shared" si="0"/>
        <v>0.16666666666666666</v>
      </c>
      <c r="C10" s="1">
        <v>451.65558550822561</v>
      </c>
      <c r="D10" s="1">
        <f t="shared" si="1"/>
        <v>0.4516555855082256</v>
      </c>
    </row>
    <row r="11" spans="1:6" x14ac:dyDescent="0.3">
      <c r="A11">
        <v>12</v>
      </c>
      <c r="B11" s="1">
        <f t="shared" si="0"/>
        <v>0.2</v>
      </c>
      <c r="C11" s="1">
        <v>119.7523187936067</v>
      </c>
      <c r="D11" s="1">
        <f t="shared" si="1"/>
        <v>0.1197523187936067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D9C6-0DE0-4A7F-B190-A4B7B4AD019D}">
  <dimension ref="A1:F11"/>
  <sheetViews>
    <sheetView workbookViewId="0">
      <selection activeCell="C1" sqref="C1"/>
    </sheetView>
  </sheetViews>
  <sheetFormatPr defaultRowHeight="16.5" x14ac:dyDescent="0.3"/>
  <cols>
    <col min="1" max="1" width="9" style="1"/>
    <col min="2" max="2" width="14" style="1" customWidth="1"/>
    <col min="3" max="4" width="33.375" style="1" customWidth="1"/>
    <col min="5" max="16384" width="9" style="1"/>
  </cols>
  <sheetData>
    <row r="1" spans="1:6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5</v>
      </c>
    </row>
    <row r="2" spans="1:6" x14ac:dyDescent="0.3">
      <c r="A2">
        <v>1</v>
      </c>
      <c r="B2" s="1">
        <f>A2/60</f>
        <v>1.6666666666666666E-2</v>
      </c>
      <c r="D2" s="1">
        <f>C2/1000</f>
        <v>0</v>
      </c>
    </row>
    <row r="3" spans="1:6" x14ac:dyDescent="0.3">
      <c r="A3">
        <v>2</v>
      </c>
      <c r="B3" s="1">
        <f t="shared" ref="B3:B11" si="0">A3/60</f>
        <v>3.3333333333333333E-2</v>
      </c>
      <c r="C3" s="1">
        <v>170.52977400395659</v>
      </c>
      <c r="D3" s="1">
        <f t="shared" ref="D3:D11" si="1">C3/1000</f>
        <v>0.17052977400395658</v>
      </c>
    </row>
    <row r="4" spans="1:6" x14ac:dyDescent="0.3">
      <c r="A4">
        <v>3</v>
      </c>
      <c r="B4" s="1">
        <f t="shared" si="0"/>
        <v>0.05</v>
      </c>
      <c r="C4" s="1">
        <v>377.7559391177727</v>
      </c>
      <c r="D4" s="1">
        <f t="shared" si="1"/>
        <v>0.37775593911777272</v>
      </c>
    </row>
    <row r="5" spans="1:6" x14ac:dyDescent="0.3">
      <c r="A5">
        <v>4</v>
      </c>
      <c r="B5" s="1">
        <f t="shared" si="0"/>
        <v>6.6666666666666666E-2</v>
      </c>
      <c r="C5" s="1">
        <v>511.92385477719847</v>
      </c>
      <c r="D5" s="1">
        <f t="shared" si="1"/>
        <v>0.51192385477719848</v>
      </c>
    </row>
    <row r="6" spans="1:6" x14ac:dyDescent="0.3">
      <c r="A6">
        <v>5</v>
      </c>
      <c r="B6" s="1">
        <f t="shared" si="0"/>
        <v>8.3333333333333329E-2</v>
      </c>
      <c r="C6" s="1">
        <v>372.97687610232316</v>
      </c>
      <c r="D6" s="1">
        <f t="shared" si="1"/>
        <v>0.37297687610232316</v>
      </c>
    </row>
    <row r="7" spans="1:6" x14ac:dyDescent="0.3">
      <c r="A7">
        <v>6</v>
      </c>
      <c r="B7" s="1">
        <f t="shared" si="0"/>
        <v>0.1</v>
      </c>
      <c r="C7" s="1">
        <v>167.06281440187161</v>
      </c>
      <c r="D7" s="1">
        <f t="shared" si="1"/>
        <v>0.1670628144018716</v>
      </c>
    </row>
    <row r="8" spans="1:6" x14ac:dyDescent="0.3">
      <c r="A8">
        <v>7</v>
      </c>
      <c r="B8" s="1">
        <f t="shared" si="0"/>
        <v>0.11666666666666667</v>
      </c>
      <c r="C8" s="1">
        <v>58.431002536631425</v>
      </c>
      <c r="D8" s="1">
        <f t="shared" si="1"/>
        <v>5.8431002536631423E-2</v>
      </c>
    </row>
    <row r="9" spans="1:6" x14ac:dyDescent="0.3">
      <c r="A9">
        <v>8</v>
      </c>
      <c r="B9" s="1">
        <f t="shared" si="0"/>
        <v>0.13333333333333333</v>
      </c>
      <c r="C9" s="1">
        <v>18.609735834953096</v>
      </c>
      <c r="D9" s="1">
        <f t="shared" si="1"/>
        <v>1.8609735834953095E-2</v>
      </c>
    </row>
    <row r="10" spans="1:6" x14ac:dyDescent="0.3">
      <c r="A10">
        <v>10</v>
      </c>
      <c r="B10" s="1">
        <f t="shared" si="0"/>
        <v>0.16666666666666666</v>
      </c>
      <c r="C10" s="1">
        <v>7.5053541275179487</v>
      </c>
      <c r="D10" s="1">
        <f t="shared" si="1"/>
        <v>7.505354127517949E-3</v>
      </c>
    </row>
    <row r="11" spans="1:6" x14ac:dyDescent="0.3">
      <c r="A11">
        <v>12</v>
      </c>
      <c r="B11" s="1">
        <f t="shared" si="0"/>
        <v>0.2</v>
      </c>
      <c r="C11" s="1">
        <v>0.69953135030813307</v>
      </c>
      <c r="D11" s="1">
        <f t="shared" si="1"/>
        <v>6.9953135030813307E-4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DA9F-CC8C-46E5-88EC-DEF7AC8BC018}">
  <dimension ref="A1:F11"/>
  <sheetViews>
    <sheetView workbookViewId="0">
      <selection activeCell="D2" sqref="D2"/>
    </sheetView>
  </sheetViews>
  <sheetFormatPr defaultRowHeight="16.5" x14ac:dyDescent="0.3"/>
  <cols>
    <col min="1" max="1" width="9" style="1"/>
    <col min="2" max="2" width="14" style="1" customWidth="1"/>
    <col min="3" max="4" width="33.375" style="1" customWidth="1"/>
    <col min="5" max="16384" width="9" style="1"/>
  </cols>
  <sheetData>
    <row r="1" spans="1:6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6</v>
      </c>
    </row>
    <row r="2" spans="1:6" x14ac:dyDescent="0.3">
      <c r="A2">
        <v>1</v>
      </c>
      <c r="B2" s="1">
        <f>A2/60</f>
        <v>1.6666666666666666E-2</v>
      </c>
      <c r="D2" s="1">
        <f>C2/1000</f>
        <v>0</v>
      </c>
    </row>
    <row r="3" spans="1:6" x14ac:dyDescent="0.3">
      <c r="A3">
        <v>2</v>
      </c>
      <c r="B3" s="1">
        <f t="shared" ref="B3:B11" si="0">A3/60</f>
        <v>3.3333333333333333E-2</v>
      </c>
      <c r="C3" s="1">
        <v>11.920343770683132</v>
      </c>
      <c r="D3" s="1">
        <f t="shared" ref="D3:D11" si="1">C3/1000</f>
        <v>1.1920343770683132E-2</v>
      </c>
    </row>
    <row r="4" spans="1:6" x14ac:dyDescent="0.3">
      <c r="A4">
        <v>3</v>
      </c>
      <c r="B4" s="1">
        <f t="shared" si="0"/>
        <v>0.05</v>
      </c>
      <c r="C4" s="1">
        <v>16.106685172414675</v>
      </c>
      <c r="D4" s="1">
        <f t="shared" si="1"/>
        <v>1.6106685172414675E-2</v>
      </c>
    </row>
    <row r="5" spans="1:6" x14ac:dyDescent="0.3">
      <c r="A5">
        <v>4</v>
      </c>
      <c r="B5" s="1">
        <f t="shared" si="0"/>
        <v>6.6666666666666666E-2</v>
      </c>
      <c r="C5" s="1">
        <v>19.101147735324826</v>
      </c>
      <c r="D5" s="1">
        <f t="shared" si="1"/>
        <v>1.9101147735324828E-2</v>
      </c>
    </row>
    <row r="6" spans="1:6" x14ac:dyDescent="0.3">
      <c r="A6">
        <v>5</v>
      </c>
      <c r="B6" s="1">
        <f t="shared" si="0"/>
        <v>8.3333333333333329E-2</v>
      </c>
      <c r="C6" s="1">
        <v>19.439403449288893</v>
      </c>
      <c r="D6" s="1">
        <f t="shared" si="1"/>
        <v>1.9439403449288892E-2</v>
      </c>
    </row>
    <row r="7" spans="1:6" x14ac:dyDescent="0.3">
      <c r="A7">
        <v>6</v>
      </c>
      <c r="B7" s="1">
        <f t="shared" si="0"/>
        <v>0.1</v>
      </c>
      <c r="C7" s="1">
        <v>16.935074690470994</v>
      </c>
      <c r="D7" s="1">
        <f t="shared" si="1"/>
        <v>1.6935074690470994E-2</v>
      </c>
    </row>
    <row r="8" spans="1:6" x14ac:dyDescent="0.3">
      <c r="A8">
        <v>7</v>
      </c>
      <c r="B8" s="1">
        <f t="shared" si="0"/>
        <v>0.11666666666666667</v>
      </c>
      <c r="C8" s="1">
        <v>12.867778093875264</v>
      </c>
      <c r="D8" s="1">
        <f t="shared" si="1"/>
        <v>1.2867778093875265E-2</v>
      </c>
    </row>
    <row r="9" spans="1:6" x14ac:dyDescent="0.3">
      <c r="A9">
        <v>8</v>
      </c>
      <c r="B9" s="1">
        <f t="shared" si="0"/>
        <v>0.13333333333333333</v>
      </c>
      <c r="C9" s="1">
        <v>8.7977592459395773</v>
      </c>
      <c r="D9" s="1">
        <f t="shared" si="1"/>
        <v>8.7977592459395765E-3</v>
      </c>
    </row>
    <row r="10" spans="1:6" x14ac:dyDescent="0.3">
      <c r="A10">
        <v>10</v>
      </c>
      <c r="B10" s="1">
        <f t="shared" si="0"/>
        <v>0.16666666666666666</v>
      </c>
      <c r="C10" s="1">
        <v>8.9769933088929559</v>
      </c>
      <c r="D10" s="1">
        <f t="shared" si="1"/>
        <v>8.9769933088929554E-3</v>
      </c>
    </row>
    <row r="11" spans="1:6" x14ac:dyDescent="0.3">
      <c r="A11">
        <v>12</v>
      </c>
      <c r="B11" s="1">
        <f t="shared" si="0"/>
        <v>0.2</v>
      </c>
      <c r="C11" s="1">
        <v>3.1487586016924474</v>
      </c>
      <c r="D11" s="1">
        <f t="shared" si="1"/>
        <v>3.1487586016924474E-3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D33-ADFF-4E9C-B2EC-7E5B15177F15}">
  <dimension ref="A1:F11"/>
  <sheetViews>
    <sheetView workbookViewId="0">
      <selection activeCell="D1" sqref="D1"/>
    </sheetView>
  </sheetViews>
  <sheetFormatPr defaultRowHeight="16.5" x14ac:dyDescent="0.3"/>
  <cols>
    <col min="1" max="1" width="9" style="1"/>
    <col min="2" max="2" width="14" style="1" customWidth="1"/>
    <col min="3" max="4" width="33.375" style="1" customWidth="1"/>
    <col min="5" max="16384" width="9" style="1"/>
  </cols>
  <sheetData>
    <row r="1" spans="1:6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7</v>
      </c>
    </row>
    <row r="2" spans="1:6" x14ac:dyDescent="0.3">
      <c r="A2">
        <v>1</v>
      </c>
      <c r="B2" s="1">
        <f>A2/60</f>
        <v>1.6666666666666666E-2</v>
      </c>
      <c r="D2" s="1">
        <f>C2/1000</f>
        <v>0</v>
      </c>
    </row>
    <row r="3" spans="1:6" x14ac:dyDescent="0.3">
      <c r="A3">
        <v>2</v>
      </c>
      <c r="B3" s="1">
        <f t="shared" ref="B3:B11" si="0">A3/60</f>
        <v>3.3333333333333333E-2</v>
      </c>
      <c r="C3" s="1">
        <v>19.244162944113953</v>
      </c>
      <c r="D3" s="1">
        <f t="shared" ref="D3:D11" si="1">C3/1000</f>
        <v>1.9244162944113952E-2</v>
      </c>
    </row>
    <row r="4" spans="1:6" x14ac:dyDescent="0.3">
      <c r="A4">
        <v>3</v>
      </c>
      <c r="B4" s="1">
        <f t="shared" si="0"/>
        <v>0.05</v>
      </c>
      <c r="C4" s="1">
        <v>31.11832806231568</v>
      </c>
      <c r="D4" s="1">
        <f t="shared" si="1"/>
        <v>3.1118328062315681E-2</v>
      </c>
    </row>
    <row r="5" spans="1:6" x14ac:dyDescent="0.3">
      <c r="A5">
        <v>4</v>
      </c>
      <c r="B5" s="1">
        <f t="shared" si="0"/>
        <v>6.6666666666666666E-2</v>
      </c>
      <c r="C5" s="1">
        <v>43.495592334155049</v>
      </c>
      <c r="D5" s="1">
        <f t="shared" si="1"/>
        <v>4.349559233415505E-2</v>
      </c>
    </row>
    <row r="6" spans="1:6" x14ac:dyDescent="0.3">
      <c r="A6">
        <v>5</v>
      </c>
      <c r="B6" s="1">
        <f t="shared" si="0"/>
        <v>8.3333333333333329E-2</v>
      </c>
      <c r="C6" s="1">
        <v>49.862188687656918</v>
      </c>
      <c r="D6" s="1">
        <f t="shared" si="1"/>
        <v>4.9862188687656919E-2</v>
      </c>
    </row>
    <row r="7" spans="1:6" x14ac:dyDescent="0.3">
      <c r="A7">
        <v>6</v>
      </c>
      <c r="B7" s="1">
        <f t="shared" si="0"/>
        <v>0.1</v>
      </c>
      <c r="C7" s="1">
        <v>45.678301949106768</v>
      </c>
      <c r="D7" s="1">
        <f t="shared" si="1"/>
        <v>4.567830194910677E-2</v>
      </c>
    </row>
    <row r="8" spans="1:6" x14ac:dyDescent="0.3">
      <c r="A8">
        <v>7</v>
      </c>
      <c r="B8" s="1">
        <f t="shared" si="0"/>
        <v>0.11666666666666667</v>
      </c>
      <c r="C8" s="1">
        <v>34.012907796637791</v>
      </c>
      <c r="D8" s="1">
        <f t="shared" si="1"/>
        <v>3.4012907796637792E-2</v>
      </c>
    </row>
    <row r="9" spans="1:6" x14ac:dyDescent="0.3">
      <c r="A9">
        <v>8</v>
      </c>
      <c r="B9" s="1">
        <f t="shared" si="0"/>
        <v>0.13333333333333333</v>
      </c>
      <c r="C9" s="1">
        <v>21.619491246538335</v>
      </c>
      <c r="D9" s="1">
        <f t="shared" si="1"/>
        <v>2.1619491246538336E-2</v>
      </c>
    </row>
    <row r="10" spans="1:6" x14ac:dyDescent="0.3">
      <c r="A10">
        <v>10</v>
      </c>
      <c r="B10" s="1">
        <f t="shared" si="0"/>
        <v>0.16666666666666666</v>
      </c>
      <c r="C10" s="1">
        <v>19.075946011268606</v>
      </c>
      <c r="D10" s="1">
        <f t="shared" si="1"/>
        <v>1.9075946011268604E-2</v>
      </c>
    </row>
    <row r="11" spans="1:6" x14ac:dyDescent="0.3">
      <c r="A11">
        <v>12</v>
      </c>
      <c r="B11" s="1">
        <f t="shared" si="0"/>
        <v>0.2</v>
      </c>
      <c r="C11" s="1">
        <v>5.2775625087176365</v>
      </c>
      <c r="D11" s="1">
        <f t="shared" si="1"/>
        <v>5.2775625087176361E-3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eunwoo</dc:creator>
  <cp:lastModifiedBy>최은우</cp:lastModifiedBy>
  <dcterms:created xsi:type="dcterms:W3CDTF">2023-12-07T05:46:03Z</dcterms:created>
  <dcterms:modified xsi:type="dcterms:W3CDTF">2023-12-12T07:56:47Z</dcterms:modified>
</cp:coreProperties>
</file>