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woo\PycharmProjects\RTPredict\"/>
    </mc:Choice>
  </mc:AlternateContent>
  <xr:revisionPtr revIDLastSave="0" documentId="13_ncr:1_{3DB79469-D205-4699-A833-47FB9DA73BC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T_predict_confirm - 복사본" sheetId="1" r:id="rId1"/>
    <sheet name="except outlier" sheetId="2" r:id="rId2"/>
    <sheet name="total metric except outlier" sheetId="3" r:id="rId3"/>
    <sheet name="total metric except outlier2" sheetId="4" r:id="rId4"/>
  </sheets>
  <definedNames>
    <definedName name="_xlnm._FilterDatabase" localSheetId="0" hidden="1">'RT_predict_confirm - 복사본'!$A$1:$E$316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3" l="1"/>
  <c r="G5" i="1"/>
  <c r="D17" i="1"/>
  <c r="D2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G2" i="1"/>
  <c r="G3" i="1"/>
  <c r="G4" i="1"/>
  <c r="G6" i="1"/>
  <c r="E264" i="1"/>
  <c r="E234" i="1"/>
  <c r="E291" i="1"/>
  <c r="E310" i="1"/>
  <c r="E11" i="1"/>
  <c r="E42" i="1"/>
  <c r="E58" i="1"/>
  <c r="E76" i="1"/>
  <c r="E31" i="1"/>
  <c r="E178" i="1"/>
  <c r="E93" i="1"/>
  <c r="E201" i="1"/>
  <c r="E60" i="1"/>
  <c r="E78" i="1"/>
  <c r="E13" i="1"/>
  <c r="E26" i="1"/>
  <c r="E180" i="1"/>
  <c r="E189" i="1"/>
  <c r="E100" i="1"/>
  <c r="E85" i="1"/>
  <c r="E184" i="1"/>
  <c r="E225" i="1"/>
  <c r="E68" i="1"/>
  <c r="E24" i="1"/>
  <c r="E305" i="1"/>
  <c r="E18" i="1"/>
  <c r="E50" i="1"/>
  <c r="E118" i="1"/>
  <c r="E63" i="1"/>
  <c r="E235" i="1"/>
  <c r="E304" i="1"/>
  <c r="E263" i="1"/>
  <c r="E16" i="1"/>
  <c r="E101" i="1"/>
  <c r="E122" i="1"/>
  <c r="E282" i="1"/>
  <c r="E168" i="1"/>
  <c r="E80" i="1"/>
  <c r="E128" i="1"/>
  <c r="E124" i="1"/>
  <c r="E57" i="1"/>
  <c r="E28" i="1"/>
  <c r="E67" i="1"/>
  <c r="E174" i="1"/>
  <c r="E245" i="1"/>
  <c r="E238" i="1"/>
  <c r="E45" i="1"/>
  <c r="E51" i="1"/>
  <c r="E194" i="1"/>
  <c r="E56" i="1"/>
  <c r="E90" i="1"/>
  <c r="E228" i="1"/>
  <c r="E15" i="1"/>
  <c r="E284" i="1"/>
  <c r="E127" i="1"/>
  <c r="E126" i="1"/>
  <c r="E242" i="1"/>
  <c r="E19" i="1"/>
  <c r="E303" i="1"/>
  <c r="E177" i="1"/>
  <c r="E252" i="1"/>
  <c r="E113" i="1"/>
  <c r="E20" i="1"/>
  <c r="E55" i="1"/>
  <c r="E170" i="1"/>
  <c r="E270" i="1"/>
  <c r="E106" i="1"/>
  <c r="E86" i="1"/>
  <c r="E97" i="1"/>
  <c r="E147" i="1"/>
  <c r="E183" i="1"/>
  <c r="E243" i="1"/>
  <c r="E312" i="1"/>
  <c r="E293" i="1"/>
  <c r="E10" i="1"/>
  <c r="E221" i="1"/>
  <c r="E232" i="1"/>
  <c r="E70" i="1"/>
  <c r="E193" i="1"/>
  <c r="E109" i="1"/>
  <c r="E179" i="1"/>
  <c r="E185" i="1"/>
  <c r="E64" i="1"/>
  <c r="E103" i="1"/>
  <c r="E250" i="1"/>
  <c r="E14" i="1"/>
  <c r="E237" i="1"/>
  <c r="E240" i="1"/>
  <c r="E262" i="1"/>
  <c r="E61" i="1"/>
  <c r="E21" i="1"/>
  <c r="E176" i="1"/>
  <c r="E196" i="1"/>
  <c r="E12" i="1"/>
  <c r="E66" i="1"/>
  <c r="E75" i="1"/>
  <c r="E95" i="1"/>
  <c r="E81" i="1"/>
  <c r="E34" i="1"/>
  <c r="E111" i="1"/>
  <c r="E309" i="1"/>
  <c r="E224" i="1"/>
  <c r="E29" i="1"/>
  <c r="E217" i="1"/>
  <c r="E46" i="1"/>
  <c r="E151" i="1"/>
  <c r="E160" i="1"/>
  <c r="E181" i="1"/>
  <c r="E140" i="1"/>
  <c r="E120" i="1"/>
  <c r="E139" i="1"/>
  <c r="E125" i="1"/>
  <c r="E73" i="1"/>
  <c r="E182" i="1"/>
  <c r="E43" i="1"/>
  <c r="E112" i="1"/>
  <c r="E74" i="1"/>
  <c r="E52" i="1"/>
  <c r="E265" i="1"/>
  <c r="E171" i="1"/>
  <c r="E272" i="1"/>
  <c r="E199" i="1"/>
  <c r="E146" i="1"/>
  <c r="E203" i="1"/>
  <c r="E286" i="1"/>
  <c r="E142" i="1"/>
  <c r="E108" i="1"/>
  <c r="E314" i="1"/>
  <c r="E138" i="1"/>
  <c r="E59" i="1"/>
  <c r="E94" i="1"/>
  <c r="E116" i="1"/>
  <c r="E131" i="1"/>
  <c r="E40" i="1"/>
  <c r="E48" i="1"/>
  <c r="E152" i="1"/>
  <c r="E132" i="1"/>
  <c r="E248" i="1"/>
  <c r="E239" i="1"/>
  <c r="E315" i="1"/>
  <c r="E22" i="1"/>
  <c r="E27" i="1"/>
  <c r="E62" i="1"/>
  <c r="E253" i="1"/>
  <c r="E54" i="1"/>
  <c r="E96" i="1"/>
  <c r="E135" i="1"/>
  <c r="E191" i="1"/>
  <c r="E102" i="1"/>
  <c r="E230" i="1"/>
  <c r="E82" i="1"/>
  <c r="E220" i="1"/>
  <c r="E307" i="1"/>
  <c r="E72" i="1"/>
  <c r="E49" i="1"/>
  <c r="E287" i="1"/>
  <c r="E198" i="1"/>
  <c r="E8" i="1"/>
  <c r="E133" i="1"/>
  <c r="E292" i="1"/>
  <c r="E6" i="1"/>
  <c r="E167" i="1"/>
  <c r="E172" i="1"/>
  <c r="E153" i="1"/>
  <c r="E2" i="1"/>
  <c r="E279" i="1"/>
  <c r="E5" i="1"/>
  <c r="E3" i="1"/>
  <c r="E269" i="1"/>
  <c r="E258" i="1"/>
  <c r="E47" i="1"/>
  <c r="E206" i="1"/>
  <c r="E247" i="1"/>
  <c r="E41" i="1"/>
  <c r="E278" i="1"/>
  <c r="E197" i="1"/>
  <c r="E161" i="1"/>
  <c r="E195" i="1"/>
  <c r="E249" i="1"/>
  <c r="E65" i="1"/>
  <c r="E30" i="1"/>
  <c r="E306" i="1"/>
  <c r="E211" i="1"/>
  <c r="E299" i="1"/>
  <c r="E300" i="1"/>
  <c r="E222" i="1"/>
  <c r="E33" i="1"/>
  <c r="E273" i="1"/>
  <c r="E91" i="1"/>
  <c r="E223" i="1"/>
  <c r="E288" i="1"/>
  <c r="E210" i="1"/>
  <c r="E157" i="1"/>
  <c r="E190" i="1"/>
  <c r="E212" i="1"/>
  <c r="E130" i="1"/>
  <c r="E280" i="1"/>
  <c r="E281" i="1"/>
  <c r="E105" i="1"/>
  <c r="E7" i="1"/>
  <c r="E316" i="1"/>
  <c r="E159" i="1"/>
  <c r="E275" i="1"/>
  <c r="E88" i="1"/>
  <c r="E92" i="1"/>
  <c r="E84" i="1"/>
  <c r="E205" i="1"/>
  <c r="E255" i="1"/>
  <c r="E302" i="1"/>
  <c r="E165" i="1"/>
  <c r="E39" i="1"/>
  <c r="E44" i="1"/>
  <c r="E213" i="1"/>
  <c r="E251" i="1"/>
  <c r="E144" i="1"/>
  <c r="E298" i="1"/>
  <c r="E301" i="1"/>
  <c r="E77" i="1"/>
  <c r="E246" i="1"/>
  <c r="E166" i="1"/>
  <c r="E169" i="1"/>
  <c r="E114" i="1"/>
  <c r="E107" i="1"/>
  <c r="E188" i="1"/>
  <c r="E308" i="1"/>
  <c r="E244" i="1"/>
  <c r="E9" i="1"/>
  <c r="E156" i="1"/>
  <c r="E277" i="1"/>
  <c r="E123" i="1"/>
  <c r="E216" i="1"/>
  <c r="E233" i="1"/>
  <c r="E79" i="1"/>
  <c r="E164" i="1"/>
  <c r="E208" i="1"/>
  <c r="E207" i="1"/>
  <c r="E150" i="1"/>
  <c r="E154" i="1"/>
  <c r="E202" i="1"/>
  <c r="E236" i="1"/>
  <c r="E69" i="1"/>
  <c r="E25" i="1"/>
  <c r="E257" i="1"/>
  <c r="E268" i="1"/>
  <c r="E121" i="1"/>
  <c r="E254" i="1"/>
  <c r="E32" i="1"/>
  <c r="E87" i="1"/>
  <c r="E162" i="1"/>
  <c r="E99" i="1"/>
  <c r="E35" i="1"/>
  <c r="E4" i="1"/>
  <c r="E38" i="1"/>
  <c r="E141" i="1"/>
  <c r="E158" i="1"/>
  <c r="E296" i="1"/>
  <c r="E136" i="1"/>
  <c r="E266" i="1"/>
  <c r="E98" i="1"/>
  <c r="E219" i="1"/>
  <c r="E226" i="1"/>
  <c r="E204" i="1"/>
  <c r="E53" i="1"/>
  <c r="E313" i="1"/>
  <c r="E256" i="1"/>
  <c r="E186" i="1"/>
  <c r="E260" i="1"/>
  <c r="E276" i="1"/>
  <c r="E175" i="1"/>
  <c r="E37" i="1"/>
  <c r="E229" i="1"/>
  <c r="E227" i="1"/>
  <c r="E241" i="1"/>
  <c r="E148" i="1"/>
  <c r="E163" i="1"/>
  <c r="E143" i="1"/>
  <c r="E274" i="1"/>
  <c r="E71" i="1"/>
  <c r="E137" i="1"/>
  <c r="E155" i="1"/>
  <c r="E145" i="1"/>
  <c r="E271" i="1"/>
  <c r="E110" i="1"/>
  <c r="E231" i="1"/>
  <c r="E173" i="1"/>
  <c r="E215" i="1"/>
  <c r="E294" i="1"/>
  <c r="E134" i="1"/>
  <c r="E117" i="1"/>
  <c r="E192" i="1"/>
  <c r="E297" i="1"/>
  <c r="E187" i="1"/>
  <c r="E104" i="1"/>
  <c r="E115" i="1"/>
  <c r="E129" i="1"/>
  <c r="E89" i="1"/>
  <c r="E200" i="1"/>
  <c r="E209" i="1"/>
  <c r="E285" i="1"/>
  <c r="E267" i="1"/>
  <c r="E261" i="1"/>
  <c r="E290" i="1"/>
  <c r="E283" i="1"/>
  <c r="E311" i="1"/>
  <c r="E295" i="1"/>
  <c r="E289" i="1"/>
  <c r="E214" i="1"/>
  <c r="E36" i="1"/>
  <c r="E83" i="1"/>
  <c r="E119" i="1"/>
  <c r="E149" i="1"/>
  <c r="E218" i="1"/>
  <c r="E259" i="1"/>
  <c r="E23" i="1"/>
  <c r="E17" i="1"/>
</calcChain>
</file>

<file path=xl/sharedStrings.xml><?xml version="1.0" encoding="utf-8"?>
<sst xmlns="http://schemas.openxmlformats.org/spreadsheetml/2006/main" count="364" uniqueCount="358">
  <si>
    <t>CN(C)C1=C(C=CC=C2S(=O)(NC(C(O)=O)CC3=CN(C)C=N3)=O)C2=CC=C1</t>
  </si>
  <si>
    <t>CN(C)C1=C(C=CC=C2S(=O)(NCCCN)=O)C2=CC=C1</t>
  </si>
  <si>
    <t>CN(C)C1=C(C=CC=C2S(=O)(NCCCNS(C3=CC=CC4=C(N(C)C)C=CC=C43)(=O)=O)=O)C2=CC=C1</t>
  </si>
  <si>
    <t>CN(C)C1=C(C=CC=C2S(=O)(OC3=CC=C(CC(O)=O)C=C3)=O)C2=CC=C1</t>
  </si>
  <si>
    <t>CN(C)C1=C(C=CC=C2S(=O)(NC(C(O)=O)CC3=CC(I)=C(OS(O)(C4=CC=CC5=C(N(C)C)C=CC=C54)=O)C=C3)=O)C2=CC=C1</t>
  </si>
  <si>
    <t>CN(C)C1=C(C=CC=C2S(=O)(NCCC3=CC(OC)=C(C=C3)OS(C4=CC=CC5=C(N(C)C)C=CC=C54)(=O)=O)=O)C2=CC=C1</t>
  </si>
  <si>
    <t>CN(C)C1=C(C=CC=C2S(=O)(NC3=C4N=CN(C4=NC=N3)[C@H]5O[C@H]([C@@H]([C@@H]5O)O)COP(O)(O)=O)=O)C2=CC=C1</t>
  </si>
  <si>
    <t>O[C@H]1[C@H](N2C3=NC=NC(NS(C4=CC=CC5=C(N(C)C)C=CC=C54)(=O)=O)=C3N=C2)O[C@H](CO)[C@H]1O</t>
  </si>
  <si>
    <t>CN(C)C1=C(C=CC=C2S(=O)(N)=O)C2=CC=C1</t>
  </si>
  <si>
    <t>OC(CCNS(C1=CC=CC2=C(N(C)C)C=CC=C21)(=O)=O)=O</t>
  </si>
  <si>
    <t>OC(CN(C)C(NS(C1=CC=CC2=C(N(C)C)C=CC=C21)(=O)=O)=N)=O</t>
  </si>
  <si>
    <t>CN(C)C1=C(C=CC=C2S(=O)(N3CCCCC3C(O)=O)=O)C2=CC=C1</t>
  </si>
  <si>
    <t>OC[C@H]([C@H]1O)O[C@H](C1)N2C3=C(N=C2)C(NC(NS(C4=CC=CC5=C(N(C)C)C=CC=C54)(=O)=O)=N3)=O</t>
  </si>
  <si>
    <t>CN(S(C1=CC=CC2=C(N(C)C)C=CC=C21)(=O)=O)C</t>
  </si>
  <si>
    <t>O[C@H]1[C@H](N2C=CC(NS(C3=CC=CC4=C(N(C)C)C=CC=C43)(=O)=O)=NC2=O)O[C@H](CO)[C@H]1O</t>
  </si>
  <si>
    <t>O[C@H]([C@@H]1O)[C@H](N2C=CC(NS(C3=CC=CC4=C(N(C)C)C=CC=C43)(=O)=O)=NC2=O)OC1=C</t>
  </si>
  <si>
    <t>O[C@H]1[C@H](N2C(N=C(N)C=C2)=O)O[C@H](COP(O)(O)=O)[C@H]1OS(C3=CC=CC4=C(N(C)C)C=CC=C43)(=O)=O</t>
  </si>
  <si>
    <t>O[C@H]1[C@H](N2C(N=C(NS(C3=CC=CC4=C(N(C)C)C=CC=C43)(=O)=O)C=C2)=O)O[C@H](COP(O)(O)=O)[C@H]1O</t>
  </si>
  <si>
    <t>OC([C@@H](NS(C1=CC=CC2=C(N(C)C)C=CC=C21)(=O)=O)CCSC[C@H](NS(C3=CC=CC4=C(N(C)C)C=CC=C43)(=O)=O)C(O)=O)=O</t>
  </si>
  <si>
    <t>N[C@H](C(OS(C1=CC=CC2=C(N(C)C)C=CC=C21)(=O)=O)=O)CCSC[C@H](N)C(OS(C3=CC=CC4=C(N(C)C)C=CC=C43)(=O)=O)=O</t>
  </si>
  <si>
    <t>OC[C@H]([C@H]1O)O[C@H](C1)N2C3=NC=NC(NS(C4=CC=CC5=C(N(C)C)C=CC=C54)(=O)=O)=C3N=C2</t>
  </si>
  <si>
    <t>OC(CCCNS(C1=CC=CC2=C(N(C)C)C=CC=C21)(=O)=O)=O</t>
  </si>
  <si>
    <t>O=C1CCCN1S(C2=CC=CC3=C(N(C)C)C=CC=C32)(=O)=O</t>
  </si>
  <si>
    <t>COC1=CC(CC(O)=O)=CC=C1OS(C2=CC=CC3=C(N(C)C)C=CC=C32)(=O)=O</t>
  </si>
  <si>
    <t>OC(CNS(C1=CC=CC2=C(N(C)C)C=CC=C21)(=O)=O)=O</t>
  </si>
  <si>
    <t>NC(N(S(C1=CC=CC2=C(N(C)C)C=CC=C21)(=O)=O)CC(O)=O)=N</t>
  </si>
  <si>
    <t>OC(CC1=C(OS(C2=CC=CC3=C(N(C)C)C=CC=C32)(=O)=O)C=CC(OS(C4=CC=CC5=C(N(C)C)C=CC=C54)(=O)=O)=C1)=O</t>
  </si>
  <si>
    <t>OC[C@H]([C@H]1O)O[C@H]([C@@H]1O)N2C3=C(N=C2)C(NC(NS(C4=CC=CC5=C(N(C)C)C=CC=C54)(=O)=O)=N3)=O</t>
  </si>
  <si>
    <t>OC(CC[C@H](NS(C1=CC=CC2=C(N(C)C)C=CC=C21)(=O)=O)C(O)=O)=O</t>
  </si>
  <si>
    <t>O=C(O1)CC[C@@H](NS(C2=CC=CC3=C(N(C)C)C=CC=C32)(=O)=O)C1=O</t>
  </si>
  <si>
    <t>OCCNS(C1=CC=CC2=C(N(C)C)C=CC=C21)(=O)=O</t>
  </si>
  <si>
    <t>OC(C1=C(C=CC(OS(C2=CC=CC3=C(N(C)C)C=CC=C32)(=O)=O)=C1)O)=O</t>
  </si>
  <si>
    <t>OC(C1=C(C=CC(OS(C2=CC=CC3=C(N(C)C)C=CC=C32)(=O)=O)=C1)OS(C4=CC=CC5=C(N(C)C)C=CC=C54)(=O)=O)=O</t>
  </si>
  <si>
    <t>C[C@@]12[C@@H](O)[C@H](O)C[C@@]1([H])[C@@]3([H])[C@@]([H])(C(C=CC(OS(C4=CC=CC5=C(N(C)C)C=CC=C54)(=O)=O)=C6)=C6CC3)CC2</t>
  </si>
  <si>
    <t>OC1=NC(O)NC2=C1N(S(C3=CC=CC4=C(N(C)C)C=CC=C43)(=O)=O)C=N2</t>
  </si>
  <si>
    <t>OC1=NC=NC2=C1N(S(C3=CC=CC4=C(N(C)C)C=CC=C43)(=O)=O)C=N2</t>
  </si>
  <si>
    <t>CN(C)C1=C(C=CC=C2S(OC3=NC=NC4=C3NC=N4)(=O)=O)C2=CC=C1</t>
  </si>
  <si>
    <t>OC([C@@H](NS(C1=CC=CC2=C(N(C)C)C=CC=C21)(=O)=O)CC3=CC=C(OS(C4=CC=CC5=C(N(C)C)C=CC=C54)(=O)=O)C=C3)=O</t>
  </si>
  <si>
    <t>OC([C@@H](NS(C1=CC=CC2=C(N(C)C)C=CC=C21)(=O)=O)CC3=CC=CC=C3)=O</t>
  </si>
  <si>
    <t>OC([C@@H](NS(C1=CC=CC2=C(N(C)C)C=CC=C21)(=O)=O)C)=O</t>
  </si>
  <si>
    <t>OC([C@@H]1CCCN1S(C2=CC=CC3=C(N(C)C)C=CC=C32)(=O)=O)=O</t>
  </si>
  <si>
    <t>CNS(C1=CC=CC2=C(N(C)C)C=CC=C21)(=O)=O</t>
  </si>
  <si>
    <t>O=C([C@H]([C@@H](C)O)NS(C1=CC=CC2=C(N(C)C)C=CC=C21)(=O)=O)O</t>
  </si>
  <si>
    <t>OC([C@H](CC(N)=O)NS(C1=CC=CC2=C(N(C)C)C=CC=C21)(=O)=O)=O</t>
  </si>
  <si>
    <t>O=C(NC1=O)[C@@H](C1)NS(C2=CC=CC3=C(N(C)C)C=CC=C32)(=O)=O</t>
  </si>
  <si>
    <t>OC([C@H]([C@@H](C)CC)NS(C1=CC=CC2=C(N(C)C)C=CC=C21)(=O)=O)=O</t>
  </si>
  <si>
    <t>OC([C@@H](NS(C1=CC=CC2=C(N(C)C)C=CC=C21)(=O)=O)CC3=CN=CN3)=O</t>
  </si>
  <si>
    <t>OC([C@@H](NS(C1=CC=CC2=C(N(C)C)C=CC=C21)(=O)=O)CCCCNS(C3=CC=CC4=C(N(C)C)C=CC=C43)(=O)=O)=O</t>
  </si>
  <si>
    <t>OC([C@@H](NS(C1=CC=CC2=C(N(C)C)C=CC=C21)(=O)=O)CO)=O</t>
  </si>
  <si>
    <t>OC([C@H](CC(O)=O)NS(C1=CC=CC2=C(N(C)C)C=CC=C21)(=O)=O)=O</t>
  </si>
  <si>
    <t>O=C(O)[C@H](CSSC[C@H](NS(C1=CC=CC2=C(N(C)C)C=CC=C21)(=O)=O)C(O)=O)NS(C3=CC=CC4=C(N(C)C)C=CC=C43)(=O)=O</t>
  </si>
  <si>
    <t>O=C(O)[C@H](CCCCNC(C)=O)NS(C1=CC=CC2=C(N(C)C)C=CC=C21)(=O)=O</t>
  </si>
  <si>
    <t>O[C@H](C(C)(C)COS(C1=CC=CC2=C(N(C)C)C=CC=C21)(=O)=O)C(NCCC(O)=O)=O</t>
  </si>
  <si>
    <t>O=C(O)[C@@H](NS(C1=CC=CC2=C(N(C)C)C=CC=C21)(=O)=O)CCCNS(C3=CC=CC4=C(N(C)C)C=CC=C43)(=O)=O</t>
  </si>
  <si>
    <t>CN(C)C1=C(C=CC=C2S(=O)(NCCOP(O)(O)=O)=O)C2=CC=C1</t>
  </si>
  <si>
    <t>CN(C)C1=C(C=CC=C2S(OC3=CC=CC=C3)(=O)=O)C2=CC=C1</t>
  </si>
  <si>
    <t>O=C1N=C(NS(C2=CC=CC3=C(N(C)C)C=CC=C32)(=O)=O)NC4=C1N=C(C([C@@H](O)C)=O)CN4</t>
  </si>
  <si>
    <t>OCC(C=NC(C)=C1OS(C2=CC=CC3=C(N(C)C)C=CC=C32)(=O)=O)=C1CO</t>
  </si>
  <si>
    <t>CC1=C(OS(C2=CC=CC3=C(N(C)C)C=CC=C32)(=O)=O)C4=C(COC4)C=N1</t>
  </si>
  <si>
    <t>O=S(CCNS(C1=CC=CC2=C(N(C)C)C=CC=C21)(=O)=O)(O)=O</t>
  </si>
  <si>
    <t>CN(C)C1=C(C=CC=C2S(OC3=CC(C(CCNS(C4=CC=CC5=C(N(C)C)C=CC=C54)(=O)=O)=CN6)=C6C=C3)(=O)=O)C2=CC=C1</t>
  </si>
  <si>
    <t>CC1=CN(S(C2=CC=CC3=C(N(C)C)C=CC=C32)(=O)=O)C(NC1=O)=O</t>
  </si>
  <si>
    <t>IC1=C(OC2=CC(I)=C(O)C=C2)C(I)=CC(C[C@H](NS(C3=CC=CC4=C(N(C)C)C=CC=C43)(=O)=O)C(O)=O)=C1</t>
  </si>
  <si>
    <t>CN(S(C1=CC=CC2=C(N(C)C)C=CC=C21)(=O)=O)CC(O)=O</t>
  </si>
  <si>
    <t>OC(CC[C@@H](C(O)=O)NCCCC[C@H](NS(C1=CC=CC2=C(N(C)C)C=CC=C21)(=O)=O)C(O)=O)=O</t>
  </si>
  <si>
    <t>O=C(OC1=O)CC[C@H]1NCCCC[C@H](NS(C2=CC=CC3=C(N(C)C)C=CC=C32)(=O)=O)C(O)=O</t>
  </si>
  <si>
    <t>O[C@@H](C1=CC(OC)=C(OS(C2=CC=CC3=C(N(C)C)C=CC=C32)(=O)=O)C=C1)C(O)=O</t>
  </si>
  <si>
    <t>O[C@@H](C1=CC(OC)=C(OS(C2=CC=CC3=C(N(C)C)C=CC=C32)(=O)=O)C4=C1)C4=O</t>
  </si>
  <si>
    <t>O=C(N1)C(N(S(C2=CC=CC3=C(N(C)C)C=CC=C32)(=O)=O)C=N4)=C4NC1=O</t>
  </si>
  <si>
    <t>O[C@H]([C@@H]1OS(C2=CC=CC3=C(N(C)C)C=CC=C32)(=O)=O)[C@@H](O[C@@H]1CO)N(C=CC4=O)C(N4)=O</t>
  </si>
  <si>
    <t>O[C@H]([C@@H]1OS(C2=CC=CC3=C(N(C)C)C=CC=C32)(=O)=O)[C@@H](OC1=C)N(C=CC4=O)C(N4)=O</t>
  </si>
  <si>
    <t>O=C1N(S(C2=CC=CC3=C(N(C)C)C=CC=C32)(=O)=O)C=CC(N1)=O</t>
  </si>
  <si>
    <t>OC(/C=C/C1=CN(S(C2=CC=CC3=C(N(C)C)C=CC=C32)(=O)=O)C=N1)=O</t>
  </si>
  <si>
    <t>CN(C)C1=C(C=CC=C2S(NCCC3=CNC4=C3C=CC=C4)(=O)=O)C2=CC=C1</t>
  </si>
  <si>
    <t>CN(C)C1=C(C=CC=C2S(OC3=CC=C(CCNS(C4=CC=CC5=C(N(C)C)C=CC=C54)(=O)=O)C=C3)(=O)=O)C2=CC=C1</t>
  </si>
  <si>
    <t>C[C@@]12[C@H](O)[C@H](O)C[C@@]1([H])[C@@]3([H])[C@@]([H])(C(C=CC(OS(C4=CC=CC5=C(N(C)C)C=CC=C54)(=O)=O)=C6)=C6CC3)CC2</t>
  </si>
  <si>
    <t>O=C(O)C(NS(C1=CC=CC2=C(N(C)C)C=CC=C21)(=O)=O)CP(O)(O)=O</t>
  </si>
  <si>
    <t>OC(C1=C(C(OS(C2=CC=CC3=C(N(C)C)C=CC=C32)(=O)=O)=CC=C1)O)=O</t>
  </si>
  <si>
    <t>OC(CC1=CC(OS(C2=CC=CC3=C(N(C)C)C=CC=C32)(=O)=O)=CC=C1)=O</t>
  </si>
  <si>
    <t>CC(N[C@H](C(O)=O)CCCCNS(C1=CC=CC2=C(N(C)C)C=CC=C21)(=O)=O)=O</t>
  </si>
  <si>
    <t>O[C@@H](CNS(C1=CC=CC2=C(N(C)C)C=CC=C21)(=O)=O)CC[C@H](NS(C3=CC=CC4=C(N(C)C)C=CC=C43)(=O)=O)C(O)=O</t>
  </si>
  <si>
    <t>OC([C@@H](NS(C1=CC=CC2=C(N(C)C)C=CC=C21)(=O)=O)CC)=O</t>
  </si>
  <si>
    <t>O=C(O)[C@H](CCSCC(NS(C1=CC=CC2=C(N(C)C)C=CC=C21)(=O)=O)C(O)=O)NS(C3=CC=CC4=C(N(C)C)C=CC=C43)(=O)=O</t>
  </si>
  <si>
    <t>N[C@@H](CCSCC(N)C(OS(C1=CC=CC2=C(N(C)C)C=CC=C21)(=O)=O)=O)C(OS(C3=CC=CC4=C(N(C)C)C=CC=C43)(=O)=O)=O</t>
  </si>
  <si>
    <t>O=C1C2=NC([C@@H](O)[C@@H](O)C)=CNC2=NC(NS(C3=CC=CC4=C(N(C)C)C=CC=C43)(=O)=O)=N1</t>
  </si>
  <si>
    <t>O=C(N1)NC=C(COS(C2=CC=CC3=C(N(C)C)C=CC=C32)(=O)=O)C1=O</t>
  </si>
  <si>
    <t>CN(C1=NC=NC2=C1N(S(C3=CC=CC4=C(N(C)C)C=CC=C43)(=O)=O)C=N2)C</t>
  </si>
  <si>
    <t>OC([C@@H](NS(C1=CC=CC2=C(N(C)C)C=CC=C21)(=O)=O)CC3=CN=CN3C)=O</t>
  </si>
  <si>
    <t>O=C(O)C1=CC(OC)=C(OS(C2=CC=CC3=C(N(C)C)C=CC=C32)(=O)=O)C=C1</t>
  </si>
  <si>
    <t>OC(C1=CC=C(C=C1)OS(C2=CC=CC3=C(N(C)C)C=CC=C32)(=O)=O)=O</t>
  </si>
  <si>
    <t>O=C(O)[C@H](CC1=CNC2=C1C=C(OS(C3=CC=CC4=C(N(C)C)C=CC=C43)(=O)=O)C=C2)NS(C5=CC=CC6=C(N(C)C)C=CC=C65)(=O)=O</t>
  </si>
  <si>
    <t>O=C(O)[C@@H](NS(C1=CC=CC2=C(N(C)C)C=CC=C21)(=O)=O)CCCC(O)=O</t>
  </si>
  <si>
    <t>O=C([C@H](CCCNC(N)=N)NS(C1=CC=CC2=C(N(C)C)C=CC=C21)(=O)=O)O</t>
  </si>
  <si>
    <t>CC[C@H]([C@@H](C(O)=O)NS(C1=CC=CC2=C(N(C)C)C=CC=C21)(=O)=O)C</t>
  </si>
  <si>
    <t>OC([C@@H](NS(C1=CC=CC2=C(N(C)C)C=CC=C21)(=O)=O)CS)=O</t>
  </si>
  <si>
    <t>O[C@H]([C@@H](COS(O)(=O)=O)O[C@H]1O)[C@@H]([C@H]1NS(C2=CC=CC3=C(N(C)C)C=CC=C32)(=O)=O)O</t>
  </si>
  <si>
    <t>OC1=C(OS(C2=CC=CC3=C(N(C)C)C=CC=C32)(=O)=O)C=C([C@@H](O)CNC)C=C1</t>
  </si>
  <si>
    <t>OC1=C(OS(C2=CC=CC3=C(N(C)C)C=CC=C32)(=O)=O)C=CC([C@@H](O)CNC)=C1</t>
  </si>
  <si>
    <t>OC1=C(O)C=C([C@@H](O)CN(S(C2=CC=CC3=C(N(C)C)C=CC=C32)(=O)=O)C)C=C1</t>
  </si>
  <si>
    <t>O=C1N=CC=C(NS(C2=CC=CC3=C(N(C)C)C=CC=C32)(=O)=O)N1</t>
  </si>
  <si>
    <t>NC(CC[C@H](NS(C1=CC=CC2=C(N(C)C)C=CC=C21)(=O)=O)C(O)=O)=O</t>
  </si>
  <si>
    <t>OC([C@H](NS(C1=CC=CC2=C(N(C)C)C=CC=C21)(=O)=O)CC)=O</t>
  </si>
  <si>
    <t>O=C(O)[C@H](CC1=CC=C(C=C1)OC2=CC=C(C=C2)OS(C3=CC=CC4=C(N(C)C)C=CC=C43)(=O)=O)NS(C5=CC=CC6=C(N(C)C)C=CC=C65)(=O)=O</t>
  </si>
  <si>
    <t>O=C(O)CC1=C(OS(C2=CC=CC3=C(N(C)C)C=CC=C32)(=O)=O)C=CC=C1</t>
  </si>
  <si>
    <t>OC([C@@H](N)CCCCN(S(C1=CC=CC2=C(N(C)C)C=CC=C21)(=O)=O)C(N)=N)=O</t>
  </si>
  <si>
    <t>O=C(O)[C@@H](CCSSCCC(C(O)=O)NS(C1=CC=CC2=C(N(C)C)C=CC=C21)(=O)=O)NS(C3=CC=CC4=C(N(C)C)C=CC=C43)(=O)=O</t>
  </si>
  <si>
    <t>OC([C@@H](NS(C1=CC=CC2=C(N(C)C)C=CC=C21)(=O)=O)CCCCNC(N)=O)=O</t>
  </si>
  <si>
    <t>O=C(C1=CC=CC=C1N)C[C@@H](C(O)=O)NS(C2=CC=CC3=C(N(C)C)C=CC=C32)(=O)=O</t>
  </si>
  <si>
    <t>O=C(C1=CC=CC=C1NC2=O)C[C@H]2NS(C3=CC=CC4=C(N(C)C)C=CC=C43)(=O)=O</t>
  </si>
  <si>
    <t>OC([C@@H](NS(C1=CC=CC2=C(N(C)C)C=CC=C21)(=O)=O)CC(C)C)=O</t>
  </si>
  <si>
    <t>OC([C@@H](NS(C1=CC=CC2=C(N(C)C)C=CC=C21)(=O)=O)CCSC)=O</t>
  </si>
  <si>
    <t>O=C1C(N=C2)=C(N(S(C3=CC=CC4=C(N(C)C)C=CC=C43)(=O)=O)C(N)=N1)NC2=O</t>
  </si>
  <si>
    <t>O=C1C(N=C2)=C(NC(NS(C3=CC=CC4=C(N(C)C)C=CC=C43)(=O)=O)=N1)NC2=O</t>
  </si>
  <si>
    <t>O=C([C@@H](NS(C1=CC=CC2=C(N(C)C)C=CC=C21)(=O)=O)CC(O)=O)N[C@H](C(O)=O)CC3=CC=CC=C3</t>
  </si>
  <si>
    <t>O=C(N(S(C1=CC=CC2=C(N(C)C)C=CC=C21)(=O)=O)CC(O)=O)C3=CC=CC=C3</t>
  </si>
  <si>
    <t>O=C(O)[C@H]1N(S(C2=CC=CC3=C(N(C)C)C=CC=C32)(=O)=O)CCCC1</t>
  </si>
  <si>
    <t>OCC[C@@H](C(O)=O)NS(C1=CC=CC2=C(N(C)C)C=CC=C21)(=O)=O</t>
  </si>
  <si>
    <t>O=C1[C@H](CCO1)NS(C2=CC=CC3=C(N(C)C)C=CC=C32)(=O)=O</t>
  </si>
  <si>
    <t>O=C(N1CCC[C@H]1C(O)=O)CNS(C2=CC=CC3=C(N(C)C)C=CC=C32)(=O)=O</t>
  </si>
  <si>
    <t>OC([C@@H]1C[C@@H](O)CN1S(C2=CC=CC3=C(N(C)C)C=CC=C32)(=O)=O)=O</t>
  </si>
  <si>
    <t>OC(/C=C/C1=CN(S(C2=CC=CC3=C(N(C)C)C=CC=C32)(=O)=O)C4=C1C=CC=C4)=O</t>
  </si>
  <si>
    <t>OC(C(O)=O)C1=CC(OS(C2=CC=CC3=C(N(C)C)C=CC=C32)(=O)=O)=CC=C1</t>
  </si>
  <si>
    <t>O=CC1=CC(OS(C2=CC=CC3=C(N(C)C)C=CC=C32)(=O)=O)=CC=C1</t>
  </si>
  <si>
    <t>O=C(O)C(O)CC1=CC=C(OS(C2=CC=CC3=C(N(C)C)C=CC=C32)(=O)=O)C=C1</t>
  </si>
  <si>
    <t>O=C(CNS(C1=CC=CC2=C(N(C)C)C=CC=C21)(=O)=O)N[C@H](C(O)=O)CC(C)C</t>
  </si>
  <si>
    <t>OC(CC1=CNC2=C1C=C(OS(C3=CC=CC4=C(N(C)C)C=CC=C43)(=O)=O)C=C2)=O</t>
  </si>
  <si>
    <t>OC(CNS(C1=CC=CC2=C(N(C)C)C=CC=C21)(=O)=O)C3=CC=C(OS(C4=CC=CC5=C(N(C)C)C=CC=C54)(=O)=O)C(OC)=C3</t>
  </si>
  <si>
    <t>OC(CNC(C1=C(OS(C2=CC=CC3=C(N(C)C)C=CC=C32)(=O)=O)C=CC=C1)=O)=O</t>
  </si>
  <si>
    <t>OC1=CC(C(O)=O)=NC2=C(OS(C3=CC=CC4=C(N(C)C)C=CC=C43)(=O)=O)C=CC=C12</t>
  </si>
  <si>
    <t>O=C(O)C1=NC2=C(OS(C3=CC=CC4=C(N(C)C)C=CC=C43)(=O)=O)C=CC=C2C(OS(C5=CC=CC6=C(N(C)C)C=CC=C65)(=O)=O)=C1</t>
  </si>
  <si>
    <t>O=C([C@H](C(C)C)NS(C1=CC=CC2=C(N(C)C)C=CC=C21)(=O)=O)O</t>
  </si>
  <si>
    <t>O[C@@H]([C@H](N1C=C(C)C(N(S(C2=CC=CC3=C(N(C)C)C=CC=C32)(=O)=O)C1=O)=O)O[C@@H]4CO)[C@@H]4O</t>
  </si>
  <si>
    <t>O[C@@H]([C@H](N1C=C(C)C(NC1=O)=O)O[C@@H]2CO)[C@@H]2OS(C3=CC=CC4=C(N(C)C)C=CC=C43)(=O)=O</t>
  </si>
  <si>
    <t>O[C@@H]([C@H](N1C=C(C)C(N(S(C2=CC=CC3=C(N(C)C)C=CC=C32)(=O)=O)C1=O)=O)OC4=C)[C@@H]4O</t>
  </si>
  <si>
    <t>O=C1N=C(NS(C2=CC=CC3=C(N(C)C)C=CC=C32)(=O)=O)NC4=C1N(C)C=N4</t>
  </si>
  <si>
    <t>NC(NCCC[C@H](NS(C1=CC=CC2=C(N(C)C)C=CC=C21)(=O)=O)C(O)=O)=O</t>
  </si>
  <si>
    <t>O[C@H]1C[C@@H](O[C@@H]1COP(O)(O)=O)N(C=N2)C3=C2C(NS(C4=CC=CC5=C(N(C)C)C=CC=C54)(=O)=O)=NC=N3</t>
  </si>
  <si>
    <t>O=C([C@H](CC1=CNC2=C1C=CC=C2)NS(C3=CC=CC4=C(N(C)C)C=CC=C43)(=O)=O)O</t>
  </si>
  <si>
    <t>O[C@@H]1[C@@H]([C@H](O[C@H]1N2C=NC3=C2N=CN=C3NS(C4=CC=CC5=C(N(C)C)C=CC=C54)(=O)=O)CSCC[C@H](NS(C6=CC=CC7=C(N(C)C)C=CC=C76)(=O)=O)C(O)=O)O</t>
  </si>
  <si>
    <t>OC(/C=C/C1=CC(OC)=C(OS(C2=CC=CC3=C(N(C)C)C=CC=C32)(=O)=O)C=C1)=O</t>
  </si>
  <si>
    <t>OC(/C=C/C1=CC(OS(C2=CC=CC3=C(N(C)C)C=CC=C32)(=O)=O)=C(OC)C=C1)=O</t>
  </si>
  <si>
    <t>CN(C)C1=C(C=CC=C2S(OC3=CC=CC=C3OS(C4=CC=CC5=C(N(C)C)C=CC=C54)(=O)=O)(=O)=O)C2=CC=C1</t>
  </si>
  <si>
    <t>OS(CCNS(C1=CC=CC2=C(N(C)C)C=CC=C21)(=O)=O)=O</t>
  </si>
  <si>
    <t>O[C@H]1[C@H](N2C(N=C(NS(C3=CC=CC4=C(N(C)C)C=CC=C43)(=O)=O)C(C)=C2)=O)O[C@H](CO)[C@H]1O</t>
  </si>
  <si>
    <t>O[C@H]1[C@H](N2C(N=C(N)C(C)=C2)=O)O[C@H](CO)[C@H]1OS(C3=CC=CC4=C(N(C)C)C=CC=C43)(=O)=O</t>
  </si>
  <si>
    <t>O=C(C(NS(C1=CC=CC2=C(N(C)C)C=CC=C21)(=O)=O)CCCCCC)O</t>
  </si>
  <si>
    <t>O[C@@H]1[C@@H](COP(O)(O)=O)O[C@H](C1)N2C3=C(N=C2)C(NC(NS(C4=CC=CC5=C(N(C)C)C=CC=C54)(=O)=O)=N3)=O</t>
  </si>
  <si>
    <t>O=C(O)[C@@H](NS(C1=CC=CC2=C(N(C)C)C=CC=C21)(=O)=O)CCC(N[C@@H](CS)C(O)=O)=O</t>
  </si>
  <si>
    <t>NCC(OS(C1=CC=CC2=C(N(C)C)C=CC=C21)(=O)=O)C3=CC=CC=C3</t>
  </si>
  <si>
    <t>OC(CNS(C1=CC=CC2=C(N(C)C)C=CC=C21)(=O)=O)C3=CC=CC=C3</t>
  </si>
  <si>
    <t>OC1C(O)C(CO)OC1N2C=NC3=C(NS(C4=CC=CC5=C(N(C)C)C=CC=C54)(=O)=O)N=C(NC6=CC=CC=C6)N=C32</t>
  </si>
  <si>
    <t>O=C(O)C1=CC=CC=C1NS(C2=CC=CC3=C(N(C)C)C=CC=C32)(=O)=O</t>
  </si>
  <si>
    <t>O=C(CNS(C1=CC=CC2=C(N(C)C)C=CC=C21)(=O)=O)CCC(O)=O</t>
  </si>
  <si>
    <t>NC1=CC=C(OS(C2=CC=CC3=C(N(C)C)C=CC=C32)(=O)=O)C=C1</t>
  </si>
  <si>
    <t>CN(C)C1=C(C=CC=C2S(OC3=CC=C(NS(C4=CC=CC5=C(N(C)C)C=CC=C54)(=O)=O)C=C3)(=O)=O)C2=CC=C1</t>
  </si>
  <si>
    <t>O[C@@H]1[C@H](O)[C@@H](CSC)O[C@H]1N2C=NC3=C2N=CN=C3NS(C4=CC=CC5=C(N(C)C)C=CC=C54)(=O)=O</t>
  </si>
  <si>
    <t>O=C1N(C=CC(NS(C2=CC=CC3=C(N(C)C)C=CC=C32)(=O)=O)=N1)[C@@H](C[C@@H]4O)O[C@@H]4COP(O)(O)=O</t>
  </si>
  <si>
    <t>[O-][N+](C1=CC=C(OS(C2=CC=CC3=C(N(C)C)C=CC=C32)(=O)=O)C=C1)=O</t>
  </si>
  <si>
    <t>CC(NCCC1=CNC2=C1C=C(OS(C3=CC=CC4=C(N(C)C)C=CC=C43)(=O)=O)C=C2)=O</t>
  </si>
  <si>
    <t>O[C@H]1[C@H](O)[C@@H](NS(C2=CC=CC3=C(N(C)C)C=CC=C32)(=O)=O)[C@@H](O)O[C@@H]1COP(O)(O)=O</t>
  </si>
  <si>
    <t>CN(C)C1=C(C=CC=C2S(NCCCCNCCCNS(C3=CC=CC4=C(N(C)C)C=CC=C43)(=O)=O)(=O)=O)C2=CC=C1</t>
  </si>
  <si>
    <t>O=C(O)CC1=CC(OS(C2=CC=CC3=C(N(C)C)C=CC=C32)(=O)=O)=C(OS(C4=CC=CC5=C(N(C)C)C=CC=C54)(=O)=O)C=C1</t>
  </si>
  <si>
    <t>O[C@@H]1[C@H](O)[C@@H](COP(OP(O)(O)=O)(O)=O)O[C@H]1N2C=NC3=C2N=CN=C3NS(C4=CC=CC5=C(N(C)C)C=CC=C54)(=O)=O</t>
  </si>
  <si>
    <t>OC([C@@H](NS(C1=CC=CC2=C(N(C)C)C=CC=C21)(=O)=O)CCC[C@@H](C(O)=O)NS(C3=CC=CC4=C(N(C)C)C=CC=C43)(=O)=O)=O</t>
  </si>
  <si>
    <t>N[C@H](C(OS(C1=CC=CC2=C(N(C)C)C=CC=C21)(=O)=O)=O)CCC[C@@H](C(OS(C3=CC=CC4=C(N(C)C)C=CC=C43)(=O)=O)=O)N</t>
  </si>
  <si>
    <t>O=C(O)C1=CC=C(NS(C2=CC=CC3=C(N(C)C)C=CC=C32)(=O)=O)C=C1</t>
  </si>
  <si>
    <t>O=C(N1)C2=C(N=C1NS(C3=CC=CC4=C(N(C)C)C=CC=C43)(=O)=O)N(C=N2)[C@@H]([C@H](O)[C@@H]5O)O[C@@H]5COP(O)(O)=O</t>
  </si>
  <si>
    <t>COC(C=CC=C1)=C1OS(C2=CC=CC3=C(N(C)C)C=CC=C32)(=O)=O</t>
  </si>
  <si>
    <t>O=P(O)(OCC[N+](C)(C)C)OP(O)(OC[C@@H]1[C@@H](OS(C2=CC=CC3=C(N(C)C)C=CC=C32)(=O)=O)[C@@H](O)[C@H](N4C(N=C(N)C=C4)=O)O1)=O</t>
  </si>
  <si>
    <t>O=P(O)(OCC[N+](C)(C)C)OP(O)(OC[C@@H]1[C@@H](O)[C@@H](O)[C@H](N2C(N=C(NS(C3=CC=CC4=C(N(C)C)C=CC=C43)(=O)=O)C=C2)=O)O1)=O</t>
  </si>
  <si>
    <t>CN(C)C1=C(C=CC=C2S(NCCCCNS(C3=CC=CC4=C(N(C)C)C=CC=C43)(=O)=O)(=O)=O)C2=CC=C1</t>
  </si>
  <si>
    <t>OCC(C=N1)=C(CNS(C2=CC=CC3=C(N(C)C)C=CC=C32)(=O)=O)C(OS(C4=CC=CC5=C(N(C)C)C=CC=C54)(=O)=O)=C1C</t>
  </si>
  <si>
    <t>NC(NCCCCNS(C1=CC=CC2=C(N(C)C)C=CC=C21)(=O)=O)=N</t>
  </si>
  <si>
    <t>N=C(NS(C1=CC=CC2=C(N(C)C)C=CC=C21)(=O)=O)NCCCCNS(C3=CC=CC4=C(N(C)C)C=CC=C43)(=O)=O</t>
  </si>
  <si>
    <t>NC1=C(C=CC=C1C(O)=O)OS(C2=CC=CC3=C(N(C)C)C=CC=C32)(=O)=O</t>
  </si>
  <si>
    <t>N=C(NS(C1=CC=CC2=C(N(C)C)C=CC=C21)(=O)=O)NC</t>
  </si>
  <si>
    <t>N=C(NS(C1=CC=CC2=C(N(C)C)C=CC=C21)(=O)=O)N(S(C3=CC=CC4=C(N(C)C)C=CC=C43)(=O)=O)C</t>
  </si>
  <si>
    <t>CN(C)C1=C(C=CC=C2S(N3C=CN=C3)(=O)=O)C2=CC=C1</t>
  </si>
  <si>
    <t>CC1=NC=C(CO)C(C=O)=C1OS(C2=CC=CC3=C(N(C)C)C=CC=C32)(=O)=O</t>
  </si>
  <si>
    <t>CCCC[C@H](NS(C1=CC=CC2=C(N(C)C)C=CC=C21)(=O)=O)C(O)=O</t>
  </si>
  <si>
    <t>OC(/C=C/C1=CC(OS(C2=CC=CC3=C(N(C)C)C=CC=C32)(=O)=O)=CC=C1)=O</t>
  </si>
  <si>
    <t>O=C(NC(CCC(O)=O)C(O)=O)C(C=C1)=CC=C1NCC2=NC3=C(N=C2)N=C(NS(C4=CC=CC5=C(N(C)C)C=CC=C54)(=O)=O)N=C3N</t>
  </si>
  <si>
    <t>NC(NS(C1=CC=CC2=C(N(C)C)C=CC=C21)(=O)=O)=N</t>
  </si>
  <si>
    <t>OC(COC1=CC=CC2=CC=CC=C12)CN(S(C3=CC=CC4=C(N(C)C)C=CC=C43)(=O)=O)C(C)C</t>
  </si>
  <si>
    <t>OCCC1=CNC2=CC=C(OS(C3=CC=CC4=C(N(C)C)C=CC=C43)(=O)=O)C=C21</t>
  </si>
  <si>
    <t>OC(C1=CC(OS(C2=CC=CC3=C(N(C)C)C=CC=C32)(=O)=O)=C(C=C1)OS(C4=CC=CC5=C(N(C)C)C=CC=C54)(=O)=O)=O</t>
  </si>
  <si>
    <t>CC1=CC=C(OS(C2=CC=CC3=C(N(C)C)C=CC=C32)(=O)=O)C=C1</t>
  </si>
  <si>
    <t>O=C(C)NC(C=C1)=CC=C1OS(C2=CC=CC3=C(N(C)C)C=CC=C32)(=O)=O</t>
  </si>
  <si>
    <t>CN1C(CCNS(C2=CC=CC3=C(N(C)C)C=CC=C32)(=O)=O)=CN=C1</t>
  </si>
  <si>
    <t>OC(C1=CC=C(OS(C2=CC=CC3=C(N(C)C)C=CC=C32)(=O)=O)C(OS(C4=CC=CC5=C(N(C)C)C=CC=C54)(=O)=O)=C1)C(O)=O</t>
  </si>
  <si>
    <t>O=C(C(C=C1)=CC=C1NS(C2=CC=CC3=C(N(C)C)C=CC=C32)(=O)=O)NCC(O)=O</t>
  </si>
  <si>
    <t>OC(C(C=C1OC)=C(C=C1)OS(C2=CC=CC3=C(N(C)C)C=CC=C32)(=O)=O)=O</t>
  </si>
  <si>
    <t>OC(C(NS(C1=CC=CC2=C(N(C)C)C=CC=C21)(=O)=O)CC3=CC(Cl)=C(OS(C4=CC=CC5=C(N(C)C)C=CC=C54)(=O)=O)C=C3)=O</t>
  </si>
  <si>
    <t>CN1C2=C(N(S(C3=CC=CC4=C(N(C)C)C=CC=C43)(=O)=O)C=N2)C(N(C)C1=O)=O</t>
  </si>
  <si>
    <t>OC(C1=CC(NS(C2=CC=CC3=C(N(C)C)C=CC=C32)(=O)=O)=CC=C1)=O</t>
  </si>
  <si>
    <t>O=C(O)C[C@H](NS(C1=CC=CC2=C(N(C)C)C=CC=C21)(=O)=O)C(N[C@H](C(OC)=O)CC3=CC=CC=C3)=O</t>
  </si>
  <si>
    <t>O=C(O)C1=C(OS(C2=CC=CC3=C(N(C)C)C=CC=C32)(=O)=O)C=CC=C1</t>
  </si>
  <si>
    <t>OC(CCCCCNS(C1=CC=CC2=C(N(C)C)C=CC=C21)(=O)=O)=O</t>
  </si>
  <si>
    <t>[O-][N+](C1=CC(C[C@@H](C(O)=O)NS(C2=CC=CC3=C(N(C)C)C=CC=C32)(=O)=O)=CC=C1OS(C4=CC=CC5=C(N(C)C)C=CC=C54)(=O)=O)=O</t>
  </si>
  <si>
    <t>[O-][N+](C1=C2C(C[C@@H](C2=O)NS(C3=CC=CC4=C(N(C)C)C=CC=C43)(=O)=O)=CC=C1OS(C5=CC=CC6=C(N(C)C)C=CC=C65)(=O)=O)=O</t>
  </si>
  <si>
    <t>CC(NS(C1=CC=CC2=C(N(C)C)C=CC=C21)(=O)=O)(C(O)=O)C</t>
  </si>
  <si>
    <t>OC(P(O)(O)=O)(CCCNS(C1=CC=CC2=C(N(C)C)C=CC=C21)(=O)=O)P(O)(O)=O</t>
  </si>
  <si>
    <t>IC1=C(OS(C2=CC=CC3=C(N(C)C)C=CC=C32)(=O)=O)C(I)=CC(OC4=C(I)C=C(C[C@H](NS(C5=CC=CC6=C(N(C)C)C=CC=C65)(=O)=O)C(O)=O)C=C4I)=C1</t>
  </si>
  <si>
    <t>OC(COC1=CC=C(CC(N)=O)C=C1)CN(S(C2=CC=CC3=C(N(C)C)C=CC=C32)(=O)=O)C(C)C</t>
  </si>
  <si>
    <t>OC(COC(C=C1)=CC=C1CCOC)CN(S(C2=CC=CC3=C(N(C)C)C=CC=C32)(=O)=O)C(C)C</t>
  </si>
  <si>
    <t>OC(C(C=C1)=CC(CO)=C1OS(C2=CC=CC3=C(N(C)C)C=CC=C32)(=O)=O)CNC(C)(C)C</t>
  </si>
  <si>
    <t>CC(C)(C)NCC(C(C=C1)=C2)OCC2=C1OS(C3=CC=CC4=C(N(C)C)C=CC=C43)(=O)=O</t>
  </si>
  <si>
    <t>O=C([C@H](CCCCNS(C1=CC=CC2=C(N(C)C)C=CC=C21)(=O)=O)N[C@H](C(O)=O)CCC3=CC=CC=C3)N4[C@H](C(O)=O)CCC4</t>
  </si>
  <si>
    <t>O[C@@H](C1=CC=CC=C1)[C@@H](C)NS(C2=CC=CC3=C(N(C)C)C=CC=C32)(=O)=O</t>
  </si>
  <si>
    <t>O[C@@H](C1=CC=CC=C1)[C@H](C)N(S(C2=CC=CC3=C(N(C)C)C=CC=C32)(=O)=O)C</t>
  </si>
  <si>
    <t>O=C(O)/C=C/C1=CC(O)=C(OS(C2=CC=CC3=C(N(C)C)C=CC=C32)(=O)=O)C=C1</t>
  </si>
  <si>
    <t>OC(C1=C(C(NS(C2=CC=CC3=C(N(C)C)C=CC=C32)(=O)=O)=CC=C1)O)=O</t>
  </si>
  <si>
    <t>CS(CC[C@H](NS(C1=CC=CC2=C(N(C)C)C=CC=C21)(=O)=O)C(O)=O)=O</t>
  </si>
  <si>
    <t>CS(CC[C@H](N)C(OS(C1=CC=CC2=C(N(C)C)C=CC=C21)(=O)=O)=O)=O</t>
  </si>
  <si>
    <t>OC([C@H](CNS(C1=CC=CC2=C(N(C)C)C=CC=C21)(=O)=O)NS(C3=CC=CC4=C(N(C)C)C=CC=C43)(=O)=O)=O</t>
  </si>
  <si>
    <t>CC(NS(C1=CC=CC2=C(N(C)C)C=CC=C21)(=O)=O)C3=CC=CC=C3</t>
  </si>
  <si>
    <t>OC(CC1=CN=CN1S(C2=CC=CC3=C(N(C)C)C=CC=C32)(=O)=O)=O</t>
  </si>
  <si>
    <t>CC1=CC=CC(OS(C2=CC=CC3=C(N(C)C)C=CC=C32)(=O)=O)=C1</t>
  </si>
  <si>
    <t>CC1=CC=CC=C1OS(C2=CC=CC3=C(N(C)C)C=CC=C32)(=O)=O</t>
  </si>
  <si>
    <t>O=C(C)NCCCCNS(C1=CC=CC2=C(N(C)C)C=CC=C21)(=O)=O</t>
  </si>
  <si>
    <t>COC1=CC(C(O)=O)=CC(OC)=C1OS(C2=CC=CC3=C(N(C)C)C=CC=C32)(=O)=O</t>
  </si>
  <si>
    <t>CN(S(C1=CC=CC2=C(N(C)C)C=CC=C21)(=O)=O)C3=NC=NC4=C3NC=N4</t>
  </si>
  <si>
    <t>CNC1=NC=NC2=C1N(S(C3=CC=CC4=C(N(C)C)C=CC=C43)(=O)=O)C=N2</t>
  </si>
  <si>
    <t>CSC[C@@H](NS(C1=CC=CC2=C(N(C)C)C=CC=C21)(=O)=O)C(O)=O</t>
  </si>
  <si>
    <t>O=C1N=C(NC(NS(C2=CC=CC3=C(N(C)C)C=CC=C32)(=O)=O)=C1)N</t>
  </si>
  <si>
    <t>OC(C(C)(C)N(S(C1=CC=CC2=C(N(C)C)C=CC=C21)(=O)=O)C)=O</t>
  </si>
  <si>
    <t>O[C@H](C1=CC(OS(C2=CC=CC3=C(N(C)C)C=CC=C32)(=O)=O)=CC=C1)CN(S(C4=CC=CC5=C(N(C)C)C=CC=C54)(=O)=O)C</t>
  </si>
  <si>
    <t>OC(CCC1=CC=C(OS(C2=CC=CC3=C(N(C)C)C=CC=C32)(=O)=O)C=C1)=O</t>
  </si>
  <si>
    <t>O=S(CC[C@@H](C(O)=O)NS(C1=CC=CC2=C(N(C)C)C=CC=C21)(=O)=O)(O)=O</t>
  </si>
  <si>
    <t>OC(C(C1=CC=CC=C1)NS(C2=CC=CC3=C(N(C)C)C=CC=C32)(=O)=O)=O</t>
  </si>
  <si>
    <t>CN(C)C1=C(C=CC=C2S(NCCCCCNS(C3=CC=CC4=C(N(C)C)C=CC=C43)(=O)=O)(=O)=O)C2=CC=C1</t>
  </si>
  <si>
    <t>OC([C@H](CC1=CNC2=C1C=C(C=C2)OC)NS(C3=CC=CC4=C(N(C)C)C=CC=C43)(=O)=O)=O</t>
  </si>
  <si>
    <t>O=C(O)C(NS(C1=CC=CC2=C(N(C)C)C=CC=C21)(=O)=O)CCNS(C3=CC=CC4=C(N(C)C)C=CC=C43)(=O)=O</t>
  </si>
  <si>
    <t>CC1=C(OS(C2=CC=CC3=C(N(C)C)C=CC=C32)(=O)=O)C(C(O)=O)=CC=C1</t>
  </si>
  <si>
    <t>OC([C@@H](CC(O)=O)N(S(C1=CC=CC2=C(N(C)C)C=CC=C21)(=O)=O)C)=O</t>
  </si>
  <si>
    <t>OC(C1=CN=C(OS(C2=CC=CC3=C(N(C)C)C=CC=C32)(=O)=O)C=C1)=O</t>
  </si>
  <si>
    <t>O=C(OS(C1=CC=CC2=C(N(C)C)C=CC=C21)(=O)=O)C3=CN=C(O)C=C3</t>
  </si>
  <si>
    <t>O=C(C[C@@H](C1=CC=C(OS(C2=CC=CC3=C(N(C)C)C=CC=C32)(=O)=O)C=C1)O4)C5=C4C=C(OS(C6=CC=CC7=C(N(C)C)C=CC=C76)(=O)=O)C=C5O</t>
  </si>
  <si>
    <t>N[C@H](C(OS(C1=CC=CC2=C(N(C)C)C=CC=C21)(=O)=O)=O)CCONC(NS(C3=CC=CC4=C(N(C)C)C=CC=C43)(=O)=O)=N</t>
  </si>
  <si>
    <t>N=C(NS(C1=CC=CC2=C(N(C)C)C=CC=C21)(=O)=O)NOCC[C@@H](C(O)=O)NS(C3=CC=CC4=C(N(C)C)C=CC=C43)(=O)=O</t>
  </si>
  <si>
    <t>SCCNS(C1=CC=CC2=C(N(C)C)C=CC=C21)(=O)=O</t>
  </si>
  <si>
    <t>CN(C)C1=C(C=CC=C2S(NC3=CC=CC=C3)(=O)=O)C2=CC=C1</t>
  </si>
  <si>
    <t>OC([C@H](CCCCNC(CCCC[C@@H]1SC[C@]2([H])NC(N[C@]12[H])=O)=O)NS(C3=CC=CC4=C(N(C)C)C=CC=C43)(=O)=O)=O</t>
  </si>
  <si>
    <t>OC([C@H](CC(O)=O)NC(NS(C1=CC=CC2=C(N(C)C)C=CC=C21)(=O)=O)=N)=O</t>
  </si>
  <si>
    <t>O=C(/C=C/C1=CC(OS(C2=CC=CC3=C(N(C)C)C=CC=C32)(=O)=O)=C(O)C=C1)O[C@@H]4C[C@](O)(C(O)=O)C[C@@H](O)[C@H]4O</t>
  </si>
  <si>
    <t>O=C(/C=C/C1=CC(O)=C(O)C=C1)O[C@@H]2C[C@](O)(C(O)=O)C[C@@H](OS(C3=CC=CC4=C(N(C)C)C=CC=C43)(=O)=O)[C@H]2O</t>
  </si>
  <si>
    <t>O=C1N(C(NS(C2=CC=CC3=C(N(C)C)C=CC=C32)(=O)=O)=NC4=C1NC=N4)C</t>
  </si>
  <si>
    <t>OC(C1=CN(S(C2=CC=CC3=C(N(C)C)C=CC=C32)(=O)=O)C4=CC=CC=C41)=O</t>
  </si>
  <si>
    <t>CN/C(NCCC[C@@H](C(O)=O)NS(C1=CC=CC2=C(N(C)C)C=CC=C21)(=O)=O)=N\C</t>
  </si>
  <si>
    <t>O=C([C@H](CSSC[C@@H](C(NCC(O)=O)=O)NC(CC[C@@H](C(O)=O)NS(C1=CC=CC2=C(N(C)C)C=CC=C21)(=O)=O)=O)NC(CC[C@@H](C(O)=O)NS(C3=CC=CC4=C(N(C)C)C=CC=C43)(=O)=O)=O)NCC(O)=O</t>
  </si>
  <si>
    <t>ONS(C1=CC=CC2=C(N(C)C)C=CC=C21)(=O)=O</t>
  </si>
  <si>
    <t>OC(CCCCNS(C1=CC=CC2=C(N(C)C)C=CC=C21)(=O)=O)=O</t>
  </si>
  <si>
    <t>OC([C@@H](CCC(N)=O)NS(C1=CC=CC2=C(N(C)C)C=CC=C21)(=O)=O)=O</t>
  </si>
  <si>
    <t>OC[C@@H](NS(C1=CC=CC2=C(N(C)C)C=CC=C21)(=O)=O)CC3=CNC=N3</t>
  </si>
  <si>
    <t>OC(CCCNC(NS(C1=CC=CC2=C(N(C)C)C=CC=C21)(=O)=O)=N)=O</t>
  </si>
  <si>
    <t>N=C(N1CCCC1=O)NS(C2=CC=CC3=C(N(C)C)C=CC=C32)(=O)=O</t>
  </si>
  <si>
    <t>OC1=C(I)C=C(C=C1I)C[C@](C(O)=O)([H])NS(C2=CC=CC3=C(N(C)C)C=CC=C32)(=O)=O</t>
  </si>
  <si>
    <t>O=C(O)[C@@](CC1=CC(I)=C(OS(C2=CC=CC3=C(N(C)C)C=CC=C32)(=O)=O)C(I)=C1)([H])NS(C4=CC=CC5=C(N(C)C)C=CC=C54)(=O)=O</t>
  </si>
  <si>
    <t>OC(C[C@@H](C(C)C)NS(C1=CC=CC2=C(N(C)C)C=CC=C21)(=O)=O)=O</t>
  </si>
  <si>
    <t>O=C1C[C@@H](C(C1)C)NS(C2=CC=CC3=C(N(C)C)C=CC=C32)(=O)=O</t>
  </si>
  <si>
    <t>OC(C(C)CNS(C1=CC=CC2=C(N(C)C)C=CC=C21)(=O)=O)=O</t>
  </si>
  <si>
    <t>O=CC(CNS(C1=CC=CC2=C(N(C)C)C=CC=C21)(=O)=O)=C</t>
  </si>
  <si>
    <t>COC(C=C1)=CC2=C1NC=C2CCNS(C3=CC=CC4=C(N(C)C)C=CC=C43)(=O)=O</t>
  </si>
  <si>
    <t>OC(C(C[Se][Se]CC(C(O)=O)NS(C1=CC=CC2=C(N(C)C)C=CC=C21)(=O)=O)NS(C3=CC=CC4=C(N(C)C)C=CC=C43)(=O)=O)=O</t>
  </si>
  <si>
    <t>OCCN(S(C1=CC=CC2=C(N(C)C)C=CC=C21)(=O)=O)CCO</t>
  </si>
  <si>
    <t>ClC1=CC=C(OS(C2=CC=CC3=C(N(C)C)C=CC=C32)(=O)=O)C(Cl)=C1</t>
  </si>
  <si>
    <t>O=C(O)C1=CC=C(OS(C2=CC=CC3=C(N(C)C)C=CC=C32)(=O)=O)C(C)=C1</t>
  </si>
  <si>
    <t>O=C([C@@H](NS(C1=CC=CC2=C(N(C)C)C=CC=C21)(=O)=O)CC(O)=O)N[C@H](C(O)=O)CCCCNS(C3=CC=CC4=C(N(C)C)C=CC=C43)(=O)=O</t>
  </si>
  <si>
    <t>O=C(C(C=C1)=CC=C1NS(C2=CC=CC3=C(N(C)C)C=CC=C32)(=O)=O)OCC</t>
  </si>
  <si>
    <t>OC(C(CC1=CC=CC=C1OS(C2=CC=CC3=C(N(C)C)C=CC=C32)(=O)=O)NS(C4=CC=CC5=C(N(C)C)C=CC=C54)(=O)=O)=O</t>
  </si>
  <si>
    <t>O=C(N1CCC[C@H]1C(O)=O)[C@@H](NS(C2=CC=CC3=C(N(C)C)C=CC=C32)(=O)=O)CC4=CC=CC=C4</t>
  </si>
  <si>
    <t>OC([C@@H](NS(C1=CC=CC2=C(N(C)C)C=CC=C21)(=O)=O)CCC(N[C@H](C(O)=O)CCC(O)=O)=O)=O</t>
  </si>
  <si>
    <t>O=C([C@@H](NS(C1=CC=CC2=C(N(C)C)C=CC=C21)(=O)=O)CC(C)C)N[C@H](C(O)=O)CC3=CC=CC=C3</t>
  </si>
  <si>
    <t>O=C([C@@H](NS(C1=CC=CC2=C(N(C)C)C=CC=C21)(=O)=O)CC3=CC=CC=C3)N[C@H](C(O)=O)CC4=CC=CC=C4</t>
  </si>
  <si>
    <t>O=C([C@@H](NS(C1=CC=CC2=C(N(C)C)C=CC=C21)(=O)=O)C)N[C@H](C(O)=O)CC3=CNC=N3</t>
  </si>
  <si>
    <t>O=C([C@@H](NS(C1=CC=CC2=C(N(C)C)C=CC=C21)(=O)=O)C)N[C@H](C(O)=O)CC(C)C</t>
  </si>
  <si>
    <t>O=C([C@@H](NS(C1=CC=CC2=C(N(C)C)C=CC=C21)(=O)=O)C)N[C@H](C(O)=O)CC3=CC=CC=C3</t>
  </si>
  <si>
    <t>O=C([C@@H](NS(C1=CC=CC2=C(N(C)C)C=CC=C21)(=O)=O)C)N[C@@H](CC3=CNC4=C3C=CC=C4)C(O)=O</t>
  </si>
  <si>
    <t>O=C([C@@H](NS(C1=CC=CC2=C(N(C)C)C=CC=C21)(=O)=O)C)N[C@H](C(O)=O)CC3=CC=C(OS(C4=CC=CC5=C(N(C)C)C=CC=C54)(=O)=O)C=C3</t>
  </si>
  <si>
    <t>O=C([C@@H](NS(C1=CC=CC2=C(N(C)C)C=CC=C21)(=O)=O)CCCNC(N)=N)N[C@H](C(O)=O)CC3=CC=CC=C3</t>
  </si>
  <si>
    <t>CCC(C(/N=C(O)/CNS(C1=CC=CC2=C(N(C)C)C=CC=C21)(=O)=O)C(O)=O)C</t>
  </si>
  <si>
    <t>O/C(CNS(C1=CC=CC2=C(N(C)C)C=CC=C21)(=O)=O)=N\C(C(O)=O)CC3=CC=CC=C3</t>
  </si>
  <si>
    <t>O=C(O)C(NC(CNS(C1=CC=CC2=C(N(C)C)C=CC=C21)(=O)=O)=O)CC3=CNC4=CC=CC=C43</t>
  </si>
  <si>
    <t>O=C(CNS(C1=CC=CC2=C(N(C)C)C=CC=C21)(=O)=O)N[C@H](C(O)=O)CC3=CC=C(OS(C4=CC=CC5=C(N(C)C)C=CC=C54)(=O)=O)C=C3</t>
  </si>
  <si>
    <t>O=C(CNS(C1=CC=CC2=C(N(C)C)C=CC=C21)(=O)=O)N[C@H](C(O)=O)C(C)C</t>
  </si>
  <si>
    <t>OC([C@H](C)NC([C@@H](NS(C1=CC=CC2=C(N(C)C)C=CC=C21)(=O)=O)CC3=CN=CN3)=O)=O</t>
  </si>
  <si>
    <t>CC(C)C[C@H](NS(C1=CC=CC2=C(N(C)C)C=CC=C21)(=O)=O)C(N3CCC[C@H]3C(O)=O)=O</t>
  </si>
  <si>
    <t>CC(CC(NS(C1=CC=CC2=C(N(C)C)C=CC=C21)(=O)=O)/C(O)=N/C(C(O)=O)CC3=CNC4=CC=CC=C34)C</t>
  </si>
  <si>
    <t>O=C(C(CC(C)C)NS(C1=CC=CC2=C(N(C)C)C=CC=C21)(=O)=O)NC(C(O)=O)CC3=CC=C(C=C3)OS(C4=CC=CC5=C(N(C)C)C=CC=C54)(=O)=O</t>
  </si>
  <si>
    <t>O=C([C@@H](NS(C1=CC=CC2=C(N(C)C)C=CC=C21)(=O)=O)CC3=CC=CC=C3)N[C@@H](C)C(O)=O</t>
  </si>
  <si>
    <t>OC(CNC([C@@H](NS(C1=CC=CC2=C(N(C)C)C=CC=C21)(=O)=O)CC3=CC=CC=C3)=O)=O</t>
  </si>
  <si>
    <t>O=C([C@@H](NS(C1=CC=CC2=C(N(C)C)C=CC=C21)(=O)=O)CC3=CC=CC=C3)N[C@H](C(O)=O)CCSC</t>
  </si>
  <si>
    <t>O=C([C@@H](NS(C1=CC=CC2=C(N(C)C)C=CC=C21)(=O)=O)CC3=CC=CC=C3)N[C@H](C(O)=O)CC4=CC=C(OS(C5=CC=CC6=C(N(C)C)C=CC=C65)(=O)=O)C=C4</t>
  </si>
  <si>
    <t>O=C([C@@H](NS(C1=CC=CC2=C(N(C)C)C=CC=C21)(=O)=O)CC3=CC=CC=C3)N[C@H](C(O)=O)C(C)C</t>
  </si>
  <si>
    <t>O=C([C@@H](NS(C1=CC=CC2=C(N(C)C)C=CC=C21)(=O)=O)CO)N[C@H](C(O)=O)CC(C)C</t>
  </si>
  <si>
    <t>O=C([C@@H](NS(C1=CC=CC2=C(N(C)C)C=CC=C21)(=O)=O)CO)N[C@H](C(O)=O)CC3=CC=CC=C3</t>
  </si>
  <si>
    <t>OC([C@H](CC(C)C)NC([C@@H](NS(C1=CC=CC2=C(N(C)C)C=CC=C21)(=O)=O)[C@H](O)C)=O)=O</t>
  </si>
  <si>
    <t>O=C(NC(C(O)=O)CCC(O)=O)C(CC1=CNC2=C1C=CC=C2)NS(C3=CC=CC4=C(N(C)C)C=CC=C43)(=O)=O</t>
  </si>
  <si>
    <t>CC(CC(/N=C(O)/C(NS(C1=CC=CC2=C(N(C)C)C=CC=C21)(=O)=O)CC3=CNC4=CC=CC=C34)C(O)=O)C</t>
  </si>
  <si>
    <t>O=C(C(CC1=CNC2=C1C=CC=C2)NS(C3=CC=CC4=C(N(C)C)C=CC=C43)(=O)=O)NC(C(O)=O)CC5=CC=CC=C5</t>
  </si>
  <si>
    <t>O=C(C(CC1=CNC2=C1C=CC=C2)NS(C3=CC=CC4=C(N(C)C)C=CC=C43)(=O)=O)NC(C(O)=O)CC5=CC=C(C=C5)OS(C6=CC=CC7=C(N(C)C)C=CC=C76)(=O)=O</t>
  </si>
  <si>
    <t>CC(C(O)=O)NC(C(CC1=CC=C(C=C1)OS(C2=CC=CC3=C(N(C)C)C=CC=C32)(=O)=O)NS(C4=CC=CC5=C(N(C)C)C=CC=C54)(=O)=O)=O</t>
  </si>
  <si>
    <t>O=C([C@H](CC1=CC=C(C=C1)OS(C2=CC=CC3=C(N(C)C)C=CC=C32)(=O)=O)NS(C4=CC=CC5=C(N(C)C)C=CC=C54)(=O)=O)NCC(O)=O</t>
  </si>
  <si>
    <t>CC(CC(/N=C(O)/C(NS(C1=CC=CC2=C(N(C)C)C=CC=C21)(=O)=O)CC3=CC=C(OS(C4=CC=CC5=C(N(C)C)C=CC=C54)(=O)=O)C=C3)C(O)=O)C</t>
  </si>
  <si>
    <t>CC(C(/N=C(O)/C(NS(C1=CC=CC2=C(N(C)C)C=CC=C21)(=O)=O)CC3=CC=C(OS(C4=CC=CC5=C(N(C)C)C=CC=C54)(=O)=O)C=C3)C(O)=O)C</t>
  </si>
  <si>
    <t>CCC1=CC=C(OS(C2=CC=CC3=C(N(C)C)C=CC=C32)(=O)=O)C=C1</t>
  </si>
  <si>
    <t>OC(C1=C(OS(C2=CC=CC3=C(N(C)C)C=CC=C32)(=O)=O)C(O)=C(OS(C4=CC=CC5=C(N(C)C)C=CC=C54)(=O)=O)C=C1)=O</t>
  </si>
  <si>
    <t>COC1=CC(OS(C2=CC=CC3=C(N(C)C)C=CC=C32)(=O)=O)=CC(OC)=C1</t>
  </si>
  <si>
    <t>O=C(O)C1=CC=C(OC)C(OS(C2=CC=CC3=C(N(C)C)C=CC=C32)(=O)=O)=C1</t>
  </si>
  <si>
    <t>CN(C)C1=C(C=CC=C2S(=O)(NCC(NCC(NCC(NCC(O)=O)=O)=O)=O)=O)C2=CC=C1</t>
  </si>
  <si>
    <t>CN(C)C1=C(C=CC=C2S(=O)(N[C@H](C(NCC(NCC(O)=O)=O)=O)CC3=CNC4=CC=CC=C43)=O)C2=CC=C1</t>
  </si>
  <si>
    <t>CCCC(NC(CNS(C1=CC=CC2=C(N(C)C)C=CC=C21)(=O)=O)=O)C(O)=O</t>
  </si>
  <si>
    <t>CCCCC(NC(CNS(C1=CC=CC2=C(N(C)C)C=CC=C21)(=O)=O)=O)C(O)=O</t>
  </si>
  <si>
    <t>CC(C[C@H](N(S(C1=CC=CC2=C(N(C)C)C=CC=C21)(=O)=O)C3=CC=CC=C3)C(O)=O)C</t>
  </si>
  <si>
    <t>O=C(N[C@H](C(N[C@H](C(O)=O)CC1=CC=CC=C1)=O)CC2=CC=CC=C2)[C@@H](NS(C3=CC=CC4=C(N(C)C)C=CC=C43)(=O)=O)CC5=CC=CC=C5</t>
  </si>
  <si>
    <t>Predicted_RT</t>
    <phoneticPr fontId="18" type="noConversion"/>
  </si>
  <si>
    <t>Experimental_RT</t>
    <phoneticPr fontId="18" type="noConversion"/>
  </si>
  <si>
    <t>Residual</t>
    <phoneticPr fontId="18" type="noConversion"/>
  </si>
  <si>
    <t>Q1</t>
    <phoneticPr fontId="18" type="noConversion"/>
  </si>
  <si>
    <t>Q3</t>
    <phoneticPr fontId="18" type="noConversion"/>
  </si>
  <si>
    <t>IQR</t>
    <phoneticPr fontId="18" type="noConversion"/>
  </si>
  <si>
    <t>하단 경계</t>
    <phoneticPr fontId="18" type="noConversion"/>
  </si>
  <si>
    <t>상단 경계</t>
    <phoneticPr fontId="18" type="noConversion"/>
  </si>
  <si>
    <t>Outlier</t>
    <phoneticPr fontId="18" type="noConversion"/>
  </si>
  <si>
    <t>Dns_SMILES</t>
    <phoneticPr fontId="18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</si>
  <si>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</si>
  <si>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</si>
  <si>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</si>
  <si>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</si>
  <si>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</si>
  <si>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</si>
  <si>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</si>
  <si>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</si>
  <si>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</si>
  <si>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</si>
  <si>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</si>
  <si>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</si>
  <si>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</si>
  <si>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</si>
  <si>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</si>
  <si>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</si>
  <si>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</si>
  <si>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</si>
  <si>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</si>
  <si>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</si>
  <si>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</si>
  <si>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</si>
  <si>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</si>
  <si>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</si>
  <si>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</si>
  <si>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F-검정: 분산에 대한 두 집단</t>
  </si>
  <si>
    <t>변수 1</t>
  </si>
  <si>
    <t>변수 2</t>
  </si>
  <si>
    <t>평균</t>
  </si>
  <si>
    <t>분산</t>
  </si>
  <si>
    <t>P(F&lt;=f) 단측 검정</t>
  </si>
  <si>
    <t>F 기각치: 단측 검정</t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</si>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</sst>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33" borderId="0" xfId="0" applyFill="1" applyBorder="1" applyAlignmen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6"/>
  <sheetViews>
    <sheetView workbookViewId="0">
      <selection activeCell="D1" sqref="D1:D1048576"/>
    </sheetView>
  </sheetViews>
  <sheetFormatPr defaultRowHeight="16.5" x14ac:dyDescent="0.3"/>
  <sheetData>
    <row r="1" spans="1:7" x14ac:dyDescent="0.3">
      <c r="A1" t="s">
        <v>324</v>
      </c>
      <c r="B1" t="s">
        <v>316</v>
      </c>
      <c r="C1" t="s">
        <v>315</v>
      </c>
      <c r="D1" t="s">
        <v>317</v>
      </c>
      <c r="E1" t="s">
        <v>323</v>
      </c>
    </row>
    <row r="2" spans="1:7" x14ac:dyDescent="0.3">
      <c r="A2" t="s">
        <v>166</v>
      </c>
      <c r="B2">
        <v>1.1499999999999999</v>
      </c>
      <c r="C2">
        <v>3.51</v>
      </c>
      <c r="D2">
        <f t="shared" ref="D2:D65" si="0">C2-B2</f>
        <v>2.36</v>
      </c>
      <c r="E2">
        <f t="shared" ref="E2:E65" si="1">IF(OR(D2&lt;$G$5, D2&gt;$G$6),1,0)</f>
        <v>0</v>
      </c>
      <c r="F2" t="s">
        <v>318</v>
      </c>
      <c r="G2">
        <f>_xlfn.QUARTILE.INC(D2:D316,1)</f>
        <v>-0.91000000000000014</v>
      </c>
    </row>
    <row r="3" spans="1:7" x14ac:dyDescent="0.3">
      <c r="A3" t="s">
        <v>169</v>
      </c>
      <c r="B3">
        <v>1.28</v>
      </c>
      <c r="C3">
        <v>3.08</v>
      </c>
      <c r="D3">
        <f t="shared" si="0"/>
        <v>1.8</v>
      </c>
      <c r="E3">
        <f t="shared" si="1"/>
        <v>0</v>
      </c>
      <c r="F3" t="s">
        <v>319</v>
      </c>
      <c r="G3">
        <f>_xlfn.QUARTILE.INC(D2:D316,3)</f>
        <v>1.1700000000000008</v>
      </c>
    </row>
    <row r="4" spans="1:7" x14ac:dyDescent="0.3">
      <c r="A4" t="s">
        <v>253</v>
      </c>
      <c r="B4">
        <v>1.44</v>
      </c>
      <c r="C4">
        <v>7.42</v>
      </c>
      <c r="D4">
        <f t="shared" si="0"/>
        <v>5.98</v>
      </c>
      <c r="E4">
        <f t="shared" si="1"/>
        <v>1</v>
      </c>
      <c r="F4" t="s">
        <v>320</v>
      </c>
      <c r="G4">
        <f>G3-G2</f>
        <v>2.080000000000001</v>
      </c>
    </row>
    <row r="5" spans="1:7" x14ac:dyDescent="0.3">
      <c r="A5" t="s">
        <v>168</v>
      </c>
      <c r="B5">
        <v>1.48</v>
      </c>
      <c r="C5">
        <v>2.95</v>
      </c>
      <c r="D5">
        <f t="shared" si="0"/>
        <v>1.4700000000000002</v>
      </c>
      <c r="E5">
        <f t="shared" si="1"/>
        <v>0</v>
      </c>
      <c r="F5" t="s">
        <v>321</v>
      </c>
      <c r="G5">
        <f>G2-(G4*1.5)</f>
        <v>-4.0300000000000011</v>
      </c>
    </row>
    <row r="6" spans="1:7" x14ac:dyDescent="0.3">
      <c r="A6" t="s">
        <v>162</v>
      </c>
      <c r="B6">
        <v>1.49</v>
      </c>
      <c r="C6">
        <v>2.96</v>
      </c>
      <c r="D6">
        <f t="shared" si="0"/>
        <v>1.47</v>
      </c>
      <c r="E6">
        <f t="shared" si="1"/>
        <v>0</v>
      </c>
      <c r="F6" t="s">
        <v>322</v>
      </c>
      <c r="G6">
        <f>G3+(G4*1.5)</f>
        <v>4.2900000000000027</v>
      </c>
    </row>
    <row r="7" spans="1:7" x14ac:dyDescent="0.3">
      <c r="A7" t="s">
        <v>201</v>
      </c>
      <c r="B7">
        <v>1.59</v>
      </c>
      <c r="C7">
        <v>2.74</v>
      </c>
      <c r="D7">
        <f t="shared" si="0"/>
        <v>1.1500000000000001</v>
      </c>
      <c r="E7">
        <f t="shared" si="1"/>
        <v>0</v>
      </c>
    </row>
    <row r="8" spans="1:7" x14ac:dyDescent="0.3">
      <c r="A8" t="s">
        <v>159</v>
      </c>
      <c r="B8">
        <v>1.6</v>
      </c>
      <c r="C8">
        <v>3.16</v>
      </c>
      <c r="D8">
        <f t="shared" si="0"/>
        <v>1.56</v>
      </c>
      <c r="E8">
        <f t="shared" si="1"/>
        <v>0</v>
      </c>
    </row>
    <row r="9" spans="1:7" x14ac:dyDescent="0.3">
      <c r="A9" t="s">
        <v>228</v>
      </c>
      <c r="B9">
        <v>1.64</v>
      </c>
      <c r="C9">
        <v>4.74</v>
      </c>
      <c r="D9">
        <f t="shared" si="0"/>
        <v>3.1000000000000005</v>
      </c>
      <c r="E9">
        <f t="shared" si="1"/>
        <v>0</v>
      </c>
    </row>
    <row r="10" spans="1:7" x14ac:dyDescent="0.3">
      <c r="A10" t="s">
        <v>76</v>
      </c>
      <c r="B10">
        <v>1.69</v>
      </c>
      <c r="C10">
        <v>3.13</v>
      </c>
      <c r="D10">
        <f t="shared" si="0"/>
        <v>1.44</v>
      </c>
      <c r="E10">
        <f t="shared" si="1"/>
        <v>0</v>
      </c>
    </row>
    <row r="11" spans="1:7" x14ac:dyDescent="0.3">
      <c r="A11" t="s">
        <v>6</v>
      </c>
      <c r="B11">
        <v>1.75</v>
      </c>
      <c r="C11">
        <v>3.8</v>
      </c>
      <c r="D11">
        <f t="shared" si="0"/>
        <v>2.0499999999999998</v>
      </c>
      <c r="E11">
        <f t="shared" si="1"/>
        <v>0</v>
      </c>
    </row>
    <row r="12" spans="1:7" x14ac:dyDescent="0.3">
      <c r="A12" t="s">
        <v>95</v>
      </c>
      <c r="B12">
        <v>1.79</v>
      </c>
      <c r="C12">
        <v>3.36</v>
      </c>
      <c r="D12">
        <f t="shared" si="0"/>
        <v>1.5699999999999998</v>
      </c>
      <c r="E12">
        <f t="shared" si="1"/>
        <v>0</v>
      </c>
    </row>
    <row r="13" spans="1:7" x14ac:dyDescent="0.3">
      <c r="A13" t="s">
        <v>16</v>
      </c>
      <c r="B13">
        <v>1.88</v>
      </c>
      <c r="C13">
        <v>2.95</v>
      </c>
      <c r="D13">
        <f t="shared" si="0"/>
        <v>1.0700000000000003</v>
      </c>
      <c r="E13">
        <f t="shared" si="1"/>
        <v>0</v>
      </c>
    </row>
    <row r="14" spans="1:7" x14ac:dyDescent="0.3">
      <c r="A14" t="s">
        <v>87</v>
      </c>
      <c r="B14">
        <v>2.0099999999999998</v>
      </c>
      <c r="C14">
        <v>6.88</v>
      </c>
      <c r="D14">
        <f t="shared" si="0"/>
        <v>4.87</v>
      </c>
      <c r="E14">
        <f t="shared" si="1"/>
        <v>1</v>
      </c>
    </row>
    <row r="15" spans="1:7" x14ac:dyDescent="0.3">
      <c r="A15" t="s">
        <v>54</v>
      </c>
      <c r="B15">
        <v>2.02</v>
      </c>
      <c r="C15">
        <v>2.83</v>
      </c>
      <c r="D15">
        <f t="shared" si="0"/>
        <v>0.81</v>
      </c>
      <c r="E15">
        <f t="shared" si="1"/>
        <v>0</v>
      </c>
    </row>
    <row r="16" spans="1:7" x14ac:dyDescent="0.3">
      <c r="A16" t="s">
        <v>34</v>
      </c>
      <c r="B16">
        <v>2.12</v>
      </c>
      <c r="C16">
        <v>4.05</v>
      </c>
      <c r="D16">
        <f t="shared" si="0"/>
        <v>1.9299999999999997</v>
      </c>
      <c r="E16">
        <f t="shared" si="1"/>
        <v>0</v>
      </c>
    </row>
    <row r="17" spans="1:5" x14ac:dyDescent="0.3">
      <c r="A17" t="s">
        <v>0</v>
      </c>
      <c r="B17">
        <v>2.17</v>
      </c>
      <c r="C17">
        <v>7.97</v>
      </c>
      <c r="D17">
        <f t="shared" si="0"/>
        <v>5.8</v>
      </c>
      <c r="E17">
        <f t="shared" si="1"/>
        <v>1</v>
      </c>
    </row>
    <row r="18" spans="1:5" x14ac:dyDescent="0.3">
      <c r="A18" t="s">
        <v>27</v>
      </c>
      <c r="B18">
        <v>2.2200000000000002</v>
      </c>
      <c r="C18">
        <v>4.66</v>
      </c>
      <c r="D18">
        <f t="shared" si="0"/>
        <v>2.44</v>
      </c>
      <c r="E18">
        <f t="shared" si="1"/>
        <v>0</v>
      </c>
    </row>
    <row r="19" spans="1:5" x14ac:dyDescent="0.3">
      <c r="A19" t="s">
        <v>59</v>
      </c>
      <c r="B19">
        <v>2.2400000000000002</v>
      </c>
      <c r="C19">
        <v>4.5999999999999996</v>
      </c>
      <c r="D19">
        <f t="shared" si="0"/>
        <v>2.3599999999999994</v>
      </c>
      <c r="E19">
        <f t="shared" si="1"/>
        <v>0</v>
      </c>
    </row>
    <row r="20" spans="1:5" x14ac:dyDescent="0.3">
      <c r="A20" t="s">
        <v>64</v>
      </c>
      <c r="B20">
        <v>2.2599999999999998</v>
      </c>
      <c r="C20">
        <v>4.83</v>
      </c>
      <c r="D20">
        <f t="shared" si="0"/>
        <v>2.5700000000000003</v>
      </c>
      <c r="E20">
        <f t="shared" si="1"/>
        <v>0</v>
      </c>
    </row>
    <row r="21" spans="1:5" x14ac:dyDescent="0.3">
      <c r="A21" t="s">
        <v>92</v>
      </c>
      <c r="B21">
        <v>2.44</v>
      </c>
      <c r="C21">
        <v>3.84</v>
      </c>
      <c r="D21">
        <f t="shared" si="0"/>
        <v>1.4</v>
      </c>
      <c r="E21">
        <f t="shared" si="1"/>
        <v>0</v>
      </c>
    </row>
    <row r="22" spans="1:5" x14ac:dyDescent="0.3">
      <c r="A22" t="s">
        <v>142</v>
      </c>
      <c r="B22">
        <v>2.4700000000000002</v>
      </c>
      <c r="C22">
        <v>4.8899999999999997</v>
      </c>
      <c r="D22">
        <f t="shared" si="0"/>
        <v>2.4199999999999995</v>
      </c>
      <c r="E22">
        <f t="shared" si="1"/>
        <v>0</v>
      </c>
    </row>
    <row r="23" spans="1:5" x14ac:dyDescent="0.3">
      <c r="A23" t="s">
        <v>1</v>
      </c>
      <c r="B23">
        <v>2.63</v>
      </c>
      <c r="C23">
        <v>3.91</v>
      </c>
      <c r="D23">
        <f t="shared" si="0"/>
        <v>1.2800000000000002</v>
      </c>
      <c r="E23">
        <f t="shared" si="1"/>
        <v>0</v>
      </c>
    </row>
    <row r="24" spans="1:5" x14ac:dyDescent="0.3">
      <c r="A24" t="s">
        <v>25</v>
      </c>
      <c r="B24">
        <v>2.74</v>
      </c>
      <c r="C24">
        <v>3.56</v>
      </c>
      <c r="D24">
        <f t="shared" si="0"/>
        <v>0.81999999999999984</v>
      </c>
      <c r="E24">
        <f t="shared" si="1"/>
        <v>0</v>
      </c>
    </row>
    <row r="25" spans="1:5" x14ac:dyDescent="0.3">
      <c r="A25" t="s">
        <v>243</v>
      </c>
      <c r="B25">
        <v>2.81</v>
      </c>
      <c r="C25">
        <v>3.48</v>
      </c>
      <c r="D25">
        <f t="shared" si="0"/>
        <v>0.66999999999999993</v>
      </c>
      <c r="E25">
        <f t="shared" si="1"/>
        <v>0</v>
      </c>
    </row>
    <row r="26" spans="1:5" x14ac:dyDescent="0.3">
      <c r="A26" t="s">
        <v>17</v>
      </c>
      <c r="B26">
        <v>2.87</v>
      </c>
      <c r="C26">
        <v>3.55</v>
      </c>
      <c r="D26">
        <f t="shared" si="0"/>
        <v>0.67999999999999972</v>
      </c>
      <c r="E26">
        <f t="shared" si="1"/>
        <v>0</v>
      </c>
    </row>
    <row r="27" spans="1:5" x14ac:dyDescent="0.3">
      <c r="A27" t="s">
        <v>143</v>
      </c>
      <c r="B27">
        <v>2.94</v>
      </c>
      <c r="C27">
        <v>4.51</v>
      </c>
      <c r="D27">
        <f t="shared" si="0"/>
        <v>1.5699999999999998</v>
      </c>
      <c r="E27">
        <f t="shared" si="1"/>
        <v>0</v>
      </c>
    </row>
    <row r="28" spans="1:5" x14ac:dyDescent="0.3">
      <c r="A28" t="s">
        <v>43</v>
      </c>
      <c r="B28">
        <v>3</v>
      </c>
      <c r="C28">
        <v>4.45</v>
      </c>
      <c r="D28">
        <f t="shared" si="0"/>
        <v>1.4500000000000002</v>
      </c>
      <c r="E28">
        <f t="shared" si="1"/>
        <v>0</v>
      </c>
    </row>
    <row r="29" spans="1:5" x14ac:dyDescent="0.3">
      <c r="A29" t="s">
        <v>104</v>
      </c>
      <c r="B29">
        <v>3</v>
      </c>
      <c r="C29">
        <v>3.41</v>
      </c>
      <c r="D29">
        <f t="shared" si="0"/>
        <v>0.41000000000000014</v>
      </c>
      <c r="E29">
        <f t="shared" si="1"/>
        <v>0</v>
      </c>
    </row>
    <row r="30" spans="1:5" x14ac:dyDescent="0.3">
      <c r="A30" t="s">
        <v>182</v>
      </c>
      <c r="B30">
        <v>3</v>
      </c>
      <c r="C30">
        <v>3.73</v>
      </c>
      <c r="D30">
        <f t="shared" si="0"/>
        <v>0.73</v>
      </c>
      <c r="E30">
        <f t="shared" si="1"/>
        <v>0</v>
      </c>
    </row>
    <row r="31" spans="1:5" x14ac:dyDescent="0.3">
      <c r="A31" t="s">
        <v>10</v>
      </c>
      <c r="B31">
        <v>3.02</v>
      </c>
      <c r="C31">
        <v>3.58</v>
      </c>
      <c r="D31">
        <f t="shared" si="0"/>
        <v>0.56000000000000005</v>
      </c>
      <c r="E31">
        <f t="shared" si="1"/>
        <v>0</v>
      </c>
    </row>
    <row r="32" spans="1:5" x14ac:dyDescent="0.3">
      <c r="A32" t="s">
        <v>248</v>
      </c>
      <c r="B32">
        <v>3.05</v>
      </c>
      <c r="C32">
        <v>3.91</v>
      </c>
      <c r="D32">
        <f t="shared" si="0"/>
        <v>0.86000000000000032</v>
      </c>
      <c r="E32">
        <f t="shared" si="1"/>
        <v>0</v>
      </c>
    </row>
    <row r="33" spans="1:5" x14ac:dyDescent="0.3">
      <c r="A33" t="s">
        <v>188</v>
      </c>
      <c r="B33">
        <v>3.27</v>
      </c>
      <c r="C33">
        <v>6.92</v>
      </c>
      <c r="D33">
        <f t="shared" si="0"/>
        <v>3.65</v>
      </c>
      <c r="E33">
        <f t="shared" si="1"/>
        <v>0</v>
      </c>
    </row>
    <row r="34" spans="1:5" x14ac:dyDescent="0.3">
      <c r="A34" t="s">
        <v>100</v>
      </c>
      <c r="B34">
        <v>3.32</v>
      </c>
      <c r="C34">
        <v>5.94</v>
      </c>
      <c r="D34">
        <f t="shared" si="0"/>
        <v>2.6200000000000006</v>
      </c>
      <c r="E34">
        <f t="shared" si="1"/>
        <v>0</v>
      </c>
    </row>
    <row r="35" spans="1:5" x14ac:dyDescent="0.3">
      <c r="A35" t="s">
        <v>252</v>
      </c>
      <c r="B35">
        <v>3.32</v>
      </c>
      <c r="C35">
        <v>5.94</v>
      </c>
      <c r="D35">
        <f t="shared" si="0"/>
        <v>2.6200000000000006</v>
      </c>
      <c r="E35">
        <f t="shared" si="1"/>
        <v>0</v>
      </c>
    </row>
    <row r="36" spans="1:5" x14ac:dyDescent="0.3">
      <c r="A36" t="s">
        <v>309</v>
      </c>
      <c r="B36">
        <v>3.39</v>
      </c>
      <c r="C36">
        <v>3.68</v>
      </c>
      <c r="D36">
        <f t="shared" si="0"/>
        <v>0.29000000000000004</v>
      </c>
      <c r="E36">
        <f t="shared" si="1"/>
        <v>0</v>
      </c>
    </row>
    <row r="37" spans="1:5" x14ac:dyDescent="0.3">
      <c r="A37" t="s">
        <v>271</v>
      </c>
      <c r="B37">
        <v>3.44</v>
      </c>
      <c r="C37">
        <v>5.48</v>
      </c>
      <c r="D37">
        <f t="shared" si="0"/>
        <v>2.0400000000000005</v>
      </c>
      <c r="E37">
        <f t="shared" si="1"/>
        <v>0</v>
      </c>
    </row>
    <row r="38" spans="1:5" x14ac:dyDescent="0.3">
      <c r="A38" t="s">
        <v>254</v>
      </c>
      <c r="B38">
        <v>3.65</v>
      </c>
      <c r="C38">
        <v>4.51</v>
      </c>
      <c r="D38">
        <f t="shared" si="0"/>
        <v>0.85999999999999988</v>
      </c>
      <c r="E38">
        <f t="shared" si="1"/>
        <v>0</v>
      </c>
    </row>
    <row r="39" spans="1:5" x14ac:dyDescent="0.3">
      <c r="A39" t="s">
        <v>212</v>
      </c>
      <c r="B39">
        <v>3.72</v>
      </c>
      <c r="C39">
        <v>7.68</v>
      </c>
      <c r="D39">
        <f t="shared" si="0"/>
        <v>3.9599999999999995</v>
      </c>
      <c r="E39">
        <f t="shared" si="1"/>
        <v>0</v>
      </c>
    </row>
    <row r="40" spans="1:5" x14ac:dyDescent="0.3">
      <c r="A40" t="s">
        <v>135</v>
      </c>
      <c r="B40">
        <v>3.74</v>
      </c>
      <c r="C40">
        <v>4.1100000000000003</v>
      </c>
      <c r="D40">
        <f t="shared" si="0"/>
        <v>0.37000000000000011</v>
      </c>
      <c r="E40">
        <f t="shared" si="1"/>
        <v>0</v>
      </c>
    </row>
    <row r="41" spans="1:5" x14ac:dyDescent="0.3">
      <c r="A41" t="s">
        <v>175</v>
      </c>
      <c r="B41">
        <v>3.84</v>
      </c>
      <c r="C41">
        <v>4.12</v>
      </c>
      <c r="D41">
        <f t="shared" si="0"/>
        <v>0.28000000000000025</v>
      </c>
      <c r="E41">
        <f t="shared" si="1"/>
        <v>0</v>
      </c>
    </row>
    <row r="42" spans="1:5" x14ac:dyDescent="0.3">
      <c r="A42" t="s">
        <v>7</v>
      </c>
      <c r="B42">
        <v>3.94</v>
      </c>
      <c r="C42">
        <v>4.4800000000000004</v>
      </c>
      <c r="D42">
        <f t="shared" si="0"/>
        <v>0.54000000000000048</v>
      </c>
      <c r="E42">
        <f t="shared" si="1"/>
        <v>0</v>
      </c>
    </row>
    <row r="43" spans="1:5" x14ac:dyDescent="0.3">
      <c r="A43" t="s">
        <v>116</v>
      </c>
      <c r="B43">
        <v>4.05</v>
      </c>
      <c r="C43">
        <v>6.28</v>
      </c>
      <c r="D43">
        <f t="shared" si="0"/>
        <v>2.2300000000000004</v>
      </c>
      <c r="E43">
        <f t="shared" si="1"/>
        <v>0</v>
      </c>
    </row>
    <row r="44" spans="1:5" x14ac:dyDescent="0.3">
      <c r="A44" t="s">
        <v>213</v>
      </c>
      <c r="B44">
        <v>4.2</v>
      </c>
      <c r="C44">
        <v>7.99</v>
      </c>
      <c r="D44">
        <f t="shared" si="0"/>
        <v>3.79</v>
      </c>
      <c r="E44">
        <f t="shared" si="1"/>
        <v>0</v>
      </c>
    </row>
    <row r="45" spans="1:5" x14ac:dyDescent="0.3">
      <c r="A45" t="s">
        <v>48</v>
      </c>
      <c r="B45">
        <v>4.4000000000000004</v>
      </c>
      <c r="C45">
        <v>4.7</v>
      </c>
      <c r="D45">
        <f t="shared" si="0"/>
        <v>0.29999999999999982</v>
      </c>
      <c r="E45">
        <f t="shared" si="1"/>
        <v>0</v>
      </c>
    </row>
    <row r="46" spans="1:5" x14ac:dyDescent="0.3">
      <c r="A46" t="s">
        <v>106</v>
      </c>
      <c r="B46">
        <v>4.47</v>
      </c>
      <c r="C46">
        <v>4.29</v>
      </c>
      <c r="D46">
        <f t="shared" si="0"/>
        <v>-0.17999999999999972</v>
      </c>
      <c r="E46">
        <f t="shared" si="1"/>
        <v>0</v>
      </c>
    </row>
    <row r="47" spans="1:5" x14ac:dyDescent="0.3">
      <c r="A47" t="s">
        <v>172</v>
      </c>
      <c r="B47">
        <v>4.5199999999999996</v>
      </c>
      <c r="C47">
        <v>3.56</v>
      </c>
      <c r="D47">
        <f t="shared" si="0"/>
        <v>-0.95999999999999952</v>
      </c>
      <c r="E47">
        <f t="shared" si="1"/>
        <v>0</v>
      </c>
    </row>
    <row r="48" spans="1:5" x14ac:dyDescent="0.3">
      <c r="A48" t="s">
        <v>136</v>
      </c>
      <c r="B48">
        <v>4.58</v>
      </c>
      <c r="C48">
        <v>4.16</v>
      </c>
      <c r="D48">
        <f t="shared" si="0"/>
        <v>-0.41999999999999993</v>
      </c>
      <c r="E48">
        <f t="shared" si="1"/>
        <v>0</v>
      </c>
    </row>
    <row r="49" spans="1:5" x14ac:dyDescent="0.3">
      <c r="A49" t="s">
        <v>156</v>
      </c>
      <c r="B49">
        <v>4.66</v>
      </c>
      <c r="C49">
        <v>4.07</v>
      </c>
      <c r="D49">
        <f t="shared" si="0"/>
        <v>-0.58999999999999986</v>
      </c>
      <c r="E49">
        <f t="shared" si="1"/>
        <v>0</v>
      </c>
    </row>
    <row r="50" spans="1:5" x14ac:dyDescent="0.3">
      <c r="A50" t="s">
        <v>28</v>
      </c>
      <c r="B50">
        <v>5.05</v>
      </c>
      <c r="C50">
        <v>7.56</v>
      </c>
      <c r="D50">
        <f t="shared" si="0"/>
        <v>2.5099999999999998</v>
      </c>
      <c r="E50">
        <f t="shared" si="1"/>
        <v>0</v>
      </c>
    </row>
    <row r="51" spans="1:5" x14ac:dyDescent="0.3">
      <c r="A51" t="s">
        <v>49</v>
      </c>
      <c r="B51">
        <v>5.16</v>
      </c>
      <c r="C51">
        <v>5.64</v>
      </c>
      <c r="D51">
        <f t="shared" si="0"/>
        <v>0.47999999999999954</v>
      </c>
      <c r="E51">
        <f t="shared" si="1"/>
        <v>0</v>
      </c>
    </row>
    <row r="52" spans="1:5" x14ac:dyDescent="0.3">
      <c r="A52" t="s">
        <v>119</v>
      </c>
      <c r="B52">
        <v>5.17</v>
      </c>
      <c r="C52">
        <v>8.1999999999999993</v>
      </c>
      <c r="D52">
        <f t="shared" si="0"/>
        <v>3.0299999999999994</v>
      </c>
      <c r="E52">
        <f t="shared" si="1"/>
        <v>0</v>
      </c>
    </row>
    <row r="53" spans="1:5" x14ac:dyDescent="0.3">
      <c r="A53" t="s">
        <v>264</v>
      </c>
      <c r="B53">
        <v>5.49</v>
      </c>
      <c r="C53">
        <v>4.5999999999999996</v>
      </c>
      <c r="D53">
        <f t="shared" si="0"/>
        <v>-0.89000000000000057</v>
      </c>
      <c r="E53">
        <f t="shared" si="1"/>
        <v>0</v>
      </c>
    </row>
    <row r="54" spans="1:5" x14ac:dyDescent="0.3">
      <c r="A54" t="s">
        <v>146</v>
      </c>
      <c r="B54">
        <v>5.57</v>
      </c>
      <c r="C54">
        <v>4.1500000000000004</v>
      </c>
      <c r="D54">
        <f t="shared" si="0"/>
        <v>-1.42</v>
      </c>
      <c r="E54">
        <f t="shared" si="1"/>
        <v>0</v>
      </c>
    </row>
    <row r="55" spans="1:5" x14ac:dyDescent="0.3">
      <c r="A55" t="s">
        <v>65</v>
      </c>
      <c r="B55">
        <v>5.65</v>
      </c>
      <c r="C55">
        <v>8.3800000000000008</v>
      </c>
      <c r="D55">
        <f t="shared" si="0"/>
        <v>2.7300000000000004</v>
      </c>
      <c r="E55">
        <f t="shared" si="1"/>
        <v>0</v>
      </c>
    </row>
    <row r="56" spans="1:5" x14ac:dyDescent="0.3">
      <c r="A56" t="s">
        <v>51</v>
      </c>
      <c r="B56">
        <v>5.71</v>
      </c>
      <c r="C56">
        <v>8.1</v>
      </c>
      <c r="D56">
        <f t="shared" si="0"/>
        <v>2.3899999999999997</v>
      </c>
      <c r="E56">
        <f t="shared" si="1"/>
        <v>0</v>
      </c>
    </row>
    <row r="57" spans="1:5" x14ac:dyDescent="0.3">
      <c r="A57" t="s">
        <v>42</v>
      </c>
      <c r="B57">
        <v>5.79</v>
      </c>
      <c r="C57">
        <v>6.05</v>
      </c>
      <c r="D57">
        <f t="shared" si="0"/>
        <v>0.25999999999999979</v>
      </c>
      <c r="E57">
        <f t="shared" si="1"/>
        <v>0</v>
      </c>
    </row>
    <row r="58" spans="1:5" x14ac:dyDescent="0.3">
      <c r="A58" t="s">
        <v>8</v>
      </c>
      <c r="B58">
        <v>5.82</v>
      </c>
      <c r="C58">
        <v>9.14</v>
      </c>
      <c r="D58">
        <f t="shared" si="0"/>
        <v>3.3200000000000003</v>
      </c>
      <c r="E58">
        <f t="shared" si="1"/>
        <v>0</v>
      </c>
    </row>
    <row r="59" spans="1:5" x14ac:dyDescent="0.3">
      <c r="A59" t="s">
        <v>131</v>
      </c>
      <c r="B59">
        <v>5.85</v>
      </c>
      <c r="C59">
        <v>6.83</v>
      </c>
      <c r="D59">
        <f t="shared" si="0"/>
        <v>0.98000000000000043</v>
      </c>
      <c r="E59">
        <f t="shared" si="1"/>
        <v>0</v>
      </c>
    </row>
    <row r="60" spans="1:5" x14ac:dyDescent="0.3">
      <c r="A60" t="s">
        <v>14</v>
      </c>
      <c r="B60">
        <v>5.87</v>
      </c>
      <c r="C60">
        <v>4.17</v>
      </c>
      <c r="D60">
        <f t="shared" si="0"/>
        <v>-1.7000000000000002</v>
      </c>
      <c r="E60">
        <f t="shared" si="1"/>
        <v>0</v>
      </c>
    </row>
    <row r="61" spans="1:5" x14ac:dyDescent="0.3">
      <c r="A61" t="s">
        <v>91</v>
      </c>
      <c r="B61">
        <v>5.97</v>
      </c>
      <c r="C61">
        <v>8.3000000000000007</v>
      </c>
      <c r="D61">
        <f t="shared" si="0"/>
        <v>2.330000000000001</v>
      </c>
      <c r="E61">
        <f t="shared" si="1"/>
        <v>0</v>
      </c>
    </row>
    <row r="62" spans="1:5" x14ac:dyDescent="0.3">
      <c r="A62" t="s">
        <v>144</v>
      </c>
      <c r="B62">
        <v>5.98</v>
      </c>
      <c r="C62">
        <v>5.28</v>
      </c>
      <c r="D62">
        <f t="shared" si="0"/>
        <v>-0.70000000000000018</v>
      </c>
      <c r="E62">
        <f t="shared" si="1"/>
        <v>0</v>
      </c>
    </row>
    <row r="63" spans="1:5" x14ac:dyDescent="0.3">
      <c r="A63" t="s">
        <v>30</v>
      </c>
      <c r="B63">
        <v>6</v>
      </c>
      <c r="C63">
        <v>5.18</v>
      </c>
      <c r="D63">
        <f t="shared" si="0"/>
        <v>-0.82000000000000028</v>
      </c>
      <c r="E63">
        <f t="shared" si="1"/>
        <v>0</v>
      </c>
    </row>
    <row r="64" spans="1:5" x14ac:dyDescent="0.3">
      <c r="A64" t="s">
        <v>84</v>
      </c>
      <c r="B64">
        <v>6.03</v>
      </c>
      <c r="C64">
        <v>7.25</v>
      </c>
      <c r="D64">
        <f t="shared" si="0"/>
        <v>1.2199999999999998</v>
      </c>
      <c r="E64">
        <f t="shared" si="1"/>
        <v>0</v>
      </c>
    </row>
    <row r="65" spans="1:5" x14ac:dyDescent="0.3">
      <c r="A65" t="s">
        <v>181</v>
      </c>
      <c r="B65">
        <v>6.06</v>
      </c>
      <c r="C65">
        <v>8.32</v>
      </c>
      <c r="D65">
        <f t="shared" si="0"/>
        <v>2.2600000000000007</v>
      </c>
      <c r="E65">
        <f t="shared" si="1"/>
        <v>0</v>
      </c>
    </row>
    <row r="66" spans="1:5" x14ac:dyDescent="0.3">
      <c r="A66" t="s">
        <v>96</v>
      </c>
      <c r="B66">
        <v>6.19</v>
      </c>
      <c r="C66">
        <v>9.16</v>
      </c>
      <c r="D66">
        <f t="shared" ref="D66:D129" si="2">C66-B66</f>
        <v>2.9699999999999998</v>
      </c>
      <c r="E66">
        <f t="shared" ref="E66:E129" si="3">IF(OR(D66&lt;$G$5, D66&gt;$G$6),1,0)</f>
        <v>0</v>
      </c>
    </row>
    <row r="67" spans="1:5" x14ac:dyDescent="0.3">
      <c r="A67" t="s">
        <v>44</v>
      </c>
      <c r="B67">
        <v>6.4</v>
      </c>
      <c r="C67">
        <v>8.69</v>
      </c>
      <c r="D67">
        <f t="shared" si="2"/>
        <v>2.2899999999999991</v>
      </c>
      <c r="E67">
        <f t="shared" si="3"/>
        <v>0</v>
      </c>
    </row>
    <row r="68" spans="1:5" x14ac:dyDescent="0.3">
      <c r="A68" t="s">
        <v>24</v>
      </c>
      <c r="B68">
        <v>6.59</v>
      </c>
      <c r="C68">
        <v>6.94</v>
      </c>
      <c r="D68">
        <f t="shared" si="2"/>
        <v>0.35000000000000053</v>
      </c>
      <c r="E68">
        <f t="shared" si="3"/>
        <v>0</v>
      </c>
    </row>
    <row r="69" spans="1:5" x14ac:dyDescent="0.3">
      <c r="A69" t="s">
        <v>242</v>
      </c>
      <c r="B69">
        <v>6.72</v>
      </c>
      <c r="C69">
        <v>7.41</v>
      </c>
      <c r="D69">
        <f t="shared" si="2"/>
        <v>0.69000000000000039</v>
      </c>
      <c r="E69">
        <f t="shared" si="3"/>
        <v>0</v>
      </c>
    </row>
    <row r="70" spans="1:5" x14ac:dyDescent="0.3">
      <c r="A70" t="s">
        <v>79</v>
      </c>
      <c r="B70">
        <v>6.79</v>
      </c>
      <c r="C70">
        <v>7.57</v>
      </c>
      <c r="D70">
        <f t="shared" si="2"/>
        <v>0.78000000000000025</v>
      </c>
      <c r="E70">
        <f t="shared" si="3"/>
        <v>0</v>
      </c>
    </row>
    <row r="71" spans="1:5" x14ac:dyDescent="0.3">
      <c r="A71" t="s">
        <v>279</v>
      </c>
      <c r="B71">
        <v>6.8</v>
      </c>
      <c r="C71">
        <v>6.9</v>
      </c>
      <c r="D71">
        <f t="shared" si="2"/>
        <v>0.10000000000000053</v>
      </c>
      <c r="E71">
        <f t="shared" si="3"/>
        <v>0</v>
      </c>
    </row>
    <row r="72" spans="1:5" x14ac:dyDescent="0.3">
      <c r="A72" t="s">
        <v>155</v>
      </c>
      <c r="B72">
        <v>6.97</v>
      </c>
      <c r="C72">
        <v>8.3800000000000008</v>
      </c>
      <c r="D72">
        <f t="shared" si="2"/>
        <v>1.410000000000001</v>
      </c>
      <c r="E72">
        <f t="shared" si="3"/>
        <v>0</v>
      </c>
    </row>
    <row r="73" spans="1:5" x14ac:dyDescent="0.3">
      <c r="A73" t="s">
        <v>114</v>
      </c>
      <c r="B73">
        <v>7.07</v>
      </c>
      <c r="C73">
        <v>12.05</v>
      </c>
      <c r="D73">
        <f t="shared" si="2"/>
        <v>4.9800000000000004</v>
      </c>
      <c r="E73">
        <f t="shared" si="3"/>
        <v>1</v>
      </c>
    </row>
    <row r="74" spans="1:5" x14ac:dyDescent="0.3">
      <c r="A74" t="s">
        <v>118</v>
      </c>
      <c r="B74">
        <v>7.17</v>
      </c>
      <c r="C74">
        <v>7.54</v>
      </c>
      <c r="D74">
        <f t="shared" si="2"/>
        <v>0.37000000000000011</v>
      </c>
      <c r="E74">
        <f t="shared" si="3"/>
        <v>0</v>
      </c>
    </row>
    <row r="75" spans="1:5" x14ac:dyDescent="0.3">
      <c r="A75" t="s">
        <v>97</v>
      </c>
      <c r="B75">
        <v>7.2</v>
      </c>
      <c r="C75">
        <v>8.85</v>
      </c>
      <c r="D75">
        <f t="shared" si="2"/>
        <v>1.6499999999999995</v>
      </c>
      <c r="E75">
        <f t="shared" si="3"/>
        <v>0</v>
      </c>
    </row>
    <row r="76" spans="1:5" x14ac:dyDescent="0.3">
      <c r="A76" t="s">
        <v>9</v>
      </c>
      <c r="B76">
        <v>7.24</v>
      </c>
      <c r="C76">
        <v>7.35</v>
      </c>
      <c r="D76">
        <f t="shared" si="2"/>
        <v>0.10999999999999943</v>
      </c>
      <c r="E76">
        <f t="shared" si="3"/>
        <v>0</v>
      </c>
    </row>
    <row r="77" spans="1:5" x14ac:dyDescent="0.3">
      <c r="A77" t="s">
        <v>219</v>
      </c>
      <c r="B77">
        <v>7.25</v>
      </c>
      <c r="C77">
        <v>7.76</v>
      </c>
      <c r="D77">
        <f t="shared" si="2"/>
        <v>0.50999999999999979</v>
      </c>
      <c r="E77">
        <f t="shared" si="3"/>
        <v>0</v>
      </c>
    </row>
    <row r="78" spans="1:5" x14ac:dyDescent="0.3">
      <c r="A78" t="s">
        <v>15</v>
      </c>
      <c r="B78">
        <v>7.38</v>
      </c>
      <c r="C78">
        <v>9.86</v>
      </c>
      <c r="D78">
        <f t="shared" si="2"/>
        <v>2.4799999999999995</v>
      </c>
      <c r="E78">
        <f t="shared" si="3"/>
        <v>0</v>
      </c>
    </row>
    <row r="79" spans="1:5" x14ac:dyDescent="0.3">
      <c r="A79" t="s">
        <v>234</v>
      </c>
      <c r="B79">
        <v>7.53</v>
      </c>
      <c r="C79">
        <v>8.31</v>
      </c>
      <c r="D79">
        <f t="shared" si="2"/>
        <v>0.78000000000000025</v>
      </c>
      <c r="E79">
        <f t="shared" si="3"/>
        <v>0</v>
      </c>
    </row>
    <row r="80" spans="1:5" x14ac:dyDescent="0.3">
      <c r="A80" t="s">
        <v>39</v>
      </c>
      <c r="B80">
        <v>7.57</v>
      </c>
      <c r="C80">
        <v>7.96</v>
      </c>
      <c r="D80">
        <f t="shared" si="2"/>
        <v>0.38999999999999968</v>
      </c>
      <c r="E80">
        <f t="shared" si="3"/>
        <v>0</v>
      </c>
    </row>
    <row r="81" spans="1:5" x14ac:dyDescent="0.3">
      <c r="A81" t="s">
        <v>99</v>
      </c>
      <c r="B81">
        <v>7.58</v>
      </c>
      <c r="C81">
        <v>9.33</v>
      </c>
      <c r="D81">
        <f t="shared" si="2"/>
        <v>1.75</v>
      </c>
      <c r="E81">
        <f t="shared" si="3"/>
        <v>0</v>
      </c>
    </row>
    <row r="82" spans="1:5" x14ac:dyDescent="0.3">
      <c r="A82" t="s">
        <v>152</v>
      </c>
      <c r="B82">
        <v>7.59</v>
      </c>
      <c r="C82">
        <v>8.35</v>
      </c>
      <c r="D82">
        <f t="shared" si="2"/>
        <v>0.75999999999999979</v>
      </c>
      <c r="E82">
        <f t="shared" si="3"/>
        <v>0</v>
      </c>
    </row>
    <row r="83" spans="1:5" x14ac:dyDescent="0.3">
      <c r="A83" t="s">
        <v>310</v>
      </c>
      <c r="B83">
        <v>7.6</v>
      </c>
      <c r="C83">
        <v>8.2799999999999994</v>
      </c>
      <c r="D83">
        <f t="shared" si="2"/>
        <v>0.67999999999999972</v>
      </c>
      <c r="E83">
        <f t="shared" si="3"/>
        <v>0</v>
      </c>
    </row>
    <row r="84" spans="1:5" x14ac:dyDescent="0.3">
      <c r="A84" t="s">
        <v>207</v>
      </c>
      <c r="B84">
        <v>7.68</v>
      </c>
      <c r="C84">
        <v>8.0500000000000007</v>
      </c>
      <c r="D84">
        <f t="shared" si="2"/>
        <v>0.37000000000000099</v>
      </c>
      <c r="E84">
        <f t="shared" si="3"/>
        <v>0</v>
      </c>
    </row>
    <row r="85" spans="1:5" x14ac:dyDescent="0.3">
      <c r="A85" t="s">
        <v>21</v>
      </c>
      <c r="B85">
        <v>7.79</v>
      </c>
      <c r="C85">
        <v>8.5299999999999994</v>
      </c>
      <c r="D85">
        <f t="shared" si="2"/>
        <v>0.73999999999999932</v>
      </c>
      <c r="E85">
        <f t="shared" si="3"/>
        <v>0</v>
      </c>
    </row>
    <row r="86" spans="1:5" x14ac:dyDescent="0.3">
      <c r="A86" t="s">
        <v>69</v>
      </c>
      <c r="B86">
        <v>7.84</v>
      </c>
      <c r="C86">
        <v>7.34</v>
      </c>
      <c r="D86">
        <f t="shared" si="2"/>
        <v>-0.5</v>
      </c>
      <c r="E86">
        <f t="shared" si="3"/>
        <v>0</v>
      </c>
    </row>
    <row r="87" spans="1:5" x14ac:dyDescent="0.3">
      <c r="A87" t="s">
        <v>249</v>
      </c>
      <c r="B87">
        <v>8.07</v>
      </c>
      <c r="C87">
        <v>14.3</v>
      </c>
      <c r="D87">
        <f t="shared" si="2"/>
        <v>6.23</v>
      </c>
      <c r="E87">
        <f t="shared" si="3"/>
        <v>1</v>
      </c>
    </row>
    <row r="88" spans="1:5" x14ac:dyDescent="0.3">
      <c r="A88" t="s">
        <v>205</v>
      </c>
      <c r="B88">
        <v>8.27</v>
      </c>
      <c r="C88">
        <v>8.39</v>
      </c>
      <c r="D88">
        <f t="shared" si="2"/>
        <v>0.12000000000000099</v>
      </c>
      <c r="E88">
        <f t="shared" si="3"/>
        <v>0</v>
      </c>
    </row>
    <row r="89" spans="1:5" x14ac:dyDescent="0.3">
      <c r="A89" t="s">
        <v>297</v>
      </c>
      <c r="B89">
        <v>8.2899999999999991</v>
      </c>
      <c r="C89">
        <v>9.48</v>
      </c>
      <c r="D89">
        <f t="shared" si="2"/>
        <v>1.1900000000000013</v>
      </c>
      <c r="E89">
        <f t="shared" si="3"/>
        <v>0</v>
      </c>
    </row>
    <row r="90" spans="1:5" x14ac:dyDescent="0.3">
      <c r="A90" t="s">
        <v>52</v>
      </c>
      <c r="B90">
        <v>8.3699999999999992</v>
      </c>
      <c r="C90">
        <v>11.12</v>
      </c>
      <c r="D90">
        <f t="shared" si="2"/>
        <v>2.75</v>
      </c>
      <c r="E90">
        <f t="shared" si="3"/>
        <v>0</v>
      </c>
    </row>
    <row r="91" spans="1:5" x14ac:dyDescent="0.3">
      <c r="A91" t="s">
        <v>190</v>
      </c>
      <c r="B91">
        <v>8.3800000000000008</v>
      </c>
      <c r="C91">
        <v>8.8000000000000007</v>
      </c>
      <c r="D91">
        <f t="shared" si="2"/>
        <v>0.41999999999999993</v>
      </c>
      <c r="E91">
        <f t="shared" si="3"/>
        <v>0</v>
      </c>
    </row>
    <row r="92" spans="1:5" x14ac:dyDescent="0.3">
      <c r="A92" t="s">
        <v>206</v>
      </c>
      <c r="B92">
        <v>8.42</v>
      </c>
      <c r="C92">
        <v>11.73</v>
      </c>
      <c r="D92">
        <f t="shared" si="2"/>
        <v>3.3100000000000005</v>
      </c>
      <c r="E92">
        <f t="shared" si="3"/>
        <v>0</v>
      </c>
    </row>
    <row r="93" spans="1:5" x14ac:dyDescent="0.3">
      <c r="A93" t="s">
        <v>12</v>
      </c>
      <c r="B93">
        <v>8.49</v>
      </c>
      <c r="C93">
        <v>8.1300000000000008</v>
      </c>
      <c r="D93">
        <f t="shared" si="2"/>
        <v>-0.35999999999999943</v>
      </c>
      <c r="E93">
        <f t="shared" si="3"/>
        <v>0</v>
      </c>
    </row>
    <row r="94" spans="1:5" x14ac:dyDescent="0.3">
      <c r="A94" t="s">
        <v>132</v>
      </c>
      <c r="B94">
        <v>8.5399999999999991</v>
      </c>
      <c r="C94">
        <v>7.77</v>
      </c>
      <c r="D94">
        <f t="shared" si="2"/>
        <v>-0.76999999999999957</v>
      </c>
      <c r="E94">
        <f t="shared" si="3"/>
        <v>0</v>
      </c>
    </row>
    <row r="95" spans="1:5" x14ac:dyDescent="0.3">
      <c r="A95" t="s">
        <v>98</v>
      </c>
      <c r="B95">
        <v>8.59</v>
      </c>
      <c r="C95">
        <v>9.19</v>
      </c>
      <c r="D95">
        <f t="shared" si="2"/>
        <v>0.59999999999999964</v>
      </c>
      <c r="E95">
        <f t="shared" si="3"/>
        <v>0</v>
      </c>
    </row>
    <row r="96" spans="1:5" x14ac:dyDescent="0.3">
      <c r="A96" t="s">
        <v>147</v>
      </c>
      <c r="B96">
        <v>8.6199999999999992</v>
      </c>
      <c r="C96">
        <v>8.6300000000000008</v>
      </c>
      <c r="D96">
        <f t="shared" si="2"/>
        <v>1.0000000000001563E-2</v>
      </c>
      <c r="E96">
        <f t="shared" si="3"/>
        <v>0</v>
      </c>
    </row>
    <row r="97" spans="1:5" x14ac:dyDescent="0.3">
      <c r="A97" t="s">
        <v>70</v>
      </c>
      <c r="B97">
        <v>8.67</v>
      </c>
      <c r="C97">
        <v>10.93</v>
      </c>
      <c r="D97">
        <f t="shared" si="2"/>
        <v>2.2599999999999998</v>
      </c>
      <c r="E97">
        <f t="shared" si="3"/>
        <v>0</v>
      </c>
    </row>
    <row r="98" spans="1:5" x14ac:dyDescent="0.3">
      <c r="A98" t="s">
        <v>260</v>
      </c>
      <c r="B98">
        <v>8.67</v>
      </c>
      <c r="C98">
        <v>9.2100000000000009</v>
      </c>
      <c r="D98">
        <f t="shared" si="2"/>
        <v>0.54000000000000092</v>
      </c>
      <c r="E98">
        <f t="shared" si="3"/>
        <v>0</v>
      </c>
    </row>
    <row r="99" spans="1:5" x14ac:dyDescent="0.3">
      <c r="A99" t="s">
        <v>251</v>
      </c>
      <c r="B99">
        <v>8.68</v>
      </c>
      <c r="C99">
        <v>8.73</v>
      </c>
      <c r="D99">
        <f t="shared" si="2"/>
        <v>5.0000000000000711E-2</v>
      </c>
      <c r="E99">
        <f t="shared" si="3"/>
        <v>0</v>
      </c>
    </row>
    <row r="100" spans="1:5" x14ac:dyDescent="0.3">
      <c r="A100" t="s">
        <v>20</v>
      </c>
      <c r="B100">
        <v>8.7200000000000006</v>
      </c>
      <c r="C100">
        <v>8.06</v>
      </c>
      <c r="D100">
        <f t="shared" si="2"/>
        <v>-0.66000000000000014</v>
      </c>
      <c r="E100">
        <f t="shared" si="3"/>
        <v>0</v>
      </c>
    </row>
    <row r="101" spans="1:5" x14ac:dyDescent="0.3">
      <c r="A101" t="s">
        <v>35</v>
      </c>
      <c r="B101">
        <v>8.73</v>
      </c>
      <c r="C101">
        <v>9.14</v>
      </c>
      <c r="D101">
        <f t="shared" si="2"/>
        <v>0.41000000000000014</v>
      </c>
      <c r="E101">
        <f t="shared" si="3"/>
        <v>0</v>
      </c>
    </row>
    <row r="102" spans="1:5" x14ac:dyDescent="0.3">
      <c r="A102" t="s">
        <v>150</v>
      </c>
      <c r="B102">
        <v>8.73</v>
      </c>
      <c r="C102">
        <v>7.45</v>
      </c>
      <c r="D102">
        <f t="shared" si="2"/>
        <v>-1.2800000000000002</v>
      </c>
      <c r="E102">
        <f t="shared" si="3"/>
        <v>0</v>
      </c>
    </row>
    <row r="103" spans="1:5" x14ac:dyDescent="0.3">
      <c r="A103" t="s">
        <v>85</v>
      </c>
      <c r="B103">
        <v>8.8699999999999992</v>
      </c>
      <c r="C103">
        <v>8.91</v>
      </c>
      <c r="D103">
        <f t="shared" si="2"/>
        <v>4.0000000000000924E-2</v>
      </c>
      <c r="E103">
        <f t="shared" si="3"/>
        <v>0</v>
      </c>
    </row>
    <row r="104" spans="1:5" x14ac:dyDescent="0.3">
      <c r="A104" t="s">
        <v>294</v>
      </c>
      <c r="B104">
        <v>8.9</v>
      </c>
      <c r="C104">
        <v>9.6300000000000008</v>
      </c>
      <c r="D104">
        <f t="shared" si="2"/>
        <v>0.73000000000000043</v>
      </c>
      <c r="E104">
        <f t="shared" si="3"/>
        <v>0</v>
      </c>
    </row>
    <row r="105" spans="1:5" x14ac:dyDescent="0.3">
      <c r="A105" t="s">
        <v>200</v>
      </c>
      <c r="B105">
        <v>8.91</v>
      </c>
      <c r="C105">
        <v>9.42</v>
      </c>
      <c r="D105">
        <f t="shared" si="2"/>
        <v>0.50999999999999979</v>
      </c>
      <c r="E105">
        <f t="shared" si="3"/>
        <v>0</v>
      </c>
    </row>
    <row r="106" spans="1:5" x14ac:dyDescent="0.3">
      <c r="A106" t="s">
        <v>68</v>
      </c>
      <c r="B106">
        <v>8.9499999999999993</v>
      </c>
      <c r="C106">
        <v>9.4700000000000006</v>
      </c>
      <c r="D106">
        <f t="shared" si="2"/>
        <v>0.52000000000000135</v>
      </c>
      <c r="E106">
        <f t="shared" si="3"/>
        <v>0</v>
      </c>
    </row>
    <row r="107" spans="1:5" x14ac:dyDescent="0.3">
      <c r="A107" t="s">
        <v>224</v>
      </c>
      <c r="B107">
        <v>8.9499999999999993</v>
      </c>
      <c r="C107">
        <v>8.5399999999999991</v>
      </c>
      <c r="D107">
        <f t="shared" si="2"/>
        <v>-0.41000000000000014</v>
      </c>
      <c r="E107">
        <f t="shared" si="3"/>
        <v>0</v>
      </c>
    </row>
    <row r="108" spans="1:5" x14ac:dyDescent="0.3">
      <c r="A108" t="s">
        <v>128</v>
      </c>
      <c r="B108">
        <v>9.06</v>
      </c>
      <c r="C108">
        <v>14.24</v>
      </c>
      <c r="D108">
        <f t="shared" si="2"/>
        <v>5.18</v>
      </c>
      <c r="E108">
        <f t="shared" si="3"/>
        <v>1</v>
      </c>
    </row>
    <row r="109" spans="1:5" x14ac:dyDescent="0.3">
      <c r="A109" t="s">
        <v>81</v>
      </c>
      <c r="B109">
        <v>9.1300000000000008</v>
      </c>
      <c r="C109">
        <v>9.67</v>
      </c>
      <c r="D109">
        <f t="shared" si="2"/>
        <v>0.53999999999999915</v>
      </c>
      <c r="E109">
        <f t="shared" si="3"/>
        <v>0</v>
      </c>
    </row>
    <row r="110" spans="1:5" x14ac:dyDescent="0.3">
      <c r="A110" t="s">
        <v>284</v>
      </c>
      <c r="B110">
        <v>9.19</v>
      </c>
      <c r="C110">
        <v>9.44</v>
      </c>
      <c r="D110">
        <f t="shared" si="2"/>
        <v>0.25</v>
      </c>
      <c r="E110">
        <f t="shared" si="3"/>
        <v>0</v>
      </c>
    </row>
    <row r="111" spans="1:5" x14ac:dyDescent="0.3">
      <c r="A111" t="s">
        <v>101</v>
      </c>
      <c r="B111">
        <v>9.23</v>
      </c>
      <c r="C111">
        <v>9.67</v>
      </c>
      <c r="D111">
        <f t="shared" si="2"/>
        <v>0.4399999999999995</v>
      </c>
      <c r="E111">
        <f t="shared" si="3"/>
        <v>0</v>
      </c>
    </row>
    <row r="112" spans="1:5" x14ac:dyDescent="0.3">
      <c r="A112" t="s">
        <v>117</v>
      </c>
      <c r="B112">
        <v>9.26</v>
      </c>
      <c r="C112">
        <v>10.81</v>
      </c>
      <c r="D112">
        <f t="shared" si="2"/>
        <v>1.5500000000000007</v>
      </c>
      <c r="E112">
        <f t="shared" si="3"/>
        <v>0</v>
      </c>
    </row>
    <row r="113" spans="1:5" x14ac:dyDescent="0.3">
      <c r="A113" t="s">
        <v>63</v>
      </c>
      <c r="B113">
        <v>9.34</v>
      </c>
      <c r="C113">
        <v>8.09</v>
      </c>
      <c r="D113">
        <f t="shared" si="2"/>
        <v>-1.25</v>
      </c>
      <c r="E113">
        <f t="shared" si="3"/>
        <v>0</v>
      </c>
    </row>
    <row r="114" spans="1:5" x14ac:dyDescent="0.3">
      <c r="A114" t="s">
        <v>223</v>
      </c>
      <c r="B114">
        <v>9.3699999999999992</v>
      </c>
      <c r="C114">
        <v>9.48</v>
      </c>
      <c r="D114">
        <f t="shared" si="2"/>
        <v>0.11000000000000121</v>
      </c>
      <c r="E114">
        <f t="shared" si="3"/>
        <v>0</v>
      </c>
    </row>
    <row r="115" spans="1:5" x14ac:dyDescent="0.3">
      <c r="A115" t="s">
        <v>295</v>
      </c>
      <c r="B115">
        <v>9.3800000000000008</v>
      </c>
      <c r="C115">
        <v>9.83</v>
      </c>
      <c r="D115">
        <f t="shared" si="2"/>
        <v>0.44999999999999929</v>
      </c>
      <c r="E115">
        <f t="shared" si="3"/>
        <v>0</v>
      </c>
    </row>
    <row r="116" spans="1:5" x14ac:dyDescent="0.3">
      <c r="A116" t="s">
        <v>133</v>
      </c>
      <c r="B116">
        <v>9.39</v>
      </c>
      <c r="C116">
        <v>10.35</v>
      </c>
      <c r="D116">
        <f t="shared" si="2"/>
        <v>0.95999999999999908</v>
      </c>
      <c r="E116">
        <f t="shared" si="3"/>
        <v>0</v>
      </c>
    </row>
    <row r="117" spans="1:5" x14ac:dyDescent="0.3">
      <c r="A117" t="s">
        <v>290</v>
      </c>
      <c r="B117">
        <v>9.43</v>
      </c>
      <c r="C117">
        <v>9.34</v>
      </c>
      <c r="D117">
        <f t="shared" si="2"/>
        <v>-8.9999999999999858E-2</v>
      </c>
      <c r="E117">
        <f t="shared" si="3"/>
        <v>0</v>
      </c>
    </row>
    <row r="118" spans="1:5" x14ac:dyDescent="0.3">
      <c r="A118" t="s">
        <v>29</v>
      </c>
      <c r="B118">
        <v>9.4600000000000009</v>
      </c>
      <c r="C118">
        <v>10.9</v>
      </c>
      <c r="D118">
        <f t="shared" si="2"/>
        <v>1.4399999999999995</v>
      </c>
      <c r="E118">
        <f t="shared" si="3"/>
        <v>0</v>
      </c>
    </row>
    <row r="119" spans="1:5" x14ac:dyDescent="0.3">
      <c r="A119" t="s">
        <v>311</v>
      </c>
      <c r="B119">
        <v>9.51</v>
      </c>
      <c r="C119">
        <v>9.5299999999999994</v>
      </c>
      <c r="D119">
        <f t="shared" si="2"/>
        <v>1.9999999999999574E-2</v>
      </c>
      <c r="E119">
        <f t="shared" si="3"/>
        <v>0</v>
      </c>
    </row>
    <row r="120" spans="1:5" x14ac:dyDescent="0.3">
      <c r="A120" t="s">
        <v>111</v>
      </c>
      <c r="B120">
        <v>9.5500000000000007</v>
      </c>
      <c r="C120">
        <v>10.02</v>
      </c>
      <c r="D120">
        <f t="shared" si="2"/>
        <v>0.46999999999999886</v>
      </c>
      <c r="E120">
        <f t="shared" si="3"/>
        <v>0</v>
      </c>
    </row>
    <row r="121" spans="1:5" x14ac:dyDescent="0.3">
      <c r="A121" t="s">
        <v>246</v>
      </c>
      <c r="B121">
        <v>9.57</v>
      </c>
      <c r="C121">
        <v>9.94</v>
      </c>
      <c r="D121">
        <f t="shared" si="2"/>
        <v>0.36999999999999922</v>
      </c>
      <c r="E121">
        <f t="shared" si="3"/>
        <v>0</v>
      </c>
    </row>
    <row r="122" spans="1:5" x14ac:dyDescent="0.3">
      <c r="A122" t="s">
        <v>36</v>
      </c>
      <c r="B122">
        <v>9.65</v>
      </c>
      <c r="C122">
        <v>10.199999999999999</v>
      </c>
      <c r="D122">
        <f t="shared" si="2"/>
        <v>0.54999999999999893</v>
      </c>
      <c r="E122">
        <f t="shared" si="3"/>
        <v>0</v>
      </c>
    </row>
    <row r="123" spans="1:5" x14ac:dyDescent="0.3">
      <c r="A123" t="s">
        <v>231</v>
      </c>
      <c r="B123">
        <v>9.7899999999999991</v>
      </c>
      <c r="C123">
        <v>12.06</v>
      </c>
      <c r="D123">
        <f t="shared" si="2"/>
        <v>2.2700000000000014</v>
      </c>
      <c r="E123">
        <f t="shared" si="3"/>
        <v>0</v>
      </c>
    </row>
    <row r="124" spans="1:5" x14ac:dyDescent="0.3">
      <c r="A124" t="s">
        <v>41</v>
      </c>
      <c r="B124">
        <v>9.82</v>
      </c>
      <c r="C124">
        <v>9.92</v>
      </c>
      <c r="D124">
        <f t="shared" si="2"/>
        <v>9.9999999999999645E-2</v>
      </c>
      <c r="E124">
        <f t="shared" si="3"/>
        <v>0</v>
      </c>
    </row>
    <row r="125" spans="1:5" x14ac:dyDescent="0.3">
      <c r="A125" t="s">
        <v>113</v>
      </c>
      <c r="B125">
        <v>10.07</v>
      </c>
      <c r="C125">
        <v>10.41</v>
      </c>
      <c r="D125">
        <f t="shared" si="2"/>
        <v>0.33999999999999986</v>
      </c>
      <c r="E125">
        <f t="shared" si="3"/>
        <v>0</v>
      </c>
    </row>
    <row r="126" spans="1:5" x14ac:dyDescent="0.3">
      <c r="A126" t="s">
        <v>57</v>
      </c>
      <c r="B126">
        <v>10.119999999999999</v>
      </c>
      <c r="C126">
        <v>10.71</v>
      </c>
      <c r="D126">
        <f t="shared" si="2"/>
        <v>0.59000000000000163</v>
      </c>
      <c r="E126">
        <f t="shared" si="3"/>
        <v>0</v>
      </c>
    </row>
    <row r="127" spans="1:5" x14ac:dyDescent="0.3">
      <c r="A127" t="s">
        <v>56</v>
      </c>
      <c r="B127">
        <v>10.14</v>
      </c>
      <c r="C127">
        <v>7.53</v>
      </c>
      <c r="D127">
        <f t="shared" si="2"/>
        <v>-2.6100000000000003</v>
      </c>
      <c r="E127">
        <f t="shared" si="3"/>
        <v>0</v>
      </c>
    </row>
    <row r="128" spans="1:5" x14ac:dyDescent="0.3">
      <c r="A128" t="s">
        <v>40</v>
      </c>
      <c r="B128">
        <v>10.18</v>
      </c>
      <c r="C128">
        <v>11.17</v>
      </c>
      <c r="D128">
        <f t="shared" si="2"/>
        <v>0.99000000000000021</v>
      </c>
      <c r="E128">
        <f t="shared" si="3"/>
        <v>0</v>
      </c>
    </row>
    <row r="129" spans="1:5" x14ac:dyDescent="0.3">
      <c r="A129" t="s">
        <v>296</v>
      </c>
      <c r="B129">
        <v>10.18</v>
      </c>
      <c r="C129">
        <v>10.46</v>
      </c>
      <c r="D129">
        <f t="shared" si="2"/>
        <v>0.28000000000000114</v>
      </c>
      <c r="E129">
        <f t="shared" si="3"/>
        <v>0</v>
      </c>
    </row>
    <row r="130" spans="1:5" x14ac:dyDescent="0.3">
      <c r="A130" t="s">
        <v>197</v>
      </c>
      <c r="B130">
        <v>10.210000000000001</v>
      </c>
      <c r="C130">
        <v>9.7799999999999994</v>
      </c>
      <c r="D130">
        <f t="shared" ref="D130:D193" si="4">C130-B130</f>
        <v>-0.43000000000000149</v>
      </c>
      <c r="E130">
        <f t="shared" ref="E130:E193" si="5">IF(OR(D130&lt;$G$5, D130&gt;$G$6),1,0)</f>
        <v>0</v>
      </c>
    </row>
    <row r="131" spans="1:5" x14ac:dyDescent="0.3">
      <c r="A131" t="s">
        <v>134</v>
      </c>
      <c r="B131">
        <v>10.32</v>
      </c>
      <c r="C131">
        <v>9.64</v>
      </c>
      <c r="D131">
        <f t="shared" si="4"/>
        <v>-0.67999999999999972</v>
      </c>
      <c r="E131">
        <f t="shared" si="5"/>
        <v>0</v>
      </c>
    </row>
    <row r="132" spans="1:5" x14ac:dyDescent="0.3">
      <c r="A132" t="s">
        <v>138</v>
      </c>
      <c r="B132">
        <v>10.52</v>
      </c>
      <c r="C132">
        <v>11.23</v>
      </c>
      <c r="D132">
        <f t="shared" si="4"/>
        <v>0.71000000000000085</v>
      </c>
      <c r="E132">
        <f t="shared" si="5"/>
        <v>0</v>
      </c>
    </row>
    <row r="133" spans="1:5" x14ac:dyDescent="0.3">
      <c r="A133" t="s">
        <v>160</v>
      </c>
      <c r="B133">
        <v>10.54</v>
      </c>
      <c r="C133">
        <v>13.04</v>
      </c>
      <c r="D133">
        <f t="shared" si="4"/>
        <v>2.5</v>
      </c>
      <c r="E133">
        <f t="shared" si="5"/>
        <v>0</v>
      </c>
    </row>
    <row r="134" spans="1:5" x14ac:dyDescent="0.3">
      <c r="A134" t="s">
        <v>289</v>
      </c>
      <c r="B134">
        <v>10.58</v>
      </c>
      <c r="C134">
        <v>11.06</v>
      </c>
      <c r="D134">
        <f t="shared" si="4"/>
        <v>0.48000000000000043</v>
      </c>
      <c r="E134">
        <f t="shared" si="5"/>
        <v>0</v>
      </c>
    </row>
    <row r="135" spans="1:5" x14ac:dyDescent="0.3">
      <c r="A135" t="s">
        <v>148</v>
      </c>
      <c r="B135">
        <v>10.77</v>
      </c>
      <c r="C135">
        <v>12.84</v>
      </c>
      <c r="D135">
        <f t="shared" si="4"/>
        <v>2.0700000000000003</v>
      </c>
      <c r="E135">
        <f t="shared" si="5"/>
        <v>0</v>
      </c>
    </row>
    <row r="136" spans="1:5" x14ac:dyDescent="0.3">
      <c r="A136" t="s">
        <v>258</v>
      </c>
      <c r="B136">
        <v>10.78</v>
      </c>
      <c r="C136">
        <v>12.16</v>
      </c>
      <c r="D136">
        <f t="shared" si="4"/>
        <v>1.3800000000000008</v>
      </c>
      <c r="E136">
        <f t="shared" si="5"/>
        <v>0</v>
      </c>
    </row>
    <row r="137" spans="1:5" x14ac:dyDescent="0.3">
      <c r="A137" t="s">
        <v>280</v>
      </c>
      <c r="B137">
        <v>10.78</v>
      </c>
      <c r="C137">
        <v>11.65</v>
      </c>
      <c r="D137">
        <f t="shared" si="4"/>
        <v>0.87000000000000099</v>
      </c>
      <c r="E137">
        <f t="shared" si="5"/>
        <v>0</v>
      </c>
    </row>
    <row r="138" spans="1:5" x14ac:dyDescent="0.3">
      <c r="A138" t="s">
        <v>130</v>
      </c>
      <c r="B138">
        <v>10.81</v>
      </c>
      <c r="C138">
        <v>11.23</v>
      </c>
      <c r="D138">
        <f t="shared" si="4"/>
        <v>0.41999999999999993</v>
      </c>
      <c r="E138">
        <f t="shared" si="5"/>
        <v>0</v>
      </c>
    </row>
    <row r="139" spans="1:5" x14ac:dyDescent="0.3">
      <c r="A139" t="s">
        <v>112</v>
      </c>
      <c r="B139">
        <v>10.82</v>
      </c>
      <c r="C139">
        <v>10.34</v>
      </c>
      <c r="D139">
        <f t="shared" si="4"/>
        <v>-0.48000000000000043</v>
      </c>
      <c r="E139">
        <f t="shared" si="5"/>
        <v>0</v>
      </c>
    </row>
    <row r="140" spans="1:5" x14ac:dyDescent="0.3">
      <c r="A140" t="s">
        <v>110</v>
      </c>
      <c r="B140">
        <v>10.89</v>
      </c>
      <c r="C140">
        <v>10.6</v>
      </c>
      <c r="D140">
        <f t="shared" si="4"/>
        <v>-0.29000000000000092</v>
      </c>
      <c r="E140">
        <f t="shared" si="5"/>
        <v>0</v>
      </c>
    </row>
    <row r="141" spans="1:5" x14ac:dyDescent="0.3">
      <c r="A141" t="s">
        <v>255</v>
      </c>
      <c r="B141">
        <v>11</v>
      </c>
      <c r="C141">
        <v>7.04</v>
      </c>
      <c r="D141">
        <f t="shared" si="4"/>
        <v>-3.96</v>
      </c>
      <c r="E141">
        <f t="shared" si="5"/>
        <v>0</v>
      </c>
    </row>
    <row r="142" spans="1:5" x14ac:dyDescent="0.3">
      <c r="A142" t="s">
        <v>127</v>
      </c>
      <c r="B142">
        <v>11.05</v>
      </c>
      <c r="C142">
        <v>10.25</v>
      </c>
      <c r="D142">
        <f t="shared" si="4"/>
        <v>-0.80000000000000071</v>
      </c>
      <c r="E142">
        <f t="shared" si="5"/>
        <v>0</v>
      </c>
    </row>
    <row r="143" spans="1:5" x14ac:dyDescent="0.3">
      <c r="A143" t="s">
        <v>277</v>
      </c>
      <c r="B143">
        <v>11.09</v>
      </c>
      <c r="C143">
        <v>11.6</v>
      </c>
      <c r="D143">
        <f t="shared" si="4"/>
        <v>0.50999999999999979</v>
      </c>
      <c r="E143">
        <f t="shared" si="5"/>
        <v>0</v>
      </c>
    </row>
    <row r="144" spans="1:5" x14ac:dyDescent="0.3">
      <c r="A144" t="s">
        <v>216</v>
      </c>
      <c r="B144">
        <v>11.12</v>
      </c>
      <c r="C144">
        <v>10.78</v>
      </c>
      <c r="D144">
        <f t="shared" si="4"/>
        <v>-0.33999999999999986</v>
      </c>
      <c r="E144">
        <f t="shared" si="5"/>
        <v>0</v>
      </c>
    </row>
    <row r="145" spans="1:5" x14ac:dyDescent="0.3">
      <c r="A145" t="s">
        <v>282</v>
      </c>
      <c r="B145">
        <v>11.19</v>
      </c>
      <c r="C145">
        <v>10.7</v>
      </c>
      <c r="D145">
        <f t="shared" si="4"/>
        <v>-0.49000000000000021</v>
      </c>
      <c r="E145">
        <f t="shared" si="5"/>
        <v>0</v>
      </c>
    </row>
    <row r="146" spans="1:5" x14ac:dyDescent="0.3">
      <c r="A146" t="s">
        <v>124</v>
      </c>
      <c r="B146">
        <v>11.22</v>
      </c>
      <c r="C146">
        <v>10.06</v>
      </c>
      <c r="D146">
        <f t="shared" si="4"/>
        <v>-1.1600000000000001</v>
      </c>
      <c r="E146">
        <f t="shared" si="5"/>
        <v>0</v>
      </c>
    </row>
    <row r="147" spans="1:5" x14ac:dyDescent="0.3">
      <c r="A147" t="s">
        <v>71</v>
      </c>
      <c r="B147">
        <v>11.34</v>
      </c>
      <c r="C147">
        <v>11.04</v>
      </c>
      <c r="D147">
        <f t="shared" si="4"/>
        <v>-0.30000000000000071</v>
      </c>
      <c r="E147">
        <f t="shared" si="5"/>
        <v>0</v>
      </c>
    </row>
    <row r="148" spans="1:5" x14ac:dyDescent="0.3">
      <c r="A148" t="s">
        <v>275</v>
      </c>
      <c r="B148">
        <v>11.36</v>
      </c>
      <c r="C148">
        <v>11.43</v>
      </c>
      <c r="D148">
        <f t="shared" si="4"/>
        <v>7.0000000000000284E-2</v>
      </c>
      <c r="E148">
        <f t="shared" si="5"/>
        <v>0</v>
      </c>
    </row>
    <row r="149" spans="1:5" x14ac:dyDescent="0.3">
      <c r="A149" t="s">
        <v>312</v>
      </c>
      <c r="B149">
        <v>11.36</v>
      </c>
      <c r="C149">
        <v>10.43</v>
      </c>
      <c r="D149">
        <f t="shared" si="4"/>
        <v>-0.92999999999999972</v>
      </c>
      <c r="E149">
        <f t="shared" si="5"/>
        <v>0</v>
      </c>
    </row>
    <row r="150" spans="1:5" x14ac:dyDescent="0.3">
      <c r="A150" t="s">
        <v>238</v>
      </c>
      <c r="B150">
        <v>11.37</v>
      </c>
      <c r="C150">
        <v>12.35</v>
      </c>
      <c r="D150">
        <f t="shared" si="4"/>
        <v>0.98000000000000043</v>
      </c>
      <c r="E150">
        <f t="shared" si="5"/>
        <v>0</v>
      </c>
    </row>
    <row r="151" spans="1:5" x14ac:dyDescent="0.3">
      <c r="A151" t="s">
        <v>107</v>
      </c>
      <c r="B151">
        <v>11.44</v>
      </c>
      <c r="C151">
        <v>11.6</v>
      </c>
      <c r="D151">
        <f t="shared" si="4"/>
        <v>0.16000000000000014</v>
      </c>
      <c r="E151">
        <f t="shared" si="5"/>
        <v>0</v>
      </c>
    </row>
    <row r="152" spans="1:5" x14ac:dyDescent="0.3">
      <c r="A152" t="s">
        <v>137</v>
      </c>
      <c r="B152">
        <v>11.44</v>
      </c>
      <c r="C152">
        <v>12.85</v>
      </c>
      <c r="D152">
        <f t="shared" si="4"/>
        <v>1.4100000000000001</v>
      </c>
      <c r="E152">
        <f t="shared" si="5"/>
        <v>0</v>
      </c>
    </row>
    <row r="153" spans="1:5" x14ac:dyDescent="0.3">
      <c r="A153" t="s">
        <v>165</v>
      </c>
      <c r="B153">
        <v>11.52</v>
      </c>
      <c r="C153">
        <v>13.28</v>
      </c>
      <c r="D153">
        <f t="shared" si="4"/>
        <v>1.7599999999999998</v>
      </c>
      <c r="E153">
        <f t="shared" si="5"/>
        <v>0</v>
      </c>
    </row>
    <row r="154" spans="1:5" x14ac:dyDescent="0.3">
      <c r="A154" t="s">
        <v>239</v>
      </c>
      <c r="B154">
        <v>11.59</v>
      </c>
      <c r="C154">
        <v>12.3</v>
      </c>
      <c r="D154">
        <f t="shared" si="4"/>
        <v>0.71000000000000085</v>
      </c>
      <c r="E154">
        <f t="shared" si="5"/>
        <v>0</v>
      </c>
    </row>
    <row r="155" spans="1:5" x14ac:dyDescent="0.3">
      <c r="A155" t="s">
        <v>281</v>
      </c>
      <c r="B155">
        <v>11.65</v>
      </c>
      <c r="C155">
        <v>9.7899999999999991</v>
      </c>
      <c r="D155">
        <f t="shared" si="4"/>
        <v>-1.8600000000000012</v>
      </c>
      <c r="E155">
        <f t="shared" si="5"/>
        <v>0</v>
      </c>
    </row>
    <row r="156" spans="1:5" x14ac:dyDescent="0.3">
      <c r="A156" t="s">
        <v>229</v>
      </c>
      <c r="B156">
        <v>11.69</v>
      </c>
      <c r="C156">
        <v>13.58</v>
      </c>
      <c r="D156">
        <f t="shared" si="4"/>
        <v>1.8900000000000006</v>
      </c>
      <c r="E156">
        <f t="shared" si="5"/>
        <v>0</v>
      </c>
    </row>
    <row r="157" spans="1:5" x14ac:dyDescent="0.3">
      <c r="A157" t="s">
        <v>194</v>
      </c>
      <c r="B157">
        <v>11.76</v>
      </c>
      <c r="C157">
        <v>13.64</v>
      </c>
      <c r="D157">
        <f t="shared" si="4"/>
        <v>1.8800000000000008</v>
      </c>
      <c r="E157">
        <f t="shared" si="5"/>
        <v>0</v>
      </c>
    </row>
    <row r="158" spans="1:5" x14ac:dyDescent="0.3">
      <c r="A158" t="s">
        <v>256</v>
      </c>
      <c r="B158">
        <v>11.82</v>
      </c>
      <c r="C158">
        <v>13.31</v>
      </c>
      <c r="D158">
        <f t="shared" si="4"/>
        <v>1.4900000000000002</v>
      </c>
      <c r="E158">
        <f t="shared" si="5"/>
        <v>0</v>
      </c>
    </row>
    <row r="159" spans="1:5" x14ac:dyDescent="0.3">
      <c r="A159" t="s">
        <v>203</v>
      </c>
      <c r="B159">
        <v>11.91</v>
      </c>
      <c r="C159">
        <v>13.14</v>
      </c>
      <c r="D159">
        <f t="shared" si="4"/>
        <v>1.2300000000000004</v>
      </c>
      <c r="E159">
        <f t="shared" si="5"/>
        <v>0</v>
      </c>
    </row>
    <row r="160" spans="1:5" x14ac:dyDescent="0.3">
      <c r="A160" t="s">
        <v>108</v>
      </c>
      <c r="B160">
        <v>11.97</v>
      </c>
      <c r="C160">
        <v>14.17</v>
      </c>
      <c r="D160">
        <f t="shared" si="4"/>
        <v>2.1999999999999993</v>
      </c>
      <c r="E160">
        <f t="shared" si="5"/>
        <v>0</v>
      </c>
    </row>
    <row r="161" spans="1:5" x14ac:dyDescent="0.3">
      <c r="A161" t="s">
        <v>178</v>
      </c>
      <c r="B161">
        <v>12.01</v>
      </c>
      <c r="C161">
        <v>14.38</v>
      </c>
      <c r="D161">
        <f t="shared" si="4"/>
        <v>2.370000000000001</v>
      </c>
      <c r="E161">
        <f t="shared" si="5"/>
        <v>0</v>
      </c>
    </row>
    <row r="162" spans="1:5" x14ac:dyDescent="0.3">
      <c r="A162" t="s">
        <v>250</v>
      </c>
      <c r="B162">
        <v>12.02</v>
      </c>
      <c r="C162">
        <v>9.6999999999999993</v>
      </c>
      <c r="D162">
        <f t="shared" si="4"/>
        <v>-2.3200000000000003</v>
      </c>
      <c r="E162">
        <f t="shared" si="5"/>
        <v>0</v>
      </c>
    </row>
    <row r="163" spans="1:5" x14ac:dyDescent="0.3">
      <c r="A163" t="s">
        <v>276</v>
      </c>
      <c r="B163">
        <v>12.11</v>
      </c>
      <c r="C163">
        <v>12.05</v>
      </c>
      <c r="D163">
        <f t="shared" si="4"/>
        <v>-5.9999999999998721E-2</v>
      </c>
      <c r="E163">
        <f t="shared" si="5"/>
        <v>0</v>
      </c>
    </row>
    <row r="164" spans="1:5" x14ac:dyDescent="0.3">
      <c r="A164" t="s">
        <v>235</v>
      </c>
      <c r="B164">
        <v>12.21</v>
      </c>
      <c r="C164">
        <v>12.75</v>
      </c>
      <c r="D164">
        <f t="shared" si="4"/>
        <v>0.53999999999999915</v>
      </c>
      <c r="E164">
        <f t="shared" si="5"/>
        <v>0</v>
      </c>
    </row>
    <row r="165" spans="1:5" x14ac:dyDescent="0.3">
      <c r="A165" t="s">
        <v>211</v>
      </c>
      <c r="B165">
        <v>12.22</v>
      </c>
      <c r="C165">
        <v>13.7</v>
      </c>
      <c r="D165">
        <f t="shared" si="4"/>
        <v>1.4799999999999986</v>
      </c>
      <c r="E165">
        <f t="shared" si="5"/>
        <v>0</v>
      </c>
    </row>
    <row r="166" spans="1:5" x14ac:dyDescent="0.3">
      <c r="A166" t="s">
        <v>221</v>
      </c>
      <c r="B166">
        <v>12.22</v>
      </c>
      <c r="C166">
        <v>12.18</v>
      </c>
      <c r="D166">
        <f t="shared" si="4"/>
        <v>-4.0000000000000924E-2</v>
      </c>
      <c r="E166">
        <f t="shared" si="5"/>
        <v>0</v>
      </c>
    </row>
    <row r="167" spans="1:5" x14ac:dyDescent="0.3">
      <c r="A167" t="s">
        <v>163</v>
      </c>
      <c r="B167">
        <v>12.3</v>
      </c>
      <c r="C167">
        <v>14.18</v>
      </c>
      <c r="D167">
        <f t="shared" si="4"/>
        <v>1.879999999999999</v>
      </c>
      <c r="E167">
        <f t="shared" si="5"/>
        <v>0</v>
      </c>
    </row>
    <row r="168" spans="1:5" x14ac:dyDescent="0.3">
      <c r="A168" t="s">
        <v>38</v>
      </c>
      <c r="B168">
        <v>12.74</v>
      </c>
      <c r="C168">
        <v>13.45</v>
      </c>
      <c r="D168">
        <f t="shared" si="4"/>
        <v>0.70999999999999908</v>
      </c>
      <c r="E168">
        <f t="shared" si="5"/>
        <v>0</v>
      </c>
    </row>
    <row r="169" spans="1:5" x14ac:dyDescent="0.3">
      <c r="A169" t="s">
        <v>222</v>
      </c>
      <c r="B169">
        <v>12.74</v>
      </c>
      <c r="C169">
        <v>12.84</v>
      </c>
      <c r="D169">
        <f t="shared" si="4"/>
        <v>9.9999999999999645E-2</v>
      </c>
      <c r="E169">
        <f t="shared" si="5"/>
        <v>0</v>
      </c>
    </row>
    <row r="170" spans="1:5" x14ac:dyDescent="0.3">
      <c r="A170" t="s">
        <v>66</v>
      </c>
      <c r="B170">
        <v>12.81</v>
      </c>
      <c r="C170">
        <v>14.58</v>
      </c>
      <c r="D170">
        <f t="shared" si="4"/>
        <v>1.7699999999999996</v>
      </c>
      <c r="E170">
        <f t="shared" si="5"/>
        <v>0</v>
      </c>
    </row>
    <row r="171" spans="1:5" x14ac:dyDescent="0.3">
      <c r="A171" t="s">
        <v>121</v>
      </c>
      <c r="B171">
        <v>12.94</v>
      </c>
      <c r="C171">
        <v>14.54</v>
      </c>
      <c r="D171">
        <f t="shared" si="4"/>
        <v>1.5999999999999996</v>
      </c>
      <c r="E171">
        <f t="shared" si="5"/>
        <v>0</v>
      </c>
    </row>
    <row r="172" spans="1:5" x14ac:dyDescent="0.3">
      <c r="A172" t="s">
        <v>164</v>
      </c>
      <c r="B172">
        <v>12.96</v>
      </c>
      <c r="C172">
        <v>14.03</v>
      </c>
      <c r="D172">
        <f t="shared" si="4"/>
        <v>1.0699999999999985</v>
      </c>
      <c r="E172">
        <f t="shared" si="5"/>
        <v>0</v>
      </c>
    </row>
    <row r="173" spans="1:5" x14ac:dyDescent="0.3">
      <c r="A173" t="s">
        <v>286</v>
      </c>
      <c r="B173">
        <v>12.99</v>
      </c>
      <c r="C173">
        <v>14.26</v>
      </c>
      <c r="D173">
        <f t="shared" si="4"/>
        <v>1.2699999999999996</v>
      </c>
      <c r="E173">
        <f t="shared" si="5"/>
        <v>0</v>
      </c>
    </row>
    <row r="174" spans="1:5" x14ac:dyDescent="0.3">
      <c r="A174" t="s">
        <v>45</v>
      </c>
      <c r="B174">
        <v>13.06</v>
      </c>
      <c r="C174">
        <v>13.63</v>
      </c>
      <c r="D174">
        <f t="shared" si="4"/>
        <v>0.57000000000000028</v>
      </c>
      <c r="E174">
        <f t="shared" si="5"/>
        <v>0</v>
      </c>
    </row>
    <row r="175" spans="1:5" x14ac:dyDescent="0.3">
      <c r="A175" t="s">
        <v>270</v>
      </c>
      <c r="B175">
        <v>13.13</v>
      </c>
      <c r="C175">
        <v>12.92</v>
      </c>
      <c r="D175">
        <f t="shared" si="4"/>
        <v>-0.21000000000000085</v>
      </c>
      <c r="E175">
        <f t="shared" si="5"/>
        <v>0</v>
      </c>
    </row>
    <row r="176" spans="1:5" x14ac:dyDescent="0.3">
      <c r="A176" t="s">
        <v>93</v>
      </c>
      <c r="B176">
        <v>13.2</v>
      </c>
      <c r="C176">
        <v>13.63</v>
      </c>
      <c r="D176">
        <f t="shared" si="4"/>
        <v>0.43000000000000149</v>
      </c>
      <c r="E176">
        <f t="shared" si="5"/>
        <v>0</v>
      </c>
    </row>
    <row r="177" spans="1:5" x14ac:dyDescent="0.3">
      <c r="A177" t="s">
        <v>61</v>
      </c>
      <c r="B177">
        <v>13.21</v>
      </c>
      <c r="C177">
        <v>12.02</v>
      </c>
      <c r="D177">
        <f t="shared" si="4"/>
        <v>-1.1900000000000013</v>
      </c>
      <c r="E177">
        <f t="shared" si="5"/>
        <v>0</v>
      </c>
    </row>
    <row r="178" spans="1:5" x14ac:dyDescent="0.3">
      <c r="A178" t="s">
        <v>11</v>
      </c>
      <c r="B178">
        <v>13.23</v>
      </c>
      <c r="C178">
        <v>11.48</v>
      </c>
      <c r="D178">
        <f t="shared" si="4"/>
        <v>-1.75</v>
      </c>
      <c r="E178">
        <f t="shared" si="5"/>
        <v>0</v>
      </c>
    </row>
    <row r="179" spans="1:5" x14ac:dyDescent="0.3">
      <c r="A179" t="s">
        <v>82</v>
      </c>
      <c r="B179">
        <v>13.33</v>
      </c>
      <c r="C179">
        <v>14.23</v>
      </c>
      <c r="D179">
        <f t="shared" si="4"/>
        <v>0.90000000000000036</v>
      </c>
      <c r="E179">
        <f t="shared" si="5"/>
        <v>0</v>
      </c>
    </row>
    <row r="180" spans="1:5" x14ac:dyDescent="0.3">
      <c r="A180" t="s">
        <v>18</v>
      </c>
      <c r="B180">
        <v>13.34</v>
      </c>
      <c r="C180">
        <v>14.23</v>
      </c>
      <c r="D180">
        <f t="shared" si="4"/>
        <v>0.89000000000000057</v>
      </c>
      <c r="E180">
        <f t="shared" si="5"/>
        <v>0</v>
      </c>
    </row>
    <row r="181" spans="1:5" x14ac:dyDescent="0.3">
      <c r="A181" t="s">
        <v>109</v>
      </c>
      <c r="B181">
        <v>13.36</v>
      </c>
      <c r="C181">
        <v>12.82</v>
      </c>
      <c r="D181">
        <f t="shared" si="4"/>
        <v>-0.53999999999999915</v>
      </c>
      <c r="E181">
        <f t="shared" si="5"/>
        <v>0</v>
      </c>
    </row>
    <row r="182" spans="1:5" x14ac:dyDescent="0.3">
      <c r="A182" t="s">
        <v>115</v>
      </c>
      <c r="B182">
        <v>13.45</v>
      </c>
      <c r="C182">
        <v>11.48</v>
      </c>
      <c r="D182">
        <f t="shared" si="4"/>
        <v>-1.9699999999999989</v>
      </c>
      <c r="E182">
        <f t="shared" si="5"/>
        <v>0</v>
      </c>
    </row>
    <row r="183" spans="1:5" x14ac:dyDescent="0.3">
      <c r="A183" t="s">
        <v>72</v>
      </c>
      <c r="B183">
        <v>13.52</v>
      </c>
      <c r="C183">
        <v>12.38</v>
      </c>
      <c r="D183">
        <f t="shared" si="4"/>
        <v>-1.1399999999999988</v>
      </c>
      <c r="E183">
        <f t="shared" si="5"/>
        <v>0</v>
      </c>
    </row>
    <row r="184" spans="1:5" x14ac:dyDescent="0.3">
      <c r="A184" t="s">
        <v>22</v>
      </c>
      <c r="B184">
        <v>13.57</v>
      </c>
      <c r="C184">
        <v>14.8</v>
      </c>
      <c r="D184">
        <f t="shared" si="4"/>
        <v>1.2300000000000004</v>
      </c>
      <c r="E184">
        <f t="shared" si="5"/>
        <v>0</v>
      </c>
    </row>
    <row r="185" spans="1:5" x14ac:dyDescent="0.3">
      <c r="A185" t="s">
        <v>83</v>
      </c>
      <c r="B185">
        <v>13.61</v>
      </c>
      <c r="C185">
        <v>14.38</v>
      </c>
      <c r="D185">
        <f t="shared" si="4"/>
        <v>0.77000000000000135</v>
      </c>
      <c r="E185">
        <f t="shared" si="5"/>
        <v>0</v>
      </c>
    </row>
    <row r="186" spans="1:5" x14ac:dyDescent="0.3">
      <c r="A186" t="s">
        <v>267</v>
      </c>
      <c r="B186">
        <v>13.61</v>
      </c>
      <c r="C186">
        <v>12.22</v>
      </c>
      <c r="D186">
        <f t="shared" si="4"/>
        <v>-1.3899999999999988</v>
      </c>
      <c r="E186">
        <f t="shared" si="5"/>
        <v>0</v>
      </c>
    </row>
    <row r="187" spans="1:5" x14ac:dyDescent="0.3">
      <c r="A187" t="s">
        <v>293</v>
      </c>
      <c r="B187">
        <v>13.62</v>
      </c>
      <c r="C187">
        <v>14.19</v>
      </c>
      <c r="D187">
        <f t="shared" si="4"/>
        <v>0.57000000000000028</v>
      </c>
      <c r="E187">
        <f t="shared" si="5"/>
        <v>0</v>
      </c>
    </row>
    <row r="188" spans="1:5" x14ac:dyDescent="0.3">
      <c r="A188" t="s">
        <v>225</v>
      </c>
      <c r="B188">
        <v>13.65</v>
      </c>
      <c r="C188">
        <v>13.46</v>
      </c>
      <c r="D188">
        <f t="shared" si="4"/>
        <v>-0.1899999999999995</v>
      </c>
      <c r="E188">
        <f t="shared" si="5"/>
        <v>0</v>
      </c>
    </row>
    <row r="189" spans="1:5" x14ac:dyDescent="0.3">
      <c r="A189" t="s">
        <v>19</v>
      </c>
      <c r="B189">
        <v>13.69</v>
      </c>
      <c r="C189">
        <v>14.38</v>
      </c>
      <c r="D189">
        <f t="shared" si="4"/>
        <v>0.69000000000000128</v>
      </c>
      <c r="E189">
        <f t="shared" si="5"/>
        <v>0</v>
      </c>
    </row>
    <row r="190" spans="1:5" x14ac:dyDescent="0.3">
      <c r="A190" t="s">
        <v>195</v>
      </c>
      <c r="B190">
        <v>13.72</v>
      </c>
      <c r="C190">
        <v>10.78</v>
      </c>
      <c r="D190">
        <f t="shared" si="4"/>
        <v>-2.9400000000000013</v>
      </c>
      <c r="E190">
        <f t="shared" si="5"/>
        <v>0</v>
      </c>
    </row>
    <row r="191" spans="1:5" x14ac:dyDescent="0.3">
      <c r="A191" t="s">
        <v>149</v>
      </c>
      <c r="B191">
        <v>13.77</v>
      </c>
      <c r="C191">
        <v>13.16</v>
      </c>
      <c r="D191">
        <f t="shared" si="4"/>
        <v>-0.60999999999999943</v>
      </c>
      <c r="E191">
        <f t="shared" si="5"/>
        <v>0</v>
      </c>
    </row>
    <row r="192" spans="1:5" x14ac:dyDescent="0.3">
      <c r="A192" t="s">
        <v>291</v>
      </c>
      <c r="B192">
        <v>13.87</v>
      </c>
      <c r="C192">
        <v>12.92</v>
      </c>
      <c r="D192">
        <f t="shared" si="4"/>
        <v>-0.94999999999999929</v>
      </c>
      <c r="E192">
        <f t="shared" si="5"/>
        <v>0</v>
      </c>
    </row>
    <row r="193" spans="1:5" x14ac:dyDescent="0.3">
      <c r="A193" t="s">
        <v>80</v>
      </c>
      <c r="B193">
        <v>13.88</v>
      </c>
      <c r="C193">
        <v>13.26</v>
      </c>
      <c r="D193">
        <f t="shared" si="4"/>
        <v>-0.62000000000000099</v>
      </c>
      <c r="E193">
        <f t="shared" si="5"/>
        <v>0</v>
      </c>
    </row>
    <row r="194" spans="1:5" x14ac:dyDescent="0.3">
      <c r="A194" t="s">
        <v>50</v>
      </c>
      <c r="B194">
        <v>14.11</v>
      </c>
      <c r="C194">
        <v>14.88</v>
      </c>
      <c r="D194">
        <f t="shared" ref="D194:D257" si="6">C194-B194</f>
        <v>0.77000000000000135</v>
      </c>
      <c r="E194">
        <f t="shared" ref="E194:E257" si="7">IF(OR(D194&lt;$G$5, D194&gt;$G$6),1,0)</f>
        <v>0</v>
      </c>
    </row>
    <row r="195" spans="1:5" x14ac:dyDescent="0.3">
      <c r="A195" t="s">
        <v>179</v>
      </c>
      <c r="B195">
        <v>14.11</v>
      </c>
      <c r="C195">
        <v>12.54</v>
      </c>
      <c r="D195">
        <f t="shared" si="6"/>
        <v>-1.5700000000000003</v>
      </c>
      <c r="E195">
        <f t="shared" si="7"/>
        <v>0</v>
      </c>
    </row>
    <row r="196" spans="1:5" x14ac:dyDescent="0.3">
      <c r="A196" t="s">
        <v>94</v>
      </c>
      <c r="B196">
        <v>14.12</v>
      </c>
      <c r="C196">
        <v>10.16</v>
      </c>
      <c r="D196">
        <f t="shared" si="6"/>
        <v>-3.9599999999999991</v>
      </c>
      <c r="E196">
        <f t="shared" si="7"/>
        <v>0</v>
      </c>
    </row>
    <row r="197" spans="1:5" x14ac:dyDescent="0.3">
      <c r="A197" t="s">
        <v>177</v>
      </c>
      <c r="B197">
        <v>14.29</v>
      </c>
      <c r="C197">
        <v>14.47</v>
      </c>
      <c r="D197">
        <f t="shared" si="6"/>
        <v>0.18000000000000149</v>
      </c>
      <c r="E197">
        <f t="shared" si="7"/>
        <v>0</v>
      </c>
    </row>
    <row r="198" spans="1:5" x14ac:dyDescent="0.3">
      <c r="A198" t="s">
        <v>158</v>
      </c>
      <c r="B198">
        <v>14.32</v>
      </c>
      <c r="C198">
        <v>14.05</v>
      </c>
      <c r="D198">
        <f t="shared" si="6"/>
        <v>-0.26999999999999957</v>
      </c>
      <c r="E198">
        <f t="shared" si="7"/>
        <v>0</v>
      </c>
    </row>
    <row r="199" spans="1:5" x14ac:dyDescent="0.3">
      <c r="A199" t="s">
        <v>123</v>
      </c>
      <c r="B199">
        <v>14.39</v>
      </c>
      <c r="C199">
        <v>14.33</v>
      </c>
      <c r="D199">
        <f t="shared" si="6"/>
        <v>-6.0000000000000497E-2</v>
      </c>
      <c r="E199">
        <f t="shared" si="7"/>
        <v>0</v>
      </c>
    </row>
    <row r="200" spans="1:5" x14ac:dyDescent="0.3">
      <c r="A200" t="s">
        <v>298</v>
      </c>
      <c r="B200">
        <v>14.6</v>
      </c>
      <c r="C200">
        <v>14.34</v>
      </c>
      <c r="D200">
        <f t="shared" si="6"/>
        <v>-0.25999999999999979</v>
      </c>
      <c r="E200">
        <f t="shared" si="7"/>
        <v>0</v>
      </c>
    </row>
    <row r="201" spans="1:5" x14ac:dyDescent="0.3">
      <c r="A201" t="s">
        <v>13</v>
      </c>
      <c r="B201">
        <v>15.07</v>
      </c>
      <c r="C201">
        <v>14.82</v>
      </c>
      <c r="D201">
        <f t="shared" si="6"/>
        <v>-0.25</v>
      </c>
      <c r="E201">
        <f t="shared" si="7"/>
        <v>0</v>
      </c>
    </row>
    <row r="202" spans="1:5" x14ac:dyDescent="0.3">
      <c r="A202" t="s">
        <v>240</v>
      </c>
      <c r="B202">
        <v>15.08</v>
      </c>
      <c r="C202">
        <v>11.4</v>
      </c>
      <c r="D202">
        <f t="shared" si="6"/>
        <v>-3.6799999999999997</v>
      </c>
      <c r="E202">
        <f t="shared" si="7"/>
        <v>0</v>
      </c>
    </row>
    <row r="203" spans="1:5" x14ac:dyDescent="0.3">
      <c r="A203" t="s">
        <v>125</v>
      </c>
      <c r="B203">
        <v>15.09</v>
      </c>
      <c r="C203">
        <v>14.6</v>
      </c>
      <c r="D203">
        <f t="shared" si="6"/>
        <v>-0.49000000000000021</v>
      </c>
      <c r="E203">
        <f t="shared" si="7"/>
        <v>0</v>
      </c>
    </row>
    <row r="204" spans="1:5" x14ac:dyDescent="0.3">
      <c r="A204" t="s">
        <v>263</v>
      </c>
      <c r="B204">
        <v>15.09</v>
      </c>
      <c r="C204">
        <v>15</v>
      </c>
      <c r="D204">
        <f t="shared" si="6"/>
        <v>-8.9999999999999858E-2</v>
      </c>
      <c r="E204">
        <f t="shared" si="7"/>
        <v>0</v>
      </c>
    </row>
    <row r="205" spans="1:5" x14ac:dyDescent="0.3">
      <c r="A205" t="s">
        <v>208</v>
      </c>
      <c r="B205">
        <v>15.13</v>
      </c>
      <c r="C205">
        <v>15.13</v>
      </c>
      <c r="D205">
        <f t="shared" si="6"/>
        <v>0</v>
      </c>
      <c r="E205">
        <f t="shared" si="7"/>
        <v>0</v>
      </c>
    </row>
    <row r="206" spans="1:5" x14ac:dyDescent="0.3">
      <c r="A206" t="s">
        <v>173</v>
      </c>
      <c r="B206">
        <v>15.28</v>
      </c>
      <c r="C206">
        <v>14.29</v>
      </c>
      <c r="D206">
        <f t="shared" si="6"/>
        <v>-0.99000000000000021</v>
      </c>
      <c r="E206">
        <f t="shared" si="7"/>
        <v>0</v>
      </c>
    </row>
    <row r="207" spans="1:5" x14ac:dyDescent="0.3">
      <c r="A207" t="s">
        <v>237</v>
      </c>
      <c r="B207">
        <v>15.29</v>
      </c>
      <c r="C207">
        <v>22.11</v>
      </c>
      <c r="D207">
        <f t="shared" si="6"/>
        <v>6.82</v>
      </c>
      <c r="E207">
        <f t="shared" si="7"/>
        <v>1</v>
      </c>
    </row>
    <row r="208" spans="1:5" x14ac:dyDescent="0.3">
      <c r="A208" t="s">
        <v>236</v>
      </c>
      <c r="B208">
        <v>15.32</v>
      </c>
      <c r="C208">
        <v>12.47</v>
      </c>
      <c r="D208">
        <f t="shared" si="6"/>
        <v>-2.8499999999999996</v>
      </c>
      <c r="E208">
        <f t="shared" si="7"/>
        <v>0</v>
      </c>
    </row>
    <row r="209" spans="1:5" x14ac:dyDescent="0.3">
      <c r="A209" t="s">
        <v>299</v>
      </c>
      <c r="B209">
        <v>15.36</v>
      </c>
      <c r="C209">
        <v>14.48</v>
      </c>
      <c r="D209">
        <f t="shared" si="6"/>
        <v>-0.87999999999999901</v>
      </c>
      <c r="E209">
        <f t="shared" si="7"/>
        <v>0</v>
      </c>
    </row>
    <row r="210" spans="1:5" x14ac:dyDescent="0.3">
      <c r="A210" t="s">
        <v>193</v>
      </c>
      <c r="B210">
        <v>15.42</v>
      </c>
      <c r="C210">
        <v>14.64</v>
      </c>
      <c r="D210">
        <f t="shared" si="6"/>
        <v>-0.77999999999999936</v>
      </c>
      <c r="E210">
        <f t="shared" si="7"/>
        <v>0</v>
      </c>
    </row>
    <row r="211" spans="1:5" x14ac:dyDescent="0.3">
      <c r="A211" t="s">
        <v>184</v>
      </c>
      <c r="B211">
        <v>15.55</v>
      </c>
      <c r="C211">
        <v>14.71</v>
      </c>
      <c r="D211">
        <f t="shared" si="6"/>
        <v>-0.83999999999999986</v>
      </c>
      <c r="E211">
        <f t="shared" si="7"/>
        <v>0</v>
      </c>
    </row>
    <row r="212" spans="1:5" x14ac:dyDescent="0.3">
      <c r="A212" t="s">
        <v>196</v>
      </c>
      <c r="B212">
        <v>15.62</v>
      </c>
      <c r="C212">
        <v>18.05</v>
      </c>
      <c r="D212">
        <f t="shared" si="6"/>
        <v>2.4300000000000015</v>
      </c>
      <c r="E212">
        <f t="shared" si="7"/>
        <v>0</v>
      </c>
    </row>
    <row r="213" spans="1:5" x14ac:dyDescent="0.3">
      <c r="A213" t="s">
        <v>214</v>
      </c>
      <c r="B213">
        <v>15.65</v>
      </c>
      <c r="C213">
        <v>16.45</v>
      </c>
      <c r="D213">
        <f t="shared" si="6"/>
        <v>0.79999999999999893</v>
      </c>
      <c r="E213">
        <f t="shared" si="7"/>
        <v>0</v>
      </c>
    </row>
    <row r="214" spans="1:5" x14ac:dyDescent="0.3">
      <c r="A214" t="s">
        <v>308</v>
      </c>
      <c r="B214">
        <v>15.69</v>
      </c>
      <c r="C214">
        <v>17.63</v>
      </c>
      <c r="D214">
        <f t="shared" si="6"/>
        <v>1.9399999999999995</v>
      </c>
      <c r="E214">
        <f t="shared" si="7"/>
        <v>0</v>
      </c>
    </row>
    <row r="215" spans="1:5" x14ac:dyDescent="0.3">
      <c r="A215" t="s">
        <v>287</v>
      </c>
      <c r="B215">
        <v>15.77</v>
      </c>
      <c r="C215">
        <v>14.88</v>
      </c>
      <c r="D215">
        <f t="shared" si="6"/>
        <v>-0.88999999999999879</v>
      </c>
      <c r="E215">
        <f t="shared" si="7"/>
        <v>0</v>
      </c>
    </row>
    <row r="216" spans="1:5" x14ac:dyDescent="0.3">
      <c r="A216" t="s">
        <v>232</v>
      </c>
      <c r="B216">
        <v>15.8</v>
      </c>
      <c r="C216">
        <v>16.010000000000002</v>
      </c>
      <c r="D216">
        <f t="shared" si="6"/>
        <v>0.21000000000000085</v>
      </c>
      <c r="E216">
        <f t="shared" si="7"/>
        <v>0</v>
      </c>
    </row>
    <row r="217" spans="1:5" x14ac:dyDescent="0.3">
      <c r="A217" t="s">
        <v>105</v>
      </c>
      <c r="B217">
        <v>15.82</v>
      </c>
      <c r="C217">
        <v>14.35</v>
      </c>
      <c r="D217">
        <f t="shared" si="6"/>
        <v>-1.4700000000000006</v>
      </c>
      <c r="E217">
        <f t="shared" si="7"/>
        <v>0</v>
      </c>
    </row>
    <row r="218" spans="1:5" x14ac:dyDescent="0.3">
      <c r="A218" t="s">
        <v>313</v>
      </c>
      <c r="B218">
        <v>15.9</v>
      </c>
      <c r="C218">
        <v>18.91</v>
      </c>
      <c r="D218">
        <f t="shared" si="6"/>
        <v>3.01</v>
      </c>
      <c r="E218">
        <f t="shared" si="7"/>
        <v>0</v>
      </c>
    </row>
    <row r="219" spans="1:5" x14ac:dyDescent="0.3">
      <c r="A219" t="s">
        <v>261</v>
      </c>
      <c r="B219">
        <v>16.29</v>
      </c>
      <c r="C219">
        <v>14.83</v>
      </c>
      <c r="D219">
        <f t="shared" si="6"/>
        <v>-1.4599999999999991</v>
      </c>
      <c r="E219">
        <f t="shared" si="7"/>
        <v>0</v>
      </c>
    </row>
    <row r="220" spans="1:5" x14ac:dyDescent="0.3">
      <c r="A220" t="s">
        <v>153</v>
      </c>
      <c r="B220">
        <v>16.3</v>
      </c>
      <c r="C220">
        <v>15.74</v>
      </c>
      <c r="D220">
        <f t="shared" si="6"/>
        <v>-0.5600000000000005</v>
      </c>
      <c r="E220">
        <f t="shared" si="7"/>
        <v>0</v>
      </c>
    </row>
    <row r="221" spans="1:5" x14ac:dyDescent="0.3">
      <c r="A221" t="s">
        <v>77</v>
      </c>
      <c r="B221">
        <v>16.309999999999999</v>
      </c>
      <c r="C221">
        <v>17.260000000000002</v>
      </c>
      <c r="D221">
        <f t="shared" si="6"/>
        <v>0.95000000000000284</v>
      </c>
      <c r="E221">
        <f t="shared" si="7"/>
        <v>0</v>
      </c>
    </row>
    <row r="222" spans="1:5" x14ac:dyDescent="0.3">
      <c r="A222" t="s">
        <v>187</v>
      </c>
      <c r="B222">
        <v>16.350000000000001</v>
      </c>
      <c r="C222">
        <v>17.02</v>
      </c>
      <c r="D222">
        <f t="shared" si="6"/>
        <v>0.66999999999999815</v>
      </c>
      <c r="E222">
        <f t="shared" si="7"/>
        <v>0</v>
      </c>
    </row>
    <row r="223" spans="1:5" x14ac:dyDescent="0.3">
      <c r="A223" t="s">
        <v>191</v>
      </c>
      <c r="B223">
        <v>16.38</v>
      </c>
      <c r="C223">
        <v>17.739999999999998</v>
      </c>
      <c r="D223">
        <f t="shared" si="6"/>
        <v>1.3599999999999994</v>
      </c>
      <c r="E223">
        <f t="shared" si="7"/>
        <v>0</v>
      </c>
    </row>
    <row r="224" spans="1:5" x14ac:dyDescent="0.3">
      <c r="A224" t="s">
        <v>103</v>
      </c>
      <c r="B224">
        <v>16.420000000000002</v>
      </c>
      <c r="C224">
        <v>16.75</v>
      </c>
      <c r="D224">
        <f t="shared" si="6"/>
        <v>0.32999999999999829</v>
      </c>
      <c r="E224">
        <f t="shared" si="7"/>
        <v>0</v>
      </c>
    </row>
    <row r="225" spans="1:5" x14ac:dyDescent="0.3">
      <c r="A225" t="s">
        <v>23</v>
      </c>
      <c r="B225">
        <v>16.510000000000002</v>
      </c>
      <c r="C225">
        <v>17.38</v>
      </c>
      <c r="D225">
        <f t="shared" si="6"/>
        <v>0.86999999999999744</v>
      </c>
      <c r="E225">
        <f t="shared" si="7"/>
        <v>0</v>
      </c>
    </row>
    <row r="226" spans="1:5" x14ac:dyDescent="0.3">
      <c r="A226" t="s">
        <v>262</v>
      </c>
      <c r="B226">
        <v>16.52</v>
      </c>
      <c r="C226">
        <v>16.29</v>
      </c>
      <c r="D226">
        <f t="shared" si="6"/>
        <v>-0.23000000000000043</v>
      </c>
      <c r="E226">
        <f t="shared" si="7"/>
        <v>0</v>
      </c>
    </row>
    <row r="227" spans="1:5" x14ac:dyDescent="0.3">
      <c r="A227" t="s">
        <v>273</v>
      </c>
      <c r="B227">
        <v>16.55</v>
      </c>
      <c r="C227">
        <v>15.57</v>
      </c>
      <c r="D227">
        <f t="shared" si="6"/>
        <v>-0.98000000000000043</v>
      </c>
      <c r="E227">
        <f t="shared" si="7"/>
        <v>0</v>
      </c>
    </row>
    <row r="228" spans="1:5" x14ac:dyDescent="0.3">
      <c r="A228" t="s">
        <v>53</v>
      </c>
      <c r="B228">
        <v>16.579999999999998</v>
      </c>
      <c r="C228">
        <v>16.09</v>
      </c>
      <c r="D228">
        <f t="shared" si="6"/>
        <v>-0.48999999999999844</v>
      </c>
      <c r="E228">
        <f t="shared" si="7"/>
        <v>0</v>
      </c>
    </row>
    <row r="229" spans="1:5" x14ac:dyDescent="0.3">
      <c r="A229" t="s">
        <v>272</v>
      </c>
      <c r="B229">
        <v>16.59</v>
      </c>
      <c r="C229">
        <v>15.85</v>
      </c>
      <c r="D229">
        <f t="shared" si="6"/>
        <v>-0.74000000000000021</v>
      </c>
      <c r="E229">
        <f t="shared" si="7"/>
        <v>0</v>
      </c>
    </row>
    <row r="230" spans="1:5" x14ac:dyDescent="0.3">
      <c r="A230" t="s">
        <v>151</v>
      </c>
      <c r="B230">
        <v>16.62</v>
      </c>
      <c r="C230">
        <v>14.52</v>
      </c>
      <c r="D230">
        <f t="shared" si="6"/>
        <v>-2.1000000000000014</v>
      </c>
      <c r="E230">
        <f t="shared" si="7"/>
        <v>0</v>
      </c>
    </row>
    <row r="231" spans="1:5" x14ac:dyDescent="0.3">
      <c r="A231" t="s">
        <v>285</v>
      </c>
      <c r="B231">
        <v>16.690000000000001</v>
      </c>
      <c r="C231">
        <v>11.74</v>
      </c>
      <c r="D231">
        <f t="shared" si="6"/>
        <v>-4.9500000000000011</v>
      </c>
      <c r="E231">
        <f t="shared" si="7"/>
        <v>1</v>
      </c>
    </row>
    <row r="232" spans="1:5" x14ac:dyDescent="0.3">
      <c r="A232" t="s">
        <v>78</v>
      </c>
      <c r="B232">
        <v>16.72</v>
      </c>
      <c r="C232">
        <v>16.920000000000002</v>
      </c>
      <c r="D232">
        <f t="shared" si="6"/>
        <v>0.20000000000000284</v>
      </c>
      <c r="E232">
        <f t="shared" si="7"/>
        <v>0</v>
      </c>
    </row>
    <row r="233" spans="1:5" x14ac:dyDescent="0.3">
      <c r="A233" t="s">
        <v>233</v>
      </c>
      <c r="B233">
        <v>16.8</v>
      </c>
      <c r="C233">
        <v>18.399999999999999</v>
      </c>
      <c r="D233">
        <f t="shared" si="6"/>
        <v>1.5999999999999979</v>
      </c>
      <c r="E233">
        <f t="shared" si="7"/>
        <v>0</v>
      </c>
    </row>
    <row r="234" spans="1:5" x14ac:dyDescent="0.3">
      <c r="A234" t="s">
        <v>3</v>
      </c>
      <c r="B234">
        <v>16.91</v>
      </c>
      <c r="C234">
        <v>17.190000000000001</v>
      </c>
      <c r="D234">
        <f t="shared" si="6"/>
        <v>0.28000000000000114</v>
      </c>
      <c r="E234">
        <f t="shared" si="7"/>
        <v>0</v>
      </c>
    </row>
    <row r="235" spans="1:5" x14ac:dyDescent="0.3">
      <c r="A235" t="s">
        <v>31</v>
      </c>
      <c r="B235">
        <v>17.11</v>
      </c>
      <c r="C235">
        <v>17.14</v>
      </c>
      <c r="D235">
        <f t="shared" si="6"/>
        <v>3.0000000000001137E-2</v>
      </c>
      <c r="E235">
        <f t="shared" si="7"/>
        <v>0</v>
      </c>
    </row>
    <row r="236" spans="1:5" x14ac:dyDescent="0.3">
      <c r="A236" t="s">
        <v>241</v>
      </c>
      <c r="B236">
        <v>17.32</v>
      </c>
      <c r="C236">
        <v>18.309999999999999</v>
      </c>
      <c r="D236">
        <f t="shared" si="6"/>
        <v>0.98999999999999844</v>
      </c>
      <c r="E236">
        <f t="shared" si="7"/>
        <v>0</v>
      </c>
    </row>
    <row r="237" spans="1:5" x14ac:dyDescent="0.3">
      <c r="A237" t="s">
        <v>88</v>
      </c>
      <c r="B237">
        <v>17.34</v>
      </c>
      <c r="C237">
        <v>17.57</v>
      </c>
      <c r="D237">
        <f t="shared" si="6"/>
        <v>0.23000000000000043</v>
      </c>
      <c r="E237">
        <f t="shared" si="7"/>
        <v>0</v>
      </c>
    </row>
    <row r="238" spans="1:5" x14ac:dyDescent="0.3">
      <c r="A238" t="s">
        <v>47</v>
      </c>
      <c r="B238">
        <v>17.47</v>
      </c>
      <c r="C238">
        <v>16.02</v>
      </c>
      <c r="D238">
        <f t="shared" si="6"/>
        <v>-1.4499999999999993</v>
      </c>
      <c r="E238">
        <f t="shared" si="7"/>
        <v>0</v>
      </c>
    </row>
    <row r="239" spans="1:5" x14ac:dyDescent="0.3">
      <c r="A239" t="s">
        <v>140</v>
      </c>
      <c r="B239">
        <v>17.489999999999998</v>
      </c>
      <c r="C239">
        <v>18.420000000000002</v>
      </c>
      <c r="D239">
        <f t="shared" si="6"/>
        <v>0.93000000000000327</v>
      </c>
      <c r="E239">
        <f t="shared" si="7"/>
        <v>0</v>
      </c>
    </row>
    <row r="240" spans="1:5" x14ac:dyDescent="0.3">
      <c r="A240" t="s">
        <v>89</v>
      </c>
      <c r="B240">
        <v>17.57</v>
      </c>
      <c r="C240">
        <v>17.29</v>
      </c>
      <c r="D240">
        <f t="shared" si="6"/>
        <v>-0.28000000000000114</v>
      </c>
      <c r="E240">
        <f t="shared" si="7"/>
        <v>0</v>
      </c>
    </row>
    <row r="241" spans="1:5" x14ac:dyDescent="0.3">
      <c r="A241" t="s">
        <v>274</v>
      </c>
      <c r="B241">
        <v>17.62</v>
      </c>
      <c r="C241">
        <v>12.68</v>
      </c>
      <c r="D241">
        <f t="shared" si="6"/>
        <v>-4.9400000000000013</v>
      </c>
      <c r="E241">
        <f t="shared" si="7"/>
        <v>1</v>
      </c>
    </row>
    <row r="242" spans="1:5" x14ac:dyDescent="0.3">
      <c r="A242" t="s">
        <v>58</v>
      </c>
      <c r="B242">
        <v>18.010000000000002</v>
      </c>
      <c r="C242">
        <v>16.75</v>
      </c>
      <c r="D242">
        <f t="shared" si="6"/>
        <v>-1.2600000000000016</v>
      </c>
      <c r="E242">
        <f t="shared" si="7"/>
        <v>0</v>
      </c>
    </row>
    <row r="243" spans="1:5" x14ac:dyDescent="0.3">
      <c r="A243" t="s">
        <v>73</v>
      </c>
      <c r="B243">
        <v>18.03</v>
      </c>
      <c r="C243">
        <v>16.260000000000002</v>
      </c>
      <c r="D243">
        <f t="shared" si="6"/>
        <v>-1.7699999999999996</v>
      </c>
      <c r="E243">
        <f t="shared" si="7"/>
        <v>0</v>
      </c>
    </row>
    <row r="244" spans="1:5" x14ac:dyDescent="0.3">
      <c r="A244" t="s">
        <v>227</v>
      </c>
      <c r="B244">
        <v>18.04</v>
      </c>
      <c r="C244">
        <v>17.16</v>
      </c>
      <c r="D244">
        <f t="shared" si="6"/>
        <v>-0.87999999999999901</v>
      </c>
      <c r="E244">
        <f t="shared" si="7"/>
        <v>0</v>
      </c>
    </row>
    <row r="245" spans="1:5" x14ac:dyDescent="0.3">
      <c r="A245" t="s">
        <v>46</v>
      </c>
      <c r="B245">
        <v>18.09</v>
      </c>
      <c r="C245">
        <v>11.62</v>
      </c>
      <c r="D245">
        <f t="shared" si="6"/>
        <v>-6.4700000000000006</v>
      </c>
      <c r="E245">
        <f t="shared" si="7"/>
        <v>1</v>
      </c>
    </row>
    <row r="246" spans="1:5" x14ac:dyDescent="0.3">
      <c r="A246" t="s">
        <v>220</v>
      </c>
      <c r="B246">
        <v>18.100000000000001</v>
      </c>
      <c r="C246">
        <v>17.829999999999998</v>
      </c>
      <c r="D246">
        <f t="shared" si="6"/>
        <v>-0.27000000000000313</v>
      </c>
      <c r="E246">
        <f t="shared" si="7"/>
        <v>0</v>
      </c>
    </row>
    <row r="247" spans="1:5" x14ac:dyDescent="0.3">
      <c r="A247" t="s">
        <v>174</v>
      </c>
      <c r="B247">
        <v>18.14</v>
      </c>
      <c r="C247">
        <v>13.8</v>
      </c>
      <c r="D247">
        <f t="shared" si="6"/>
        <v>-4.34</v>
      </c>
      <c r="E247">
        <f t="shared" si="7"/>
        <v>1</v>
      </c>
    </row>
    <row r="248" spans="1:5" x14ac:dyDescent="0.3">
      <c r="A248" t="s">
        <v>139</v>
      </c>
      <c r="B248">
        <v>18.47</v>
      </c>
      <c r="C248">
        <v>18.57</v>
      </c>
      <c r="D248">
        <f t="shared" si="6"/>
        <v>0.10000000000000142</v>
      </c>
      <c r="E248">
        <f t="shared" si="7"/>
        <v>0</v>
      </c>
    </row>
    <row r="249" spans="1:5" x14ac:dyDescent="0.3">
      <c r="A249" t="s">
        <v>180</v>
      </c>
      <c r="B249">
        <v>18.510000000000002</v>
      </c>
      <c r="C249">
        <v>19.440000000000001</v>
      </c>
      <c r="D249">
        <f t="shared" si="6"/>
        <v>0.92999999999999972</v>
      </c>
      <c r="E249">
        <f t="shared" si="7"/>
        <v>0</v>
      </c>
    </row>
    <row r="250" spans="1:5" x14ac:dyDescent="0.3">
      <c r="A250" t="s">
        <v>86</v>
      </c>
      <c r="B250">
        <v>18.559999999999999</v>
      </c>
      <c r="C250">
        <v>15.99</v>
      </c>
      <c r="D250">
        <f t="shared" si="6"/>
        <v>-2.5699999999999985</v>
      </c>
      <c r="E250">
        <f t="shared" si="7"/>
        <v>0</v>
      </c>
    </row>
    <row r="251" spans="1:5" x14ac:dyDescent="0.3">
      <c r="A251" t="s">
        <v>215</v>
      </c>
      <c r="B251">
        <v>18.63</v>
      </c>
      <c r="C251">
        <v>20.02</v>
      </c>
      <c r="D251">
        <f t="shared" si="6"/>
        <v>1.3900000000000006</v>
      </c>
      <c r="E251">
        <f t="shared" si="7"/>
        <v>0</v>
      </c>
    </row>
    <row r="252" spans="1:5" x14ac:dyDescent="0.3">
      <c r="A252" t="s">
        <v>62</v>
      </c>
      <c r="B252">
        <v>19.14</v>
      </c>
      <c r="C252">
        <v>18.600000000000001</v>
      </c>
      <c r="D252">
        <f t="shared" si="6"/>
        <v>-0.53999999999999915</v>
      </c>
      <c r="E252">
        <f t="shared" si="7"/>
        <v>0</v>
      </c>
    </row>
    <row r="253" spans="1:5" x14ac:dyDescent="0.3">
      <c r="A253" t="s">
        <v>145</v>
      </c>
      <c r="B253">
        <v>19.2</v>
      </c>
      <c r="C253">
        <v>14.9</v>
      </c>
      <c r="D253">
        <f t="shared" si="6"/>
        <v>-4.2999999999999989</v>
      </c>
      <c r="E253">
        <f t="shared" si="7"/>
        <v>1</v>
      </c>
    </row>
    <row r="254" spans="1:5" x14ac:dyDescent="0.3">
      <c r="A254" t="s">
        <v>247</v>
      </c>
      <c r="B254">
        <v>19.27</v>
      </c>
      <c r="C254">
        <v>17.28</v>
      </c>
      <c r="D254">
        <f t="shared" si="6"/>
        <v>-1.9899999999999984</v>
      </c>
      <c r="E254">
        <f t="shared" si="7"/>
        <v>0</v>
      </c>
    </row>
    <row r="255" spans="1:5" x14ac:dyDescent="0.3">
      <c r="A255" t="s">
        <v>209</v>
      </c>
      <c r="B255">
        <v>19.38</v>
      </c>
      <c r="C255">
        <v>18.57</v>
      </c>
      <c r="D255">
        <f t="shared" si="6"/>
        <v>-0.80999999999999872</v>
      </c>
      <c r="E255">
        <f t="shared" si="7"/>
        <v>0</v>
      </c>
    </row>
    <row r="256" spans="1:5" x14ac:dyDescent="0.3">
      <c r="A256" t="s">
        <v>266</v>
      </c>
      <c r="B256">
        <v>19.43</v>
      </c>
      <c r="C256">
        <v>17.89</v>
      </c>
      <c r="D256">
        <f t="shared" si="6"/>
        <v>-1.5399999999999991</v>
      </c>
      <c r="E256">
        <f t="shared" si="7"/>
        <v>0</v>
      </c>
    </row>
    <row r="257" spans="1:5" x14ac:dyDescent="0.3">
      <c r="A257" t="s">
        <v>244</v>
      </c>
      <c r="B257">
        <v>19.45</v>
      </c>
      <c r="C257">
        <v>17.73</v>
      </c>
      <c r="D257">
        <f t="shared" si="6"/>
        <v>-1.7199999999999989</v>
      </c>
      <c r="E257">
        <f t="shared" si="7"/>
        <v>0</v>
      </c>
    </row>
    <row r="258" spans="1:5" x14ac:dyDescent="0.3">
      <c r="A258" t="s">
        <v>171</v>
      </c>
      <c r="B258">
        <v>19.47</v>
      </c>
      <c r="C258">
        <v>21.58</v>
      </c>
      <c r="D258">
        <f t="shared" ref="D258:D316" si="8">C258-B258</f>
        <v>2.1099999999999994</v>
      </c>
      <c r="E258">
        <f t="shared" ref="E258:E316" si="9">IF(OR(D258&lt;$G$5, D258&gt;$G$6),1,0)</f>
        <v>0</v>
      </c>
    </row>
    <row r="259" spans="1:5" x14ac:dyDescent="0.3">
      <c r="A259" t="s">
        <v>314</v>
      </c>
      <c r="B259">
        <v>19.95</v>
      </c>
      <c r="C259">
        <v>17.57</v>
      </c>
      <c r="D259">
        <f t="shared" si="8"/>
        <v>-2.379999999999999</v>
      </c>
      <c r="E259">
        <f t="shared" si="9"/>
        <v>0</v>
      </c>
    </row>
    <row r="260" spans="1:5" x14ac:dyDescent="0.3">
      <c r="A260" t="s">
        <v>268</v>
      </c>
      <c r="B260">
        <v>20.079999999999998</v>
      </c>
      <c r="C260">
        <v>16.12</v>
      </c>
      <c r="D260">
        <f t="shared" si="8"/>
        <v>-3.9599999999999973</v>
      </c>
      <c r="E260">
        <f t="shared" si="9"/>
        <v>0</v>
      </c>
    </row>
    <row r="261" spans="1:5" x14ac:dyDescent="0.3">
      <c r="A261" t="s">
        <v>302</v>
      </c>
      <c r="B261">
        <v>20.190000000000001</v>
      </c>
      <c r="C261">
        <v>18.920000000000002</v>
      </c>
      <c r="D261">
        <f t="shared" si="8"/>
        <v>-1.2699999999999996</v>
      </c>
      <c r="E261">
        <f t="shared" si="9"/>
        <v>0</v>
      </c>
    </row>
    <row r="262" spans="1:5" x14ac:dyDescent="0.3">
      <c r="A262" t="s">
        <v>90</v>
      </c>
      <c r="B262">
        <v>20.29</v>
      </c>
      <c r="C262">
        <v>19.96</v>
      </c>
      <c r="D262">
        <f t="shared" si="8"/>
        <v>-0.32999999999999829</v>
      </c>
      <c r="E262">
        <f t="shared" si="9"/>
        <v>0</v>
      </c>
    </row>
    <row r="263" spans="1:5" x14ac:dyDescent="0.3">
      <c r="A263" t="s">
        <v>33</v>
      </c>
      <c r="B263">
        <v>20.36</v>
      </c>
      <c r="C263">
        <v>23.24</v>
      </c>
      <c r="D263">
        <f t="shared" si="8"/>
        <v>2.879999999999999</v>
      </c>
      <c r="E263">
        <f t="shared" si="9"/>
        <v>0</v>
      </c>
    </row>
    <row r="264" spans="1:5" x14ac:dyDescent="0.3">
      <c r="A264" t="s">
        <v>2</v>
      </c>
      <c r="B264">
        <v>20.49</v>
      </c>
      <c r="C264">
        <v>18.96</v>
      </c>
      <c r="D264">
        <f t="shared" si="8"/>
        <v>-1.5299999999999976</v>
      </c>
      <c r="E264">
        <f t="shared" si="9"/>
        <v>0</v>
      </c>
    </row>
    <row r="265" spans="1:5" x14ac:dyDescent="0.3">
      <c r="A265" t="s">
        <v>120</v>
      </c>
      <c r="B265">
        <v>20.61</v>
      </c>
      <c r="C265">
        <v>17.850000000000001</v>
      </c>
      <c r="D265">
        <f t="shared" si="8"/>
        <v>-2.759999999999998</v>
      </c>
      <c r="E265">
        <f t="shared" si="9"/>
        <v>0</v>
      </c>
    </row>
    <row r="266" spans="1:5" x14ac:dyDescent="0.3">
      <c r="A266" t="s">
        <v>259</v>
      </c>
      <c r="B266">
        <v>20.77</v>
      </c>
      <c r="C266">
        <v>17.98</v>
      </c>
      <c r="D266">
        <f t="shared" si="8"/>
        <v>-2.7899999999999991</v>
      </c>
      <c r="E266">
        <f t="shared" si="9"/>
        <v>0</v>
      </c>
    </row>
    <row r="267" spans="1:5" x14ac:dyDescent="0.3">
      <c r="A267" t="s">
        <v>301</v>
      </c>
      <c r="B267">
        <v>20.86</v>
      </c>
      <c r="C267">
        <v>20.05</v>
      </c>
      <c r="D267">
        <f t="shared" si="8"/>
        <v>-0.80999999999999872</v>
      </c>
      <c r="E267">
        <f t="shared" si="9"/>
        <v>0</v>
      </c>
    </row>
    <row r="268" spans="1:5" x14ac:dyDescent="0.3">
      <c r="A268" t="s">
        <v>245</v>
      </c>
      <c r="B268">
        <v>21.24</v>
      </c>
      <c r="C268">
        <v>19.18</v>
      </c>
      <c r="D268">
        <f t="shared" si="8"/>
        <v>-2.0599999999999987</v>
      </c>
      <c r="E268">
        <f t="shared" si="9"/>
        <v>0</v>
      </c>
    </row>
    <row r="269" spans="1:5" x14ac:dyDescent="0.3">
      <c r="A269" t="s">
        <v>170</v>
      </c>
      <c r="B269">
        <v>21.27</v>
      </c>
      <c r="C269">
        <v>18.920000000000002</v>
      </c>
      <c r="D269">
        <f t="shared" si="8"/>
        <v>-2.3499999999999979</v>
      </c>
      <c r="E269">
        <f t="shared" si="9"/>
        <v>0</v>
      </c>
    </row>
    <row r="270" spans="1:5" x14ac:dyDescent="0.3">
      <c r="A270" t="s">
        <v>67</v>
      </c>
      <c r="B270">
        <v>21.31</v>
      </c>
      <c r="C270">
        <v>18.32</v>
      </c>
      <c r="D270">
        <f t="shared" si="8"/>
        <v>-2.9899999999999984</v>
      </c>
      <c r="E270">
        <f t="shared" si="9"/>
        <v>0</v>
      </c>
    </row>
    <row r="271" spans="1:5" x14ac:dyDescent="0.3">
      <c r="A271" t="s">
        <v>283</v>
      </c>
      <c r="B271">
        <v>21.63</v>
      </c>
      <c r="C271">
        <v>18.52</v>
      </c>
      <c r="D271">
        <f t="shared" si="8"/>
        <v>-3.1099999999999994</v>
      </c>
      <c r="E271">
        <f t="shared" si="9"/>
        <v>0</v>
      </c>
    </row>
    <row r="272" spans="1:5" x14ac:dyDescent="0.3">
      <c r="A272" t="s">
        <v>122</v>
      </c>
      <c r="B272">
        <v>21.64</v>
      </c>
      <c r="C272">
        <v>22.89</v>
      </c>
      <c r="D272">
        <f t="shared" si="8"/>
        <v>1.25</v>
      </c>
      <c r="E272">
        <f t="shared" si="9"/>
        <v>0</v>
      </c>
    </row>
    <row r="273" spans="1:5" x14ac:dyDescent="0.3">
      <c r="A273" t="s">
        <v>189</v>
      </c>
      <c r="B273">
        <v>21.73</v>
      </c>
      <c r="C273">
        <v>19.940000000000001</v>
      </c>
      <c r="D273">
        <f t="shared" si="8"/>
        <v>-1.7899999999999991</v>
      </c>
      <c r="E273">
        <f t="shared" si="9"/>
        <v>0</v>
      </c>
    </row>
    <row r="274" spans="1:5" x14ac:dyDescent="0.3">
      <c r="A274" t="s">
        <v>278</v>
      </c>
      <c r="B274">
        <v>21.85</v>
      </c>
      <c r="C274">
        <v>20.22</v>
      </c>
      <c r="D274">
        <f t="shared" si="8"/>
        <v>-1.6300000000000026</v>
      </c>
      <c r="E274">
        <f t="shared" si="9"/>
        <v>0</v>
      </c>
    </row>
    <row r="275" spans="1:5" x14ac:dyDescent="0.3">
      <c r="A275" t="s">
        <v>204</v>
      </c>
      <c r="B275">
        <v>22.09</v>
      </c>
      <c r="C275">
        <v>19.68</v>
      </c>
      <c r="D275">
        <f t="shared" si="8"/>
        <v>-2.41</v>
      </c>
      <c r="E275">
        <f t="shared" si="9"/>
        <v>0</v>
      </c>
    </row>
    <row r="276" spans="1:5" x14ac:dyDescent="0.3">
      <c r="A276" t="s">
        <v>269</v>
      </c>
      <c r="B276">
        <v>22.38</v>
      </c>
      <c r="C276">
        <v>21.52</v>
      </c>
      <c r="D276">
        <f t="shared" si="8"/>
        <v>-0.85999999999999943</v>
      </c>
      <c r="E276">
        <f t="shared" si="9"/>
        <v>0</v>
      </c>
    </row>
    <row r="277" spans="1:5" x14ac:dyDescent="0.3">
      <c r="A277" t="s">
        <v>230</v>
      </c>
      <c r="B277">
        <v>22.39</v>
      </c>
      <c r="C277">
        <v>18.190000000000001</v>
      </c>
      <c r="D277">
        <f t="shared" si="8"/>
        <v>-4.1999999999999993</v>
      </c>
      <c r="E277">
        <f t="shared" si="9"/>
        <v>1</v>
      </c>
    </row>
    <row r="278" spans="1:5" x14ac:dyDescent="0.3">
      <c r="A278" t="s">
        <v>176</v>
      </c>
      <c r="B278">
        <v>22.52</v>
      </c>
      <c r="C278">
        <v>21.06</v>
      </c>
      <c r="D278">
        <f t="shared" si="8"/>
        <v>-1.4600000000000009</v>
      </c>
      <c r="E278">
        <f t="shared" si="9"/>
        <v>0</v>
      </c>
    </row>
    <row r="279" spans="1:5" x14ac:dyDescent="0.3">
      <c r="A279" t="s">
        <v>167</v>
      </c>
      <c r="B279">
        <v>22.54</v>
      </c>
      <c r="C279">
        <v>21.92</v>
      </c>
      <c r="D279">
        <f t="shared" si="8"/>
        <v>-0.61999999999999744</v>
      </c>
      <c r="E279">
        <f t="shared" si="9"/>
        <v>0</v>
      </c>
    </row>
    <row r="280" spans="1:5" x14ac:dyDescent="0.3">
      <c r="A280" t="s">
        <v>198</v>
      </c>
      <c r="B280">
        <v>22.61</v>
      </c>
      <c r="C280">
        <v>20.61</v>
      </c>
      <c r="D280">
        <f t="shared" si="8"/>
        <v>-2</v>
      </c>
      <c r="E280">
        <f t="shared" si="9"/>
        <v>0</v>
      </c>
    </row>
    <row r="281" spans="1:5" x14ac:dyDescent="0.3">
      <c r="A281" t="s">
        <v>199</v>
      </c>
      <c r="B281">
        <v>22.61</v>
      </c>
      <c r="C281">
        <v>23.1</v>
      </c>
      <c r="D281">
        <f t="shared" si="8"/>
        <v>0.49000000000000199</v>
      </c>
      <c r="E281">
        <f t="shared" si="9"/>
        <v>0</v>
      </c>
    </row>
    <row r="282" spans="1:5" x14ac:dyDescent="0.3">
      <c r="A282" t="s">
        <v>37</v>
      </c>
      <c r="B282">
        <v>22.65</v>
      </c>
      <c r="C282">
        <v>21.32</v>
      </c>
      <c r="D282">
        <f t="shared" si="8"/>
        <v>-1.3299999999999983</v>
      </c>
      <c r="E282">
        <f t="shared" si="9"/>
        <v>0</v>
      </c>
    </row>
    <row r="283" spans="1:5" x14ac:dyDescent="0.3">
      <c r="A283" t="s">
        <v>304</v>
      </c>
      <c r="B283">
        <v>22.83</v>
      </c>
      <c r="C283">
        <v>21.82</v>
      </c>
      <c r="D283">
        <f t="shared" si="8"/>
        <v>-1.009999999999998</v>
      </c>
      <c r="E283">
        <f t="shared" si="9"/>
        <v>0</v>
      </c>
    </row>
    <row r="284" spans="1:5" x14ac:dyDescent="0.3">
      <c r="A284" t="s">
        <v>55</v>
      </c>
      <c r="B284">
        <v>23.16</v>
      </c>
      <c r="C284">
        <v>23.03</v>
      </c>
      <c r="D284">
        <f t="shared" si="8"/>
        <v>-0.12999999999999901</v>
      </c>
      <c r="E284">
        <f t="shared" si="9"/>
        <v>0</v>
      </c>
    </row>
    <row r="285" spans="1:5" x14ac:dyDescent="0.3">
      <c r="A285" t="s">
        <v>300</v>
      </c>
      <c r="B285">
        <v>23.25</v>
      </c>
      <c r="C285">
        <v>23.34</v>
      </c>
      <c r="D285">
        <f t="shared" si="8"/>
        <v>8.9999999999999858E-2</v>
      </c>
      <c r="E285">
        <f t="shared" si="9"/>
        <v>0</v>
      </c>
    </row>
    <row r="286" spans="1:5" x14ac:dyDescent="0.3">
      <c r="A286" t="s">
        <v>126</v>
      </c>
      <c r="B286">
        <v>23.41</v>
      </c>
      <c r="C286">
        <v>21.35</v>
      </c>
      <c r="D286">
        <f t="shared" si="8"/>
        <v>-2.0599999999999987</v>
      </c>
      <c r="E286">
        <f t="shared" si="9"/>
        <v>0</v>
      </c>
    </row>
    <row r="287" spans="1:5" x14ac:dyDescent="0.3">
      <c r="A287" t="s">
        <v>157</v>
      </c>
      <c r="B287">
        <v>23.45</v>
      </c>
      <c r="C287">
        <v>23.91</v>
      </c>
      <c r="D287">
        <f t="shared" si="8"/>
        <v>0.46000000000000085</v>
      </c>
      <c r="E287">
        <f t="shared" si="9"/>
        <v>0</v>
      </c>
    </row>
    <row r="288" spans="1:5" x14ac:dyDescent="0.3">
      <c r="A288" t="s">
        <v>192</v>
      </c>
      <c r="B288">
        <v>23.57</v>
      </c>
      <c r="C288">
        <v>20.72</v>
      </c>
      <c r="D288">
        <f t="shared" si="8"/>
        <v>-2.8500000000000014</v>
      </c>
      <c r="E288">
        <f t="shared" si="9"/>
        <v>0</v>
      </c>
    </row>
    <row r="289" spans="1:5" x14ac:dyDescent="0.3">
      <c r="A289" t="s">
        <v>307</v>
      </c>
      <c r="B289">
        <v>23.75</v>
      </c>
      <c r="C289">
        <v>22.15</v>
      </c>
      <c r="D289">
        <f t="shared" si="8"/>
        <v>-1.6000000000000014</v>
      </c>
      <c r="E289">
        <f t="shared" si="9"/>
        <v>0</v>
      </c>
    </row>
    <row r="290" spans="1:5" x14ac:dyDescent="0.3">
      <c r="A290" t="s">
        <v>303</v>
      </c>
      <c r="B290">
        <v>23.77</v>
      </c>
      <c r="C290">
        <v>22.42</v>
      </c>
      <c r="D290">
        <f t="shared" si="8"/>
        <v>-1.3499999999999979</v>
      </c>
      <c r="E290">
        <f t="shared" si="9"/>
        <v>0</v>
      </c>
    </row>
    <row r="291" spans="1:5" x14ac:dyDescent="0.3">
      <c r="A291" t="s">
        <v>4</v>
      </c>
      <c r="B291">
        <v>23.88</v>
      </c>
      <c r="C291">
        <v>19.07</v>
      </c>
      <c r="D291">
        <f t="shared" si="8"/>
        <v>-4.8099999999999987</v>
      </c>
      <c r="E291">
        <f t="shared" si="9"/>
        <v>1</v>
      </c>
    </row>
    <row r="292" spans="1:5" x14ac:dyDescent="0.3">
      <c r="A292" t="s">
        <v>161</v>
      </c>
      <c r="B292">
        <v>23.9</v>
      </c>
      <c r="C292">
        <v>22.8</v>
      </c>
      <c r="D292">
        <f t="shared" si="8"/>
        <v>-1.0999999999999979</v>
      </c>
      <c r="E292">
        <f t="shared" si="9"/>
        <v>0</v>
      </c>
    </row>
    <row r="293" spans="1:5" x14ac:dyDescent="0.3">
      <c r="A293" t="s">
        <v>75</v>
      </c>
      <c r="B293">
        <v>23.93</v>
      </c>
      <c r="C293">
        <v>23.24</v>
      </c>
      <c r="D293">
        <f t="shared" si="8"/>
        <v>-0.69000000000000128</v>
      </c>
      <c r="E293">
        <f t="shared" si="9"/>
        <v>0</v>
      </c>
    </row>
    <row r="294" spans="1:5" x14ac:dyDescent="0.3">
      <c r="A294" t="s">
        <v>288</v>
      </c>
      <c r="B294">
        <v>23.98</v>
      </c>
      <c r="C294">
        <v>22.96</v>
      </c>
      <c r="D294">
        <f t="shared" si="8"/>
        <v>-1.0199999999999996</v>
      </c>
      <c r="E294">
        <f t="shared" si="9"/>
        <v>0</v>
      </c>
    </row>
    <row r="295" spans="1:5" x14ac:dyDescent="0.3">
      <c r="A295" t="s">
        <v>306</v>
      </c>
      <c r="B295">
        <v>24.1</v>
      </c>
      <c r="C295">
        <v>21.2</v>
      </c>
      <c r="D295">
        <f t="shared" si="8"/>
        <v>-2.9000000000000021</v>
      </c>
      <c r="E295">
        <f t="shared" si="9"/>
        <v>0</v>
      </c>
    </row>
    <row r="296" spans="1:5" x14ac:dyDescent="0.3">
      <c r="A296" t="s">
        <v>257</v>
      </c>
      <c r="B296">
        <v>24.18</v>
      </c>
      <c r="C296">
        <v>22.61</v>
      </c>
      <c r="D296">
        <f t="shared" si="8"/>
        <v>-1.5700000000000003</v>
      </c>
      <c r="E296">
        <f t="shared" si="9"/>
        <v>0</v>
      </c>
    </row>
    <row r="297" spans="1:5" x14ac:dyDescent="0.3">
      <c r="A297" t="s">
        <v>292</v>
      </c>
      <c r="B297">
        <v>24.22</v>
      </c>
      <c r="C297">
        <v>23.6</v>
      </c>
      <c r="D297">
        <f t="shared" si="8"/>
        <v>-0.61999999999999744</v>
      </c>
      <c r="E297">
        <f t="shared" si="9"/>
        <v>0</v>
      </c>
    </row>
    <row r="298" spans="1:5" x14ac:dyDescent="0.3">
      <c r="A298" t="s">
        <v>217</v>
      </c>
      <c r="B298">
        <v>24.44</v>
      </c>
      <c r="C298">
        <v>24.04</v>
      </c>
      <c r="D298">
        <f t="shared" si="8"/>
        <v>-0.40000000000000213</v>
      </c>
      <c r="E298">
        <f t="shared" si="9"/>
        <v>0</v>
      </c>
    </row>
    <row r="299" spans="1:5" x14ac:dyDescent="0.3">
      <c r="A299" t="s">
        <v>185</v>
      </c>
      <c r="B299">
        <v>24.51</v>
      </c>
      <c r="C299">
        <v>23.03</v>
      </c>
      <c r="D299">
        <f t="shared" si="8"/>
        <v>-1.4800000000000004</v>
      </c>
      <c r="E299">
        <f t="shared" si="9"/>
        <v>0</v>
      </c>
    </row>
    <row r="300" spans="1:5" x14ac:dyDescent="0.3">
      <c r="A300" t="s">
        <v>186</v>
      </c>
      <c r="B300">
        <v>24.54</v>
      </c>
      <c r="C300">
        <v>24.25</v>
      </c>
      <c r="D300">
        <f t="shared" si="8"/>
        <v>-0.28999999999999915</v>
      </c>
      <c r="E300">
        <f t="shared" si="9"/>
        <v>0</v>
      </c>
    </row>
    <row r="301" spans="1:5" x14ac:dyDescent="0.3">
      <c r="A301" t="s">
        <v>218</v>
      </c>
      <c r="B301">
        <v>24.6</v>
      </c>
      <c r="C301">
        <v>23.81</v>
      </c>
      <c r="D301">
        <f t="shared" si="8"/>
        <v>-0.7900000000000027</v>
      </c>
      <c r="E301">
        <f t="shared" si="9"/>
        <v>0</v>
      </c>
    </row>
    <row r="302" spans="1:5" x14ac:dyDescent="0.3">
      <c r="A302" t="s">
        <v>210</v>
      </c>
      <c r="B302">
        <v>24.64</v>
      </c>
      <c r="C302">
        <v>18.940000000000001</v>
      </c>
      <c r="D302">
        <f t="shared" si="8"/>
        <v>-5.6999999999999993</v>
      </c>
      <c r="E302">
        <f t="shared" si="9"/>
        <v>1</v>
      </c>
    </row>
    <row r="303" spans="1:5" x14ac:dyDescent="0.3">
      <c r="A303" t="s">
        <v>60</v>
      </c>
      <c r="B303">
        <v>24.65</v>
      </c>
      <c r="C303">
        <v>22.52</v>
      </c>
      <c r="D303">
        <f t="shared" si="8"/>
        <v>-2.129999999999999</v>
      </c>
      <c r="E303">
        <f t="shared" si="9"/>
        <v>0</v>
      </c>
    </row>
    <row r="304" spans="1:5" x14ac:dyDescent="0.3">
      <c r="A304" t="s">
        <v>32</v>
      </c>
      <c r="B304">
        <v>24.69</v>
      </c>
      <c r="C304">
        <v>22.89</v>
      </c>
      <c r="D304">
        <f t="shared" si="8"/>
        <v>-1.8000000000000007</v>
      </c>
      <c r="E304">
        <f t="shared" si="9"/>
        <v>0</v>
      </c>
    </row>
    <row r="305" spans="1:5" x14ac:dyDescent="0.3">
      <c r="A305" t="s">
        <v>26</v>
      </c>
      <c r="B305">
        <v>24.84</v>
      </c>
      <c r="C305">
        <v>22.51</v>
      </c>
      <c r="D305">
        <f t="shared" si="8"/>
        <v>-2.3299999999999983</v>
      </c>
      <c r="E305">
        <f t="shared" si="9"/>
        <v>0</v>
      </c>
    </row>
    <row r="306" spans="1:5" x14ac:dyDescent="0.3">
      <c r="A306" t="s">
        <v>183</v>
      </c>
      <c r="B306">
        <v>24.95</v>
      </c>
      <c r="C306">
        <v>21.79</v>
      </c>
      <c r="D306">
        <f t="shared" si="8"/>
        <v>-3.16</v>
      </c>
      <c r="E306">
        <f t="shared" si="9"/>
        <v>0</v>
      </c>
    </row>
    <row r="307" spans="1:5" x14ac:dyDescent="0.3">
      <c r="A307" t="s">
        <v>154</v>
      </c>
      <c r="B307">
        <v>25.04</v>
      </c>
      <c r="C307">
        <v>25.02</v>
      </c>
      <c r="D307">
        <f t="shared" si="8"/>
        <v>-1.9999999999999574E-2</v>
      </c>
      <c r="E307">
        <f t="shared" si="9"/>
        <v>0</v>
      </c>
    </row>
    <row r="308" spans="1:5" x14ac:dyDescent="0.3">
      <c r="A308" t="s">
        <v>226</v>
      </c>
      <c r="B308">
        <v>25.39</v>
      </c>
      <c r="C308">
        <v>25.08</v>
      </c>
      <c r="D308">
        <f t="shared" si="8"/>
        <v>-0.31000000000000227</v>
      </c>
      <c r="E308">
        <f t="shared" si="9"/>
        <v>0</v>
      </c>
    </row>
    <row r="309" spans="1:5" x14ac:dyDescent="0.3">
      <c r="A309" t="s">
        <v>102</v>
      </c>
      <c r="B309">
        <v>25.44</v>
      </c>
      <c r="C309">
        <v>22.48</v>
      </c>
      <c r="D309">
        <f t="shared" si="8"/>
        <v>-2.9600000000000009</v>
      </c>
      <c r="E309">
        <f t="shared" si="9"/>
        <v>0</v>
      </c>
    </row>
    <row r="310" spans="1:5" x14ac:dyDescent="0.3">
      <c r="A310" t="s">
        <v>5</v>
      </c>
      <c r="B310">
        <v>25.49</v>
      </c>
      <c r="C310">
        <v>24.56</v>
      </c>
      <c r="D310">
        <f t="shared" si="8"/>
        <v>-0.92999999999999972</v>
      </c>
      <c r="E310">
        <f t="shared" si="9"/>
        <v>0</v>
      </c>
    </row>
    <row r="311" spans="1:5" x14ac:dyDescent="0.3">
      <c r="A311" t="s">
        <v>305</v>
      </c>
      <c r="B311">
        <v>25.63</v>
      </c>
      <c r="C311">
        <v>23.82</v>
      </c>
      <c r="D311">
        <f t="shared" si="8"/>
        <v>-1.8099999999999987</v>
      </c>
      <c r="E311">
        <f t="shared" si="9"/>
        <v>0</v>
      </c>
    </row>
    <row r="312" spans="1:5" x14ac:dyDescent="0.3">
      <c r="A312" t="s">
        <v>74</v>
      </c>
      <c r="B312">
        <v>25.83</v>
      </c>
      <c r="C312">
        <v>23.92</v>
      </c>
      <c r="D312">
        <f t="shared" si="8"/>
        <v>-1.9099999999999966</v>
      </c>
      <c r="E312">
        <f t="shared" si="9"/>
        <v>0</v>
      </c>
    </row>
    <row r="313" spans="1:5" x14ac:dyDescent="0.3">
      <c r="A313" t="s">
        <v>265</v>
      </c>
      <c r="B313">
        <v>26.3</v>
      </c>
      <c r="C313">
        <v>24.61</v>
      </c>
      <c r="D313">
        <f t="shared" si="8"/>
        <v>-1.6900000000000013</v>
      </c>
      <c r="E313">
        <f t="shared" si="9"/>
        <v>0</v>
      </c>
    </row>
    <row r="314" spans="1:5" x14ac:dyDescent="0.3">
      <c r="A314" t="s">
        <v>129</v>
      </c>
      <c r="B314">
        <v>26.34</v>
      </c>
      <c r="C314">
        <v>23.58</v>
      </c>
      <c r="D314">
        <f t="shared" si="8"/>
        <v>-2.7600000000000016</v>
      </c>
      <c r="E314">
        <f t="shared" si="9"/>
        <v>0</v>
      </c>
    </row>
    <row r="315" spans="1:5" x14ac:dyDescent="0.3">
      <c r="A315" t="s">
        <v>141</v>
      </c>
      <c r="B315">
        <v>26.7</v>
      </c>
      <c r="C315">
        <v>26.52</v>
      </c>
      <c r="D315">
        <f t="shared" si="8"/>
        <v>-0.17999999999999972</v>
      </c>
      <c r="E315">
        <f t="shared" si="9"/>
        <v>0</v>
      </c>
    </row>
    <row r="316" spans="1:5" x14ac:dyDescent="0.3">
      <c r="A316" t="s">
        <v>202</v>
      </c>
      <c r="B316">
        <v>27.74</v>
      </c>
      <c r="C316">
        <v>26.03</v>
      </c>
      <c r="D316">
        <f t="shared" si="8"/>
        <v>-1.7099999999999973</v>
      </c>
      <c r="E316">
        <f t="shared" si="9"/>
        <v>0</v>
      </c>
    </row>
  </sheetData>
  <autoFilter ref="A1:E316" xr:uid="{00000000-0001-0000-0000-000000000000}">
    <sortState xmlns:xlrd2="http://schemas.microsoft.com/office/spreadsheetml/2017/richdata2" ref="A2:E316">
      <sortCondition ref="B1:B316"/>
    </sortState>
  </autoFilter>
  <phoneticPr fontId="18" type="noConversion"/>
  <conditionalFormatting sqref="D2:D316">
    <cfRule type="cellIs" dxfId="1" priority="1" operator="lessThan">
      <formula>$G$5</formula>
    </cfRule>
    <cfRule type="cellIs" dxfId="0" priority="2" operator="greaterThan">
      <formula>$G$6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9294-D300-4A8D-BE19-3E0E26E14704}">
  <dimension ref="A1:B301"/>
  <sheetViews>
    <sheetView workbookViewId="0">
      <selection activeCell="D2" sqref="D2"/>
    </sheetView>
  </sheetViews>
  <sheetFormatPr defaultRowHeight="16.5" x14ac:dyDescent="0.3"/>
  <sheetData>
    <row r="1" spans="1:2" x14ac:dyDescent="0.3">
      <c r="A1" t="s">
        <v>316</v>
      </c>
      <c r="B1" t="s">
        <v>315</v>
      </c>
    </row>
    <row r="2" spans="1:2" x14ac:dyDescent="0.3">
      <c r="A2">
        <v>1.1499999999999999</v>
      </c>
      <c r="B2">
        <v>3.51</v>
      </c>
    </row>
    <row r="3" spans="1:2" x14ac:dyDescent="0.3">
      <c r="A3">
        <v>1.28</v>
      </c>
      <c r="B3">
        <v>3.08</v>
      </c>
    </row>
    <row r="4" spans="1:2" x14ac:dyDescent="0.3">
      <c r="A4">
        <v>1.48</v>
      </c>
      <c r="B4">
        <v>2.95</v>
      </c>
    </row>
    <row r="5" spans="1:2" x14ac:dyDescent="0.3">
      <c r="A5">
        <v>1.49</v>
      </c>
      <c r="B5">
        <v>2.96</v>
      </c>
    </row>
    <row r="6" spans="1:2" x14ac:dyDescent="0.3">
      <c r="A6">
        <v>1.59</v>
      </c>
      <c r="B6">
        <v>2.74</v>
      </c>
    </row>
    <row r="7" spans="1:2" x14ac:dyDescent="0.3">
      <c r="A7">
        <v>1.6</v>
      </c>
      <c r="B7">
        <v>3.16</v>
      </c>
    </row>
    <row r="8" spans="1:2" x14ac:dyDescent="0.3">
      <c r="A8">
        <v>1.64</v>
      </c>
      <c r="B8">
        <v>4.74</v>
      </c>
    </row>
    <row r="9" spans="1:2" x14ac:dyDescent="0.3">
      <c r="A9">
        <v>1.69</v>
      </c>
      <c r="B9">
        <v>3.13</v>
      </c>
    </row>
    <row r="10" spans="1:2" x14ac:dyDescent="0.3">
      <c r="A10">
        <v>1.75</v>
      </c>
      <c r="B10">
        <v>3.8</v>
      </c>
    </row>
    <row r="11" spans="1:2" x14ac:dyDescent="0.3">
      <c r="A11">
        <v>1.79</v>
      </c>
      <c r="B11">
        <v>3.36</v>
      </c>
    </row>
    <row r="12" spans="1:2" x14ac:dyDescent="0.3">
      <c r="A12">
        <v>1.88</v>
      </c>
      <c r="B12">
        <v>2.95</v>
      </c>
    </row>
    <row r="13" spans="1:2" x14ac:dyDescent="0.3">
      <c r="A13">
        <v>2.02</v>
      </c>
      <c r="B13">
        <v>2.83</v>
      </c>
    </row>
    <row r="14" spans="1:2" x14ac:dyDescent="0.3">
      <c r="A14">
        <v>2.12</v>
      </c>
      <c r="B14">
        <v>4.05</v>
      </c>
    </row>
    <row r="15" spans="1:2" x14ac:dyDescent="0.3">
      <c r="A15">
        <v>2.2200000000000002</v>
      </c>
      <c r="B15">
        <v>4.66</v>
      </c>
    </row>
    <row r="16" spans="1:2" x14ac:dyDescent="0.3">
      <c r="A16">
        <v>2.2400000000000002</v>
      </c>
      <c r="B16">
        <v>4.5999999999999996</v>
      </c>
    </row>
    <row r="17" spans="1:2" x14ac:dyDescent="0.3">
      <c r="A17">
        <v>2.2599999999999998</v>
      </c>
      <c r="B17">
        <v>4.83</v>
      </c>
    </row>
    <row r="18" spans="1:2" x14ac:dyDescent="0.3">
      <c r="A18">
        <v>2.44</v>
      </c>
      <c r="B18">
        <v>3.84</v>
      </c>
    </row>
    <row r="19" spans="1:2" x14ac:dyDescent="0.3">
      <c r="A19">
        <v>2.4700000000000002</v>
      </c>
      <c r="B19">
        <v>4.8899999999999997</v>
      </c>
    </row>
    <row r="20" spans="1:2" x14ac:dyDescent="0.3">
      <c r="A20">
        <v>2.63</v>
      </c>
      <c r="B20">
        <v>3.91</v>
      </c>
    </row>
    <row r="21" spans="1:2" x14ac:dyDescent="0.3">
      <c r="A21">
        <v>2.74</v>
      </c>
      <c r="B21">
        <v>3.56</v>
      </c>
    </row>
    <row r="22" spans="1:2" x14ac:dyDescent="0.3">
      <c r="A22">
        <v>2.81</v>
      </c>
      <c r="B22">
        <v>3.48</v>
      </c>
    </row>
    <row r="23" spans="1:2" x14ac:dyDescent="0.3">
      <c r="A23">
        <v>2.87</v>
      </c>
      <c r="B23">
        <v>3.55</v>
      </c>
    </row>
    <row r="24" spans="1:2" x14ac:dyDescent="0.3">
      <c r="A24">
        <v>2.94</v>
      </c>
      <c r="B24">
        <v>4.51</v>
      </c>
    </row>
    <row r="25" spans="1:2" x14ac:dyDescent="0.3">
      <c r="A25">
        <v>3</v>
      </c>
      <c r="B25">
        <v>4.45</v>
      </c>
    </row>
    <row r="26" spans="1:2" x14ac:dyDescent="0.3">
      <c r="A26">
        <v>3</v>
      </c>
      <c r="B26">
        <v>3.41</v>
      </c>
    </row>
    <row r="27" spans="1:2" x14ac:dyDescent="0.3">
      <c r="A27">
        <v>3</v>
      </c>
      <c r="B27">
        <v>3.73</v>
      </c>
    </row>
    <row r="28" spans="1:2" x14ac:dyDescent="0.3">
      <c r="A28">
        <v>3.02</v>
      </c>
      <c r="B28">
        <v>3.58</v>
      </c>
    </row>
    <row r="29" spans="1:2" x14ac:dyDescent="0.3">
      <c r="A29">
        <v>3.05</v>
      </c>
      <c r="B29">
        <v>3.91</v>
      </c>
    </row>
    <row r="30" spans="1:2" x14ac:dyDescent="0.3">
      <c r="A30">
        <v>3.27</v>
      </c>
      <c r="B30">
        <v>6.92</v>
      </c>
    </row>
    <row r="31" spans="1:2" x14ac:dyDescent="0.3">
      <c r="A31">
        <v>3.32</v>
      </c>
      <c r="B31">
        <v>5.94</v>
      </c>
    </row>
    <row r="32" spans="1:2" x14ac:dyDescent="0.3">
      <c r="A32">
        <v>3.32</v>
      </c>
      <c r="B32">
        <v>5.94</v>
      </c>
    </row>
    <row r="33" spans="1:2" x14ac:dyDescent="0.3">
      <c r="A33">
        <v>3.39</v>
      </c>
      <c r="B33">
        <v>3.68</v>
      </c>
    </row>
    <row r="34" spans="1:2" x14ac:dyDescent="0.3">
      <c r="A34">
        <v>3.44</v>
      </c>
      <c r="B34">
        <v>5.48</v>
      </c>
    </row>
    <row r="35" spans="1:2" x14ac:dyDescent="0.3">
      <c r="A35">
        <v>3.65</v>
      </c>
      <c r="B35">
        <v>4.51</v>
      </c>
    </row>
    <row r="36" spans="1:2" x14ac:dyDescent="0.3">
      <c r="A36">
        <v>3.72</v>
      </c>
      <c r="B36">
        <v>7.68</v>
      </c>
    </row>
    <row r="37" spans="1:2" x14ac:dyDescent="0.3">
      <c r="A37">
        <v>3.74</v>
      </c>
      <c r="B37">
        <v>4.1100000000000003</v>
      </c>
    </row>
    <row r="38" spans="1:2" x14ac:dyDescent="0.3">
      <c r="A38">
        <v>3.84</v>
      </c>
      <c r="B38">
        <v>4.12</v>
      </c>
    </row>
    <row r="39" spans="1:2" x14ac:dyDescent="0.3">
      <c r="A39">
        <v>3.94</v>
      </c>
      <c r="B39">
        <v>4.4800000000000004</v>
      </c>
    </row>
    <row r="40" spans="1:2" x14ac:dyDescent="0.3">
      <c r="A40">
        <v>4.05</v>
      </c>
      <c r="B40">
        <v>6.28</v>
      </c>
    </row>
    <row r="41" spans="1:2" x14ac:dyDescent="0.3">
      <c r="A41">
        <v>4.2</v>
      </c>
      <c r="B41">
        <v>7.99</v>
      </c>
    </row>
    <row r="42" spans="1:2" x14ac:dyDescent="0.3">
      <c r="A42">
        <v>4.4000000000000004</v>
      </c>
      <c r="B42">
        <v>4.7</v>
      </c>
    </row>
    <row r="43" spans="1:2" x14ac:dyDescent="0.3">
      <c r="A43">
        <v>4.47</v>
      </c>
      <c r="B43">
        <v>4.29</v>
      </c>
    </row>
    <row r="44" spans="1:2" x14ac:dyDescent="0.3">
      <c r="A44">
        <v>4.5199999999999996</v>
      </c>
      <c r="B44">
        <v>3.56</v>
      </c>
    </row>
    <row r="45" spans="1:2" x14ac:dyDescent="0.3">
      <c r="A45">
        <v>4.58</v>
      </c>
      <c r="B45">
        <v>4.16</v>
      </c>
    </row>
    <row r="46" spans="1:2" x14ac:dyDescent="0.3">
      <c r="A46">
        <v>4.66</v>
      </c>
      <c r="B46">
        <v>4.07</v>
      </c>
    </row>
    <row r="47" spans="1:2" x14ac:dyDescent="0.3">
      <c r="A47">
        <v>5.05</v>
      </c>
      <c r="B47">
        <v>7.56</v>
      </c>
    </row>
    <row r="48" spans="1:2" x14ac:dyDescent="0.3">
      <c r="A48">
        <v>5.16</v>
      </c>
      <c r="B48">
        <v>5.64</v>
      </c>
    </row>
    <row r="49" spans="1:2" x14ac:dyDescent="0.3">
      <c r="A49">
        <v>5.17</v>
      </c>
      <c r="B49">
        <v>8.1999999999999993</v>
      </c>
    </row>
    <row r="50" spans="1:2" x14ac:dyDescent="0.3">
      <c r="A50">
        <v>5.49</v>
      </c>
      <c r="B50">
        <v>4.5999999999999996</v>
      </c>
    </row>
    <row r="51" spans="1:2" x14ac:dyDescent="0.3">
      <c r="A51">
        <v>5.57</v>
      </c>
      <c r="B51">
        <v>4.1500000000000004</v>
      </c>
    </row>
    <row r="52" spans="1:2" x14ac:dyDescent="0.3">
      <c r="A52">
        <v>5.65</v>
      </c>
      <c r="B52">
        <v>8.3800000000000008</v>
      </c>
    </row>
    <row r="53" spans="1:2" x14ac:dyDescent="0.3">
      <c r="A53">
        <v>5.71</v>
      </c>
      <c r="B53">
        <v>8.1</v>
      </c>
    </row>
    <row r="54" spans="1:2" x14ac:dyDescent="0.3">
      <c r="A54">
        <v>5.79</v>
      </c>
      <c r="B54">
        <v>6.05</v>
      </c>
    </row>
    <row r="55" spans="1:2" x14ac:dyDescent="0.3">
      <c r="A55">
        <v>5.82</v>
      </c>
      <c r="B55">
        <v>9.14</v>
      </c>
    </row>
    <row r="56" spans="1:2" x14ac:dyDescent="0.3">
      <c r="A56">
        <v>5.85</v>
      </c>
      <c r="B56">
        <v>6.83</v>
      </c>
    </row>
    <row r="57" spans="1:2" x14ac:dyDescent="0.3">
      <c r="A57">
        <v>5.87</v>
      </c>
      <c r="B57">
        <v>4.17</v>
      </c>
    </row>
    <row r="58" spans="1:2" x14ac:dyDescent="0.3">
      <c r="A58">
        <v>5.97</v>
      </c>
      <c r="B58">
        <v>8.3000000000000007</v>
      </c>
    </row>
    <row r="59" spans="1:2" x14ac:dyDescent="0.3">
      <c r="A59">
        <v>5.98</v>
      </c>
      <c r="B59">
        <v>5.28</v>
      </c>
    </row>
    <row r="60" spans="1:2" x14ac:dyDescent="0.3">
      <c r="A60">
        <v>6</v>
      </c>
      <c r="B60">
        <v>5.18</v>
      </c>
    </row>
    <row r="61" spans="1:2" x14ac:dyDescent="0.3">
      <c r="A61">
        <v>6.03</v>
      </c>
      <c r="B61">
        <v>7.25</v>
      </c>
    </row>
    <row r="62" spans="1:2" x14ac:dyDescent="0.3">
      <c r="A62">
        <v>6.06</v>
      </c>
      <c r="B62">
        <v>8.32</v>
      </c>
    </row>
    <row r="63" spans="1:2" x14ac:dyDescent="0.3">
      <c r="A63">
        <v>6.19</v>
      </c>
      <c r="B63">
        <v>9.16</v>
      </c>
    </row>
    <row r="64" spans="1:2" x14ac:dyDescent="0.3">
      <c r="A64">
        <v>6.4</v>
      </c>
      <c r="B64">
        <v>8.69</v>
      </c>
    </row>
    <row r="65" spans="1:2" x14ac:dyDescent="0.3">
      <c r="A65">
        <v>6.59</v>
      </c>
      <c r="B65">
        <v>6.94</v>
      </c>
    </row>
    <row r="66" spans="1:2" x14ac:dyDescent="0.3">
      <c r="A66">
        <v>6.72</v>
      </c>
      <c r="B66">
        <v>7.41</v>
      </c>
    </row>
    <row r="67" spans="1:2" x14ac:dyDescent="0.3">
      <c r="A67">
        <v>6.79</v>
      </c>
      <c r="B67">
        <v>7.57</v>
      </c>
    </row>
    <row r="68" spans="1:2" x14ac:dyDescent="0.3">
      <c r="A68">
        <v>6.8</v>
      </c>
      <c r="B68">
        <v>6.9</v>
      </c>
    </row>
    <row r="69" spans="1:2" x14ac:dyDescent="0.3">
      <c r="A69">
        <v>6.97</v>
      </c>
      <c r="B69">
        <v>8.3800000000000008</v>
      </c>
    </row>
    <row r="70" spans="1:2" x14ac:dyDescent="0.3">
      <c r="A70">
        <v>7.17</v>
      </c>
      <c r="B70">
        <v>7.54</v>
      </c>
    </row>
    <row r="71" spans="1:2" x14ac:dyDescent="0.3">
      <c r="A71">
        <v>7.2</v>
      </c>
      <c r="B71">
        <v>8.85</v>
      </c>
    </row>
    <row r="72" spans="1:2" x14ac:dyDescent="0.3">
      <c r="A72">
        <v>7.24</v>
      </c>
      <c r="B72">
        <v>7.35</v>
      </c>
    </row>
    <row r="73" spans="1:2" x14ac:dyDescent="0.3">
      <c r="A73">
        <v>7.25</v>
      </c>
      <c r="B73">
        <v>7.76</v>
      </c>
    </row>
    <row r="74" spans="1:2" x14ac:dyDescent="0.3">
      <c r="A74">
        <v>7.38</v>
      </c>
      <c r="B74">
        <v>9.86</v>
      </c>
    </row>
    <row r="75" spans="1:2" x14ac:dyDescent="0.3">
      <c r="A75">
        <v>7.53</v>
      </c>
      <c r="B75">
        <v>8.31</v>
      </c>
    </row>
    <row r="76" spans="1:2" x14ac:dyDescent="0.3">
      <c r="A76">
        <v>7.57</v>
      </c>
      <c r="B76">
        <v>7.96</v>
      </c>
    </row>
    <row r="77" spans="1:2" x14ac:dyDescent="0.3">
      <c r="A77">
        <v>7.58</v>
      </c>
      <c r="B77">
        <v>9.33</v>
      </c>
    </row>
    <row r="78" spans="1:2" x14ac:dyDescent="0.3">
      <c r="A78">
        <v>7.59</v>
      </c>
      <c r="B78">
        <v>8.35</v>
      </c>
    </row>
    <row r="79" spans="1:2" x14ac:dyDescent="0.3">
      <c r="A79">
        <v>7.6</v>
      </c>
      <c r="B79">
        <v>8.2799999999999994</v>
      </c>
    </row>
    <row r="80" spans="1:2" x14ac:dyDescent="0.3">
      <c r="A80">
        <v>7.68</v>
      </c>
      <c r="B80">
        <v>8.0500000000000007</v>
      </c>
    </row>
    <row r="81" spans="1:2" x14ac:dyDescent="0.3">
      <c r="A81">
        <v>7.79</v>
      </c>
      <c r="B81">
        <v>8.5299999999999994</v>
      </c>
    </row>
    <row r="82" spans="1:2" x14ac:dyDescent="0.3">
      <c r="A82">
        <v>7.84</v>
      </c>
      <c r="B82">
        <v>7.34</v>
      </c>
    </row>
    <row r="83" spans="1:2" x14ac:dyDescent="0.3">
      <c r="A83">
        <v>8.27</v>
      </c>
      <c r="B83">
        <v>8.39</v>
      </c>
    </row>
    <row r="84" spans="1:2" x14ac:dyDescent="0.3">
      <c r="A84">
        <v>8.2899999999999991</v>
      </c>
      <c r="B84">
        <v>9.48</v>
      </c>
    </row>
    <row r="85" spans="1:2" x14ac:dyDescent="0.3">
      <c r="A85">
        <v>8.3699999999999992</v>
      </c>
      <c r="B85">
        <v>11.12</v>
      </c>
    </row>
    <row r="86" spans="1:2" x14ac:dyDescent="0.3">
      <c r="A86">
        <v>8.3800000000000008</v>
      </c>
      <c r="B86">
        <v>8.8000000000000007</v>
      </c>
    </row>
    <row r="87" spans="1:2" x14ac:dyDescent="0.3">
      <c r="A87">
        <v>8.42</v>
      </c>
      <c r="B87">
        <v>11.73</v>
      </c>
    </row>
    <row r="88" spans="1:2" x14ac:dyDescent="0.3">
      <c r="A88">
        <v>8.49</v>
      </c>
      <c r="B88">
        <v>8.1300000000000008</v>
      </c>
    </row>
    <row r="89" spans="1:2" x14ac:dyDescent="0.3">
      <c r="A89">
        <v>8.5399999999999991</v>
      </c>
      <c r="B89">
        <v>7.77</v>
      </c>
    </row>
    <row r="90" spans="1:2" x14ac:dyDescent="0.3">
      <c r="A90">
        <v>8.59</v>
      </c>
      <c r="B90">
        <v>9.19</v>
      </c>
    </row>
    <row r="91" spans="1:2" x14ac:dyDescent="0.3">
      <c r="A91">
        <v>8.6199999999999992</v>
      </c>
      <c r="B91">
        <v>8.6300000000000008</v>
      </c>
    </row>
    <row r="92" spans="1:2" x14ac:dyDescent="0.3">
      <c r="A92">
        <v>8.67</v>
      </c>
      <c r="B92">
        <v>10.93</v>
      </c>
    </row>
    <row r="93" spans="1:2" x14ac:dyDescent="0.3">
      <c r="A93">
        <v>8.67</v>
      </c>
      <c r="B93">
        <v>9.2100000000000009</v>
      </c>
    </row>
    <row r="94" spans="1:2" x14ac:dyDescent="0.3">
      <c r="A94">
        <v>8.68</v>
      </c>
      <c r="B94">
        <v>8.73</v>
      </c>
    </row>
    <row r="95" spans="1:2" x14ac:dyDescent="0.3">
      <c r="A95">
        <v>8.7200000000000006</v>
      </c>
      <c r="B95">
        <v>8.06</v>
      </c>
    </row>
    <row r="96" spans="1:2" x14ac:dyDescent="0.3">
      <c r="A96">
        <v>8.73</v>
      </c>
      <c r="B96">
        <v>9.14</v>
      </c>
    </row>
    <row r="97" spans="1:2" x14ac:dyDescent="0.3">
      <c r="A97">
        <v>8.73</v>
      </c>
      <c r="B97">
        <v>7.45</v>
      </c>
    </row>
    <row r="98" spans="1:2" x14ac:dyDescent="0.3">
      <c r="A98">
        <v>8.8699999999999992</v>
      </c>
      <c r="B98">
        <v>8.91</v>
      </c>
    </row>
    <row r="99" spans="1:2" x14ac:dyDescent="0.3">
      <c r="A99">
        <v>8.9</v>
      </c>
      <c r="B99">
        <v>9.6300000000000008</v>
      </c>
    </row>
    <row r="100" spans="1:2" x14ac:dyDescent="0.3">
      <c r="A100">
        <v>8.91</v>
      </c>
      <c r="B100">
        <v>9.42</v>
      </c>
    </row>
    <row r="101" spans="1:2" x14ac:dyDescent="0.3">
      <c r="A101">
        <v>8.9499999999999993</v>
      </c>
      <c r="B101">
        <v>9.4700000000000006</v>
      </c>
    </row>
    <row r="102" spans="1:2" x14ac:dyDescent="0.3">
      <c r="A102">
        <v>8.9499999999999993</v>
      </c>
      <c r="B102">
        <v>8.5399999999999991</v>
      </c>
    </row>
    <row r="103" spans="1:2" x14ac:dyDescent="0.3">
      <c r="A103">
        <v>9.1300000000000008</v>
      </c>
      <c r="B103">
        <v>9.67</v>
      </c>
    </row>
    <row r="104" spans="1:2" x14ac:dyDescent="0.3">
      <c r="A104">
        <v>9.19</v>
      </c>
      <c r="B104">
        <v>9.44</v>
      </c>
    </row>
    <row r="105" spans="1:2" x14ac:dyDescent="0.3">
      <c r="A105">
        <v>9.23</v>
      </c>
      <c r="B105">
        <v>9.67</v>
      </c>
    </row>
    <row r="106" spans="1:2" x14ac:dyDescent="0.3">
      <c r="A106">
        <v>9.26</v>
      </c>
      <c r="B106">
        <v>10.81</v>
      </c>
    </row>
    <row r="107" spans="1:2" x14ac:dyDescent="0.3">
      <c r="A107">
        <v>9.34</v>
      </c>
      <c r="B107">
        <v>8.09</v>
      </c>
    </row>
    <row r="108" spans="1:2" x14ac:dyDescent="0.3">
      <c r="A108">
        <v>9.3699999999999992</v>
      </c>
      <c r="B108">
        <v>9.48</v>
      </c>
    </row>
    <row r="109" spans="1:2" x14ac:dyDescent="0.3">
      <c r="A109">
        <v>9.3800000000000008</v>
      </c>
      <c r="B109">
        <v>9.83</v>
      </c>
    </row>
    <row r="110" spans="1:2" x14ac:dyDescent="0.3">
      <c r="A110">
        <v>9.39</v>
      </c>
      <c r="B110">
        <v>10.35</v>
      </c>
    </row>
    <row r="111" spans="1:2" x14ac:dyDescent="0.3">
      <c r="A111">
        <v>9.43</v>
      </c>
      <c r="B111">
        <v>9.34</v>
      </c>
    </row>
    <row r="112" spans="1:2" x14ac:dyDescent="0.3">
      <c r="A112">
        <v>9.4600000000000009</v>
      </c>
      <c r="B112">
        <v>10.9</v>
      </c>
    </row>
    <row r="113" spans="1:2" x14ac:dyDescent="0.3">
      <c r="A113">
        <v>9.51</v>
      </c>
      <c r="B113">
        <v>9.5299999999999994</v>
      </c>
    </row>
    <row r="114" spans="1:2" x14ac:dyDescent="0.3">
      <c r="A114">
        <v>9.5500000000000007</v>
      </c>
      <c r="B114">
        <v>10.02</v>
      </c>
    </row>
    <row r="115" spans="1:2" x14ac:dyDescent="0.3">
      <c r="A115">
        <v>9.57</v>
      </c>
      <c r="B115">
        <v>9.94</v>
      </c>
    </row>
    <row r="116" spans="1:2" x14ac:dyDescent="0.3">
      <c r="A116">
        <v>9.65</v>
      </c>
      <c r="B116">
        <v>10.199999999999999</v>
      </c>
    </row>
    <row r="117" spans="1:2" x14ac:dyDescent="0.3">
      <c r="A117">
        <v>9.7899999999999991</v>
      </c>
      <c r="B117">
        <v>12.06</v>
      </c>
    </row>
    <row r="118" spans="1:2" x14ac:dyDescent="0.3">
      <c r="A118">
        <v>9.82</v>
      </c>
      <c r="B118">
        <v>9.92</v>
      </c>
    </row>
    <row r="119" spans="1:2" x14ac:dyDescent="0.3">
      <c r="A119">
        <v>10.07</v>
      </c>
      <c r="B119">
        <v>10.41</v>
      </c>
    </row>
    <row r="120" spans="1:2" x14ac:dyDescent="0.3">
      <c r="A120">
        <v>10.119999999999999</v>
      </c>
      <c r="B120">
        <v>10.71</v>
      </c>
    </row>
    <row r="121" spans="1:2" x14ac:dyDescent="0.3">
      <c r="A121">
        <v>10.14</v>
      </c>
      <c r="B121">
        <v>7.53</v>
      </c>
    </row>
    <row r="122" spans="1:2" x14ac:dyDescent="0.3">
      <c r="A122">
        <v>10.18</v>
      </c>
      <c r="B122">
        <v>11.17</v>
      </c>
    </row>
    <row r="123" spans="1:2" x14ac:dyDescent="0.3">
      <c r="A123">
        <v>10.18</v>
      </c>
      <c r="B123">
        <v>10.46</v>
      </c>
    </row>
    <row r="124" spans="1:2" x14ac:dyDescent="0.3">
      <c r="A124">
        <v>10.210000000000001</v>
      </c>
      <c r="B124">
        <v>9.7799999999999994</v>
      </c>
    </row>
    <row r="125" spans="1:2" x14ac:dyDescent="0.3">
      <c r="A125">
        <v>10.32</v>
      </c>
      <c r="B125">
        <v>9.64</v>
      </c>
    </row>
    <row r="126" spans="1:2" x14ac:dyDescent="0.3">
      <c r="A126">
        <v>10.52</v>
      </c>
      <c r="B126">
        <v>11.23</v>
      </c>
    </row>
    <row r="127" spans="1:2" x14ac:dyDescent="0.3">
      <c r="A127">
        <v>10.54</v>
      </c>
      <c r="B127">
        <v>13.04</v>
      </c>
    </row>
    <row r="128" spans="1:2" x14ac:dyDescent="0.3">
      <c r="A128">
        <v>10.58</v>
      </c>
      <c r="B128">
        <v>11.06</v>
      </c>
    </row>
    <row r="129" spans="1:2" x14ac:dyDescent="0.3">
      <c r="A129">
        <v>10.77</v>
      </c>
      <c r="B129">
        <v>12.84</v>
      </c>
    </row>
    <row r="130" spans="1:2" x14ac:dyDescent="0.3">
      <c r="A130">
        <v>10.78</v>
      </c>
      <c r="B130">
        <v>12.16</v>
      </c>
    </row>
    <row r="131" spans="1:2" x14ac:dyDescent="0.3">
      <c r="A131">
        <v>10.78</v>
      </c>
      <c r="B131">
        <v>11.65</v>
      </c>
    </row>
    <row r="132" spans="1:2" x14ac:dyDescent="0.3">
      <c r="A132">
        <v>10.81</v>
      </c>
      <c r="B132">
        <v>11.23</v>
      </c>
    </row>
    <row r="133" spans="1:2" x14ac:dyDescent="0.3">
      <c r="A133">
        <v>10.82</v>
      </c>
      <c r="B133">
        <v>10.34</v>
      </c>
    </row>
    <row r="134" spans="1:2" x14ac:dyDescent="0.3">
      <c r="A134">
        <v>10.89</v>
      </c>
      <c r="B134">
        <v>10.6</v>
      </c>
    </row>
    <row r="135" spans="1:2" x14ac:dyDescent="0.3">
      <c r="A135">
        <v>11</v>
      </c>
      <c r="B135">
        <v>7.04</v>
      </c>
    </row>
    <row r="136" spans="1:2" x14ac:dyDescent="0.3">
      <c r="A136">
        <v>11.05</v>
      </c>
      <c r="B136">
        <v>10.25</v>
      </c>
    </row>
    <row r="137" spans="1:2" x14ac:dyDescent="0.3">
      <c r="A137">
        <v>11.09</v>
      </c>
      <c r="B137">
        <v>11.6</v>
      </c>
    </row>
    <row r="138" spans="1:2" x14ac:dyDescent="0.3">
      <c r="A138">
        <v>11.12</v>
      </c>
      <c r="B138">
        <v>10.78</v>
      </c>
    </row>
    <row r="139" spans="1:2" x14ac:dyDescent="0.3">
      <c r="A139">
        <v>11.19</v>
      </c>
      <c r="B139">
        <v>10.7</v>
      </c>
    </row>
    <row r="140" spans="1:2" x14ac:dyDescent="0.3">
      <c r="A140">
        <v>11.22</v>
      </c>
      <c r="B140">
        <v>10.06</v>
      </c>
    </row>
    <row r="141" spans="1:2" x14ac:dyDescent="0.3">
      <c r="A141">
        <v>11.34</v>
      </c>
      <c r="B141">
        <v>11.04</v>
      </c>
    </row>
    <row r="142" spans="1:2" x14ac:dyDescent="0.3">
      <c r="A142">
        <v>11.36</v>
      </c>
      <c r="B142">
        <v>11.43</v>
      </c>
    </row>
    <row r="143" spans="1:2" x14ac:dyDescent="0.3">
      <c r="A143">
        <v>11.36</v>
      </c>
      <c r="B143">
        <v>10.43</v>
      </c>
    </row>
    <row r="144" spans="1:2" x14ac:dyDescent="0.3">
      <c r="A144">
        <v>11.37</v>
      </c>
      <c r="B144">
        <v>12.35</v>
      </c>
    </row>
    <row r="145" spans="1:2" x14ac:dyDescent="0.3">
      <c r="A145">
        <v>11.44</v>
      </c>
      <c r="B145">
        <v>11.6</v>
      </c>
    </row>
    <row r="146" spans="1:2" x14ac:dyDescent="0.3">
      <c r="A146">
        <v>11.44</v>
      </c>
      <c r="B146">
        <v>12.85</v>
      </c>
    </row>
    <row r="147" spans="1:2" x14ac:dyDescent="0.3">
      <c r="A147">
        <v>11.52</v>
      </c>
      <c r="B147">
        <v>13.28</v>
      </c>
    </row>
    <row r="148" spans="1:2" x14ac:dyDescent="0.3">
      <c r="A148">
        <v>11.59</v>
      </c>
      <c r="B148">
        <v>12.3</v>
      </c>
    </row>
    <row r="149" spans="1:2" x14ac:dyDescent="0.3">
      <c r="A149">
        <v>11.65</v>
      </c>
      <c r="B149">
        <v>9.7899999999999991</v>
      </c>
    </row>
    <row r="150" spans="1:2" x14ac:dyDescent="0.3">
      <c r="A150">
        <v>11.69</v>
      </c>
      <c r="B150">
        <v>13.58</v>
      </c>
    </row>
    <row r="151" spans="1:2" x14ac:dyDescent="0.3">
      <c r="A151">
        <v>11.76</v>
      </c>
      <c r="B151">
        <v>13.64</v>
      </c>
    </row>
    <row r="152" spans="1:2" x14ac:dyDescent="0.3">
      <c r="A152">
        <v>11.82</v>
      </c>
      <c r="B152">
        <v>13.31</v>
      </c>
    </row>
    <row r="153" spans="1:2" x14ac:dyDescent="0.3">
      <c r="A153">
        <v>11.91</v>
      </c>
      <c r="B153">
        <v>13.14</v>
      </c>
    </row>
    <row r="154" spans="1:2" x14ac:dyDescent="0.3">
      <c r="A154">
        <v>11.97</v>
      </c>
      <c r="B154">
        <v>14.17</v>
      </c>
    </row>
    <row r="155" spans="1:2" x14ac:dyDescent="0.3">
      <c r="A155">
        <v>12.01</v>
      </c>
      <c r="B155">
        <v>14.38</v>
      </c>
    </row>
    <row r="156" spans="1:2" x14ac:dyDescent="0.3">
      <c r="A156">
        <v>12.02</v>
      </c>
      <c r="B156">
        <v>9.6999999999999993</v>
      </c>
    </row>
    <row r="157" spans="1:2" x14ac:dyDescent="0.3">
      <c r="A157">
        <v>12.11</v>
      </c>
      <c r="B157">
        <v>12.05</v>
      </c>
    </row>
    <row r="158" spans="1:2" x14ac:dyDescent="0.3">
      <c r="A158">
        <v>12.21</v>
      </c>
      <c r="B158">
        <v>12.75</v>
      </c>
    </row>
    <row r="159" spans="1:2" x14ac:dyDescent="0.3">
      <c r="A159">
        <v>12.22</v>
      </c>
      <c r="B159">
        <v>13.7</v>
      </c>
    </row>
    <row r="160" spans="1:2" x14ac:dyDescent="0.3">
      <c r="A160">
        <v>12.22</v>
      </c>
      <c r="B160">
        <v>12.18</v>
      </c>
    </row>
    <row r="161" spans="1:2" x14ac:dyDescent="0.3">
      <c r="A161">
        <v>12.3</v>
      </c>
      <c r="B161">
        <v>14.18</v>
      </c>
    </row>
    <row r="162" spans="1:2" x14ac:dyDescent="0.3">
      <c r="A162">
        <v>12.74</v>
      </c>
      <c r="B162">
        <v>13.45</v>
      </c>
    </row>
    <row r="163" spans="1:2" x14ac:dyDescent="0.3">
      <c r="A163">
        <v>12.74</v>
      </c>
      <c r="B163">
        <v>12.84</v>
      </c>
    </row>
    <row r="164" spans="1:2" x14ac:dyDescent="0.3">
      <c r="A164">
        <v>12.81</v>
      </c>
      <c r="B164">
        <v>14.58</v>
      </c>
    </row>
    <row r="165" spans="1:2" x14ac:dyDescent="0.3">
      <c r="A165">
        <v>12.94</v>
      </c>
      <c r="B165">
        <v>14.54</v>
      </c>
    </row>
    <row r="166" spans="1:2" x14ac:dyDescent="0.3">
      <c r="A166">
        <v>12.96</v>
      </c>
      <c r="B166">
        <v>14.03</v>
      </c>
    </row>
    <row r="167" spans="1:2" x14ac:dyDescent="0.3">
      <c r="A167">
        <v>12.99</v>
      </c>
      <c r="B167">
        <v>14.26</v>
      </c>
    </row>
    <row r="168" spans="1:2" x14ac:dyDescent="0.3">
      <c r="A168">
        <v>13.06</v>
      </c>
      <c r="B168">
        <v>13.63</v>
      </c>
    </row>
    <row r="169" spans="1:2" x14ac:dyDescent="0.3">
      <c r="A169">
        <v>13.13</v>
      </c>
      <c r="B169">
        <v>12.92</v>
      </c>
    </row>
    <row r="170" spans="1:2" x14ac:dyDescent="0.3">
      <c r="A170">
        <v>13.2</v>
      </c>
      <c r="B170">
        <v>13.63</v>
      </c>
    </row>
    <row r="171" spans="1:2" x14ac:dyDescent="0.3">
      <c r="A171">
        <v>13.21</v>
      </c>
      <c r="B171">
        <v>12.02</v>
      </c>
    </row>
    <row r="172" spans="1:2" x14ac:dyDescent="0.3">
      <c r="A172">
        <v>13.23</v>
      </c>
      <c r="B172">
        <v>11.48</v>
      </c>
    </row>
    <row r="173" spans="1:2" x14ac:dyDescent="0.3">
      <c r="A173">
        <v>13.33</v>
      </c>
      <c r="B173">
        <v>14.23</v>
      </c>
    </row>
    <row r="174" spans="1:2" x14ac:dyDescent="0.3">
      <c r="A174">
        <v>13.34</v>
      </c>
      <c r="B174">
        <v>14.23</v>
      </c>
    </row>
    <row r="175" spans="1:2" x14ac:dyDescent="0.3">
      <c r="A175">
        <v>13.36</v>
      </c>
      <c r="B175">
        <v>12.82</v>
      </c>
    </row>
    <row r="176" spans="1:2" x14ac:dyDescent="0.3">
      <c r="A176">
        <v>13.45</v>
      </c>
      <c r="B176">
        <v>11.48</v>
      </c>
    </row>
    <row r="177" spans="1:2" x14ac:dyDescent="0.3">
      <c r="A177">
        <v>13.52</v>
      </c>
      <c r="B177">
        <v>12.38</v>
      </c>
    </row>
    <row r="178" spans="1:2" x14ac:dyDescent="0.3">
      <c r="A178">
        <v>13.57</v>
      </c>
      <c r="B178">
        <v>14.8</v>
      </c>
    </row>
    <row r="179" spans="1:2" x14ac:dyDescent="0.3">
      <c r="A179">
        <v>13.61</v>
      </c>
      <c r="B179">
        <v>14.38</v>
      </c>
    </row>
    <row r="180" spans="1:2" x14ac:dyDescent="0.3">
      <c r="A180">
        <v>13.61</v>
      </c>
      <c r="B180">
        <v>12.22</v>
      </c>
    </row>
    <row r="181" spans="1:2" x14ac:dyDescent="0.3">
      <c r="A181">
        <v>13.62</v>
      </c>
      <c r="B181">
        <v>14.19</v>
      </c>
    </row>
    <row r="182" spans="1:2" x14ac:dyDescent="0.3">
      <c r="A182">
        <v>13.65</v>
      </c>
      <c r="B182">
        <v>13.46</v>
      </c>
    </row>
    <row r="183" spans="1:2" x14ac:dyDescent="0.3">
      <c r="A183">
        <v>13.69</v>
      </c>
      <c r="B183">
        <v>14.38</v>
      </c>
    </row>
    <row r="184" spans="1:2" x14ac:dyDescent="0.3">
      <c r="A184">
        <v>13.72</v>
      </c>
      <c r="B184">
        <v>10.78</v>
      </c>
    </row>
    <row r="185" spans="1:2" x14ac:dyDescent="0.3">
      <c r="A185">
        <v>13.77</v>
      </c>
      <c r="B185">
        <v>13.16</v>
      </c>
    </row>
    <row r="186" spans="1:2" x14ac:dyDescent="0.3">
      <c r="A186">
        <v>13.87</v>
      </c>
      <c r="B186">
        <v>12.92</v>
      </c>
    </row>
    <row r="187" spans="1:2" x14ac:dyDescent="0.3">
      <c r="A187">
        <v>13.88</v>
      </c>
      <c r="B187">
        <v>13.26</v>
      </c>
    </row>
    <row r="188" spans="1:2" x14ac:dyDescent="0.3">
      <c r="A188">
        <v>14.11</v>
      </c>
      <c r="B188">
        <v>14.88</v>
      </c>
    </row>
    <row r="189" spans="1:2" x14ac:dyDescent="0.3">
      <c r="A189">
        <v>14.11</v>
      </c>
      <c r="B189">
        <v>12.54</v>
      </c>
    </row>
    <row r="190" spans="1:2" x14ac:dyDescent="0.3">
      <c r="A190">
        <v>14.12</v>
      </c>
      <c r="B190">
        <v>10.16</v>
      </c>
    </row>
    <row r="191" spans="1:2" x14ac:dyDescent="0.3">
      <c r="A191">
        <v>14.29</v>
      </c>
      <c r="B191">
        <v>14.47</v>
      </c>
    </row>
    <row r="192" spans="1:2" x14ac:dyDescent="0.3">
      <c r="A192">
        <v>14.32</v>
      </c>
      <c r="B192">
        <v>14.05</v>
      </c>
    </row>
    <row r="193" spans="1:2" x14ac:dyDescent="0.3">
      <c r="A193">
        <v>14.39</v>
      </c>
      <c r="B193">
        <v>14.33</v>
      </c>
    </row>
    <row r="194" spans="1:2" x14ac:dyDescent="0.3">
      <c r="A194">
        <v>14.6</v>
      </c>
      <c r="B194">
        <v>14.34</v>
      </c>
    </row>
    <row r="195" spans="1:2" x14ac:dyDescent="0.3">
      <c r="A195">
        <v>15.07</v>
      </c>
      <c r="B195">
        <v>14.82</v>
      </c>
    </row>
    <row r="196" spans="1:2" x14ac:dyDescent="0.3">
      <c r="A196">
        <v>15.08</v>
      </c>
      <c r="B196">
        <v>11.4</v>
      </c>
    </row>
    <row r="197" spans="1:2" x14ac:dyDescent="0.3">
      <c r="A197">
        <v>15.09</v>
      </c>
      <c r="B197">
        <v>14.6</v>
      </c>
    </row>
    <row r="198" spans="1:2" x14ac:dyDescent="0.3">
      <c r="A198">
        <v>15.09</v>
      </c>
      <c r="B198">
        <v>15</v>
      </c>
    </row>
    <row r="199" spans="1:2" x14ac:dyDescent="0.3">
      <c r="A199">
        <v>15.13</v>
      </c>
      <c r="B199">
        <v>15.13</v>
      </c>
    </row>
    <row r="200" spans="1:2" x14ac:dyDescent="0.3">
      <c r="A200">
        <v>15.28</v>
      </c>
      <c r="B200">
        <v>14.29</v>
      </c>
    </row>
    <row r="201" spans="1:2" x14ac:dyDescent="0.3">
      <c r="A201">
        <v>15.32</v>
      </c>
      <c r="B201">
        <v>12.47</v>
      </c>
    </row>
    <row r="202" spans="1:2" x14ac:dyDescent="0.3">
      <c r="A202">
        <v>15.36</v>
      </c>
      <c r="B202">
        <v>14.48</v>
      </c>
    </row>
    <row r="203" spans="1:2" x14ac:dyDescent="0.3">
      <c r="A203">
        <v>15.42</v>
      </c>
      <c r="B203">
        <v>14.64</v>
      </c>
    </row>
    <row r="204" spans="1:2" x14ac:dyDescent="0.3">
      <c r="A204">
        <v>15.55</v>
      </c>
      <c r="B204">
        <v>14.71</v>
      </c>
    </row>
    <row r="205" spans="1:2" x14ac:dyDescent="0.3">
      <c r="A205">
        <v>15.62</v>
      </c>
      <c r="B205">
        <v>18.05</v>
      </c>
    </row>
    <row r="206" spans="1:2" x14ac:dyDescent="0.3">
      <c r="A206">
        <v>15.65</v>
      </c>
      <c r="B206">
        <v>16.45</v>
      </c>
    </row>
    <row r="207" spans="1:2" x14ac:dyDescent="0.3">
      <c r="A207">
        <v>15.69</v>
      </c>
      <c r="B207">
        <v>17.63</v>
      </c>
    </row>
    <row r="208" spans="1:2" x14ac:dyDescent="0.3">
      <c r="A208">
        <v>15.77</v>
      </c>
      <c r="B208">
        <v>14.88</v>
      </c>
    </row>
    <row r="209" spans="1:2" x14ac:dyDescent="0.3">
      <c r="A209">
        <v>15.8</v>
      </c>
      <c r="B209">
        <v>16.010000000000002</v>
      </c>
    </row>
    <row r="210" spans="1:2" x14ac:dyDescent="0.3">
      <c r="A210">
        <v>15.82</v>
      </c>
      <c r="B210">
        <v>14.35</v>
      </c>
    </row>
    <row r="211" spans="1:2" x14ac:dyDescent="0.3">
      <c r="A211">
        <v>15.9</v>
      </c>
      <c r="B211">
        <v>18.91</v>
      </c>
    </row>
    <row r="212" spans="1:2" x14ac:dyDescent="0.3">
      <c r="A212">
        <v>16.29</v>
      </c>
      <c r="B212">
        <v>14.83</v>
      </c>
    </row>
    <row r="213" spans="1:2" x14ac:dyDescent="0.3">
      <c r="A213">
        <v>16.3</v>
      </c>
      <c r="B213">
        <v>15.74</v>
      </c>
    </row>
    <row r="214" spans="1:2" x14ac:dyDescent="0.3">
      <c r="A214">
        <v>16.309999999999999</v>
      </c>
      <c r="B214">
        <v>17.260000000000002</v>
      </c>
    </row>
    <row r="215" spans="1:2" x14ac:dyDescent="0.3">
      <c r="A215">
        <v>16.350000000000001</v>
      </c>
      <c r="B215">
        <v>17.02</v>
      </c>
    </row>
    <row r="216" spans="1:2" x14ac:dyDescent="0.3">
      <c r="A216">
        <v>16.38</v>
      </c>
      <c r="B216">
        <v>17.739999999999998</v>
      </c>
    </row>
    <row r="217" spans="1:2" x14ac:dyDescent="0.3">
      <c r="A217">
        <v>16.420000000000002</v>
      </c>
      <c r="B217">
        <v>16.75</v>
      </c>
    </row>
    <row r="218" spans="1:2" x14ac:dyDescent="0.3">
      <c r="A218">
        <v>16.510000000000002</v>
      </c>
      <c r="B218">
        <v>17.38</v>
      </c>
    </row>
    <row r="219" spans="1:2" x14ac:dyDescent="0.3">
      <c r="A219">
        <v>16.52</v>
      </c>
      <c r="B219">
        <v>16.29</v>
      </c>
    </row>
    <row r="220" spans="1:2" x14ac:dyDescent="0.3">
      <c r="A220">
        <v>16.55</v>
      </c>
      <c r="B220">
        <v>15.57</v>
      </c>
    </row>
    <row r="221" spans="1:2" x14ac:dyDescent="0.3">
      <c r="A221">
        <v>16.579999999999998</v>
      </c>
      <c r="B221">
        <v>16.09</v>
      </c>
    </row>
    <row r="222" spans="1:2" x14ac:dyDescent="0.3">
      <c r="A222">
        <v>16.59</v>
      </c>
      <c r="B222">
        <v>15.85</v>
      </c>
    </row>
    <row r="223" spans="1:2" x14ac:dyDescent="0.3">
      <c r="A223">
        <v>16.62</v>
      </c>
      <c r="B223">
        <v>14.52</v>
      </c>
    </row>
    <row r="224" spans="1:2" x14ac:dyDescent="0.3">
      <c r="A224">
        <v>16.72</v>
      </c>
      <c r="B224">
        <v>16.920000000000002</v>
      </c>
    </row>
    <row r="225" spans="1:2" x14ac:dyDescent="0.3">
      <c r="A225">
        <v>16.8</v>
      </c>
      <c r="B225">
        <v>18.399999999999999</v>
      </c>
    </row>
    <row r="226" spans="1:2" x14ac:dyDescent="0.3">
      <c r="A226">
        <v>16.91</v>
      </c>
      <c r="B226">
        <v>17.190000000000001</v>
      </c>
    </row>
    <row r="227" spans="1:2" x14ac:dyDescent="0.3">
      <c r="A227">
        <v>17.11</v>
      </c>
      <c r="B227">
        <v>17.14</v>
      </c>
    </row>
    <row r="228" spans="1:2" x14ac:dyDescent="0.3">
      <c r="A228">
        <v>17.32</v>
      </c>
      <c r="B228">
        <v>18.309999999999999</v>
      </c>
    </row>
    <row r="229" spans="1:2" x14ac:dyDescent="0.3">
      <c r="A229">
        <v>17.34</v>
      </c>
      <c r="B229">
        <v>17.57</v>
      </c>
    </row>
    <row r="230" spans="1:2" x14ac:dyDescent="0.3">
      <c r="A230">
        <v>17.47</v>
      </c>
      <c r="B230">
        <v>16.02</v>
      </c>
    </row>
    <row r="231" spans="1:2" x14ac:dyDescent="0.3">
      <c r="A231">
        <v>17.489999999999998</v>
      </c>
      <c r="B231">
        <v>18.420000000000002</v>
      </c>
    </row>
    <row r="232" spans="1:2" x14ac:dyDescent="0.3">
      <c r="A232">
        <v>17.57</v>
      </c>
      <c r="B232">
        <v>17.29</v>
      </c>
    </row>
    <row r="233" spans="1:2" x14ac:dyDescent="0.3">
      <c r="A233">
        <v>18.010000000000002</v>
      </c>
      <c r="B233">
        <v>16.75</v>
      </c>
    </row>
    <row r="234" spans="1:2" x14ac:dyDescent="0.3">
      <c r="A234">
        <v>18.03</v>
      </c>
      <c r="B234">
        <v>16.260000000000002</v>
      </c>
    </row>
    <row r="235" spans="1:2" x14ac:dyDescent="0.3">
      <c r="A235">
        <v>18.04</v>
      </c>
      <c r="B235">
        <v>17.16</v>
      </c>
    </row>
    <row r="236" spans="1:2" x14ac:dyDescent="0.3">
      <c r="A236">
        <v>18.100000000000001</v>
      </c>
      <c r="B236">
        <v>17.829999999999998</v>
      </c>
    </row>
    <row r="237" spans="1:2" x14ac:dyDescent="0.3">
      <c r="A237">
        <v>18.47</v>
      </c>
      <c r="B237">
        <v>18.57</v>
      </c>
    </row>
    <row r="238" spans="1:2" x14ac:dyDescent="0.3">
      <c r="A238">
        <v>18.510000000000002</v>
      </c>
      <c r="B238">
        <v>19.440000000000001</v>
      </c>
    </row>
    <row r="239" spans="1:2" x14ac:dyDescent="0.3">
      <c r="A239">
        <v>18.559999999999999</v>
      </c>
      <c r="B239">
        <v>15.99</v>
      </c>
    </row>
    <row r="240" spans="1:2" x14ac:dyDescent="0.3">
      <c r="A240">
        <v>18.63</v>
      </c>
      <c r="B240">
        <v>20.02</v>
      </c>
    </row>
    <row r="241" spans="1:2" x14ac:dyDescent="0.3">
      <c r="A241">
        <v>19.14</v>
      </c>
      <c r="B241">
        <v>18.600000000000001</v>
      </c>
    </row>
    <row r="242" spans="1:2" x14ac:dyDescent="0.3">
      <c r="A242">
        <v>19.27</v>
      </c>
      <c r="B242">
        <v>17.28</v>
      </c>
    </row>
    <row r="243" spans="1:2" x14ac:dyDescent="0.3">
      <c r="A243">
        <v>19.38</v>
      </c>
      <c r="B243">
        <v>18.57</v>
      </c>
    </row>
    <row r="244" spans="1:2" x14ac:dyDescent="0.3">
      <c r="A244">
        <v>19.43</v>
      </c>
      <c r="B244">
        <v>17.89</v>
      </c>
    </row>
    <row r="245" spans="1:2" x14ac:dyDescent="0.3">
      <c r="A245">
        <v>19.45</v>
      </c>
      <c r="B245">
        <v>17.73</v>
      </c>
    </row>
    <row r="246" spans="1:2" x14ac:dyDescent="0.3">
      <c r="A246">
        <v>19.47</v>
      </c>
      <c r="B246">
        <v>21.58</v>
      </c>
    </row>
    <row r="247" spans="1:2" x14ac:dyDescent="0.3">
      <c r="A247">
        <v>19.95</v>
      </c>
      <c r="B247">
        <v>17.57</v>
      </c>
    </row>
    <row r="248" spans="1:2" x14ac:dyDescent="0.3">
      <c r="A248">
        <v>20.079999999999998</v>
      </c>
      <c r="B248">
        <v>16.12</v>
      </c>
    </row>
    <row r="249" spans="1:2" x14ac:dyDescent="0.3">
      <c r="A249">
        <v>20.190000000000001</v>
      </c>
      <c r="B249">
        <v>18.920000000000002</v>
      </c>
    </row>
    <row r="250" spans="1:2" x14ac:dyDescent="0.3">
      <c r="A250">
        <v>20.29</v>
      </c>
      <c r="B250">
        <v>19.96</v>
      </c>
    </row>
    <row r="251" spans="1:2" x14ac:dyDescent="0.3">
      <c r="A251">
        <v>20.36</v>
      </c>
      <c r="B251">
        <v>23.24</v>
      </c>
    </row>
    <row r="252" spans="1:2" x14ac:dyDescent="0.3">
      <c r="A252">
        <v>20.49</v>
      </c>
      <c r="B252">
        <v>18.96</v>
      </c>
    </row>
    <row r="253" spans="1:2" x14ac:dyDescent="0.3">
      <c r="A253">
        <v>20.61</v>
      </c>
      <c r="B253">
        <v>17.850000000000001</v>
      </c>
    </row>
    <row r="254" spans="1:2" x14ac:dyDescent="0.3">
      <c r="A254">
        <v>20.77</v>
      </c>
      <c r="B254">
        <v>17.98</v>
      </c>
    </row>
    <row r="255" spans="1:2" x14ac:dyDescent="0.3">
      <c r="A255">
        <v>20.86</v>
      </c>
      <c r="B255">
        <v>20.05</v>
      </c>
    </row>
    <row r="256" spans="1:2" x14ac:dyDescent="0.3">
      <c r="A256">
        <v>21.24</v>
      </c>
      <c r="B256">
        <v>19.18</v>
      </c>
    </row>
    <row r="257" spans="1:2" x14ac:dyDescent="0.3">
      <c r="A257">
        <v>21.27</v>
      </c>
      <c r="B257">
        <v>18.920000000000002</v>
      </c>
    </row>
    <row r="258" spans="1:2" x14ac:dyDescent="0.3">
      <c r="A258">
        <v>21.31</v>
      </c>
      <c r="B258">
        <v>18.32</v>
      </c>
    </row>
    <row r="259" spans="1:2" x14ac:dyDescent="0.3">
      <c r="A259">
        <v>21.63</v>
      </c>
      <c r="B259">
        <v>18.52</v>
      </c>
    </row>
    <row r="260" spans="1:2" x14ac:dyDescent="0.3">
      <c r="A260">
        <v>21.64</v>
      </c>
      <c r="B260">
        <v>22.89</v>
      </c>
    </row>
    <row r="261" spans="1:2" x14ac:dyDescent="0.3">
      <c r="A261">
        <v>21.73</v>
      </c>
      <c r="B261">
        <v>19.940000000000001</v>
      </c>
    </row>
    <row r="262" spans="1:2" x14ac:dyDescent="0.3">
      <c r="A262">
        <v>21.85</v>
      </c>
      <c r="B262">
        <v>20.22</v>
      </c>
    </row>
    <row r="263" spans="1:2" x14ac:dyDescent="0.3">
      <c r="A263">
        <v>22.09</v>
      </c>
      <c r="B263">
        <v>19.68</v>
      </c>
    </row>
    <row r="264" spans="1:2" x14ac:dyDescent="0.3">
      <c r="A264">
        <v>22.38</v>
      </c>
      <c r="B264">
        <v>21.52</v>
      </c>
    </row>
    <row r="265" spans="1:2" x14ac:dyDescent="0.3">
      <c r="A265">
        <v>22.52</v>
      </c>
      <c r="B265">
        <v>21.06</v>
      </c>
    </row>
    <row r="266" spans="1:2" x14ac:dyDescent="0.3">
      <c r="A266">
        <v>22.54</v>
      </c>
      <c r="B266">
        <v>21.92</v>
      </c>
    </row>
    <row r="267" spans="1:2" x14ac:dyDescent="0.3">
      <c r="A267">
        <v>22.61</v>
      </c>
      <c r="B267">
        <v>20.61</v>
      </c>
    </row>
    <row r="268" spans="1:2" x14ac:dyDescent="0.3">
      <c r="A268">
        <v>22.61</v>
      </c>
      <c r="B268">
        <v>23.1</v>
      </c>
    </row>
    <row r="269" spans="1:2" x14ac:dyDescent="0.3">
      <c r="A269">
        <v>22.65</v>
      </c>
      <c r="B269">
        <v>21.32</v>
      </c>
    </row>
    <row r="270" spans="1:2" x14ac:dyDescent="0.3">
      <c r="A270">
        <v>22.83</v>
      </c>
      <c r="B270">
        <v>21.82</v>
      </c>
    </row>
    <row r="271" spans="1:2" x14ac:dyDescent="0.3">
      <c r="A271">
        <v>23.16</v>
      </c>
      <c r="B271">
        <v>23.03</v>
      </c>
    </row>
    <row r="272" spans="1:2" x14ac:dyDescent="0.3">
      <c r="A272">
        <v>23.25</v>
      </c>
      <c r="B272">
        <v>23.34</v>
      </c>
    </row>
    <row r="273" spans="1:2" x14ac:dyDescent="0.3">
      <c r="A273">
        <v>23.41</v>
      </c>
      <c r="B273">
        <v>21.35</v>
      </c>
    </row>
    <row r="274" spans="1:2" x14ac:dyDescent="0.3">
      <c r="A274">
        <v>23.45</v>
      </c>
      <c r="B274">
        <v>23.91</v>
      </c>
    </row>
    <row r="275" spans="1:2" x14ac:dyDescent="0.3">
      <c r="A275">
        <v>23.57</v>
      </c>
      <c r="B275">
        <v>20.72</v>
      </c>
    </row>
    <row r="276" spans="1:2" x14ac:dyDescent="0.3">
      <c r="A276">
        <v>23.75</v>
      </c>
      <c r="B276">
        <v>22.15</v>
      </c>
    </row>
    <row r="277" spans="1:2" x14ac:dyDescent="0.3">
      <c r="A277">
        <v>23.77</v>
      </c>
      <c r="B277">
        <v>22.42</v>
      </c>
    </row>
    <row r="278" spans="1:2" x14ac:dyDescent="0.3">
      <c r="A278">
        <v>23.9</v>
      </c>
      <c r="B278">
        <v>22.8</v>
      </c>
    </row>
    <row r="279" spans="1:2" x14ac:dyDescent="0.3">
      <c r="A279">
        <v>23.93</v>
      </c>
      <c r="B279">
        <v>23.24</v>
      </c>
    </row>
    <row r="280" spans="1:2" x14ac:dyDescent="0.3">
      <c r="A280">
        <v>23.98</v>
      </c>
      <c r="B280">
        <v>22.96</v>
      </c>
    </row>
    <row r="281" spans="1:2" x14ac:dyDescent="0.3">
      <c r="A281">
        <v>24.1</v>
      </c>
      <c r="B281">
        <v>21.2</v>
      </c>
    </row>
    <row r="282" spans="1:2" x14ac:dyDescent="0.3">
      <c r="A282">
        <v>24.18</v>
      </c>
      <c r="B282">
        <v>22.61</v>
      </c>
    </row>
    <row r="283" spans="1:2" x14ac:dyDescent="0.3">
      <c r="A283">
        <v>24.22</v>
      </c>
      <c r="B283">
        <v>23.6</v>
      </c>
    </row>
    <row r="284" spans="1:2" x14ac:dyDescent="0.3">
      <c r="A284">
        <v>24.44</v>
      </c>
      <c r="B284">
        <v>24.04</v>
      </c>
    </row>
    <row r="285" spans="1:2" x14ac:dyDescent="0.3">
      <c r="A285">
        <v>24.51</v>
      </c>
      <c r="B285">
        <v>23.03</v>
      </c>
    </row>
    <row r="286" spans="1:2" x14ac:dyDescent="0.3">
      <c r="A286">
        <v>24.54</v>
      </c>
      <c r="B286">
        <v>24.25</v>
      </c>
    </row>
    <row r="287" spans="1:2" x14ac:dyDescent="0.3">
      <c r="A287">
        <v>24.6</v>
      </c>
      <c r="B287">
        <v>23.81</v>
      </c>
    </row>
    <row r="288" spans="1:2" x14ac:dyDescent="0.3">
      <c r="A288">
        <v>24.65</v>
      </c>
      <c r="B288">
        <v>22.52</v>
      </c>
    </row>
    <row r="289" spans="1:2" x14ac:dyDescent="0.3">
      <c r="A289">
        <v>24.69</v>
      </c>
      <c r="B289">
        <v>22.89</v>
      </c>
    </row>
    <row r="290" spans="1:2" x14ac:dyDescent="0.3">
      <c r="A290">
        <v>24.84</v>
      </c>
      <c r="B290">
        <v>22.51</v>
      </c>
    </row>
    <row r="291" spans="1:2" x14ac:dyDescent="0.3">
      <c r="A291">
        <v>24.95</v>
      </c>
      <c r="B291">
        <v>21.79</v>
      </c>
    </row>
    <row r="292" spans="1:2" x14ac:dyDescent="0.3">
      <c r="A292">
        <v>25.04</v>
      </c>
      <c r="B292">
        <v>25.02</v>
      </c>
    </row>
    <row r="293" spans="1:2" x14ac:dyDescent="0.3">
      <c r="A293">
        <v>25.39</v>
      </c>
      <c r="B293">
        <v>25.08</v>
      </c>
    </row>
    <row r="294" spans="1:2" x14ac:dyDescent="0.3">
      <c r="A294">
        <v>25.44</v>
      </c>
      <c r="B294">
        <v>22.48</v>
      </c>
    </row>
    <row r="295" spans="1:2" x14ac:dyDescent="0.3">
      <c r="A295">
        <v>25.49</v>
      </c>
      <c r="B295">
        <v>24.56</v>
      </c>
    </row>
    <row r="296" spans="1:2" x14ac:dyDescent="0.3">
      <c r="A296">
        <v>25.63</v>
      </c>
      <c r="B296">
        <v>23.82</v>
      </c>
    </row>
    <row r="297" spans="1:2" x14ac:dyDescent="0.3">
      <c r="A297">
        <v>25.83</v>
      </c>
      <c r="B297">
        <v>23.92</v>
      </c>
    </row>
    <row r="298" spans="1:2" x14ac:dyDescent="0.3">
      <c r="A298">
        <v>26.3</v>
      </c>
      <c r="B298">
        <v>24.61</v>
      </c>
    </row>
    <row r="299" spans="1:2" x14ac:dyDescent="0.3">
      <c r="A299">
        <v>26.34</v>
      </c>
      <c r="B299">
        <v>23.58</v>
      </c>
    </row>
    <row r="300" spans="1:2" x14ac:dyDescent="0.3">
      <c r="A300">
        <v>26.7</v>
      </c>
      <c r="B300">
        <v>26.52</v>
      </c>
    </row>
    <row r="301" spans="1:2" x14ac:dyDescent="0.3">
      <c r="A301">
        <v>27.74</v>
      </c>
      <c r="B301">
        <v>26.03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84A4-F4B1-4211-8858-3AD160FDAD22}">
  <dimension ref="A1:I18"/>
  <sheetViews>
    <sheetView tabSelected="1" workbookViewId="0">
      <selection activeCell="H13" sqref="H13"/>
    </sheetView>
  </sheetViews>
  <sheetFormatPr defaultRowHeight="16.5" x14ac:dyDescent="0.3"/>
  <cols>
    <col min="1" max="1" width="17.25" customWidth="1"/>
    <col min="3" max="3" width="14" customWidth="1"/>
    <col min="4" max="4" width="14.5" customWidth="1"/>
  </cols>
  <sheetData>
    <row r="1" spans="1:9" x14ac:dyDescent="0.3">
      <c r="A1" t="s">
        <v>325</v>
      </c>
    </row>
    <row r="2" spans="1:9" ht="17.25" thickBot="1" x14ac:dyDescent="0.35"/>
    <row r="3" spans="1:9" x14ac:dyDescent="0.3">
      <c r="A3" s="4" t="s">
        <v>326</v>
      </c>
      <c r="B3" s="4"/>
    </row>
    <row r="4" spans="1:9" x14ac:dyDescent="0.3">
      <c r="A4" s="1" t="s">
        <v>327</v>
      </c>
      <c r="B4" s="1">
        <v>0.97847749700374798</v>
      </c>
    </row>
    <row r="5" spans="1:9" x14ac:dyDescent="0.3">
      <c r="A5" s="1" t="s">
        <v>328</v>
      </c>
      <c r="B5" s="1">
        <v>0.9574182121427196</v>
      </c>
    </row>
    <row r="6" spans="1:9" x14ac:dyDescent="0.3">
      <c r="A6" s="1" t="s">
        <v>329</v>
      </c>
      <c r="B6" s="5">
        <v>0.95727532023715833</v>
      </c>
    </row>
    <row r="7" spans="1:9" x14ac:dyDescent="0.3">
      <c r="A7" s="1" t="s">
        <v>330</v>
      </c>
      <c r="B7" s="1">
        <v>1.2451167561865917</v>
      </c>
    </row>
    <row r="8" spans="1:9" ht="17.25" thickBot="1" x14ac:dyDescent="0.35">
      <c r="A8" s="2" t="s">
        <v>331</v>
      </c>
      <c r="B8" s="2">
        <v>300</v>
      </c>
    </row>
    <row r="10" spans="1:9" ht="17.25" thickBot="1" x14ac:dyDescent="0.35">
      <c r="A10" t="s">
        <v>332</v>
      </c>
    </row>
    <row r="11" spans="1:9" x14ac:dyDescent="0.3">
      <c r="A11" s="3"/>
      <c r="B11" s="3" t="s">
        <v>337</v>
      </c>
      <c r="C11" s="3" t="s">
        <v>338</v>
      </c>
      <c r="D11" s="3" t="s">
        <v>339</v>
      </c>
      <c r="E11" s="3" t="s">
        <v>340</v>
      </c>
      <c r="F11" s="3" t="s">
        <v>341</v>
      </c>
    </row>
    <row r="12" spans="1:9" x14ac:dyDescent="0.3">
      <c r="A12" s="1" t="s">
        <v>333</v>
      </c>
      <c r="B12" s="1">
        <v>1</v>
      </c>
      <c r="C12" s="1">
        <v>10387.575943512078</v>
      </c>
      <c r="D12" s="1">
        <v>10387.575943512078</v>
      </c>
      <c r="E12" s="5">
        <v>6700.2970418901568</v>
      </c>
      <c r="F12" s="1">
        <v>2.680478249628814E-206</v>
      </c>
    </row>
    <row r="13" spans="1:9" x14ac:dyDescent="0.3">
      <c r="A13" s="1" t="s">
        <v>334</v>
      </c>
      <c r="B13" s="1">
        <v>298</v>
      </c>
      <c r="C13" s="5">
        <v>461.9940894879129</v>
      </c>
      <c r="D13" s="5">
        <v>1.5503157365366205</v>
      </c>
      <c r="E13" s="1"/>
      <c r="F13" s="1"/>
      <c r="H13" t="s">
        <v>357</v>
      </c>
      <c r="I13" s="6">
        <f>SQRT(D13)</f>
        <v>1.2451167561865917</v>
      </c>
    </row>
    <row r="14" spans="1:9" ht="17.25" thickBot="1" x14ac:dyDescent="0.35">
      <c r="A14" s="2" t="s">
        <v>335</v>
      </c>
      <c r="B14" s="2">
        <v>299</v>
      </c>
      <c r="C14" s="2">
        <v>10849.570032999991</v>
      </c>
      <c r="D14" s="2"/>
      <c r="E14" s="2"/>
      <c r="F14" s="2"/>
    </row>
    <row r="15" spans="1:9" ht="17.25" thickBot="1" x14ac:dyDescent="0.35"/>
    <row r="16" spans="1:9" x14ac:dyDescent="0.3">
      <c r="A16" s="3"/>
      <c r="B16" s="3" t="s">
        <v>342</v>
      </c>
      <c r="C16" s="3" t="s">
        <v>330</v>
      </c>
      <c r="D16" s="3" t="s">
        <v>343</v>
      </c>
      <c r="E16" s="3" t="s">
        <v>344</v>
      </c>
      <c r="F16" s="3" t="s">
        <v>345</v>
      </c>
      <c r="G16" s="3" t="s">
        <v>346</v>
      </c>
      <c r="H16" s="3" t="s">
        <v>347</v>
      </c>
      <c r="I16" s="3" t="s">
        <v>348</v>
      </c>
    </row>
    <row r="17" spans="1:9" x14ac:dyDescent="0.3">
      <c r="A17" s="1" t="s">
        <v>336</v>
      </c>
      <c r="B17" s="1">
        <v>1.7779272265709221</v>
      </c>
      <c r="C17" s="1">
        <v>0.15149198238468023</v>
      </c>
      <c r="D17" s="1">
        <v>11.736114338092632</v>
      </c>
      <c r="E17" s="1">
        <v>2.1151993215216976E-26</v>
      </c>
      <c r="F17" s="1">
        <v>1.4797975941548893</v>
      </c>
      <c r="G17" s="1">
        <v>2.0760568589869548</v>
      </c>
      <c r="H17" s="1">
        <v>1.4797975941548893</v>
      </c>
      <c r="I17" s="1">
        <v>2.0760568589869548</v>
      </c>
    </row>
    <row r="18" spans="1:9" ht="17.25" thickBot="1" x14ac:dyDescent="0.35">
      <c r="A18" s="2" t="s">
        <v>349</v>
      </c>
      <c r="B18" s="2">
        <v>0.86773417211758253</v>
      </c>
      <c r="C18" s="2">
        <v>1.0600825176535428E-2</v>
      </c>
      <c r="D18" s="2">
        <v>81.855342170747534</v>
      </c>
      <c r="E18" s="2">
        <v>2.6804782496286618E-206</v>
      </c>
      <c r="F18" s="2">
        <v>0.84687220923718431</v>
      </c>
      <c r="G18" s="2">
        <v>0.88859613499798074</v>
      </c>
      <c r="H18" s="2">
        <v>0.84687220923718431</v>
      </c>
      <c r="I18" s="2">
        <v>0.88859613499798074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16B0-9932-4294-AF92-293BD0A96A45}">
  <dimension ref="A1:C10"/>
  <sheetViews>
    <sheetView workbookViewId="0">
      <selection activeCell="B9" sqref="B9"/>
    </sheetView>
  </sheetViews>
  <sheetFormatPr defaultRowHeight="16.5" x14ac:dyDescent="0.3"/>
  <cols>
    <col min="1" max="1" width="18.25" customWidth="1"/>
  </cols>
  <sheetData>
    <row r="1" spans="1:3" x14ac:dyDescent="0.3">
      <c r="A1" t="s">
        <v>350</v>
      </c>
    </row>
    <row r="2" spans="1:3" ht="17.25" thickBot="1" x14ac:dyDescent="0.35"/>
    <row r="3" spans="1:3" x14ac:dyDescent="0.3">
      <c r="A3" s="3"/>
      <c r="B3" s="3" t="s">
        <v>351</v>
      </c>
      <c r="C3" s="3" t="s">
        <v>352</v>
      </c>
    </row>
    <row r="4" spans="1:3" x14ac:dyDescent="0.3">
      <c r="A4" s="1" t="s">
        <v>353</v>
      </c>
      <c r="B4" s="1">
        <v>12.57916666666666</v>
      </c>
      <c r="C4" s="1">
        <v>12.693300000000006</v>
      </c>
    </row>
    <row r="5" spans="1:3" x14ac:dyDescent="0.3">
      <c r="A5" s="1" t="s">
        <v>354</v>
      </c>
      <c r="B5" s="1">
        <v>46.139153483835187</v>
      </c>
      <c r="C5" s="1">
        <v>36.286187401337607</v>
      </c>
    </row>
    <row r="6" spans="1:3" x14ac:dyDescent="0.3">
      <c r="A6" s="1" t="s">
        <v>331</v>
      </c>
      <c r="B6" s="1">
        <v>300</v>
      </c>
      <c r="C6" s="1">
        <v>300</v>
      </c>
    </row>
    <row r="7" spans="1:3" x14ac:dyDescent="0.3">
      <c r="A7" s="1" t="s">
        <v>337</v>
      </c>
      <c r="B7" s="1">
        <v>299</v>
      </c>
      <c r="C7" s="1">
        <v>299</v>
      </c>
    </row>
    <row r="8" spans="1:3" x14ac:dyDescent="0.3">
      <c r="A8" s="1" t="s">
        <v>340</v>
      </c>
      <c r="B8" s="5">
        <v>1.2715348949042349</v>
      </c>
      <c r="C8" s="1"/>
    </row>
    <row r="9" spans="1:3" x14ac:dyDescent="0.3">
      <c r="A9" s="1" t="s">
        <v>355</v>
      </c>
      <c r="B9" s="1">
        <v>1.9099334878920737E-2</v>
      </c>
      <c r="C9" s="1"/>
    </row>
    <row r="10" spans="1:3" ht="17.25" thickBot="1" x14ac:dyDescent="0.35">
      <c r="A10" s="2" t="s">
        <v>356</v>
      </c>
      <c r="B10" s="2">
        <v>1.209916742593254</v>
      </c>
      <c r="C10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RT_predict_confirm - 복사본</vt:lpstr>
      <vt:lpstr>except outlier</vt:lpstr>
      <vt:lpstr>total metric except outlier</vt:lpstr>
      <vt:lpstr>total metric except outlier2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최은우</cp:lastModifiedBy>
  <dcterms:created xsi:type="dcterms:W3CDTF">2022-07-19T02:12:02Z</dcterms:created>
  <dcterms:modified xsi:type="dcterms:W3CDTF">2022-07-26T00:37:11Z</dcterms:modified>
</cp:coreProperties>
</file>