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defaultThemeVersion="166925"/>
  <mc:AlternateContent xmlns:mc="http://schemas.openxmlformats.org/markup-compatibility/2006">
    <mc:Choice Requires="x15">
      <x15ac:absPath xmlns:x15ac="http://schemas.microsoft.com/office/spreadsheetml/2010/11/ac" url="C:\Users\tpeti\Desktop\swiiborg\Swissborg-reporting\test\"/>
    </mc:Choice>
  </mc:AlternateContent>
  <xr:revisionPtr revIDLastSave="0" documentId="13_ncr:1_{8BD3F1EE-83E7-4348-82F1-EFA81C0DEFFA}" xr6:coauthVersionLast="47" xr6:coauthVersionMax="47" xr10:uidLastSave="{00000000-0000-0000-0000-000000000000}"/>
  <bookViews>
    <workbookView xWindow="326" yWindow="377" windowWidth="24360" windowHeight="15420" xr2:uid="{00000000-000D-0000-FFFF-FFFF00000000}"/>
  </bookViews>
  <sheets>
    <sheet name="Transactions" sheetId="1" r:id="rId1"/>
  </sheets>
  <definedNames>
    <definedName name="_xlnm._FilterDatabase" localSheetId="0" hidden="1">Transactions!$A$14:$K$102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8" i="1" l="1"/>
  <c r="I18" i="1" s="1"/>
  <c r="J18" i="1" s="1"/>
  <c r="E97" i="1"/>
  <c r="E99" i="1" s="1"/>
  <c r="E101" i="1" s="1"/>
  <c r="F101" i="1" s="1"/>
  <c r="I101" i="1" s="1"/>
  <c r="J101" i="1" s="1"/>
  <c r="E93" i="1"/>
  <c r="E94" i="1" s="1"/>
  <c r="F94" i="1" s="1"/>
  <c r="I94" i="1" s="1"/>
  <c r="J94" i="1" s="1"/>
  <c r="E67" i="1"/>
  <c r="E68" i="1" s="1"/>
  <c r="E69" i="1" s="1"/>
  <c r="E71" i="1" s="1"/>
  <c r="E73" i="1" s="1"/>
  <c r="E61" i="1"/>
  <c r="E62" i="1" s="1"/>
  <c r="E63" i="1" s="1"/>
  <c r="E64" i="1" s="1"/>
  <c r="F64" i="1" s="1"/>
  <c r="I64" i="1" s="1"/>
  <c r="J64" i="1" s="1"/>
  <c r="E54" i="1"/>
  <c r="E55" i="1" s="1"/>
  <c r="E38" i="1"/>
  <c r="F38" i="1" s="1"/>
  <c r="I38" i="1" s="1"/>
  <c r="J38" i="1" s="1"/>
  <c r="E35" i="1"/>
  <c r="F35" i="1" s="1"/>
  <c r="I35" i="1" s="1"/>
  <c r="J35" i="1" s="1"/>
  <c r="E23" i="1"/>
  <c r="F23" i="1" s="1"/>
  <c r="I23" i="1" s="1"/>
  <c r="J23" i="1" s="1"/>
  <c r="E20" i="1"/>
  <c r="F15" i="1"/>
  <c r="I15" i="1" s="1"/>
  <c r="J15" i="1" s="1"/>
  <c r="E79" i="1"/>
  <c r="F81" i="1" s="1"/>
  <c r="I81" i="1" s="1"/>
  <c r="J81" i="1" s="1"/>
  <c r="E78" i="1"/>
  <c r="F78" i="1" s="1"/>
  <c r="I78" i="1" s="1"/>
  <c r="J78" i="1" s="1"/>
  <c r="E50" i="1"/>
  <c r="F50" i="1" s="1"/>
  <c r="I50" i="1" s="1"/>
  <c r="J50" i="1" s="1"/>
  <c r="E49" i="1"/>
  <c r="F49" i="1" s="1"/>
  <c r="I49" i="1" s="1"/>
  <c r="J49" i="1" s="1"/>
  <c r="E30" i="1"/>
  <c r="F30" i="1" s="1"/>
  <c r="I30" i="1" s="1"/>
  <c r="J30" i="1" s="1"/>
  <c r="E17" i="1"/>
  <c r="F17" i="1" s="1"/>
  <c r="I17" i="1" s="1"/>
  <c r="J17" i="1" s="1"/>
  <c r="E22" i="1" l="1"/>
  <c r="F22" i="1" s="1"/>
  <c r="I22" i="1" s="1"/>
  <c r="J22" i="1" s="1"/>
  <c r="E32" i="1"/>
  <c r="E34" i="1" s="1"/>
  <c r="F34" i="1" s="1"/>
  <c r="I34" i="1" s="1"/>
  <c r="J34" i="1" s="1"/>
  <c r="F79" i="1"/>
  <c r="I79" i="1" s="1"/>
  <c r="J79" i="1" s="1"/>
  <c r="F71" i="1"/>
  <c r="I71" i="1" s="1"/>
  <c r="J71" i="1" s="1"/>
  <c r="F73" i="1"/>
  <c r="I73" i="1" s="1"/>
  <c r="J73" i="1" s="1"/>
  <c r="E56" i="1"/>
  <c r="F55" i="1"/>
  <c r="I55" i="1" s="1"/>
  <c r="J55" i="1" s="1"/>
  <c r="F93" i="1"/>
  <c r="I93" i="1" s="1"/>
  <c r="J93" i="1" s="1"/>
  <c r="F20" i="1"/>
  <c r="I20" i="1" s="1"/>
  <c r="J20" i="1" s="1"/>
  <c r="F63" i="1"/>
  <c r="I63" i="1" s="1"/>
  <c r="J63" i="1" s="1"/>
  <c r="F99" i="1"/>
  <c r="I99" i="1" s="1"/>
  <c r="J99" i="1" s="1"/>
  <c r="F54" i="1"/>
  <c r="I54" i="1" s="1"/>
  <c r="J54" i="1" s="1"/>
  <c r="F67" i="1"/>
  <c r="I67" i="1" s="1"/>
  <c r="J67" i="1" s="1"/>
  <c r="E51" i="1"/>
  <c r="F51" i="1" s="1"/>
  <c r="I51" i="1" s="1"/>
  <c r="J51" i="1" s="1"/>
  <c r="F68" i="1"/>
  <c r="I68" i="1" s="1"/>
  <c r="J68" i="1" s="1"/>
  <c r="F69" i="1"/>
  <c r="I69" i="1" s="1"/>
  <c r="J69" i="1" s="1"/>
  <c r="F61" i="1"/>
  <c r="I61" i="1" s="1"/>
  <c r="J61" i="1" s="1"/>
  <c r="F62" i="1"/>
  <c r="I62" i="1" s="1"/>
  <c r="J62" i="1" s="1"/>
  <c r="F97" i="1"/>
  <c r="I97" i="1" s="1"/>
  <c r="J97" i="1" s="1"/>
  <c r="E80" i="1"/>
  <c r="F32" i="1" l="1"/>
  <c r="I32" i="1" s="1"/>
  <c r="J32" i="1" s="1"/>
  <c r="F80" i="1"/>
  <c r="I80" i="1" s="1"/>
  <c r="J80" i="1" s="1"/>
  <c r="E57" i="1"/>
  <c r="F56" i="1"/>
  <c r="I56" i="1" s="1"/>
  <c r="J56" i="1" s="1"/>
  <c r="E58" i="1" l="1"/>
  <c r="F58" i="1" s="1"/>
  <c r="I58" i="1" s="1"/>
  <c r="J58" i="1" s="1"/>
  <c r="F57" i="1"/>
  <c r="I57" i="1" s="1"/>
  <c r="J57" i="1" s="1"/>
</calcChain>
</file>

<file path=xl/sharedStrings.xml><?xml version="1.0" encoding="utf-8"?>
<sst xmlns="http://schemas.openxmlformats.org/spreadsheetml/2006/main" count="470" uniqueCount="163">
  <si>
    <t>SwissBorg Solutions OÜ</t>
  </si>
  <si>
    <t>Name</t>
  </si>
  <si>
    <t>Rotermanni 6</t>
  </si>
  <si>
    <t>Address</t>
  </si>
  <si>
    <t>Tallinn, 10111</t>
  </si>
  <si>
    <t>User ID</t>
  </si>
  <si>
    <t>Estonia</t>
  </si>
  <si>
    <t>Start Date</t>
  </si>
  <si>
    <t>2022-03-02</t>
  </si>
  <si>
    <t>End Date</t>
  </si>
  <si>
    <t>Local Currency</t>
  </si>
  <si>
    <t>EUR</t>
  </si>
  <si>
    <t>Time zone</t>
  </si>
  <si>
    <t>Europe/Paris</t>
  </si>
  <si>
    <t>Disclaimer: All data, including personal data, are used according to the SwissBorg Wealth App Privacy Policy available at: https://swissborg.com/legal/wealth-app-privacy-policy. This report (the “Report”) and any files transmitted with it are confidential, for the exclusive use of the intended individual or entity to whom they are addressed and may contain privileged information. Any use of such information, such as but not limited to retention, dissemination, distribution or copying, is strictly prohibited. Neither SwissBorg Solutions OÜ nor its representative entity for Swiss Users, SwissBorg Invest SA (“Entities”), make any representation or warranty or guarantee as to the completeness, accuracy, timeliness or suitability of any information contained within any part of the Report, nor to it being free from error. The Entities reserve the right to change any information contained in this Report without restriction or notice. The Entities do not accept any liability (whether in contract, tort or otherwise howsoever and whether or not they have been negligent) for any loss or damage (including, without limitation, loss of profit), which may arise directly or indirectly from use of or reliance on such information and/or from the Report.</t>
  </si>
  <si>
    <t>Local time</t>
  </si>
  <si>
    <t>Time in UTC</t>
  </si>
  <si>
    <t>Type</t>
  </si>
  <si>
    <t>Currency</t>
  </si>
  <si>
    <t>Gross amount</t>
  </si>
  <si>
    <t>Gross amount (EUR)</t>
  </si>
  <si>
    <t>Fee</t>
  </si>
  <si>
    <t>Fee (EUR)</t>
  </si>
  <si>
    <t>Net amount</t>
  </si>
  <si>
    <t>Net amount (EUR)</t>
  </si>
  <si>
    <t>Note</t>
  </si>
  <si>
    <t>2022-04-20 08:02:16</t>
  </si>
  <si>
    <t>2022-04-20 06:02:16</t>
  </si>
  <si>
    <t>Deposit</t>
  </si>
  <si>
    <t/>
  </si>
  <si>
    <t>2022-04-20 08:06:03</t>
  </si>
  <si>
    <t>2022-04-20 06:06:03</t>
  </si>
  <si>
    <t>Payouts</t>
  </si>
  <si>
    <t>CHSB</t>
  </si>
  <si>
    <t>2022-04-21 07:55:43</t>
  </si>
  <si>
    <t>2022-04-21 05:55:43</t>
  </si>
  <si>
    <t>2022-04-26 14:44:25</t>
  </si>
  <si>
    <t>2022-04-26 12:44:25</t>
  </si>
  <si>
    <t>Sell</t>
  </si>
  <si>
    <t>Buy</t>
  </si>
  <si>
    <t>2022-04-26 18:06:28</t>
  </si>
  <si>
    <t>2022-04-26 16:06:28</t>
  </si>
  <si>
    <t>Exchanged from 1900 EUR</t>
  </si>
  <si>
    <t>2022-04-27 07:53:53</t>
  </si>
  <si>
    <t>2022-04-27 05:53:53</t>
  </si>
  <si>
    <t>2022-04-27 08:49:50</t>
  </si>
  <si>
    <t>2022-04-27 06:49:50</t>
  </si>
  <si>
    <t>BTC</t>
  </si>
  <si>
    <t>Exchanged from 1500 EUR</t>
  </si>
  <si>
    <t>2022-04-28 10:00:00</t>
  </si>
  <si>
    <t>2022-04-28 08:00:00</t>
  </si>
  <si>
    <t>Yield payouts</t>
  </si>
  <si>
    <t>2022-04-29 10:00:00</t>
  </si>
  <si>
    <t>2022-04-29 08:00:00</t>
  </si>
  <si>
    <t>2022-04-30 10:00:00</t>
  </si>
  <si>
    <t>2022-04-30 08:00:00</t>
  </si>
  <si>
    <t>2022-05-01 10:00:00</t>
  </si>
  <si>
    <t>2022-05-01 08:00:00</t>
  </si>
  <si>
    <t>2022-05-02 10:00:00</t>
  </si>
  <si>
    <t>2022-05-02 08:00:00</t>
  </si>
  <si>
    <t>2022-05-02 10:20:10</t>
  </si>
  <si>
    <t>2022-05-02 08:20:10</t>
  </si>
  <si>
    <t>2022-05-03 10:00:00</t>
  </si>
  <si>
    <t>2022-05-03 08:00:00</t>
  </si>
  <si>
    <t>2022-05-03 17:52:23</t>
  </si>
  <si>
    <t>2022-05-03 15:52:23</t>
  </si>
  <si>
    <t>DOT</t>
  </si>
  <si>
    <t>Exchanged to 13.8458495362 DOT. The fees for the exchange was taken in the bought currency</t>
  </si>
  <si>
    <t>Exchanged from 198.19 EUR</t>
  </si>
  <si>
    <t>2022-05-04 07:57:04</t>
  </si>
  <si>
    <t>2022-05-04 05:57:04</t>
  </si>
  <si>
    <t>2022-05-04 08:06:34</t>
  </si>
  <si>
    <t>2022-05-04 06:06:34</t>
  </si>
  <si>
    <t>Exchanged from 500 EUR</t>
  </si>
  <si>
    <t>2022-05-04 10:00:00</t>
  </si>
  <si>
    <t>2022-05-04 08:00:00</t>
  </si>
  <si>
    <t>2022-05-04 11:34:53</t>
  </si>
  <si>
    <t>2022-05-04 09:34:53</t>
  </si>
  <si>
    <t>Exchanged to 5110 CHSB. The fees for the exchange was taken in the bought currency</t>
  </si>
  <si>
    <t>Exchanged from 1865.5 EUR</t>
  </si>
  <si>
    <t>2022-05-05 10:00:00</t>
  </si>
  <si>
    <t>2022-05-05 08:00:00</t>
  </si>
  <si>
    <t>2022-05-06 10:00:00</t>
  </si>
  <si>
    <t>2022-05-06 08:00:00</t>
  </si>
  <si>
    <t>2022-05-07 10:00:00</t>
  </si>
  <si>
    <t>2022-05-07 08:00:00</t>
  </si>
  <si>
    <t>2022-05-08 10:00:00</t>
  </si>
  <si>
    <t>2022-05-08 08:00:00</t>
  </si>
  <si>
    <t>2022-05-09 08:04:07</t>
  </si>
  <si>
    <t>2022-05-09 06:04:07</t>
  </si>
  <si>
    <t>2022-05-09 08:05:05</t>
  </si>
  <si>
    <t>2022-05-09 06:05:05</t>
  </si>
  <si>
    <t>2022-05-09 08:42:27</t>
  </si>
  <si>
    <t>2022-05-09 06:42:27</t>
  </si>
  <si>
    <t>2022-05-09 10:00:00</t>
  </si>
  <si>
    <t>2022-05-09 08:00:00</t>
  </si>
  <si>
    <t>2022-05-09 10:42:59</t>
  </si>
  <si>
    <t>2022-05-09 08:42:59</t>
  </si>
  <si>
    <t>Exchanged from 1000 EUR</t>
  </si>
  <si>
    <t>2022-05-09 14:25:53</t>
  </si>
  <si>
    <t>2022-05-09 12:25:53</t>
  </si>
  <si>
    <t>2022-05-09 20:49:08</t>
  </si>
  <si>
    <t>2022-05-09 18:49:08</t>
  </si>
  <si>
    <t>2022-05-10 00:12:37</t>
  </si>
  <si>
    <t>2022-05-09 22:12:37</t>
  </si>
  <si>
    <t>2022-05-10 08:01:35</t>
  </si>
  <si>
    <t>2022-05-10 06:01:35</t>
  </si>
  <si>
    <t>2022-05-10 10:00:00</t>
  </si>
  <si>
    <t>2022-05-10 08:00:00</t>
  </si>
  <si>
    <t>2022-05-10 10:48:32</t>
  </si>
  <si>
    <t>2022-05-10 08:48:32</t>
  </si>
  <si>
    <t>2022-05-10 17:13:52</t>
  </si>
  <si>
    <t>2022-05-10 15:13:52</t>
  </si>
  <si>
    <t>2022-05-10 23:52:20</t>
  </si>
  <si>
    <t>2022-05-10 21:52:20</t>
  </si>
  <si>
    <t>2022-05-11 07:57:46</t>
  </si>
  <si>
    <t>2022-05-11 05:57:46</t>
  </si>
  <si>
    <t>2022-05-11 10:00:00</t>
  </si>
  <si>
    <t>2022-05-11 08:00:00</t>
  </si>
  <si>
    <t>2022-05-11 14:55:10</t>
  </si>
  <si>
    <t>2022-05-11 12:55:10</t>
  </si>
  <si>
    <t>Exchanged from 2500 EUR</t>
  </si>
  <si>
    <t>2022-05-11 20:32:10</t>
  </si>
  <si>
    <t>2022-05-11 18:32:10</t>
  </si>
  <si>
    <t>2022-05-11 21:31:24</t>
  </si>
  <si>
    <t>2022-05-11 19:31:24</t>
  </si>
  <si>
    <t>2022-05-11 21:43:35</t>
  </si>
  <si>
    <t>2022-05-11 19:43:35</t>
  </si>
  <si>
    <t>2022-05-11 22:29:16</t>
  </si>
  <si>
    <t>2022-05-11 20:29:16</t>
  </si>
  <si>
    <t>2022-05-12 10:00:00</t>
  </si>
  <si>
    <t>2022-05-12 08:00:00</t>
  </si>
  <si>
    <t>2022-05-12 10:56:34</t>
  </si>
  <si>
    <t>2022-05-12 08:56:34</t>
  </si>
  <si>
    <t>2022-05-13 10:00:00</t>
  </si>
  <si>
    <t>2022-05-13 08:00:00</t>
  </si>
  <si>
    <t>2022-05-14 10:00:00</t>
  </si>
  <si>
    <t>2022-05-14 08:00:00</t>
  </si>
  <si>
    <t>2022-05-14 15:23:39</t>
  </si>
  <si>
    <t>2022-05-14 13:23:39</t>
  </si>
  <si>
    <t>2022-05-14 17:35:29</t>
  </si>
  <si>
    <t>2022-05-14 15:35:29</t>
  </si>
  <si>
    <t>2022-05-15 10:00:00</t>
  </si>
  <si>
    <t>2022-05-15 08:00:00</t>
  </si>
  <si>
    <t>2022-05-15 14:19:38</t>
  </si>
  <si>
    <t>2022-05-15 12:19:38</t>
  </si>
  <si>
    <t>2022-05-15 16:09:19</t>
  </si>
  <si>
    <t>2022-05-15 14:09:19</t>
  </si>
  <si>
    <t>2022-05-15 16:47:59</t>
  </si>
  <si>
    <t>2022-05-15 14:47:59</t>
  </si>
  <si>
    <t>Exchanged from 980.31 EUR</t>
  </si>
  <si>
    <t>user test</t>
  </si>
  <si>
    <t>87 rue de lagarde</t>
  </si>
  <si>
    <t>675f547h906g4550987544dr32456</t>
  </si>
  <si>
    <t>Exchanged from 2023 EUR</t>
  </si>
  <si>
    <t>Exchanged to 789 CHSB. The fees for the exchange was taken in the bought currency</t>
  </si>
  <si>
    <t>Exchanged to 7894 BTC. The fees for the exchange was taken in the bought currency</t>
  </si>
  <si>
    <t>Exchanged to 7893 BTC. The fees for the exchange was taken in the bought currency</t>
  </si>
  <si>
    <t>Exchanged to 789 BTC. The fees for the exchange was taken in the bought currency</t>
  </si>
  <si>
    <t>Exchanged to 7899 BTC. The fees for the exchange was taken in the bought currency</t>
  </si>
  <si>
    <t>Exchanged to 7896 BTC. The fees for the exchange was taken in the bought currency</t>
  </si>
  <si>
    <t>Exchanged to 7895 BTC. The fees for the exchange was taken in the bought currency</t>
  </si>
  <si>
    <t>Exchanged to 7897 BTC. The fees for the exchange was taken in the bought currency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</si>
</sst>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
    <numFmt numFmtId="165" formatCode="#0.##"/>
    <numFmt numFmtId="166" formatCode="#0.###"/>
    <numFmt numFmtId="167" formatCode="#0.########"/>
  </numFmts>
  <fonts count="10" x14ac:knownFonts="1">
    <font>
      <sz val="11"/>
      <color indexed="8"/>
      <name val="Calibri"/>
      <family val="2"/>
      <scheme val="minor"/>
    </font>
    <font>
      <sz val="10"/>
      <color indexed="8"/>
      <name val="Calibri"/>
      <family val="1"/>
    </font>
    <font>
      <b/>
      <sz val="10"/>
      <color indexed="8"/>
      <name val="Calibri"/>
      <family val="1"/>
    </font>
    <font>
      <i/>
      <sz val="8"/>
      <color indexed="55"/>
      <name val="Calibri"/>
      <family val="1"/>
    </font>
    <font>
      <b/>
      <sz val="10"/>
      <color indexed="9"/>
      <name val="Calibri"/>
      <family val="1"/>
    </font>
    <font>
      <sz val="10"/>
      <color indexed="8"/>
      <name val="Calibri"/>
      <family val="1"/>
    </font>
    <font>
      <sz val="10"/>
      <color indexed="8"/>
      <name val="Calibri"/>
      <family val="1"/>
    </font>
    <font>
      <sz val="10"/>
      <color indexed="8"/>
      <name val="Calibri"/>
      <family val="1"/>
    </font>
    <font>
      <sz val="10"/>
      <color indexed="8"/>
      <name val="Calibri"/>
      <family val="1"/>
    </font>
    <font>
      <sz val="10"/>
      <color indexed="8"/>
      <name val="Calibri"/>
      <family val="1"/>
    </font>
  </fonts>
  <fills count="4">
    <fill>
      <patternFill patternType="none"/>
    </fill>
    <fill>
      <patternFill patternType="gray125"/>
    </fill>
    <fill>
      <patternFill patternType="solid">
        <fgColor indexed="9"/>
      </patternFill>
    </fill>
    <fill>
      <patternFill patternType="solid">
        <fgColor rgb="FF01C38D"/>
      </patternFill>
    </fill>
  </fills>
  <borders count="2">
    <border>
      <left/>
      <right/>
      <top/>
      <bottom/>
      <diagonal/>
    </border>
    <border>
      <left style="thin">
        <color rgb="FFC0C0C0"/>
      </left>
      <right style="thin">
        <color rgb="FFC0C0C0"/>
      </right>
      <top style="thin">
        <color rgb="FFC0C0C0"/>
      </top>
      <bottom style="thin">
        <color rgb="FFC0C0C0"/>
      </bottom>
      <diagonal/>
    </border>
  </borders>
  <cellStyleXfs count="1">
    <xf numFmtId="0" fontId="0" fillId="0" borderId="0"/>
  </cellStyleXfs>
  <cellXfs count="11">
    <xf numFmtId="0" fontId="0" fillId="0" borderId="0" xfId="0"/>
    <xf numFmtId="0" fontId="1" fillId="2" borderId="1" xfId="0" applyFont="1" applyFill="1" applyBorder="1" applyAlignment="1">
      <alignment horizontal="left" wrapText="1"/>
    </xf>
    <xf numFmtId="0" fontId="2" fillId="2" borderId="1" xfId="0" applyFont="1" applyFill="1" applyBorder="1" applyAlignment="1">
      <alignment horizontal="left" wrapText="1"/>
    </xf>
    <xf numFmtId="0" fontId="4" fillId="3" borderId="1" xfId="0" applyFont="1" applyFill="1" applyBorder="1" applyAlignment="1">
      <alignment horizontal="center" wrapText="1"/>
    </xf>
    <xf numFmtId="0" fontId="5" fillId="2" borderId="1" xfId="0" applyFont="1" applyFill="1" applyBorder="1" applyAlignment="1">
      <alignment horizontal="center" wrapText="1"/>
    </xf>
    <xf numFmtId="164" fontId="6" fillId="2" borderId="1" xfId="0" applyNumberFormat="1" applyFont="1" applyFill="1" applyBorder="1" applyAlignment="1">
      <alignment horizontal="center" wrapText="1"/>
    </xf>
    <xf numFmtId="165" fontId="7" fillId="2" borderId="1" xfId="0" applyNumberFormat="1" applyFont="1" applyFill="1" applyBorder="1" applyAlignment="1">
      <alignment horizontal="center" wrapText="1"/>
    </xf>
    <xf numFmtId="166" fontId="8" fillId="2" borderId="1" xfId="0" applyNumberFormat="1" applyFont="1" applyFill="1" applyBorder="1" applyAlignment="1">
      <alignment horizontal="center" wrapText="1"/>
    </xf>
    <xf numFmtId="167" fontId="9" fillId="2" borderId="1" xfId="0" applyNumberFormat="1" applyFont="1" applyFill="1" applyBorder="1" applyAlignment="1">
      <alignment horizontal="center" wrapText="1"/>
    </xf>
    <xf numFmtId="0" fontId="1" fillId="2" borderId="1" xfId="0" applyFont="1" applyFill="1" applyBorder="1" applyAlignment="1">
      <alignment horizontal="center" wrapText="1"/>
    </xf>
    <xf numFmtId="0" fontId="3" fillId="2" borderId="1" xfId="0" applyFont="1" applyFill="1" applyBorder="1" applyAlignment="1">
      <alignment horizontal="lef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1657350</xdr:colOff>
      <xdr:row>2</xdr:row>
      <xdr:rowOff>0</xdr:rowOff>
    </xdr:to>
    <xdr:pic>
      <xdr:nvPicPr>
        <xdr:cNvPr id="2" name="Picture 1" descr="Picture">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0" y="0"/>
          <a:ext cx="1657350" cy="381000"/>
        </a:xfrm>
        <a:prstGeom prst="rect">
          <a:avLst/>
        </a:prstGeom>
      </xdr:spPr>
    </xdr:pic>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4:K102"/>
  <sheetViews>
    <sheetView tabSelected="1" workbookViewId="0">
      <selection activeCell="C14" sqref="C14"/>
    </sheetView>
  </sheetViews>
  <sheetFormatPr baseColWidth="10" defaultColWidth="25.84375" defaultRowHeight="14.6" x14ac:dyDescent="0.4"/>
  <cols>
    <col min="1" max="2" width="29" customWidth="1"/>
    <col min="3" max="3" width="15" customWidth="1"/>
    <col min="4" max="4" width="29" customWidth="1"/>
    <col min="5" max="10" width="15" customWidth="1"/>
    <col min="11" max="11" width="70" customWidth="1"/>
  </cols>
  <sheetData>
    <row r="4" spans="1:11" x14ac:dyDescent="0.4">
      <c r="A4" s="2" t="s">
        <v>0</v>
      </c>
      <c r="C4" s="2" t="s">
        <v>1</v>
      </c>
      <c r="D4" s="1" t="s">
        <v>151</v>
      </c>
    </row>
    <row r="5" spans="1:11" x14ac:dyDescent="0.4">
      <c r="A5" s="1" t="s">
        <v>2</v>
      </c>
      <c r="C5" s="2" t="s">
        <v>3</v>
      </c>
      <c r="D5" s="1" t="s">
        <v>152</v>
      </c>
    </row>
    <row r="6" spans="1:11" x14ac:dyDescent="0.4">
      <c r="A6" s="1" t="s">
        <v>4</v>
      </c>
      <c r="C6" s="2" t="s">
        <v>5</v>
      </c>
      <c r="D6" s="1" t="s">
        <v>153</v>
      </c>
    </row>
    <row r="7" spans="1:11" x14ac:dyDescent="0.4">
      <c r="A7" s="1" t="s">
        <v>6</v>
      </c>
      <c r="C7" s="2" t="s">
        <v>7</v>
      </c>
      <c r="D7" s="1" t="s">
        <v>8</v>
      </c>
    </row>
    <row r="8" spans="1:11" x14ac:dyDescent="0.4">
      <c r="C8" s="2" t="s">
        <v>9</v>
      </c>
      <c r="D8" s="1" t="s">
        <v>8</v>
      </c>
    </row>
    <row r="9" spans="1:11" x14ac:dyDescent="0.4">
      <c r="C9" s="2" t="s">
        <v>10</v>
      </c>
      <c r="D9" s="1" t="s">
        <v>11</v>
      </c>
    </row>
    <row r="10" spans="1:11" x14ac:dyDescent="0.4">
      <c r="C10" s="2" t="s">
        <v>12</v>
      </c>
      <c r="D10" s="1" t="s">
        <v>13</v>
      </c>
    </row>
    <row r="12" spans="1:11" x14ac:dyDescent="0.4">
      <c r="A12" s="10" t="s">
        <v>14</v>
      </c>
      <c r="B12" s="10"/>
      <c r="C12" s="10"/>
      <c r="D12" s="10"/>
      <c r="E12" s="10"/>
      <c r="F12" s="10"/>
      <c r="G12" s="10"/>
      <c r="H12" s="10"/>
      <c r="I12" s="10"/>
      <c r="J12" s="10"/>
      <c r="K12" s="10"/>
    </row>
    <row r="14" spans="1:11" ht="26.15" x14ac:dyDescent="0.4">
      <c r="A14" s="3" t="s">
        <v>15</v>
      </c>
      <c r="B14" s="3" t="s">
        <v>16</v>
      </c>
      <c r="C14" s="3" t="s">
        <v>17</v>
      </c>
      <c r="D14" s="3" t="s">
        <v>18</v>
      </c>
      <c r="E14" s="3" t="s">
        <v>19</v>
      </c>
      <c r="F14" s="3" t="s">
        <v>20</v>
      </c>
      <c r="G14" s="3" t="s">
        <v>21</v>
      </c>
      <c r="H14" s="3" t="s">
        <v>22</v>
      </c>
      <c r="I14" s="3" t="s">
        <v>23</v>
      </c>
      <c r="J14" s="3" t="s">
        <v>24</v>
      </c>
      <c r="K14" s="3" t="s">
        <v>25</v>
      </c>
    </row>
    <row r="15" spans="1:11" x14ac:dyDescent="0.4">
      <c r="A15" s="4" t="s">
        <v>26</v>
      </c>
      <c r="B15" s="4" t="s">
        <v>27</v>
      </c>
      <c r="C15" s="4" t="s">
        <v>28</v>
      </c>
      <c r="D15" s="4" t="s">
        <v>11</v>
      </c>
      <c r="E15" s="6">
        <v>100</v>
      </c>
      <c r="F15" s="6">
        <f>E15</f>
        <v>100</v>
      </c>
      <c r="G15" s="6">
        <v>0</v>
      </c>
      <c r="H15" s="6">
        <v>0</v>
      </c>
      <c r="I15" s="6">
        <f>F15</f>
        <v>100</v>
      </c>
      <c r="J15" s="6">
        <f>I15</f>
        <v>100</v>
      </c>
      <c r="K15" s="4" t="s">
        <v>29</v>
      </c>
    </row>
    <row r="16" spans="1:11" x14ac:dyDescent="0.4">
      <c r="A16" s="4" t="s">
        <v>30</v>
      </c>
      <c r="B16" s="4" t="s">
        <v>31</v>
      </c>
      <c r="C16" s="4" t="s">
        <v>32</v>
      </c>
      <c r="D16" s="4" t="s">
        <v>33</v>
      </c>
      <c r="E16" s="7">
        <v>14.323791999999999</v>
      </c>
      <c r="F16" s="6">
        <v>6.0068827082879999</v>
      </c>
      <c r="G16" s="7">
        <v>0</v>
      </c>
      <c r="H16" s="6">
        <v>0</v>
      </c>
      <c r="I16" s="7">
        <v>14.323791999999999</v>
      </c>
      <c r="J16" s="6">
        <v>6.0068827082879999</v>
      </c>
      <c r="K16" s="4" t="s">
        <v>29</v>
      </c>
    </row>
    <row r="17" spans="1:11" x14ac:dyDescent="0.4">
      <c r="A17" s="4" t="s">
        <v>34</v>
      </c>
      <c r="B17" s="4" t="s">
        <v>35</v>
      </c>
      <c r="C17" s="4" t="s">
        <v>28</v>
      </c>
      <c r="D17" s="4" t="s">
        <v>11</v>
      </c>
      <c r="E17" s="6">
        <f>E15+150</f>
        <v>250</v>
      </c>
      <c r="F17" s="6">
        <f>E17</f>
        <v>250</v>
      </c>
      <c r="G17" s="6">
        <v>0</v>
      </c>
      <c r="H17" s="6">
        <v>0</v>
      </c>
      <c r="I17" s="6">
        <f>F17</f>
        <v>250</v>
      </c>
      <c r="J17" s="6">
        <f>I17</f>
        <v>250</v>
      </c>
      <c r="K17" s="4" t="s">
        <v>29</v>
      </c>
    </row>
    <row r="18" spans="1:11" x14ac:dyDescent="0.4">
      <c r="A18" s="4" t="s">
        <v>36</v>
      </c>
      <c r="B18" s="4" t="s">
        <v>37</v>
      </c>
      <c r="C18" s="4" t="s">
        <v>38</v>
      </c>
      <c r="D18" s="4" t="s">
        <v>11</v>
      </c>
      <c r="E18" s="6">
        <v>100</v>
      </c>
      <c r="F18" s="6">
        <f>E18</f>
        <v>100</v>
      </c>
      <c r="G18" s="6">
        <v>0</v>
      </c>
      <c r="H18" s="6">
        <v>0</v>
      </c>
      <c r="I18" s="6">
        <f>F18</f>
        <v>100</v>
      </c>
      <c r="J18" s="6">
        <f>I18</f>
        <v>100</v>
      </c>
      <c r="K18" s="9" t="s">
        <v>155</v>
      </c>
    </row>
    <row r="19" spans="1:11" x14ac:dyDescent="0.4">
      <c r="A19" s="4" t="s">
        <v>36</v>
      </c>
      <c r="B19" s="4" t="s">
        <v>37</v>
      </c>
      <c r="C19" s="4" t="s">
        <v>39</v>
      </c>
      <c r="D19" s="4" t="s">
        <v>33</v>
      </c>
      <c r="E19" s="7">
        <v>5050.5</v>
      </c>
      <c r="F19" s="6">
        <v>2023.2</v>
      </c>
      <c r="G19" s="6">
        <v>50.5</v>
      </c>
      <c r="H19" s="6">
        <v>20.23</v>
      </c>
      <c r="I19" s="7">
        <v>5000</v>
      </c>
      <c r="J19" s="6">
        <v>2002.97</v>
      </c>
      <c r="K19" s="9" t="s">
        <v>154</v>
      </c>
    </row>
    <row r="20" spans="1:11" x14ac:dyDescent="0.4">
      <c r="A20" s="4" t="s">
        <v>40</v>
      </c>
      <c r="B20" s="4" t="s">
        <v>41</v>
      </c>
      <c r="C20" s="4" t="s">
        <v>38</v>
      </c>
      <c r="D20" s="4" t="s">
        <v>11</v>
      </c>
      <c r="E20" s="6">
        <f>E18+150</f>
        <v>250</v>
      </c>
      <c r="F20" s="6">
        <f>E20</f>
        <v>250</v>
      </c>
      <c r="G20" s="6">
        <v>0</v>
      </c>
      <c r="H20" s="6">
        <v>0</v>
      </c>
      <c r="I20" s="6">
        <f>F20</f>
        <v>250</v>
      </c>
      <c r="J20" s="6">
        <f>I20</f>
        <v>250</v>
      </c>
      <c r="K20" s="9" t="s">
        <v>155</v>
      </c>
    </row>
    <row r="21" spans="1:11" x14ac:dyDescent="0.4">
      <c r="A21" s="4" t="s">
        <v>40</v>
      </c>
      <c r="B21" s="4" t="s">
        <v>41</v>
      </c>
      <c r="C21" s="4" t="s">
        <v>39</v>
      </c>
      <c r="D21" s="4" t="s">
        <v>33</v>
      </c>
      <c r="E21" s="7">
        <v>4891.8926810000003</v>
      </c>
      <c r="F21" s="6">
        <v>1900</v>
      </c>
      <c r="G21" s="6">
        <v>24.459463405000001</v>
      </c>
      <c r="H21" s="6">
        <v>9.5</v>
      </c>
      <c r="I21" s="7">
        <v>4867.4332175950003</v>
      </c>
      <c r="J21" s="6">
        <v>1890.5</v>
      </c>
      <c r="K21" s="4" t="s">
        <v>42</v>
      </c>
    </row>
    <row r="22" spans="1:11" x14ac:dyDescent="0.4">
      <c r="A22" s="4" t="s">
        <v>43</v>
      </c>
      <c r="B22" s="4" t="s">
        <v>44</v>
      </c>
      <c r="C22" s="4" t="s">
        <v>28</v>
      </c>
      <c r="D22" s="4" t="s">
        <v>11</v>
      </c>
      <c r="E22" s="6">
        <f>E20+150</f>
        <v>400</v>
      </c>
      <c r="F22" s="6">
        <f>E22</f>
        <v>400</v>
      </c>
      <c r="G22" s="6">
        <v>0</v>
      </c>
      <c r="H22" s="6">
        <v>0</v>
      </c>
      <c r="I22" s="6">
        <f>F22</f>
        <v>400</v>
      </c>
      <c r="J22" s="6">
        <f>I22</f>
        <v>400</v>
      </c>
      <c r="K22" s="4" t="s">
        <v>29</v>
      </c>
    </row>
    <row r="23" spans="1:11" x14ac:dyDescent="0.4">
      <c r="A23" s="4" t="s">
        <v>45</v>
      </c>
      <c r="B23" s="4" t="s">
        <v>46</v>
      </c>
      <c r="C23" s="4" t="s">
        <v>38</v>
      </c>
      <c r="D23" s="4" t="s">
        <v>11</v>
      </c>
      <c r="E23" s="6">
        <f>E21+150</f>
        <v>5041.8926810000003</v>
      </c>
      <c r="F23" s="6">
        <f>E23</f>
        <v>5041.8926810000003</v>
      </c>
      <c r="G23" s="6">
        <v>0</v>
      </c>
      <c r="H23" s="6">
        <v>0</v>
      </c>
      <c r="I23" s="6">
        <f>F23</f>
        <v>5041.8926810000003</v>
      </c>
      <c r="J23" s="6">
        <f>I23</f>
        <v>5041.8926810000003</v>
      </c>
      <c r="K23" s="9" t="s">
        <v>156</v>
      </c>
    </row>
    <row r="24" spans="1:11" x14ac:dyDescent="0.4">
      <c r="A24" s="4" t="s">
        <v>45</v>
      </c>
      <c r="B24" s="4" t="s">
        <v>46</v>
      </c>
      <c r="C24" s="4" t="s">
        <v>39</v>
      </c>
      <c r="D24" s="4" t="s">
        <v>47</v>
      </c>
      <c r="E24" s="8">
        <v>4.1242454362242997E-2</v>
      </c>
      <c r="F24" s="6">
        <v>1500</v>
      </c>
      <c r="G24" s="6">
        <v>2.06212271811215E-4</v>
      </c>
      <c r="H24" s="6">
        <v>7.5</v>
      </c>
      <c r="I24" s="8">
        <v>4.1036242090431788E-2</v>
      </c>
      <c r="J24" s="6">
        <v>1492.5</v>
      </c>
      <c r="K24" s="4" t="s">
        <v>48</v>
      </c>
    </row>
    <row r="25" spans="1:11" x14ac:dyDescent="0.4">
      <c r="A25" s="4" t="s">
        <v>49</v>
      </c>
      <c r="B25" s="4" t="s">
        <v>50</v>
      </c>
      <c r="C25" s="4" t="s">
        <v>32</v>
      </c>
      <c r="D25" s="4" t="s">
        <v>33</v>
      </c>
      <c r="E25" s="7">
        <v>1.576036</v>
      </c>
      <c r="F25" s="6">
        <v>0.62654680765600002</v>
      </c>
      <c r="G25" s="7">
        <v>0</v>
      </c>
      <c r="H25" s="6">
        <v>0</v>
      </c>
      <c r="I25" s="7">
        <v>1.576036</v>
      </c>
      <c r="J25" s="6">
        <v>0.62654680765600002</v>
      </c>
      <c r="K25" s="4" t="s">
        <v>51</v>
      </c>
    </row>
    <row r="26" spans="1:11" x14ac:dyDescent="0.4">
      <c r="A26" s="4" t="s">
        <v>52</v>
      </c>
      <c r="B26" s="4" t="s">
        <v>53</v>
      </c>
      <c r="C26" s="4" t="s">
        <v>32</v>
      </c>
      <c r="D26" s="4" t="s">
        <v>33</v>
      </c>
      <c r="E26" s="7">
        <v>1.5763510000000001</v>
      </c>
      <c r="F26" s="6">
        <v>0.616845062512</v>
      </c>
      <c r="G26" s="7">
        <v>0</v>
      </c>
      <c r="H26" s="6">
        <v>0</v>
      </c>
      <c r="I26" s="7">
        <v>1.5763510000000001</v>
      </c>
      <c r="J26" s="6">
        <v>0.616845062512</v>
      </c>
      <c r="K26" s="4" t="s">
        <v>51</v>
      </c>
    </row>
    <row r="27" spans="1:11" x14ac:dyDescent="0.4">
      <c r="A27" s="4" t="s">
        <v>54</v>
      </c>
      <c r="B27" s="4" t="s">
        <v>55</v>
      </c>
      <c r="C27" s="4" t="s">
        <v>32</v>
      </c>
      <c r="D27" s="4" t="s">
        <v>33</v>
      </c>
      <c r="E27" s="7">
        <v>1.5762659999999999</v>
      </c>
      <c r="F27" s="6">
        <v>0.59947051059300005</v>
      </c>
      <c r="G27" s="7">
        <v>0</v>
      </c>
      <c r="H27" s="6">
        <v>0</v>
      </c>
      <c r="I27" s="7">
        <v>1.5762659999999999</v>
      </c>
      <c r="J27" s="6">
        <v>0.59947051059300005</v>
      </c>
      <c r="K27" s="4" t="s">
        <v>51</v>
      </c>
    </row>
    <row r="28" spans="1:11" x14ac:dyDescent="0.4">
      <c r="A28" s="4" t="s">
        <v>56</v>
      </c>
      <c r="B28" s="4" t="s">
        <v>57</v>
      </c>
      <c r="C28" s="4" t="s">
        <v>32</v>
      </c>
      <c r="D28" s="4" t="s">
        <v>33</v>
      </c>
      <c r="E28" s="7">
        <v>1.5765800000000001</v>
      </c>
      <c r="F28" s="6">
        <v>0.57009448116000006</v>
      </c>
      <c r="G28" s="7">
        <v>0</v>
      </c>
      <c r="H28" s="6">
        <v>0</v>
      </c>
      <c r="I28" s="7">
        <v>1.5765800000000001</v>
      </c>
      <c r="J28" s="6">
        <v>0.57009448116000006</v>
      </c>
      <c r="K28" s="4" t="s">
        <v>51</v>
      </c>
    </row>
    <row r="29" spans="1:11" x14ac:dyDescent="0.4">
      <c r="A29" s="4" t="s">
        <v>58</v>
      </c>
      <c r="B29" s="4" t="s">
        <v>59</v>
      </c>
      <c r="C29" s="4" t="s">
        <v>32</v>
      </c>
      <c r="D29" s="4" t="s">
        <v>33</v>
      </c>
      <c r="E29" s="7">
        <v>1.5768949999999999</v>
      </c>
      <c r="F29" s="6">
        <v>0.59503817445999996</v>
      </c>
      <c r="G29" s="7">
        <v>0</v>
      </c>
      <c r="H29" s="6">
        <v>0</v>
      </c>
      <c r="I29" s="7">
        <v>1.5768949999999999</v>
      </c>
      <c r="J29" s="6">
        <v>0.59503817445999996</v>
      </c>
      <c r="K29" s="4" t="s">
        <v>51</v>
      </c>
    </row>
    <row r="30" spans="1:11" x14ac:dyDescent="0.4">
      <c r="A30" s="4" t="s">
        <v>60</v>
      </c>
      <c r="B30" s="4" t="s">
        <v>61</v>
      </c>
      <c r="C30" s="4" t="s">
        <v>28</v>
      </c>
      <c r="D30" s="4" t="s">
        <v>11</v>
      </c>
      <c r="E30" s="6">
        <f>E28+150</f>
        <v>151.57658000000001</v>
      </c>
      <c r="F30" s="6">
        <f>E30</f>
        <v>151.57658000000001</v>
      </c>
      <c r="G30" s="6">
        <v>0</v>
      </c>
      <c r="H30" s="6">
        <v>0</v>
      </c>
      <c r="I30" s="6">
        <f>F30</f>
        <v>151.57658000000001</v>
      </c>
      <c r="J30" s="6">
        <f>I30</f>
        <v>151.57658000000001</v>
      </c>
      <c r="K30" s="4" t="s">
        <v>29</v>
      </c>
    </row>
    <row r="31" spans="1:11" x14ac:dyDescent="0.4">
      <c r="A31" s="4" t="s">
        <v>62</v>
      </c>
      <c r="B31" s="4" t="s">
        <v>63</v>
      </c>
      <c r="C31" s="4" t="s">
        <v>32</v>
      </c>
      <c r="D31" s="4" t="s">
        <v>33</v>
      </c>
      <c r="E31" s="7">
        <v>1.57721</v>
      </c>
      <c r="F31" s="6">
        <v>0.58476874541500001</v>
      </c>
      <c r="G31" s="7">
        <v>0</v>
      </c>
      <c r="H31" s="6">
        <v>0</v>
      </c>
      <c r="I31" s="7">
        <v>1.57721</v>
      </c>
      <c r="J31" s="6">
        <v>0.58476874541500001</v>
      </c>
      <c r="K31" s="4" t="s">
        <v>51</v>
      </c>
    </row>
    <row r="32" spans="1:11" x14ac:dyDescent="0.4">
      <c r="A32" s="4" t="s">
        <v>64</v>
      </c>
      <c r="B32" s="4" t="s">
        <v>65</v>
      </c>
      <c r="C32" s="4" t="s">
        <v>38</v>
      </c>
      <c r="D32" s="4" t="s">
        <v>11</v>
      </c>
      <c r="E32" s="6">
        <f>E30+150</f>
        <v>301.57658000000004</v>
      </c>
      <c r="F32" s="6">
        <f>E32</f>
        <v>301.57658000000004</v>
      </c>
      <c r="G32" s="6">
        <v>0</v>
      </c>
      <c r="H32" s="6">
        <v>0</v>
      </c>
      <c r="I32" s="6">
        <f>F32</f>
        <v>301.57658000000004</v>
      </c>
      <c r="J32" s="6">
        <f>I32</f>
        <v>301.57658000000004</v>
      </c>
      <c r="K32" s="4" t="s">
        <v>67</v>
      </c>
    </row>
    <row r="33" spans="1:11" x14ac:dyDescent="0.4">
      <c r="A33" s="4" t="s">
        <v>64</v>
      </c>
      <c r="B33" s="4" t="s">
        <v>65</v>
      </c>
      <c r="C33" s="4" t="s">
        <v>39</v>
      </c>
      <c r="D33" s="4" t="s">
        <v>66</v>
      </c>
      <c r="E33" s="5">
        <v>13.915426669589941</v>
      </c>
      <c r="F33" s="6">
        <v>198.19085889999999</v>
      </c>
      <c r="G33" s="6">
        <v>6.957713334794971E-2</v>
      </c>
      <c r="H33" s="6">
        <v>0.99095429450000005</v>
      </c>
      <c r="I33" s="5">
        <v>13.845849536241991</v>
      </c>
      <c r="J33" s="6">
        <v>197.1999046055</v>
      </c>
      <c r="K33" s="4" t="s">
        <v>68</v>
      </c>
    </row>
    <row r="34" spans="1:11" x14ac:dyDescent="0.4">
      <c r="A34" s="4" t="s">
        <v>69</v>
      </c>
      <c r="B34" s="4" t="s">
        <v>70</v>
      </c>
      <c r="C34" s="4" t="s">
        <v>28</v>
      </c>
      <c r="D34" s="4" t="s">
        <v>11</v>
      </c>
      <c r="E34" s="6">
        <f>E32+150</f>
        <v>451.57658000000004</v>
      </c>
      <c r="F34" s="6">
        <f>E34</f>
        <v>451.57658000000004</v>
      </c>
      <c r="G34" s="6">
        <v>0</v>
      </c>
      <c r="H34" s="6">
        <v>0</v>
      </c>
      <c r="I34" s="6">
        <f>F34</f>
        <v>451.57658000000004</v>
      </c>
      <c r="J34" s="6">
        <f>I34</f>
        <v>451.57658000000004</v>
      </c>
      <c r="K34" s="4" t="s">
        <v>29</v>
      </c>
    </row>
    <row r="35" spans="1:11" x14ac:dyDescent="0.4">
      <c r="A35" s="4" t="s">
        <v>71</v>
      </c>
      <c r="B35" s="4" t="s">
        <v>72</v>
      </c>
      <c r="C35" s="4" t="s">
        <v>38</v>
      </c>
      <c r="D35" s="4" t="s">
        <v>11</v>
      </c>
      <c r="E35" s="6">
        <f>E33+150</f>
        <v>163.91542666958995</v>
      </c>
      <c r="F35" s="6">
        <f>E35</f>
        <v>163.91542666958995</v>
      </c>
      <c r="G35" s="6">
        <v>0</v>
      </c>
      <c r="H35" s="6">
        <v>0</v>
      </c>
      <c r="I35" s="6">
        <f>F35</f>
        <v>163.91542666958995</v>
      </c>
      <c r="J35" s="6">
        <f>I35</f>
        <v>163.91542666958995</v>
      </c>
      <c r="K35" s="9" t="s">
        <v>157</v>
      </c>
    </row>
    <row r="36" spans="1:11" x14ac:dyDescent="0.4">
      <c r="A36" s="4" t="s">
        <v>45</v>
      </c>
      <c r="B36" s="4" t="s">
        <v>46</v>
      </c>
      <c r="C36" s="4" t="s">
        <v>39</v>
      </c>
      <c r="D36" s="4" t="s">
        <v>47</v>
      </c>
      <c r="E36" s="8">
        <v>1.3752293469982E-2</v>
      </c>
      <c r="F36" s="6">
        <v>500</v>
      </c>
      <c r="G36" s="6">
        <v>6.8761467349909994E-5</v>
      </c>
      <c r="H36" s="6">
        <v>2.5</v>
      </c>
      <c r="I36" s="8">
        <v>1.3683532002632091E-2</v>
      </c>
      <c r="J36" s="6">
        <v>497.5</v>
      </c>
      <c r="K36" s="4" t="s">
        <v>73</v>
      </c>
    </row>
    <row r="37" spans="1:11" x14ac:dyDescent="0.4">
      <c r="A37" s="4" t="s">
        <v>74</v>
      </c>
      <c r="B37" s="4" t="s">
        <v>75</v>
      </c>
      <c r="C37" s="4" t="s">
        <v>32</v>
      </c>
      <c r="D37" s="4" t="s">
        <v>33</v>
      </c>
      <c r="E37" s="7">
        <v>1.5781700000000001</v>
      </c>
      <c r="F37" s="6">
        <v>0.56970595555500003</v>
      </c>
      <c r="G37" s="7">
        <v>0</v>
      </c>
      <c r="H37" s="6">
        <v>0</v>
      </c>
      <c r="I37" s="7">
        <v>1.5781700000000001</v>
      </c>
      <c r="J37" s="6">
        <v>0.56970595555500003</v>
      </c>
      <c r="K37" s="4" t="s">
        <v>51</v>
      </c>
    </row>
    <row r="38" spans="1:11" x14ac:dyDescent="0.4">
      <c r="A38" s="4" t="s">
        <v>76</v>
      </c>
      <c r="B38" s="4" t="s">
        <v>77</v>
      </c>
      <c r="C38" s="4" t="s">
        <v>38</v>
      </c>
      <c r="D38" s="4" t="s">
        <v>11</v>
      </c>
      <c r="E38" s="6">
        <f>E36+150</f>
        <v>150.01375229346999</v>
      </c>
      <c r="F38" s="6">
        <f>E38</f>
        <v>150.01375229346999</v>
      </c>
      <c r="G38" s="6">
        <v>0</v>
      </c>
      <c r="H38" s="6">
        <v>0</v>
      </c>
      <c r="I38" s="6">
        <f>F38</f>
        <v>150.01375229346999</v>
      </c>
      <c r="J38" s="6">
        <f>I38</f>
        <v>150.01375229346999</v>
      </c>
      <c r="K38" s="4" t="s">
        <v>78</v>
      </c>
    </row>
    <row r="39" spans="1:11" x14ac:dyDescent="0.4">
      <c r="A39" s="4" t="s">
        <v>76</v>
      </c>
      <c r="B39" s="4" t="s">
        <v>77</v>
      </c>
      <c r="C39" s="4" t="s">
        <v>39</v>
      </c>
      <c r="D39" s="4" t="s">
        <v>33</v>
      </c>
      <c r="E39" s="7">
        <v>5135.6783919999998</v>
      </c>
      <c r="F39" s="6">
        <v>1865.5052968227001</v>
      </c>
      <c r="G39" s="6">
        <v>25.678391999999999</v>
      </c>
      <c r="H39" s="6">
        <v>9.3275264986432678</v>
      </c>
      <c r="I39" s="7">
        <v>5110</v>
      </c>
      <c r="J39" s="6">
        <v>1856.1777703240568</v>
      </c>
      <c r="K39" s="4" t="s">
        <v>79</v>
      </c>
    </row>
    <row r="40" spans="1:11" x14ac:dyDescent="0.4">
      <c r="A40" s="4" t="s">
        <v>80</v>
      </c>
      <c r="B40" s="4" t="s">
        <v>81</v>
      </c>
      <c r="C40" s="4" t="s">
        <v>32</v>
      </c>
      <c r="D40" s="4" t="s">
        <v>33</v>
      </c>
      <c r="E40" s="7">
        <v>1.3522749999999999</v>
      </c>
      <c r="F40" s="6">
        <v>0.51270357191250004</v>
      </c>
      <c r="G40" s="7">
        <v>0</v>
      </c>
      <c r="H40" s="6">
        <v>0</v>
      </c>
      <c r="I40" s="7">
        <v>1.3522749999999999</v>
      </c>
      <c r="J40" s="6">
        <v>0.51270357191250004</v>
      </c>
      <c r="K40" s="4" t="s">
        <v>51</v>
      </c>
    </row>
    <row r="41" spans="1:11" x14ac:dyDescent="0.4">
      <c r="A41" s="4" t="s">
        <v>45</v>
      </c>
      <c r="B41" s="4" t="s">
        <v>46</v>
      </c>
      <c r="C41" s="4" t="s">
        <v>39</v>
      </c>
      <c r="D41" s="4" t="s">
        <v>47</v>
      </c>
      <c r="E41" s="8">
        <v>4.2456815729731999E-2</v>
      </c>
      <c r="F41" s="6">
        <v>1500</v>
      </c>
      <c r="G41" s="6">
        <v>2.1228407864865999E-4</v>
      </c>
      <c r="H41" s="6">
        <v>7.5</v>
      </c>
      <c r="I41" s="8">
        <v>4.2244531651083342E-2</v>
      </c>
      <c r="J41" s="6">
        <v>1492.5</v>
      </c>
      <c r="K41" s="4" t="s">
        <v>48</v>
      </c>
    </row>
    <row r="42" spans="1:11" x14ac:dyDescent="0.4">
      <c r="A42" s="4" t="s">
        <v>45</v>
      </c>
      <c r="B42" s="4" t="s">
        <v>46</v>
      </c>
      <c r="C42" s="4" t="s">
        <v>39</v>
      </c>
      <c r="D42" s="4" t="s">
        <v>47</v>
      </c>
      <c r="E42" s="8">
        <v>4.2589372762399998E-2</v>
      </c>
      <c r="F42" s="6">
        <v>1500</v>
      </c>
      <c r="G42" s="6">
        <v>2.12946863812E-4</v>
      </c>
      <c r="H42" s="6">
        <v>7.5</v>
      </c>
      <c r="I42" s="8">
        <v>4.2376425898587998E-2</v>
      </c>
      <c r="J42" s="6">
        <v>1492.5</v>
      </c>
      <c r="K42" s="4" t="s">
        <v>48</v>
      </c>
    </row>
    <row r="43" spans="1:11" x14ac:dyDescent="0.4">
      <c r="A43" s="4" t="s">
        <v>82</v>
      </c>
      <c r="B43" s="4" t="s">
        <v>83</v>
      </c>
      <c r="C43" s="4" t="s">
        <v>32</v>
      </c>
      <c r="D43" s="4" t="s">
        <v>66</v>
      </c>
      <c r="E43" s="5">
        <v>1.8509217E-3</v>
      </c>
      <c r="F43" s="6">
        <v>2.5302329782604178E-2</v>
      </c>
      <c r="G43" s="5">
        <v>2.2649970000000001E-4</v>
      </c>
      <c r="H43" s="6">
        <v>3.0962790619726982E-3</v>
      </c>
      <c r="I43" s="5">
        <v>1.6244219999999999E-3</v>
      </c>
      <c r="J43" s="6">
        <v>2.220605072063148E-2</v>
      </c>
      <c r="K43" s="4" t="s">
        <v>51</v>
      </c>
    </row>
    <row r="44" spans="1:11" x14ac:dyDescent="0.4">
      <c r="A44" s="4" t="s">
        <v>82</v>
      </c>
      <c r="B44" s="4" t="s">
        <v>83</v>
      </c>
      <c r="C44" s="4" t="s">
        <v>32</v>
      </c>
      <c r="D44" s="4" t="s">
        <v>33</v>
      </c>
      <c r="E44" s="7">
        <v>2.2212839999999998</v>
      </c>
      <c r="F44" s="6">
        <v>0.78917222630999995</v>
      </c>
      <c r="G44" s="7">
        <v>0</v>
      </c>
      <c r="H44" s="6">
        <v>0</v>
      </c>
      <c r="I44" s="7">
        <v>2.2212839999999998</v>
      </c>
      <c r="J44" s="6">
        <v>0.78917222630999995</v>
      </c>
      <c r="K44" s="4" t="s">
        <v>51</v>
      </c>
    </row>
    <row r="45" spans="1:11" x14ac:dyDescent="0.4">
      <c r="A45" s="4" t="s">
        <v>84</v>
      </c>
      <c r="B45" s="4" t="s">
        <v>85</v>
      </c>
      <c r="C45" s="4" t="s">
        <v>32</v>
      </c>
      <c r="D45" s="4" t="s">
        <v>66</v>
      </c>
      <c r="E45" s="5">
        <v>1.8511389000000001E-3</v>
      </c>
      <c r="F45" s="6">
        <v>2.4927120576825189E-2</v>
      </c>
      <c r="G45" s="5">
        <v>2.2652640000000001E-4</v>
      </c>
      <c r="H45" s="6">
        <v>3.050365851333E-3</v>
      </c>
      <c r="I45" s="5">
        <v>1.6246125000000001E-3</v>
      </c>
      <c r="J45" s="6">
        <v>2.1876754725492189E-2</v>
      </c>
      <c r="K45" s="4" t="s">
        <v>51</v>
      </c>
    </row>
    <row r="46" spans="1:11" x14ac:dyDescent="0.4">
      <c r="A46" s="4" t="s">
        <v>84</v>
      </c>
      <c r="B46" s="4" t="s">
        <v>85</v>
      </c>
      <c r="C46" s="4" t="s">
        <v>32</v>
      </c>
      <c r="D46" s="4" t="s">
        <v>33</v>
      </c>
      <c r="E46" s="7">
        <v>2.220774</v>
      </c>
      <c r="F46" s="6">
        <v>0.78677914388100001</v>
      </c>
      <c r="G46" s="7">
        <v>0</v>
      </c>
      <c r="H46" s="6">
        <v>0</v>
      </c>
      <c r="I46" s="7">
        <v>2.220774</v>
      </c>
      <c r="J46" s="6">
        <v>0.78677914388100001</v>
      </c>
      <c r="K46" s="4" t="s">
        <v>51</v>
      </c>
    </row>
    <row r="47" spans="1:11" x14ac:dyDescent="0.4">
      <c r="A47" s="4" t="s">
        <v>86</v>
      </c>
      <c r="B47" s="4" t="s">
        <v>87</v>
      </c>
      <c r="C47" s="4" t="s">
        <v>32</v>
      </c>
      <c r="D47" s="4" t="s">
        <v>66</v>
      </c>
      <c r="E47" s="5">
        <v>2.5673922E-3</v>
      </c>
      <c r="F47" s="6">
        <v>3.2788338186586233E-2</v>
      </c>
      <c r="G47" s="5">
        <v>3.1160930000000001E-4</v>
      </c>
      <c r="H47" s="6">
        <v>3.9795832948644949E-3</v>
      </c>
      <c r="I47" s="5">
        <v>2.2557828999999999E-3</v>
      </c>
      <c r="J47" s="6">
        <v>2.8808754891721734E-2</v>
      </c>
      <c r="K47" s="4" t="s">
        <v>51</v>
      </c>
    </row>
    <row r="48" spans="1:11" x14ac:dyDescent="0.4">
      <c r="A48" s="4" t="s">
        <v>86</v>
      </c>
      <c r="B48" s="4" t="s">
        <v>87</v>
      </c>
      <c r="C48" s="4" t="s">
        <v>32</v>
      </c>
      <c r="D48" s="4" t="s">
        <v>33</v>
      </c>
      <c r="E48" s="7">
        <v>2.2210839999999998</v>
      </c>
      <c r="F48" s="6">
        <v>0.75614028425000002</v>
      </c>
      <c r="G48" s="7">
        <v>0</v>
      </c>
      <c r="H48" s="6">
        <v>0</v>
      </c>
      <c r="I48" s="7">
        <v>2.2210839999999998</v>
      </c>
      <c r="J48" s="6">
        <v>0.75614028425000002</v>
      </c>
      <c r="K48" s="4" t="s">
        <v>51</v>
      </c>
    </row>
    <row r="49" spans="1:11" x14ac:dyDescent="0.4">
      <c r="A49" s="4" t="s">
        <v>88</v>
      </c>
      <c r="B49" s="4" t="s">
        <v>89</v>
      </c>
      <c r="C49" s="4" t="s">
        <v>28</v>
      </c>
      <c r="D49" s="4" t="s">
        <v>11</v>
      </c>
      <c r="E49" s="6">
        <f t="shared" ref="E49:E50" si="0">E47+150</f>
        <v>150.00256739220001</v>
      </c>
      <c r="F49" s="6">
        <f t="shared" ref="F49:F50" si="1">E49</f>
        <v>150.00256739220001</v>
      </c>
      <c r="G49" s="6">
        <v>0</v>
      </c>
      <c r="H49" s="6">
        <v>0</v>
      </c>
      <c r="I49" s="6">
        <f t="shared" ref="I49:I50" si="2">F49</f>
        <v>150.00256739220001</v>
      </c>
      <c r="J49" s="6">
        <f t="shared" ref="J49:J50" si="3">I49</f>
        <v>150.00256739220001</v>
      </c>
      <c r="K49" s="4" t="s">
        <v>29</v>
      </c>
    </row>
    <row r="50" spans="1:11" x14ac:dyDescent="0.4">
      <c r="A50" s="4" t="s">
        <v>90</v>
      </c>
      <c r="B50" s="4" t="s">
        <v>91</v>
      </c>
      <c r="C50" s="4" t="s">
        <v>28</v>
      </c>
      <c r="D50" s="4" t="s">
        <v>11</v>
      </c>
      <c r="E50" s="6">
        <f t="shared" si="0"/>
        <v>152.22108399999999</v>
      </c>
      <c r="F50" s="6">
        <f t="shared" si="1"/>
        <v>152.22108399999999</v>
      </c>
      <c r="G50" s="6">
        <v>0</v>
      </c>
      <c r="H50" s="6">
        <v>0</v>
      </c>
      <c r="I50" s="6">
        <f t="shared" si="2"/>
        <v>152.22108399999999</v>
      </c>
      <c r="J50" s="6">
        <f t="shared" si="3"/>
        <v>152.22108399999999</v>
      </c>
      <c r="K50" s="4" t="s">
        <v>29</v>
      </c>
    </row>
    <row r="51" spans="1:11" x14ac:dyDescent="0.4">
      <c r="A51" s="4" t="s">
        <v>92</v>
      </c>
      <c r="B51" s="4" t="s">
        <v>93</v>
      </c>
      <c r="C51" s="4" t="s">
        <v>38</v>
      </c>
      <c r="D51" s="4" t="s">
        <v>11</v>
      </c>
      <c r="E51" s="6">
        <f>E49+150</f>
        <v>300.00256739220004</v>
      </c>
      <c r="F51" s="6">
        <f>E51</f>
        <v>300.00256739220004</v>
      </c>
      <c r="G51" s="6">
        <v>0</v>
      </c>
      <c r="H51" s="6">
        <v>0</v>
      </c>
      <c r="I51" s="6">
        <f>F51</f>
        <v>300.00256739220004</v>
      </c>
      <c r="J51" s="6">
        <f>I51</f>
        <v>300.00256739220004</v>
      </c>
      <c r="K51" s="9" t="s">
        <v>158</v>
      </c>
    </row>
    <row r="52" spans="1:11" x14ac:dyDescent="0.4">
      <c r="A52" s="4" t="s">
        <v>94</v>
      </c>
      <c r="B52" s="4" t="s">
        <v>95</v>
      </c>
      <c r="C52" s="4" t="s">
        <v>32</v>
      </c>
      <c r="D52" s="4" t="s">
        <v>66</v>
      </c>
      <c r="E52" s="5">
        <v>2.5678103999999999E-3</v>
      </c>
      <c r="F52" s="6">
        <v>3.0840832288498213E-2</v>
      </c>
      <c r="G52" s="5">
        <v>3.1166009999999999E-4</v>
      </c>
      <c r="H52" s="6">
        <v>3.7432112881529657E-3</v>
      </c>
      <c r="I52" s="5">
        <v>2.2561502999999998E-3</v>
      </c>
      <c r="J52" s="6">
        <v>2.7097621000345247E-2</v>
      </c>
      <c r="K52" s="4" t="s">
        <v>51</v>
      </c>
    </row>
    <row r="53" spans="1:11" x14ac:dyDescent="0.4">
      <c r="A53" s="4" t="s">
        <v>94</v>
      </c>
      <c r="B53" s="4" t="s">
        <v>95</v>
      </c>
      <c r="C53" s="4" t="s">
        <v>32</v>
      </c>
      <c r="D53" s="4" t="s">
        <v>33</v>
      </c>
      <c r="E53" s="7">
        <v>2.2213940000000001</v>
      </c>
      <c r="F53" s="6">
        <v>0.71704599065399999</v>
      </c>
      <c r="G53" s="7">
        <v>0</v>
      </c>
      <c r="H53" s="6">
        <v>0</v>
      </c>
      <c r="I53" s="7">
        <v>2.2213940000000001</v>
      </c>
      <c r="J53" s="6">
        <v>0.71704599065399999</v>
      </c>
      <c r="K53" s="4" t="s">
        <v>51</v>
      </c>
    </row>
    <row r="54" spans="1:11" x14ac:dyDescent="0.4">
      <c r="A54" s="4" t="s">
        <v>96</v>
      </c>
      <c r="B54" s="4" t="s">
        <v>97</v>
      </c>
      <c r="C54" s="4" t="s">
        <v>38</v>
      </c>
      <c r="D54" s="4" t="s">
        <v>11</v>
      </c>
      <c r="E54" s="6">
        <f>E52+150</f>
        <v>150.0025678104</v>
      </c>
      <c r="F54" s="6">
        <f t="shared" ref="F54:F58" si="4">E54</f>
        <v>150.0025678104</v>
      </c>
      <c r="G54" s="6">
        <v>0</v>
      </c>
      <c r="H54" s="6">
        <v>0</v>
      </c>
      <c r="I54" s="6">
        <f t="shared" ref="I54:I58" si="5">F54</f>
        <v>150.0025678104</v>
      </c>
      <c r="J54" s="6">
        <f t="shared" ref="J54:J58" si="6">I54</f>
        <v>150.0025678104</v>
      </c>
      <c r="K54" s="9" t="s">
        <v>159</v>
      </c>
    </row>
    <row r="55" spans="1:11" x14ac:dyDescent="0.4">
      <c r="A55" s="4" t="s">
        <v>99</v>
      </c>
      <c r="B55" s="4" t="s">
        <v>100</v>
      </c>
      <c r="C55" s="4" t="s">
        <v>38</v>
      </c>
      <c r="D55" s="4" t="s">
        <v>11</v>
      </c>
      <c r="E55" s="6">
        <f>E54+150</f>
        <v>300.00256781040002</v>
      </c>
      <c r="F55" s="6">
        <f t="shared" si="4"/>
        <v>300.00256781040002</v>
      </c>
      <c r="G55" s="6">
        <v>0</v>
      </c>
      <c r="H55" s="6">
        <v>0</v>
      </c>
      <c r="I55" s="6">
        <f t="shared" si="5"/>
        <v>300.00256781040002</v>
      </c>
      <c r="J55" s="6">
        <f t="shared" si="6"/>
        <v>300.00256781040002</v>
      </c>
      <c r="K55" s="9" t="s">
        <v>160</v>
      </c>
    </row>
    <row r="56" spans="1:11" x14ac:dyDescent="0.4">
      <c r="A56" s="4" t="s">
        <v>101</v>
      </c>
      <c r="B56" s="4" t="s">
        <v>102</v>
      </c>
      <c r="C56" s="4" t="s">
        <v>38</v>
      </c>
      <c r="D56" s="4" t="s">
        <v>11</v>
      </c>
      <c r="E56" s="6">
        <f>E55+150</f>
        <v>450.00256781040002</v>
      </c>
      <c r="F56" s="6">
        <f t="shared" si="4"/>
        <v>450.00256781040002</v>
      </c>
      <c r="G56" s="6">
        <v>0</v>
      </c>
      <c r="H56" s="6">
        <v>0</v>
      </c>
      <c r="I56" s="6">
        <f t="shared" si="5"/>
        <v>450.00256781040002</v>
      </c>
      <c r="J56" s="6">
        <f t="shared" si="6"/>
        <v>450.00256781040002</v>
      </c>
      <c r="K56" s="9" t="s">
        <v>158</v>
      </c>
    </row>
    <row r="57" spans="1:11" x14ac:dyDescent="0.4">
      <c r="A57" s="4" t="s">
        <v>103</v>
      </c>
      <c r="B57" s="4" t="s">
        <v>104</v>
      </c>
      <c r="C57" s="4" t="s">
        <v>38</v>
      </c>
      <c r="D57" s="4" t="s">
        <v>11</v>
      </c>
      <c r="E57" s="6">
        <f>E56+150</f>
        <v>600.00256781040002</v>
      </c>
      <c r="F57" s="6">
        <f t="shared" si="4"/>
        <v>600.00256781040002</v>
      </c>
      <c r="G57" s="6">
        <v>0</v>
      </c>
      <c r="H57" s="6">
        <v>0</v>
      </c>
      <c r="I57" s="6">
        <f t="shared" si="5"/>
        <v>600.00256781040002</v>
      </c>
      <c r="J57" s="6">
        <f t="shared" si="6"/>
        <v>600.00256781040002</v>
      </c>
      <c r="K57" s="9" t="s">
        <v>158</v>
      </c>
    </row>
    <row r="58" spans="1:11" x14ac:dyDescent="0.4">
      <c r="A58" s="4" t="s">
        <v>105</v>
      </c>
      <c r="B58" s="4" t="s">
        <v>106</v>
      </c>
      <c r="C58" s="4" t="s">
        <v>28</v>
      </c>
      <c r="D58" s="4" t="s">
        <v>11</v>
      </c>
      <c r="E58" s="6">
        <f>E57+150</f>
        <v>750.00256781040002</v>
      </c>
      <c r="F58" s="6">
        <f t="shared" si="4"/>
        <v>750.00256781040002</v>
      </c>
      <c r="G58" s="6">
        <v>0</v>
      </c>
      <c r="H58" s="6">
        <v>0</v>
      </c>
      <c r="I58" s="6">
        <f t="shared" si="5"/>
        <v>750.00256781040002</v>
      </c>
      <c r="J58" s="6">
        <f t="shared" si="6"/>
        <v>750.00256781040002</v>
      </c>
      <c r="K58" s="4" t="s">
        <v>29</v>
      </c>
    </row>
    <row r="59" spans="1:11" x14ac:dyDescent="0.4">
      <c r="A59" s="4" t="s">
        <v>107</v>
      </c>
      <c r="B59" s="4" t="s">
        <v>108</v>
      </c>
      <c r="C59" s="4" t="s">
        <v>32</v>
      </c>
      <c r="D59" s="4" t="s">
        <v>66</v>
      </c>
      <c r="E59" s="5">
        <v>1.6707658999999999E-3</v>
      </c>
      <c r="F59" s="6">
        <v>1.8537002562835414E-2</v>
      </c>
      <c r="G59" s="5">
        <v>2.048788E-4</v>
      </c>
      <c r="H59" s="6">
        <v>2.2731124933006142E-3</v>
      </c>
      <c r="I59" s="5">
        <v>1.4658871E-3</v>
      </c>
      <c r="J59" s="6">
        <v>1.6263890069534801E-2</v>
      </c>
      <c r="K59" s="4" t="s">
        <v>51</v>
      </c>
    </row>
    <row r="60" spans="1:11" x14ac:dyDescent="0.4">
      <c r="A60" s="4" t="s">
        <v>107</v>
      </c>
      <c r="B60" s="4" t="s">
        <v>108</v>
      </c>
      <c r="C60" s="4" t="s">
        <v>32</v>
      </c>
      <c r="D60" s="4" t="s">
        <v>33</v>
      </c>
      <c r="E60" s="7">
        <v>2.2265419999999998</v>
      </c>
      <c r="F60" s="6">
        <v>0.66230829659099999</v>
      </c>
      <c r="G60" s="7">
        <v>0</v>
      </c>
      <c r="H60" s="6">
        <v>0</v>
      </c>
      <c r="I60" s="7">
        <v>2.2265419999999998</v>
      </c>
      <c r="J60" s="6">
        <v>0.66230829659099999</v>
      </c>
      <c r="K60" s="4" t="s">
        <v>51</v>
      </c>
    </row>
    <row r="61" spans="1:11" x14ac:dyDescent="0.4">
      <c r="A61" s="4" t="s">
        <v>109</v>
      </c>
      <c r="B61" s="4" t="s">
        <v>110</v>
      </c>
      <c r="C61" s="4" t="s">
        <v>38</v>
      </c>
      <c r="D61" s="4" t="s">
        <v>11</v>
      </c>
      <c r="E61" s="6">
        <f>E59+150</f>
        <v>150.0016707659</v>
      </c>
      <c r="F61" s="6">
        <f>E61</f>
        <v>150.0016707659</v>
      </c>
      <c r="G61" s="6">
        <v>0</v>
      </c>
      <c r="H61" s="6">
        <v>0</v>
      </c>
      <c r="I61" s="6">
        <f>F61</f>
        <v>150.0016707659</v>
      </c>
      <c r="J61" s="6">
        <f>I61</f>
        <v>150.0016707659</v>
      </c>
      <c r="K61" s="9" t="s">
        <v>158</v>
      </c>
    </row>
    <row r="62" spans="1:11" x14ac:dyDescent="0.4">
      <c r="A62" s="4" t="s">
        <v>111</v>
      </c>
      <c r="B62" s="4" t="s">
        <v>112</v>
      </c>
      <c r="C62" s="4" t="s">
        <v>38</v>
      </c>
      <c r="D62" s="4" t="s">
        <v>11</v>
      </c>
      <c r="E62" s="6">
        <f>E61+150</f>
        <v>300.00167076590003</v>
      </c>
      <c r="F62" s="6">
        <f>E62</f>
        <v>300.00167076590003</v>
      </c>
      <c r="G62" s="6">
        <v>0</v>
      </c>
      <c r="H62" s="6">
        <v>0</v>
      </c>
      <c r="I62" s="6">
        <f>F62</f>
        <v>300.00167076590003</v>
      </c>
      <c r="J62" s="6">
        <f>I62</f>
        <v>300.00167076590003</v>
      </c>
      <c r="K62" s="9" t="s">
        <v>161</v>
      </c>
    </row>
    <row r="63" spans="1:11" x14ac:dyDescent="0.4">
      <c r="A63" s="4" t="s">
        <v>113</v>
      </c>
      <c r="B63" s="4" t="s">
        <v>114</v>
      </c>
      <c r="C63" s="4" t="s">
        <v>38</v>
      </c>
      <c r="D63" s="4" t="s">
        <v>11</v>
      </c>
      <c r="E63" s="6">
        <f>E62+150</f>
        <v>450.00167076590003</v>
      </c>
      <c r="F63" s="6">
        <f>E63</f>
        <v>450.00167076590003</v>
      </c>
      <c r="G63" s="6">
        <v>0</v>
      </c>
      <c r="H63" s="6">
        <v>0</v>
      </c>
      <c r="I63" s="6">
        <f>F63</f>
        <v>450.00167076590003</v>
      </c>
      <c r="J63" s="6">
        <f>I63</f>
        <v>450.00167076590003</v>
      </c>
      <c r="K63" s="9" t="s">
        <v>158</v>
      </c>
    </row>
    <row r="64" spans="1:11" x14ac:dyDescent="0.4">
      <c r="A64" s="4" t="s">
        <v>115</v>
      </c>
      <c r="B64" s="4" t="s">
        <v>116</v>
      </c>
      <c r="C64" s="4" t="s">
        <v>28</v>
      </c>
      <c r="D64" s="4" t="s">
        <v>11</v>
      </c>
      <c r="E64" s="6">
        <f>E63+150</f>
        <v>600.00167076590003</v>
      </c>
      <c r="F64" s="6">
        <f>E64</f>
        <v>600.00167076590003</v>
      </c>
      <c r="G64" s="6">
        <v>0</v>
      </c>
      <c r="H64" s="6">
        <v>0</v>
      </c>
      <c r="I64" s="6">
        <f>F64</f>
        <v>600.00167076590003</v>
      </c>
      <c r="J64" s="6">
        <f>I64</f>
        <v>600.00167076590003</v>
      </c>
      <c r="K64" s="4" t="s">
        <v>29</v>
      </c>
    </row>
    <row r="65" spans="1:11" x14ac:dyDescent="0.4">
      <c r="A65" s="4" t="s">
        <v>117</v>
      </c>
      <c r="B65" s="4" t="s">
        <v>118</v>
      </c>
      <c r="C65" s="4" t="s">
        <v>32</v>
      </c>
      <c r="D65" s="4" t="s">
        <v>66</v>
      </c>
      <c r="E65" s="5">
        <v>1.6709426999999999E-3</v>
      </c>
      <c r="F65" s="6">
        <v>1.6625689578045322E-2</v>
      </c>
      <c r="G65" s="5">
        <v>2.049005E-4</v>
      </c>
      <c r="H65" s="6">
        <v>2.0387366409310602E-3</v>
      </c>
      <c r="I65" s="5">
        <v>1.4660421999999999E-3</v>
      </c>
      <c r="J65" s="6">
        <v>1.4586952937114263E-2</v>
      </c>
      <c r="K65" s="4" t="s">
        <v>51</v>
      </c>
    </row>
    <row r="66" spans="1:11" x14ac:dyDescent="0.4">
      <c r="A66" s="4" t="s">
        <v>117</v>
      </c>
      <c r="B66" s="4" t="s">
        <v>118</v>
      </c>
      <c r="C66" s="4" t="s">
        <v>32</v>
      </c>
      <c r="D66" s="4" t="s">
        <v>33</v>
      </c>
      <c r="E66" s="7">
        <v>2.230302</v>
      </c>
      <c r="F66" s="6">
        <v>0.63900717147300001</v>
      </c>
      <c r="G66" s="7">
        <v>0</v>
      </c>
      <c r="H66" s="6">
        <v>0</v>
      </c>
      <c r="I66" s="7">
        <v>2.230302</v>
      </c>
      <c r="J66" s="6">
        <v>0.63900717147300001</v>
      </c>
      <c r="K66" s="4" t="s">
        <v>51</v>
      </c>
    </row>
    <row r="67" spans="1:11" x14ac:dyDescent="0.4">
      <c r="A67" s="4" t="s">
        <v>119</v>
      </c>
      <c r="B67" s="4" t="s">
        <v>120</v>
      </c>
      <c r="C67" s="4" t="s">
        <v>38</v>
      </c>
      <c r="D67" s="4" t="s">
        <v>11</v>
      </c>
      <c r="E67" s="6">
        <f>E65+150</f>
        <v>150.0016709427</v>
      </c>
      <c r="F67" s="6">
        <f>E67</f>
        <v>150.0016709427</v>
      </c>
      <c r="G67" s="6">
        <v>0</v>
      </c>
      <c r="H67" s="6">
        <v>0</v>
      </c>
      <c r="I67" s="6">
        <f>F67</f>
        <v>150.0016709427</v>
      </c>
      <c r="J67" s="6">
        <f>I67</f>
        <v>150.0016709427</v>
      </c>
      <c r="K67" s="9" t="s">
        <v>156</v>
      </c>
    </row>
    <row r="68" spans="1:11" x14ac:dyDescent="0.4">
      <c r="A68" s="4" t="s">
        <v>122</v>
      </c>
      <c r="B68" s="4" t="s">
        <v>123</v>
      </c>
      <c r="C68" s="4" t="s">
        <v>38</v>
      </c>
      <c r="D68" s="4" t="s">
        <v>11</v>
      </c>
      <c r="E68" s="6">
        <f>E67+150</f>
        <v>300.0016709427</v>
      </c>
      <c r="F68" s="6">
        <f>E68</f>
        <v>300.0016709427</v>
      </c>
      <c r="G68" s="6">
        <v>0</v>
      </c>
      <c r="H68" s="6">
        <v>0</v>
      </c>
      <c r="I68" s="6">
        <f>F68</f>
        <v>300.0016709427</v>
      </c>
      <c r="J68" s="6">
        <f>I68</f>
        <v>300.0016709427</v>
      </c>
      <c r="K68" s="9" t="s">
        <v>158</v>
      </c>
    </row>
    <row r="69" spans="1:11" x14ac:dyDescent="0.4">
      <c r="A69" s="4" t="s">
        <v>124</v>
      </c>
      <c r="B69" s="4" t="s">
        <v>125</v>
      </c>
      <c r="C69" s="4" t="s">
        <v>38</v>
      </c>
      <c r="D69" s="4" t="s">
        <v>11</v>
      </c>
      <c r="E69" s="6">
        <f>E68+150</f>
        <v>450.0016709427</v>
      </c>
      <c r="F69" s="6">
        <f>E69</f>
        <v>450.0016709427</v>
      </c>
      <c r="G69" s="6">
        <v>0</v>
      </c>
      <c r="H69" s="6">
        <v>0</v>
      </c>
      <c r="I69" s="6">
        <f>F69</f>
        <v>450.0016709427</v>
      </c>
      <c r="J69" s="6">
        <f>I69</f>
        <v>450.0016709427</v>
      </c>
      <c r="K69" s="9" t="s">
        <v>158</v>
      </c>
    </row>
    <row r="70" spans="1:11" x14ac:dyDescent="0.4">
      <c r="A70" s="4" t="s">
        <v>45</v>
      </c>
      <c r="B70" s="4" t="s">
        <v>46</v>
      </c>
      <c r="C70" s="4" t="s">
        <v>39</v>
      </c>
      <c r="D70" s="4" t="s">
        <v>47</v>
      </c>
      <c r="E70" s="8">
        <v>3.5505826122237259E-2</v>
      </c>
      <c r="F70" s="6">
        <v>1000</v>
      </c>
      <c r="G70" s="6">
        <v>1.7752913061118631E-4</v>
      </c>
      <c r="H70" s="6">
        <v>5</v>
      </c>
      <c r="I70" s="8">
        <v>3.5328296991626075E-2</v>
      </c>
      <c r="J70" s="6">
        <v>995</v>
      </c>
      <c r="K70" s="4" t="s">
        <v>98</v>
      </c>
    </row>
    <row r="71" spans="1:11" x14ac:dyDescent="0.4">
      <c r="A71" s="4" t="s">
        <v>126</v>
      </c>
      <c r="B71" s="4" t="s">
        <v>127</v>
      </c>
      <c r="C71" s="4" t="s">
        <v>38</v>
      </c>
      <c r="D71" s="4" t="s">
        <v>11</v>
      </c>
      <c r="E71" s="6">
        <f>E69+150</f>
        <v>600.0016709427</v>
      </c>
      <c r="F71" s="6">
        <f>E71</f>
        <v>600.0016709427</v>
      </c>
      <c r="G71" s="6">
        <v>0</v>
      </c>
      <c r="H71" s="6">
        <v>0</v>
      </c>
      <c r="I71" s="6">
        <f>F71</f>
        <v>600.0016709427</v>
      </c>
      <c r="J71" s="6">
        <f>I71</f>
        <v>600.0016709427</v>
      </c>
      <c r="K71" s="9" t="s">
        <v>158</v>
      </c>
    </row>
    <row r="72" spans="1:11" x14ac:dyDescent="0.4">
      <c r="A72" s="4" t="s">
        <v>45</v>
      </c>
      <c r="B72" s="4" t="s">
        <v>46</v>
      </c>
      <c r="C72" s="4" t="s">
        <v>39</v>
      </c>
      <c r="D72" s="4" t="s">
        <v>47</v>
      </c>
      <c r="E72" s="8">
        <v>3.5927291246157997E-2</v>
      </c>
      <c r="F72" s="6">
        <v>1000</v>
      </c>
      <c r="G72" s="6">
        <v>1.7963645623078999E-4</v>
      </c>
      <c r="H72" s="6">
        <v>5</v>
      </c>
      <c r="I72" s="8">
        <v>3.5747654789927211E-2</v>
      </c>
      <c r="J72" s="6">
        <v>995</v>
      </c>
      <c r="K72" s="4" t="s">
        <v>98</v>
      </c>
    </row>
    <row r="73" spans="1:11" x14ac:dyDescent="0.4">
      <c r="A73" s="4" t="s">
        <v>128</v>
      </c>
      <c r="B73" s="4" t="s">
        <v>129</v>
      </c>
      <c r="C73" s="4" t="s">
        <v>38</v>
      </c>
      <c r="D73" s="4" t="s">
        <v>11</v>
      </c>
      <c r="E73" s="6">
        <f>E71+150</f>
        <v>750.0016709427</v>
      </c>
      <c r="F73" s="6">
        <f>E73</f>
        <v>750.0016709427</v>
      </c>
      <c r="G73" s="6">
        <v>0</v>
      </c>
      <c r="H73" s="6">
        <v>0</v>
      </c>
      <c r="I73" s="6">
        <f>F73</f>
        <v>750.0016709427</v>
      </c>
      <c r="J73" s="6">
        <f>I73</f>
        <v>750.0016709427</v>
      </c>
      <c r="K73" s="9" t="s">
        <v>162</v>
      </c>
    </row>
    <row r="74" spans="1:11" x14ac:dyDescent="0.4">
      <c r="A74" s="4" t="s">
        <v>45</v>
      </c>
      <c r="B74" s="4" t="s">
        <v>46</v>
      </c>
      <c r="C74" s="4" t="s">
        <v>39</v>
      </c>
      <c r="D74" s="4" t="s">
        <v>47</v>
      </c>
      <c r="E74" s="8">
        <v>3.6044595166120998E-2</v>
      </c>
      <c r="F74" s="6">
        <v>1000</v>
      </c>
      <c r="G74" s="6">
        <v>1.80222975830605E-4</v>
      </c>
      <c r="H74" s="6">
        <v>5</v>
      </c>
      <c r="I74" s="8">
        <v>3.5864372190290393E-2</v>
      </c>
      <c r="J74" s="6">
        <v>995</v>
      </c>
      <c r="K74" s="4" t="s">
        <v>98</v>
      </c>
    </row>
    <row r="75" spans="1:11" x14ac:dyDescent="0.4">
      <c r="A75" s="4" t="s">
        <v>45</v>
      </c>
      <c r="B75" s="4" t="s">
        <v>46</v>
      </c>
      <c r="C75" s="4" t="s">
        <v>39</v>
      </c>
      <c r="D75" s="4" t="s">
        <v>47</v>
      </c>
      <c r="E75" s="8">
        <v>9.1877034848925995E-2</v>
      </c>
      <c r="F75" s="6">
        <v>2500</v>
      </c>
      <c r="G75" s="6">
        <v>4.5938517424462999E-4</v>
      </c>
      <c r="H75" s="6">
        <v>12.5</v>
      </c>
      <c r="I75" s="8">
        <v>9.141764967468137E-2</v>
      </c>
      <c r="J75" s="6">
        <v>2487.5</v>
      </c>
      <c r="K75" s="4" t="s">
        <v>121</v>
      </c>
    </row>
    <row r="76" spans="1:11" x14ac:dyDescent="0.4">
      <c r="A76" s="4" t="s">
        <v>130</v>
      </c>
      <c r="B76" s="4" t="s">
        <v>131</v>
      </c>
      <c r="C76" s="4" t="s">
        <v>32</v>
      </c>
      <c r="D76" s="4" t="s">
        <v>66</v>
      </c>
      <c r="E76" s="5">
        <v>1.6711194999999999E-3</v>
      </c>
      <c r="F76" s="6">
        <v>1.2477776471593073E-2</v>
      </c>
      <c r="G76" s="5">
        <v>2.0492209999999999E-4</v>
      </c>
      <c r="H76" s="6">
        <v>1.5300953390164154E-3</v>
      </c>
      <c r="I76" s="5">
        <v>1.4661973999999999E-3</v>
      </c>
      <c r="J76" s="6">
        <v>1.0947681132576657E-2</v>
      </c>
      <c r="K76" s="4" t="s">
        <v>51</v>
      </c>
    </row>
    <row r="77" spans="1:11" x14ac:dyDescent="0.4">
      <c r="A77" s="4" t="s">
        <v>130</v>
      </c>
      <c r="B77" s="4" t="s">
        <v>131</v>
      </c>
      <c r="C77" s="4" t="s">
        <v>32</v>
      </c>
      <c r="D77" s="4" t="s">
        <v>33</v>
      </c>
      <c r="E77" s="7">
        <v>2.5861999999999998</v>
      </c>
      <c r="F77" s="6">
        <v>0.67042321220000001</v>
      </c>
      <c r="G77" s="7">
        <v>0</v>
      </c>
      <c r="H77" s="6">
        <v>0</v>
      </c>
      <c r="I77" s="7">
        <v>2.5861999999999998</v>
      </c>
      <c r="J77" s="6">
        <v>0.67042321220000001</v>
      </c>
      <c r="K77" s="4" t="s">
        <v>51</v>
      </c>
    </row>
    <row r="78" spans="1:11" x14ac:dyDescent="0.4">
      <c r="A78" s="4" t="s">
        <v>132</v>
      </c>
      <c r="B78" s="4" t="s">
        <v>133</v>
      </c>
      <c r="C78" s="4" t="s">
        <v>28</v>
      </c>
      <c r="D78" s="4" t="s">
        <v>11</v>
      </c>
      <c r="E78" s="6">
        <f t="shared" ref="E78:E80" si="7">E76+150</f>
        <v>150.0016711195</v>
      </c>
      <c r="F78" s="6">
        <f t="shared" ref="F78:F81" si="8">E78</f>
        <v>150.0016711195</v>
      </c>
      <c r="G78" s="6">
        <v>0</v>
      </c>
      <c r="H78" s="6">
        <v>0</v>
      </c>
      <c r="I78" s="6">
        <f t="shared" ref="I78:I81" si="9">F78</f>
        <v>150.0016711195</v>
      </c>
      <c r="J78" s="6">
        <f t="shared" ref="J78:J81" si="10">I78</f>
        <v>150.0016711195</v>
      </c>
      <c r="K78" s="4" t="s">
        <v>29</v>
      </c>
    </row>
    <row r="79" spans="1:11" x14ac:dyDescent="0.4">
      <c r="A79" s="4" t="s">
        <v>132</v>
      </c>
      <c r="B79" s="4" t="s">
        <v>133</v>
      </c>
      <c r="C79" s="4" t="s">
        <v>28</v>
      </c>
      <c r="D79" s="4" t="s">
        <v>11</v>
      </c>
      <c r="E79" s="6">
        <f t="shared" si="7"/>
        <v>152.58619999999999</v>
      </c>
      <c r="F79" s="6">
        <f t="shared" si="8"/>
        <v>152.58619999999999</v>
      </c>
      <c r="G79" s="6">
        <v>0</v>
      </c>
      <c r="H79" s="6">
        <v>0</v>
      </c>
      <c r="I79" s="6">
        <f t="shared" si="9"/>
        <v>152.58619999999999</v>
      </c>
      <c r="J79" s="6">
        <f t="shared" si="10"/>
        <v>152.58619999999999</v>
      </c>
      <c r="K79" s="4" t="s">
        <v>29</v>
      </c>
    </row>
    <row r="80" spans="1:11" x14ac:dyDescent="0.4">
      <c r="A80" s="4" t="s">
        <v>132</v>
      </c>
      <c r="B80" s="4" t="s">
        <v>133</v>
      </c>
      <c r="C80" s="4" t="s">
        <v>28</v>
      </c>
      <c r="D80" s="4" t="s">
        <v>11</v>
      </c>
      <c r="E80" s="6">
        <f t="shared" si="7"/>
        <v>300.00167111949997</v>
      </c>
      <c r="F80" s="6">
        <f t="shared" si="8"/>
        <v>300.00167111949997</v>
      </c>
      <c r="G80" s="6">
        <v>0</v>
      </c>
      <c r="H80" s="6">
        <v>0</v>
      </c>
      <c r="I80" s="6">
        <f t="shared" si="9"/>
        <v>300.00167111949997</v>
      </c>
      <c r="J80" s="6">
        <f t="shared" si="10"/>
        <v>300.00167111949997</v>
      </c>
      <c r="K80" s="4" t="s">
        <v>29</v>
      </c>
    </row>
    <row r="81" spans="1:11" x14ac:dyDescent="0.4">
      <c r="A81" s="4" t="s">
        <v>132</v>
      </c>
      <c r="B81" s="4" t="s">
        <v>133</v>
      </c>
      <c r="C81" s="4" t="s">
        <v>28</v>
      </c>
      <c r="D81" s="4" t="s">
        <v>11</v>
      </c>
      <c r="E81" s="6">
        <v>12345</v>
      </c>
      <c r="F81" s="6">
        <f t="shared" si="8"/>
        <v>12345</v>
      </c>
      <c r="G81" s="6">
        <v>0</v>
      </c>
      <c r="H81" s="6">
        <v>0</v>
      </c>
      <c r="I81" s="6">
        <f t="shared" si="9"/>
        <v>12345</v>
      </c>
      <c r="J81" s="6">
        <f t="shared" si="10"/>
        <v>12345</v>
      </c>
      <c r="K81" s="4" t="s">
        <v>29</v>
      </c>
    </row>
    <row r="82" spans="1:11" x14ac:dyDescent="0.4">
      <c r="A82" s="4" t="s">
        <v>45</v>
      </c>
      <c r="B82" s="4" t="s">
        <v>46</v>
      </c>
      <c r="C82" s="4" t="s">
        <v>39</v>
      </c>
      <c r="D82" s="4" t="s">
        <v>47</v>
      </c>
      <c r="E82" s="8">
        <v>3.7047681727886E-2</v>
      </c>
      <c r="F82" s="6">
        <v>1000</v>
      </c>
      <c r="G82" s="6">
        <v>1.8523840863943E-4</v>
      </c>
      <c r="H82" s="6">
        <v>5</v>
      </c>
      <c r="I82" s="8">
        <v>3.6862443319246568E-2</v>
      </c>
      <c r="J82" s="6">
        <v>995</v>
      </c>
      <c r="K82" s="4" t="s">
        <v>98</v>
      </c>
    </row>
    <row r="83" spans="1:11" x14ac:dyDescent="0.4">
      <c r="A83" s="4" t="s">
        <v>45</v>
      </c>
      <c r="B83" s="4" t="s">
        <v>46</v>
      </c>
      <c r="C83" s="4" t="s">
        <v>39</v>
      </c>
      <c r="D83" s="4" t="s">
        <v>47</v>
      </c>
      <c r="E83" s="8">
        <v>3.6990328815131999E-2</v>
      </c>
      <c r="F83" s="6">
        <v>1000</v>
      </c>
      <c r="G83" s="6">
        <v>1.8495164407566001E-4</v>
      </c>
      <c r="H83" s="6">
        <v>5</v>
      </c>
      <c r="I83" s="8">
        <v>3.6805377171056343E-2</v>
      </c>
      <c r="J83" s="6">
        <v>995</v>
      </c>
      <c r="K83" s="4" t="s">
        <v>98</v>
      </c>
    </row>
    <row r="84" spans="1:11" x14ac:dyDescent="0.4">
      <c r="A84" s="4" t="s">
        <v>45</v>
      </c>
      <c r="B84" s="4" t="s">
        <v>46</v>
      </c>
      <c r="C84" s="4" t="s">
        <v>39</v>
      </c>
      <c r="D84" s="4" t="s">
        <v>47</v>
      </c>
      <c r="E84" s="8">
        <v>3.5548062016251998E-2</v>
      </c>
      <c r="F84" s="6">
        <v>1000</v>
      </c>
      <c r="G84" s="6">
        <v>1.7774031008126E-4</v>
      </c>
      <c r="H84" s="6">
        <v>5</v>
      </c>
      <c r="I84" s="8">
        <v>3.5370321706170743E-2</v>
      </c>
      <c r="J84" s="6">
        <v>995</v>
      </c>
      <c r="K84" s="4" t="s">
        <v>98</v>
      </c>
    </row>
    <row r="85" spans="1:11" x14ac:dyDescent="0.4">
      <c r="A85" s="4" t="s">
        <v>45</v>
      </c>
      <c r="B85" s="4" t="s">
        <v>46</v>
      </c>
      <c r="C85" s="4" t="s">
        <v>39</v>
      </c>
      <c r="D85" s="4" t="s">
        <v>47</v>
      </c>
      <c r="E85" s="8">
        <v>3.4069826392141997E-2</v>
      </c>
      <c r="F85" s="6">
        <v>1000</v>
      </c>
      <c r="G85" s="6">
        <v>1.7034913196071E-4</v>
      </c>
      <c r="H85" s="6">
        <v>5</v>
      </c>
      <c r="I85" s="8">
        <v>3.389947726018129E-2</v>
      </c>
      <c r="J85" s="6">
        <v>995</v>
      </c>
      <c r="K85" s="4" t="s">
        <v>98</v>
      </c>
    </row>
    <row r="86" spans="1:11" x14ac:dyDescent="0.4">
      <c r="A86" s="4" t="s">
        <v>134</v>
      </c>
      <c r="B86" s="4" t="s">
        <v>135</v>
      </c>
      <c r="C86" s="4" t="s">
        <v>32</v>
      </c>
      <c r="D86" s="4" t="s">
        <v>66</v>
      </c>
      <c r="E86" s="5">
        <v>4.3034349E-3</v>
      </c>
      <c r="F86" s="6">
        <v>4.1186141086636895E-2</v>
      </c>
      <c r="G86" s="5">
        <v>5.1207390000000002E-4</v>
      </c>
      <c r="H86" s="6">
        <v>4.9008172267656228E-3</v>
      </c>
      <c r="I86" s="5">
        <v>3.791361E-3</v>
      </c>
      <c r="J86" s="6">
        <v>3.6285323859871273E-2</v>
      </c>
      <c r="K86" s="4" t="s">
        <v>51</v>
      </c>
    </row>
    <row r="87" spans="1:11" x14ac:dyDescent="0.4">
      <c r="A87" s="4" t="s">
        <v>134</v>
      </c>
      <c r="B87" s="4" t="s">
        <v>135</v>
      </c>
      <c r="C87" s="4" t="s">
        <v>32</v>
      </c>
      <c r="D87" s="4" t="s">
        <v>33</v>
      </c>
      <c r="E87" s="7">
        <v>2.5806420000000001</v>
      </c>
      <c r="F87" s="6">
        <v>0.76027519769399998</v>
      </c>
      <c r="G87" s="7">
        <v>0</v>
      </c>
      <c r="H87" s="6">
        <v>0</v>
      </c>
      <c r="I87" s="7">
        <v>2.5806420000000001</v>
      </c>
      <c r="J87" s="6">
        <v>0.76027519769399998</v>
      </c>
      <c r="K87" s="4" t="s">
        <v>51</v>
      </c>
    </row>
    <row r="88" spans="1:11" x14ac:dyDescent="0.4">
      <c r="A88" s="4" t="s">
        <v>45</v>
      </c>
      <c r="B88" s="4" t="s">
        <v>46</v>
      </c>
      <c r="C88" s="4" t="s">
        <v>39</v>
      </c>
      <c r="D88" s="4" t="s">
        <v>47</v>
      </c>
      <c r="E88" s="8">
        <v>3.4221922282708997E-2</v>
      </c>
      <c r="F88" s="6">
        <v>1000</v>
      </c>
      <c r="G88" s="6">
        <v>1.71109611413545E-4</v>
      </c>
      <c r="H88" s="6">
        <v>5</v>
      </c>
      <c r="I88" s="8">
        <v>3.4050812671295456E-2</v>
      </c>
      <c r="J88" s="6">
        <v>995</v>
      </c>
      <c r="K88" s="4" t="s">
        <v>98</v>
      </c>
    </row>
    <row r="89" spans="1:11" x14ac:dyDescent="0.4">
      <c r="A89" s="4" t="s">
        <v>45</v>
      </c>
      <c r="B89" s="4" t="s">
        <v>46</v>
      </c>
      <c r="C89" s="4" t="s">
        <v>39</v>
      </c>
      <c r="D89" s="4" t="s">
        <v>47</v>
      </c>
      <c r="E89" s="8">
        <v>3.4740417515896002E-2</v>
      </c>
      <c r="F89" s="6">
        <v>1000</v>
      </c>
      <c r="G89" s="6">
        <v>1.7370208757947999E-4</v>
      </c>
      <c r="H89" s="6">
        <v>5</v>
      </c>
      <c r="I89" s="8">
        <v>3.4566715428316519E-2</v>
      </c>
      <c r="J89" s="6">
        <v>995</v>
      </c>
      <c r="K89" s="4" t="s">
        <v>98</v>
      </c>
    </row>
    <row r="90" spans="1:11" x14ac:dyDescent="0.4">
      <c r="A90" s="4" t="s">
        <v>45</v>
      </c>
      <c r="B90" s="4" t="s">
        <v>46</v>
      </c>
      <c r="C90" s="4" t="s">
        <v>39</v>
      </c>
      <c r="D90" s="4" t="s">
        <v>47</v>
      </c>
      <c r="E90" s="8">
        <v>3.5065333913583997E-2</v>
      </c>
      <c r="F90" s="6">
        <v>1000</v>
      </c>
      <c r="G90" s="6">
        <v>1.7532666956792E-4</v>
      </c>
      <c r="H90" s="6">
        <v>5</v>
      </c>
      <c r="I90" s="8">
        <v>3.4890007244016079E-2</v>
      </c>
      <c r="J90" s="6">
        <v>995</v>
      </c>
      <c r="K90" s="4" t="s">
        <v>98</v>
      </c>
    </row>
    <row r="91" spans="1:11" x14ac:dyDescent="0.4">
      <c r="A91" s="4" t="s">
        <v>136</v>
      </c>
      <c r="B91" s="4" t="s">
        <v>137</v>
      </c>
      <c r="C91" s="4" t="s">
        <v>32</v>
      </c>
      <c r="D91" s="4" t="s">
        <v>66</v>
      </c>
      <c r="E91" s="5">
        <v>4.3046122999999999E-3</v>
      </c>
      <c r="F91" s="6">
        <v>4.3361856648350385E-2</v>
      </c>
      <c r="G91" s="5">
        <v>5.1221399999999999E-4</v>
      </c>
      <c r="H91" s="6">
        <v>5.1597097469795704E-3</v>
      </c>
      <c r="I91" s="5">
        <v>3.7923982999999999E-3</v>
      </c>
      <c r="J91" s="6">
        <v>3.8202146901370818E-2</v>
      </c>
      <c r="K91" s="4" t="s">
        <v>51</v>
      </c>
    </row>
    <row r="92" spans="1:11" x14ac:dyDescent="0.4">
      <c r="A92" s="4" t="s">
        <v>136</v>
      </c>
      <c r="B92" s="4" t="s">
        <v>137</v>
      </c>
      <c r="C92" s="4" t="s">
        <v>32</v>
      </c>
      <c r="D92" s="4" t="s">
        <v>33</v>
      </c>
      <c r="E92" s="7">
        <v>2.6164930000000002</v>
      </c>
      <c r="F92" s="6">
        <v>0.74693287320299995</v>
      </c>
      <c r="G92" s="7">
        <v>0</v>
      </c>
      <c r="H92" s="6">
        <v>0</v>
      </c>
      <c r="I92" s="7">
        <v>2.6164930000000002</v>
      </c>
      <c r="J92" s="6">
        <v>0.74693287320299995</v>
      </c>
      <c r="K92" s="4" t="s">
        <v>51</v>
      </c>
    </row>
    <row r="93" spans="1:11" x14ac:dyDescent="0.4">
      <c r="A93" s="4" t="s">
        <v>138</v>
      </c>
      <c r="B93" s="4" t="s">
        <v>139</v>
      </c>
      <c r="C93" s="4" t="s">
        <v>38</v>
      </c>
      <c r="D93" s="4" t="s">
        <v>11</v>
      </c>
      <c r="E93" s="6">
        <f>E91+150</f>
        <v>150.00430461229999</v>
      </c>
      <c r="F93" s="6">
        <f>E93</f>
        <v>150.00430461229999</v>
      </c>
      <c r="G93" s="6">
        <v>0</v>
      </c>
      <c r="H93" s="6">
        <v>0</v>
      </c>
      <c r="I93" s="6">
        <f>F93</f>
        <v>150.00430461229999</v>
      </c>
      <c r="J93" s="6">
        <f>I93</f>
        <v>150.00430461229999</v>
      </c>
      <c r="K93" s="9" t="s">
        <v>156</v>
      </c>
    </row>
    <row r="94" spans="1:11" x14ac:dyDescent="0.4">
      <c r="A94" s="4" t="s">
        <v>140</v>
      </c>
      <c r="B94" s="4" t="s">
        <v>141</v>
      </c>
      <c r="C94" s="4" t="s">
        <v>38</v>
      </c>
      <c r="D94" s="4" t="s">
        <v>11</v>
      </c>
      <c r="E94" s="6">
        <f>E93+150</f>
        <v>300.00430461229996</v>
      </c>
      <c r="F94" s="6">
        <f>E94</f>
        <v>300.00430461229996</v>
      </c>
      <c r="G94" s="6">
        <v>0</v>
      </c>
      <c r="H94" s="6">
        <v>0</v>
      </c>
      <c r="I94" s="6">
        <f>F94</f>
        <v>300.00430461229996</v>
      </c>
      <c r="J94" s="6">
        <f>I94</f>
        <v>300.00430461229996</v>
      </c>
      <c r="K94" s="9" t="s">
        <v>159</v>
      </c>
    </row>
    <row r="95" spans="1:11" x14ac:dyDescent="0.4">
      <c r="A95" s="4" t="s">
        <v>142</v>
      </c>
      <c r="B95" s="4" t="s">
        <v>143</v>
      </c>
      <c r="C95" s="4" t="s">
        <v>32</v>
      </c>
      <c r="D95" s="4" t="s">
        <v>66</v>
      </c>
      <c r="E95" s="5">
        <v>4.3057898999999998E-3</v>
      </c>
      <c r="F95" s="6">
        <v>4.5372061713177633E-2</v>
      </c>
      <c r="G95" s="5">
        <v>5.1235400000000002E-4</v>
      </c>
      <c r="H95" s="6">
        <v>5.3989065530097996E-3</v>
      </c>
      <c r="I95" s="5">
        <v>3.7934358999999998E-3</v>
      </c>
      <c r="J95" s="6">
        <v>3.9973155160167827E-2</v>
      </c>
      <c r="K95" s="4" t="s">
        <v>51</v>
      </c>
    </row>
    <row r="96" spans="1:11" x14ac:dyDescent="0.4">
      <c r="A96" s="4" t="s">
        <v>142</v>
      </c>
      <c r="B96" s="4" t="s">
        <v>143</v>
      </c>
      <c r="C96" s="4" t="s">
        <v>32</v>
      </c>
      <c r="D96" s="4" t="s">
        <v>33</v>
      </c>
      <c r="E96" s="7">
        <v>2.6169259999999999</v>
      </c>
      <c r="F96" s="6">
        <v>0.75529718211999997</v>
      </c>
      <c r="G96" s="7">
        <v>0</v>
      </c>
      <c r="H96" s="6">
        <v>0</v>
      </c>
      <c r="I96" s="7">
        <v>2.6169259999999999</v>
      </c>
      <c r="J96" s="6">
        <v>0.75529718211999997</v>
      </c>
      <c r="K96" s="4" t="s">
        <v>51</v>
      </c>
    </row>
    <row r="97" spans="1:11" x14ac:dyDescent="0.4">
      <c r="A97" s="4" t="s">
        <v>144</v>
      </c>
      <c r="B97" s="4" t="s">
        <v>145</v>
      </c>
      <c r="C97" s="4" t="s">
        <v>38</v>
      </c>
      <c r="D97" s="4" t="s">
        <v>11</v>
      </c>
      <c r="E97" s="6">
        <f>E95+150</f>
        <v>150.0043057899</v>
      </c>
      <c r="F97" s="6">
        <f>E97</f>
        <v>150.0043057899</v>
      </c>
      <c r="G97" s="6">
        <v>0</v>
      </c>
      <c r="H97" s="6">
        <v>0</v>
      </c>
      <c r="I97" s="6">
        <f>F97</f>
        <v>150.0043057899</v>
      </c>
      <c r="J97" s="6">
        <f>I97</f>
        <v>150.0043057899</v>
      </c>
      <c r="K97" s="9" t="s">
        <v>157</v>
      </c>
    </row>
    <row r="98" spans="1:11" x14ac:dyDescent="0.4">
      <c r="A98" s="4" t="s">
        <v>45</v>
      </c>
      <c r="B98" s="4" t="s">
        <v>46</v>
      </c>
      <c r="C98" s="4" t="s">
        <v>39</v>
      </c>
      <c r="D98" s="4" t="s">
        <v>47</v>
      </c>
      <c r="E98" s="8">
        <v>1.7105258904087001E-2</v>
      </c>
      <c r="F98" s="6">
        <v>500</v>
      </c>
      <c r="G98" s="6">
        <v>8.5526294520434998E-5</v>
      </c>
      <c r="H98" s="6">
        <v>2.5</v>
      </c>
      <c r="I98" s="8">
        <v>1.7019732609566567E-2</v>
      </c>
      <c r="J98" s="6">
        <v>497.5</v>
      </c>
      <c r="K98" s="4" t="s">
        <v>73</v>
      </c>
    </row>
    <row r="99" spans="1:11" x14ac:dyDescent="0.4">
      <c r="A99" s="4" t="s">
        <v>146</v>
      </c>
      <c r="B99" s="4" t="s">
        <v>147</v>
      </c>
      <c r="C99" s="4" t="s">
        <v>38</v>
      </c>
      <c r="D99" s="4" t="s">
        <v>11</v>
      </c>
      <c r="E99" s="6">
        <f>E97+150</f>
        <v>300.0043057899</v>
      </c>
      <c r="F99" s="6">
        <f>E99</f>
        <v>300.0043057899</v>
      </c>
      <c r="G99" s="6">
        <v>0</v>
      </c>
      <c r="H99" s="6">
        <v>0</v>
      </c>
      <c r="I99" s="6">
        <f>F99</f>
        <v>300.0043057899</v>
      </c>
      <c r="J99" s="6">
        <f>I99</f>
        <v>300.0043057899</v>
      </c>
      <c r="K99" s="9" t="s">
        <v>158</v>
      </c>
    </row>
    <row r="100" spans="1:11" x14ac:dyDescent="0.4">
      <c r="A100" s="4" t="s">
        <v>45</v>
      </c>
      <c r="B100" s="4" t="s">
        <v>46</v>
      </c>
      <c r="C100" s="4" t="s">
        <v>39</v>
      </c>
      <c r="D100" s="4" t="s">
        <v>47</v>
      </c>
      <c r="E100" s="8">
        <v>3.4677805131437998E-2</v>
      </c>
      <c r="F100" s="6">
        <v>1000</v>
      </c>
      <c r="G100" s="6">
        <v>1.7338902565719E-4</v>
      </c>
      <c r="H100" s="6">
        <v>5</v>
      </c>
      <c r="I100" s="8">
        <v>3.4504416105780811E-2</v>
      </c>
      <c r="J100" s="6">
        <v>995</v>
      </c>
      <c r="K100" s="4" t="s">
        <v>98</v>
      </c>
    </row>
    <row r="101" spans="1:11" x14ac:dyDescent="0.4">
      <c r="A101" s="4" t="s">
        <v>148</v>
      </c>
      <c r="B101" s="4" t="s">
        <v>149</v>
      </c>
      <c r="C101" s="4" t="s">
        <v>38</v>
      </c>
      <c r="D101" s="4" t="s">
        <v>11</v>
      </c>
      <c r="E101" s="6">
        <f>E99+150</f>
        <v>450.0043057899</v>
      </c>
      <c r="F101" s="6">
        <f>E101</f>
        <v>450.0043057899</v>
      </c>
      <c r="G101" s="6">
        <v>0</v>
      </c>
      <c r="H101" s="6">
        <v>0</v>
      </c>
      <c r="I101" s="6">
        <f>F101</f>
        <v>450.0043057899</v>
      </c>
      <c r="J101" s="6">
        <f>I101</f>
        <v>450.0043057899</v>
      </c>
      <c r="K101" s="9" t="s">
        <v>158</v>
      </c>
    </row>
    <row r="102" spans="1:11" x14ac:dyDescent="0.4">
      <c r="A102" s="4" t="s">
        <v>45</v>
      </c>
      <c r="B102" s="4" t="s">
        <v>46</v>
      </c>
      <c r="C102" s="4" t="s">
        <v>39</v>
      </c>
      <c r="D102" s="4" t="s">
        <v>47</v>
      </c>
      <c r="E102" s="8">
        <v>3.40067207663989E-2</v>
      </c>
      <c r="F102" s="6">
        <v>980.31420979999996</v>
      </c>
      <c r="G102" s="6">
        <v>1.7003360383199451E-4</v>
      </c>
      <c r="H102" s="6">
        <v>4.9015710490000002</v>
      </c>
      <c r="I102" s="8">
        <v>3.3836687162566909E-2</v>
      </c>
      <c r="J102" s="6">
        <v>975.41263875100003</v>
      </c>
      <c r="K102" s="4" t="s">
        <v>150</v>
      </c>
    </row>
  </sheetData>
  <autoFilter ref="A14:K102" xr:uid="{00000000-0001-0000-0000-000000000000}"/>
  <mergeCells count="1">
    <mergeCell ref="A12:K12"/>
  </mergeCells>
  <printOptions horizontalCentered="1" gridLines="1"/>
  <pageMargins left="0.7" right="0.7" top="0.75" bottom="0.75" header="0.3" footer="0.3"/>
  <pageSetup orientation="landscape"/>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Transactions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thierry petitjean</cp:lastModifiedBy>
  <dcterms:created xsi:type="dcterms:W3CDTF">2023-06-30T15:56:36Z</dcterms:created>
  <dcterms:modified xsi:type="dcterms:W3CDTF">2023-07-04T14:28:54Z</dcterms:modified>
</cp:coreProperties>
</file>