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7860" activeTab="1"/>
  </bookViews>
  <sheets>
    <sheet name="录入数据" sheetId="2" r:id="rId1"/>
    <sheet name="百分含量" sheetId="3" r:id="rId2"/>
    <sheet name="年代" sheetId="1" r:id="rId3"/>
  </sheets>
  <calcPr calcId="145621"/>
</workbook>
</file>

<file path=xl/calcChain.xml><?xml version="1.0" encoding="utf-8"?>
<calcChain xmlns="http://schemas.openxmlformats.org/spreadsheetml/2006/main">
  <c r="BR29" i="3" l="1"/>
  <c r="BP29" i="3"/>
  <c r="BN29" i="3"/>
  <c r="BL29" i="3"/>
  <c r="BJ29" i="3"/>
  <c r="BH29" i="3"/>
  <c r="BF29" i="3"/>
  <c r="BD29" i="3"/>
  <c r="BB29" i="3"/>
  <c r="AZ29" i="3"/>
  <c r="AX29" i="3"/>
  <c r="AV29" i="3"/>
  <c r="AT29" i="3"/>
  <c r="AR29" i="3"/>
  <c r="AP29" i="3"/>
  <c r="AN29" i="3"/>
  <c r="AL29" i="3"/>
  <c r="AJ29" i="3"/>
  <c r="AH29" i="3"/>
  <c r="AF29" i="3"/>
  <c r="AD29" i="3"/>
  <c r="AB29" i="3"/>
  <c r="Z29" i="3"/>
  <c r="X29" i="3"/>
  <c r="V29" i="3"/>
  <c r="T29" i="3"/>
  <c r="R29" i="3"/>
  <c r="P29" i="3"/>
  <c r="N29" i="3"/>
  <c r="L29" i="3"/>
  <c r="J29" i="3"/>
  <c r="H29" i="3"/>
  <c r="F29" i="3"/>
  <c r="D29" i="3"/>
  <c r="BR28" i="3"/>
  <c r="BP28" i="3"/>
  <c r="BN28" i="3"/>
  <c r="BL28" i="3"/>
  <c r="BJ28" i="3"/>
  <c r="BH28" i="3"/>
  <c r="BF28" i="3"/>
  <c r="BD28" i="3"/>
  <c r="BB28" i="3"/>
  <c r="AZ28" i="3"/>
  <c r="AX28" i="3"/>
  <c r="AV28" i="3"/>
  <c r="AT28" i="3"/>
  <c r="AR28" i="3"/>
  <c r="AP28" i="3"/>
  <c r="AN28" i="3"/>
  <c r="AL28" i="3"/>
  <c r="AJ28" i="3"/>
  <c r="AH28" i="3"/>
  <c r="AF28" i="3"/>
  <c r="AD28" i="3"/>
  <c r="AB28" i="3"/>
  <c r="Z28" i="3"/>
  <c r="X28" i="3"/>
  <c r="V28" i="3"/>
  <c r="T28" i="3"/>
  <c r="R28" i="3"/>
  <c r="P28" i="3"/>
  <c r="N28" i="3"/>
  <c r="L28" i="3"/>
  <c r="J28" i="3"/>
  <c r="H28" i="3"/>
  <c r="F28" i="3"/>
  <c r="D28" i="3"/>
  <c r="BR27" i="3"/>
  <c r="BP27" i="3"/>
  <c r="BN27" i="3"/>
  <c r="BL27" i="3"/>
  <c r="BJ27" i="3"/>
  <c r="BH27" i="3"/>
  <c r="BF27" i="3"/>
  <c r="BD27" i="3"/>
  <c r="BB27" i="3"/>
  <c r="AZ27" i="3"/>
  <c r="AX27" i="3"/>
  <c r="AV27" i="3"/>
  <c r="AT27" i="3"/>
  <c r="AR27" i="3"/>
  <c r="AP27" i="3"/>
  <c r="AN27" i="3"/>
  <c r="AL27" i="3"/>
  <c r="AJ27" i="3"/>
  <c r="AH27" i="3"/>
  <c r="AF27" i="3"/>
  <c r="AD27" i="3"/>
  <c r="AB27" i="3"/>
  <c r="Z27" i="3"/>
  <c r="X27" i="3"/>
  <c r="V27" i="3"/>
  <c r="T27" i="3"/>
  <c r="R27" i="3"/>
  <c r="P27" i="3"/>
  <c r="N27" i="3"/>
  <c r="L27" i="3"/>
  <c r="J27" i="3"/>
  <c r="H27" i="3"/>
  <c r="F27" i="3"/>
  <c r="D27" i="3"/>
  <c r="BR26" i="3"/>
  <c r="BP26" i="3"/>
  <c r="BN26" i="3"/>
  <c r="BL26" i="3"/>
  <c r="BJ26" i="3"/>
  <c r="BH26" i="3"/>
  <c r="BF26" i="3"/>
  <c r="BD26" i="3"/>
  <c r="BB26" i="3"/>
  <c r="AZ26" i="3"/>
  <c r="AX26" i="3"/>
  <c r="AV26" i="3"/>
  <c r="AT26" i="3"/>
  <c r="AR26" i="3"/>
  <c r="AP26" i="3"/>
  <c r="AN26" i="3"/>
  <c r="AL26" i="3"/>
  <c r="AJ26" i="3"/>
  <c r="AH26" i="3"/>
  <c r="AF26" i="3"/>
  <c r="AD26" i="3"/>
  <c r="AB26" i="3"/>
  <c r="Z26" i="3"/>
  <c r="X26" i="3"/>
  <c r="V26" i="3"/>
  <c r="T26" i="3"/>
  <c r="R26" i="3"/>
  <c r="P26" i="3"/>
  <c r="N26" i="3"/>
  <c r="L26" i="3"/>
  <c r="J26" i="3"/>
  <c r="H26" i="3"/>
  <c r="F26" i="3"/>
  <c r="D26" i="3"/>
  <c r="BR25" i="3"/>
  <c r="BP25" i="3"/>
  <c r="BN25" i="3"/>
  <c r="BL25" i="3"/>
  <c r="BJ25" i="3"/>
  <c r="BH25" i="3"/>
  <c r="BF25" i="3"/>
  <c r="BD25" i="3"/>
  <c r="BB25" i="3"/>
  <c r="AZ25" i="3"/>
  <c r="AX25" i="3"/>
  <c r="AV25" i="3"/>
  <c r="AT25" i="3"/>
  <c r="AR25" i="3"/>
  <c r="AP25" i="3"/>
  <c r="AN25" i="3"/>
  <c r="AL25" i="3"/>
  <c r="AJ25" i="3"/>
  <c r="AH25" i="3"/>
  <c r="AF25" i="3"/>
  <c r="AD25" i="3"/>
  <c r="AB25" i="3"/>
  <c r="Z25" i="3"/>
  <c r="X25" i="3"/>
  <c r="V25" i="3"/>
  <c r="T25" i="3"/>
  <c r="R25" i="3"/>
  <c r="P25" i="3"/>
  <c r="N25" i="3"/>
  <c r="L25" i="3"/>
  <c r="J25" i="3"/>
  <c r="H25" i="3"/>
  <c r="F25" i="3"/>
  <c r="D25" i="3"/>
  <c r="BR24" i="3"/>
  <c r="BP24" i="3"/>
  <c r="BN24" i="3"/>
  <c r="BL24" i="3"/>
  <c r="BJ24" i="3"/>
  <c r="BH24" i="3"/>
  <c r="BF24" i="3"/>
  <c r="BD24" i="3"/>
  <c r="BB24" i="3"/>
  <c r="AZ24" i="3"/>
  <c r="AX24" i="3"/>
  <c r="AV24" i="3"/>
  <c r="AT24" i="3"/>
  <c r="AR24" i="3"/>
  <c r="AP24" i="3"/>
  <c r="AN24" i="3"/>
  <c r="AL24" i="3"/>
  <c r="AJ24" i="3"/>
  <c r="AH24" i="3"/>
  <c r="AF24" i="3"/>
  <c r="AD24" i="3"/>
  <c r="AB24" i="3"/>
  <c r="Z24" i="3"/>
  <c r="X24" i="3"/>
  <c r="V24" i="3"/>
  <c r="T24" i="3"/>
  <c r="R24" i="3"/>
  <c r="P24" i="3"/>
  <c r="N24" i="3"/>
  <c r="L24" i="3"/>
  <c r="J24" i="3"/>
  <c r="H24" i="3"/>
  <c r="F24" i="3"/>
  <c r="D24" i="3"/>
  <c r="BR23" i="3"/>
  <c r="BP23" i="3"/>
  <c r="BN23" i="3"/>
  <c r="BL23" i="3"/>
  <c r="BJ23" i="3"/>
  <c r="BH23" i="3"/>
  <c r="BF23" i="3"/>
  <c r="BD23" i="3"/>
  <c r="BB23" i="3"/>
  <c r="AZ23" i="3"/>
  <c r="AX23" i="3"/>
  <c r="AV23" i="3"/>
  <c r="AT23" i="3"/>
  <c r="AR23" i="3"/>
  <c r="AP23" i="3"/>
  <c r="AN23" i="3"/>
  <c r="AL23" i="3"/>
  <c r="AJ23" i="3"/>
  <c r="AH23" i="3"/>
  <c r="AF23" i="3"/>
  <c r="AD23" i="3"/>
  <c r="AB23" i="3"/>
  <c r="Z23" i="3"/>
  <c r="X23" i="3"/>
  <c r="V23" i="3"/>
  <c r="T23" i="3"/>
  <c r="R23" i="3"/>
  <c r="P23" i="3"/>
  <c r="N23" i="3"/>
  <c r="L23" i="3"/>
  <c r="J23" i="3"/>
  <c r="H23" i="3"/>
  <c r="F23" i="3"/>
  <c r="D23" i="3"/>
  <c r="BR22" i="3"/>
  <c r="BP22" i="3"/>
  <c r="BN22" i="3"/>
  <c r="BL22" i="3"/>
  <c r="BJ22" i="3"/>
  <c r="BH22" i="3"/>
  <c r="BF22" i="3"/>
  <c r="BD22" i="3"/>
  <c r="BB22" i="3"/>
  <c r="AZ22" i="3"/>
  <c r="AX22" i="3"/>
  <c r="AV22" i="3"/>
  <c r="AT22" i="3"/>
  <c r="AR22" i="3"/>
  <c r="AP22" i="3"/>
  <c r="AN22" i="3"/>
  <c r="AL22" i="3"/>
  <c r="AJ22" i="3"/>
  <c r="AH22" i="3"/>
  <c r="AF22" i="3"/>
  <c r="AD22" i="3"/>
  <c r="AB22" i="3"/>
  <c r="Z22" i="3"/>
  <c r="X22" i="3"/>
  <c r="V22" i="3"/>
  <c r="T22" i="3"/>
  <c r="R22" i="3"/>
  <c r="P22" i="3"/>
  <c r="N22" i="3"/>
  <c r="L22" i="3"/>
  <c r="J22" i="3"/>
  <c r="H22" i="3"/>
  <c r="F22" i="3"/>
  <c r="D22" i="3"/>
  <c r="BR21" i="3"/>
  <c r="BP21" i="3"/>
  <c r="BN21" i="3"/>
  <c r="BL21" i="3"/>
  <c r="BJ21" i="3"/>
  <c r="BH21" i="3"/>
  <c r="BF21" i="3"/>
  <c r="BD21" i="3"/>
  <c r="BB21" i="3"/>
  <c r="AZ21" i="3"/>
  <c r="AX21" i="3"/>
  <c r="AV21" i="3"/>
  <c r="AT21" i="3"/>
  <c r="AR21" i="3"/>
  <c r="AP21" i="3"/>
  <c r="AN21" i="3"/>
  <c r="AL21" i="3"/>
  <c r="AJ21" i="3"/>
  <c r="AH21" i="3"/>
  <c r="AF21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D21" i="3"/>
  <c r="BR20" i="3"/>
  <c r="BP20" i="3"/>
  <c r="BN20" i="3"/>
  <c r="BL20" i="3"/>
  <c r="BJ20" i="3"/>
  <c r="BH20" i="3"/>
  <c r="BF20" i="3"/>
  <c r="BD20" i="3"/>
  <c r="BB20" i="3"/>
  <c r="AZ20" i="3"/>
  <c r="AX20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D20" i="3"/>
  <c r="BR19" i="3"/>
  <c r="BP19" i="3"/>
  <c r="BN19" i="3"/>
  <c r="BL19" i="3"/>
  <c r="BJ19" i="3"/>
  <c r="BH19" i="3"/>
  <c r="BF19" i="3"/>
  <c r="BD19" i="3"/>
  <c r="BB19" i="3"/>
  <c r="AZ19" i="3"/>
  <c r="AX19" i="3"/>
  <c r="AV19" i="3"/>
  <c r="AT19" i="3"/>
  <c r="AR19" i="3"/>
  <c r="AP19" i="3"/>
  <c r="AN19" i="3"/>
  <c r="AL19" i="3"/>
  <c r="AJ19" i="3"/>
  <c r="AH19" i="3"/>
  <c r="AF19" i="3"/>
  <c r="AD19" i="3"/>
  <c r="AB19" i="3"/>
  <c r="Z19" i="3"/>
  <c r="X19" i="3"/>
  <c r="V19" i="3"/>
  <c r="T19" i="3"/>
  <c r="R19" i="3"/>
  <c r="P19" i="3"/>
  <c r="N19" i="3"/>
  <c r="L19" i="3"/>
  <c r="J19" i="3"/>
  <c r="H19" i="3"/>
  <c r="F19" i="3"/>
  <c r="D19" i="3"/>
  <c r="BR18" i="3"/>
  <c r="BP18" i="3"/>
  <c r="BN18" i="3"/>
  <c r="BL18" i="3"/>
  <c r="BJ18" i="3"/>
  <c r="BH18" i="3"/>
  <c r="BF18" i="3"/>
  <c r="BD18" i="3"/>
  <c r="BB18" i="3"/>
  <c r="AZ18" i="3"/>
  <c r="AX18" i="3"/>
  <c r="AV18" i="3"/>
  <c r="AT18" i="3"/>
  <c r="AR18" i="3"/>
  <c r="AP18" i="3"/>
  <c r="AN18" i="3"/>
  <c r="AL18" i="3"/>
  <c r="AJ18" i="3"/>
  <c r="AH18" i="3"/>
  <c r="AF18" i="3"/>
  <c r="AD18" i="3"/>
  <c r="AB18" i="3"/>
  <c r="Z18" i="3"/>
  <c r="X18" i="3"/>
  <c r="V18" i="3"/>
  <c r="T18" i="3"/>
  <c r="R18" i="3"/>
  <c r="P18" i="3"/>
  <c r="N18" i="3"/>
  <c r="L18" i="3"/>
  <c r="J18" i="3"/>
  <c r="H18" i="3"/>
  <c r="F18" i="3"/>
  <c r="D18" i="3"/>
  <c r="BR17" i="3"/>
  <c r="BP17" i="3"/>
  <c r="BN17" i="3"/>
  <c r="BL17" i="3"/>
  <c r="BJ17" i="3"/>
  <c r="BH17" i="3"/>
  <c r="BF17" i="3"/>
  <c r="BD17" i="3"/>
  <c r="BB17" i="3"/>
  <c r="AZ17" i="3"/>
  <c r="AX17" i="3"/>
  <c r="AV17" i="3"/>
  <c r="AT17" i="3"/>
  <c r="AR17" i="3"/>
  <c r="AP17" i="3"/>
  <c r="AN17" i="3"/>
  <c r="AL17" i="3"/>
  <c r="AJ17" i="3"/>
  <c r="AH17" i="3"/>
  <c r="AF17" i="3"/>
  <c r="AD17" i="3"/>
  <c r="AB17" i="3"/>
  <c r="Z17" i="3"/>
  <c r="X17" i="3"/>
  <c r="V17" i="3"/>
  <c r="T17" i="3"/>
  <c r="R17" i="3"/>
  <c r="P17" i="3"/>
  <c r="N17" i="3"/>
  <c r="L17" i="3"/>
  <c r="J17" i="3"/>
  <c r="H17" i="3"/>
  <c r="F17" i="3"/>
  <c r="D17" i="3"/>
  <c r="BR16" i="3"/>
  <c r="BP16" i="3"/>
  <c r="BN16" i="3"/>
  <c r="BL16" i="3"/>
  <c r="BJ16" i="3"/>
  <c r="BH16" i="3"/>
  <c r="BF16" i="3"/>
  <c r="BD16" i="3"/>
  <c r="BB16" i="3"/>
  <c r="AZ16" i="3"/>
  <c r="AX16" i="3"/>
  <c r="AV16" i="3"/>
  <c r="AT16" i="3"/>
  <c r="AR16" i="3"/>
  <c r="AP16" i="3"/>
  <c r="AN16" i="3"/>
  <c r="AL16" i="3"/>
  <c r="AJ16" i="3"/>
  <c r="AH16" i="3"/>
  <c r="AF16" i="3"/>
  <c r="AD16" i="3"/>
  <c r="AB16" i="3"/>
  <c r="Z16" i="3"/>
  <c r="X16" i="3"/>
  <c r="V16" i="3"/>
  <c r="T16" i="3"/>
  <c r="R16" i="3"/>
  <c r="P16" i="3"/>
  <c r="N16" i="3"/>
  <c r="L16" i="3"/>
  <c r="J16" i="3"/>
  <c r="H16" i="3"/>
  <c r="F16" i="3"/>
  <c r="D16" i="3"/>
  <c r="BR15" i="3"/>
  <c r="BP15" i="3"/>
  <c r="BN15" i="3"/>
  <c r="BL15" i="3"/>
  <c r="BJ15" i="3"/>
  <c r="BH15" i="3"/>
  <c r="BF15" i="3"/>
  <c r="BD15" i="3"/>
  <c r="BB15" i="3"/>
  <c r="AZ15" i="3"/>
  <c r="AX15" i="3"/>
  <c r="AV15" i="3"/>
  <c r="AT15" i="3"/>
  <c r="AR15" i="3"/>
  <c r="AP15" i="3"/>
  <c r="AN15" i="3"/>
  <c r="AL15" i="3"/>
  <c r="AJ15" i="3"/>
  <c r="AH15" i="3"/>
  <c r="AF15" i="3"/>
  <c r="AD15" i="3"/>
  <c r="AB15" i="3"/>
  <c r="Z15" i="3"/>
  <c r="X15" i="3"/>
  <c r="V15" i="3"/>
  <c r="T15" i="3"/>
  <c r="R15" i="3"/>
  <c r="P15" i="3"/>
  <c r="N15" i="3"/>
  <c r="L15" i="3"/>
  <c r="J15" i="3"/>
  <c r="H15" i="3"/>
  <c r="F15" i="3"/>
  <c r="D15" i="3"/>
  <c r="BR14" i="3"/>
  <c r="BP14" i="3"/>
  <c r="BN14" i="3"/>
  <c r="BL14" i="3"/>
  <c r="BJ14" i="3"/>
  <c r="BH14" i="3"/>
  <c r="BF14" i="3"/>
  <c r="BD14" i="3"/>
  <c r="BB14" i="3"/>
  <c r="AZ14" i="3"/>
  <c r="AX14" i="3"/>
  <c r="AV14" i="3"/>
  <c r="AT14" i="3"/>
  <c r="AR14" i="3"/>
  <c r="AP14" i="3"/>
  <c r="AN14" i="3"/>
  <c r="AL14" i="3"/>
  <c r="AJ14" i="3"/>
  <c r="AH14" i="3"/>
  <c r="AF14" i="3"/>
  <c r="AD14" i="3"/>
  <c r="AB14" i="3"/>
  <c r="Z14" i="3"/>
  <c r="X14" i="3"/>
  <c r="V14" i="3"/>
  <c r="T14" i="3"/>
  <c r="R14" i="3"/>
  <c r="P14" i="3"/>
  <c r="N14" i="3"/>
  <c r="L14" i="3"/>
  <c r="J14" i="3"/>
  <c r="H14" i="3"/>
  <c r="F14" i="3"/>
  <c r="D14" i="3"/>
  <c r="BR13" i="3"/>
  <c r="BP13" i="3"/>
  <c r="BN13" i="3"/>
  <c r="BL13" i="3"/>
  <c r="BJ13" i="3"/>
  <c r="BH13" i="3"/>
  <c r="BF13" i="3"/>
  <c r="BD13" i="3"/>
  <c r="BB13" i="3"/>
  <c r="AZ13" i="3"/>
  <c r="AX13" i="3"/>
  <c r="AV13" i="3"/>
  <c r="AT13" i="3"/>
  <c r="AR13" i="3"/>
  <c r="AP13" i="3"/>
  <c r="AN13" i="3"/>
  <c r="AL13" i="3"/>
  <c r="AJ13" i="3"/>
  <c r="AH13" i="3"/>
  <c r="AF13" i="3"/>
  <c r="AD13" i="3"/>
  <c r="AB13" i="3"/>
  <c r="Z13" i="3"/>
  <c r="X13" i="3"/>
  <c r="V13" i="3"/>
  <c r="T13" i="3"/>
  <c r="R13" i="3"/>
  <c r="P13" i="3"/>
  <c r="N13" i="3"/>
  <c r="L13" i="3"/>
  <c r="J13" i="3"/>
  <c r="H13" i="3"/>
  <c r="F13" i="3"/>
  <c r="D13" i="3"/>
  <c r="BR12" i="3"/>
  <c r="BP12" i="3"/>
  <c r="BN12" i="3"/>
  <c r="BL12" i="3"/>
  <c r="BJ12" i="3"/>
  <c r="BH12" i="3"/>
  <c r="BF12" i="3"/>
  <c r="BD12" i="3"/>
  <c r="BB12" i="3"/>
  <c r="AZ12" i="3"/>
  <c r="AX12" i="3"/>
  <c r="AV12" i="3"/>
  <c r="AT12" i="3"/>
  <c r="AR12" i="3"/>
  <c r="AP12" i="3"/>
  <c r="AN12" i="3"/>
  <c r="AL12" i="3"/>
  <c r="AJ12" i="3"/>
  <c r="AH12" i="3"/>
  <c r="AF12" i="3"/>
  <c r="AD12" i="3"/>
  <c r="AB12" i="3"/>
  <c r="Z12" i="3"/>
  <c r="X12" i="3"/>
  <c r="V12" i="3"/>
  <c r="T12" i="3"/>
  <c r="R12" i="3"/>
  <c r="P12" i="3"/>
  <c r="N12" i="3"/>
  <c r="L12" i="3"/>
  <c r="J12" i="3"/>
  <c r="H12" i="3"/>
  <c r="F12" i="3"/>
  <c r="D12" i="3"/>
  <c r="BR11" i="3"/>
  <c r="BP11" i="3"/>
  <c r="BN11" i="3"/>
  <c r="BL11" i="3"/>
  <c r="BJ11" i="3"/>
  <c r="BH11" i="3"/>
  <c r="BF11" i="3"/>
  <c r="BD11" i="3"/>
  <c r="BB11" i="3"/>
  <c r="AZ11" i="3"/>
  <c r="AX11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T11" i="3"/>
  <c r="R11" i="3"/>
  <c r="P11" i="3"/>
  <c r="N11" i="3"/>
  <c r="L11" i="3"/>
  <c r="J11" i="3"/>
  <c r="H11" i="3"/>
  <c r="F11" i="3"/>
  <c r="D11" i="3"/>
  <c r="BR10" i="3"/>
  <c r="BP10" i="3"/>
  <c r="BN10" i="3"/>
  <c r="BL10" i="3"/>
  <c r="BJ10" i="3"/>
  <c r="BH10" i="3"/>
  <c r="BF10" i="3"/>
  <c r="BD10" i="3"/>
  <c r="BB10" i="3"/>
  <c r="AZ10" i="3"/>
  <c r="AX10" i="3"/>
  <c r="AV10" i="3"/>
  <c r="AT10" i="3"/>
  <c r="AR10" i="3"/>
  <c r="AP10" i="3"/>
  <c r="AN10" i="3"/>
  <c r="AL10" i="3"/>
  <c r="AJ10" i="3"/>
  <c r="AH10" i="3"/>
  <c r="AF10" i="3"/>
  <c r="AD10" i="3"/>
  <c r="AB10" i="3"/>
  <c r="Z10" i="3"/>
  <c r="X10" i="3"/>
  <c r="V10" i="3"/>
  <c r="T10" i="3"/>
  <c r="R10" i="3"/>
  <c r="P10" i="3"/>
  <c r="N10" i="3"/>
  <c r="L10" i="3"/>
  <c r="J10" i="3"/>
  <c r="H10" i="3"/>
  <c r="F10" i="3"/>
  <c r="D10" i="3"/>
  <c r="BR9" i="3"/>
  <c r="BP9" i="3"/>
  <c r="BN9" i="3"/>
  <c r="BL9" i="3"/>
  <c r="BJ9" i="3"/>
  <c r="BH9" i="3"/>
  <c r="BF9" i="3"/>
  <c r="BD9" i="3"/>
  <c r="BB9" i="3"/>
  <c r="AZ9" i="3"/>
  <c r="AX9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T9" i="3"/>
  <c r="R9" i="3"/>
  <c r="P9" i="3"/>
  <c r="N9" i="3"/>
  <c r="L9" i="3"/>
  <c r="J9" i="3"/>
  <c r="H9" i="3"/>
  <c r="F9" i="3"/>
  <c r="D9" i="3"/>
  <c r="BR8" i="3"/>
  <c r="BP8" i="3"/>
  <c r="BN8" i="3"/>
  <c r="BL8" i="3"/>
  <c r="BJ8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N8" i="3"/>
  <c r="L8" i="3"/>
  <c r="J8" i="3"/>
  <c r="H8" i="3"/>
  <c r="F8" i="3"/>
  <c r="D8" i="3"/>
  <c r="BR7" i="3"/>
  <c r="BP7" i="3"/>
  <c r="BN7" i="3"/>
  <c r="BL7" i="3"/>
  <c r="BJ7" i="3"/>
  <c r="BH7" i="3"/>
  <c r="BF7" i="3"/>
  <c r="BD7" i="3"/>
  <c r="BB7" i="3"/>
  <c r="AZ7" i="3"/>
  <c r="AX7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T7" i="3"/>
  <c r="R7" i="3"/>
  <c r="P7" i="3"/>
  <c r="N7" i="3"/>
  <c r="L7" i="3"/>
  <c r="J7" i="3"/>
  <c r="H7" i="3"/>
  <c r="F7" i="3"/>
  <c r="D7" i="3"/>
  <c r="BR6" i="3"/>
  <c r="BP6" i="3"/>
  <c r="BN6" i="3"/>
  <c r="BL6" i="3"/>
  <c r="BJ6" i="3"/>
  <c r="BH6" i="3"/>
  <c r="BF6" i="3"/>
  <c r="BD6" i="3"/>
  <c r="BB6" i="3"/>
  <c r="AZ6" i="3"/>
  <c r="AX6" i="3"/>
  <c r="AV6" i="3"/>
  <c r="AT6" i="3"/>
  <c r="AR6" i="3"/>
  <c r="AP6" i="3"/>
  <c r="AN6" i="3"/>
  <c r="AL6" i="3"/>
  <c r="AJ6" i="3"/>
  <c r="AH6" i="3"/>
  <c r="AF6" i="3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R5" i="3"/>
  <c r="BP5" i="3"/>
  <c r="BN5" i="3"/>
  <c r="BL5" i="3"/>
  <c r="BJ5" i="3"/>
  <c r="BH5" i="3"/>
  <c r="BF5" i="3"/>
  <c r="BD5" i="3"/>
  <c r="BB5" i="3"/>
  <c r="AZ5" i="3"/>
  <c r="AX5" i="3"/>
  <c r="AV5" i="3"/>
  <c r="AT5" i="3"/>
  <c r="AR5" i="3"/>
  <c r="AP5" i="3"/>
  <c r="AN5" i="3"/>
  <c r="AL5" i="3"/>
  <c r="AJ5" i="3"/>
  <c r="AH5" i="3"/>
  <c r="AF5" i="3"/>
  <c r="AD5" i="3"/>
  <c r="AB5" i="3"/>
  <c r="Z5" i="3"/>
  <c r="X5" i="3"/>
  <c r="V5" i="3"/>
  <c r="T5" i="3"/>
  <c r="R5" i="3"/>
  <c r="P5" i="3"/>
  <c r="N5" i="3"/>
  <c r="L5" i="3"/>
  <c r="J5" i="3"/>
  <c r="H5" i="3"/>
  <c r="F5" i="3"/>
  <c r="D5" i="3"/>
  <c r="BR4" i="3"/>
  <c r="BP4" i="3"/>
  <c r="BN4" i="3"/>
  <c r="BL4" i="3"/>
  <c r="BJ4" i="3"/>
  <c r="BH4" i="3"/>
  <c r="BF4" i="3"/>
  <c r="BD4" i="3"/>
  <c r="BB4" i="3"/>
  <c r="AZ4" i="3"/>
  <c r="AX4" i="3"/>
  <c r="AV4" i="3"/>
  <c r="AT4" i="3"/>
  <c r="AR4" i="3"/>
  <c r="AP4" i="3"/>
  <c r="AN4" i="3"/>
  <c r="AL4" i="3"/>
  <c r="AJ4" i="3"/>
  <c r="AH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BR3" i="3"/>
  <c r="BP3" i="3"/>
  <c r="BN3" i="3"/>
  <c r="BL3" i="3"/>
  <c r="BJ3" i="3"/>
  <c r="BH3" i="3"/>
  <c r="BF3" i="3"/>
  <c r="BD3" i="3"/>
  <c r="BB3" i="3"/>
  <c r="AZ3" i="3"/>
  <c r="AX3" i="3"/>
  <c r="AV3" i="3"/>
  <c r="AT3" i="3"/>
  <c r="AR3" i="3"/>
  <c r="AP3" i="3"/>
  <c r="AN3" i="3"/>
  <c r="AL3" i="3"/>
  <c r="AJ3" i="3"/>
  <c r="AH3" i="3"/>
  <c r="AF3" i="3"/>
  <c r="AD3" i="3"/>
  <c r="AB3" i="3"/>
  <c r="Z3" i="3"/>
  <c r="X3" i="3"/>
  <c r="V3" i="3"/>
  <c r="T3" i="3"/>
  <c r="R3" i="3"/>
  <c r="P3" i="3"/>
  <c r="N3" i="3"/>
  <c r="L3" i="3"/>
  <c r="J3" i="3"/>
  <c r="H3" i="3"/>
  <c r="F3" i="3"/>
  <c r="D3" i="3"/>
  <c r="BR2" i="3"/>
  <c r="BP2" i="3"/>
  <c r="BN2" i="3"/>
  <c r="BL2" i="3"/>
  <c r="BJ2" i="3"/>
  <c r="BH2" i="3"/>
  <c r="BF2" i="3"/>
  <c r="BD2" i="3"/>
  <c r="BB2" i="3"/>
  <c r="AZ2" i="3"/>
  <c r="AX2" i="3"/>
  <c r="AV2" i="3"/>
  <c r="AT2" i="3"/>
  <c r="AR2" i="3"/>
  <c r="AP2" i="3"/>
  <c r="AN2" i="3"/>
  <c r="AL2" i="3"/>
  <c r="AJ2" i="3"/>
  <c r="AH2" i="3"/>
  <c r="AF2" i="3"/>
  <c r="AD2" i="3"/>
  <c r="AB2" i="3"/>
  <c r="Z2" i="3"/>
  <c r="X2" i="3"/>
  <c r="V2" i="3"/>
  <c r="T2" i="3"/>
  <c r="R2" i="3"/>
  <c r="P2" i="3"/>
  <c r="N2" i="3"/>
  <c r="L2" i="3"/>
  <c r="J2" i="3"/>
  <c r="H2" i="3"/>
  <c r="F2" i="3"/>
  <c r="D2" i="3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</calcChain>
</file>

<file path=xl/sharedStrings.xml><?xml version="1.0" encoding="utf-8"?>
<sst xmlns="http://schemas.openxmlformats.org/spreadsheetml/2006/main" count="219" uniqueCount="91">
  <si>
    <t>Sample</t>
  </si>
  <si>
    <t>Lycopodium</t>
  </si>
  <si>
    <t>Picea</t>
  </si>
  <si>
    <t>Pinus</t>
  </si>
  <si>
    <t>Betula</t>
  </si>
  <si>
    <t>Ericaceae</t>
  </si>
  <si>
    <t>Cupressaceae</t>
  </si>
  <si>
    <t>Populus</t>
  </si>
  <si>
    <t>Larix</t>
  </si>
  <si>
    <t>Abies</t>
  </si>
  <si>
    <t>Cedrus</t>
  </si>
  <si>
    <t>Corylus</t>
  </si>
  <si>
    <t>Quercus</t>
  </si>
  <si>
    <t>Juglans</t>
  </si>
  <si>
    <t>Alnus</t>
  </si>
  <si>
    <t>Chenopodiaceae</t>
  </si>
  <si>
    <t>Elaeagnaceae</t>
  </si>
  <si>
    <t>Ephedra</t>
  </si>
  <si>
    <t>Fabaceae</t>
  </si>
  <si>
    <t>Rosaceae</t>
  </si>
  <si>
    <t>Hippophae</t>
  </si>
  <si>
    <t>Nitraria</t>
  </si>
  <si>
    <t>Rhamnaceae</t>
  </si>
  <si>
    <t>Berberidaceae</t>
  </si>
  <si>
    <t>Euphorbiaceae</t>
  </si>
  <si>
    <t>Tamaricaceae</t>
  </si>
  <si>
    <t>Artemisia</t>
  </si>
  <si>
    <t>Cyperaceae</t>
  </si>
  <si>
    <t>Poaceae</t>
  </si>
  <si>
    <t>Poaceae(&gt;35µm)</t>
  </si>
  <si>
    <t>Aster-T</t>
  </si>
  <si>
    <t>Taraxacum-T</t>
  </si>
  <si>
    <t>Saussurea-T</t>
  </si>
  <si>
    <t>Ranunculaceae</t>
  </si>
  <si>
    <t>Thalictrum</t>
  </si>
  <si>
    <t>Gentianaceae</t>
  </si>
  <si>
    <t>Potentilla</t>
  </si>
  <si>
    <t>Plantago</t>
  </si>
  <si>
    <t>Brassicaceae</t>
  </si>
  <si>
    <t>Polygonum</t>
  </si>
  <si>
    <t>Polypodiacae</t>
  </si>
  <si>
    <t>Caryophyllaceae</t>
  </si>
  <si>
    <t>Scrophulariaceae</t>
  </si>
  <si>
    <t>Geraniaceae</t>
  </si>
  <si>
    <t>Campanulaceae</t>
  </si>
  <si>
    <t>Liliaceae</t>
  </si>
  <si>
    <t>Lamiaceae</t>
  </si>
  <si>
    <t>Apiaceae</t>
  </si>
  <si>
    <t>Hordeum-type</t>
  </si>
  <si>
    <t>Thymelaeaceae</t>
  </si>
  <si>
    <t>Kydia</t>
  </si>
  <si>
    <t>Onagraceae</t>
  </si>
  <si>
    <t>Solanaceae</t>
  </si>
  <si>
    <t>Mlavaceae</t>
  </si>
  <si>
    <t>Caprifoliaceae</t>
  </si>
  <si>
    <t>Humulus</t>
  </si>
  <si>
    <t>Umbelliferae</t>
  </si>
  <si>
    <t>Spirogyra</t>
  </si>
  <si>
    <t>Sum</t>
  </si>
  <si>
    <t>GQ-1</t>
  </si>
  <si>
    <t>GQ-2</t>
  </si>
  <si>
    <t>GQ-3</t>
  </si>
  <si>
    <t>GQ-4</t>
  </si>
  <si>
    <t>GQ-5</t>
  </si>
  <si>
    <t>GQ-6</t>
  </si>
  <si>
    <t>GQ-7</t>
  </si>
  <si>
    <t>GQ-8</t>
  </si>
  <si>
    <t>GQ-9</t>
  </si>
  <si>
    <t>GQ-10</t>
  </si>
  <si>
    <t>GQ-11</t>
  </si>
  <si>
    <t>GQ-12</t>
  </si>
  <si>
    <t>GQ-13</t>
  </si>
  <si>
    <t>GQ-14</t>
  </si>
  <si>
    <t>GQ-15</t>
  </si>
  <si>
    <t>GQ-16</t>
  </si>
  <si>
    <t>GQ-17</t>
  </si>
  <si>
    <t>GQ-18</t>
  </si>
  <si>
    <t>GQ-19</t>
  </si>
  <si>
    <t>GQ-20</t>
  </si>
  <si>
    <t>GQ-21</t>
  </si>
  <si>
    <t>GQ-22</t>
  </si>
  <si>
    <t>GQ-23</t>
  </si>
  <si>
    <t>GQ-24</t>
  </si>
  <si>
    <t>GQ-25</t>
  </si>
  <si>
    <t>GQ-26</t>
  </si>
  <si>
    <t>GQ-27</t>
  </si>
  <si>
    <t>GQ-28</t>
  </si>
  <si>
    <t>%</t>
  </si>
  <si>
    <t>浓度（粒/g）</t>
  </si>
  <si>
    <t>深度/cm</t>
  </si>
  <si>
    <t>年代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</si>
</sst>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rgb="FF000000"/>
      <name val="Times New Roman"/>
    </font>
    <font>
      <sz val="11"/>
      <name val="Times New Roman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9"/>
  <sheetViews>
    <sheetView topLeftCell="AT1" workbookViewId="0">
      <selection activeCell="BE31" sqref="BE31"/>
    </sheetView>
  </sheetViews>
  <sheetFormatPr defaultColWidth="9" defaultRowHeight="29.25" customHeight="1" x14ac:dyDescent="0.15"/>
  <cols>
    <col min="1" max="1" width="9" style="1"/>
    <col min="2" max="2" width="11.5" style="1" customWidth="1"/>
    <col min="3" max="6" width="9" style="1"/>
    <col min="7" max="7" width="11.25" style="1" customWidth="1"/>
    <col min="8" max="47" width="9" style="1"/>
    <col min="48" max="48" width="8.375" style="1" customWidth="1"/>
    <col min="49" max="50" width="10.625" style="1" customWidth="1"/>
    <col min="51" max="51" width="6.5" style="1" customWidth="1"/>
    <col min="52" max="58" width="9" style="1"/>
    <col min="59" max="59" width="10" style="4" customWidth="1"/>
    <col min="60" max="16384" width="9" style="1"/>
  </cols>
  <sheetData>
    <row r="1" spans="1:60" s="2" customFormat="1" ht="20.10000000000000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24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6" t="s">
        <v>57</v>
      </c>
      <c r="BH1" s="2" t="s">
        <v>58</v>
      </c>
    </row>
    <row r="2" spans="1:60" ht="20.100000000000001" customHeight="1" x14ac:dyDescent="0.15">
      <c r="A2" s="1" t="s">
        <v>59</v>
      </c>
      <c r="B2" s="1">
        <v>67</v>
      </c>
      <c r="C2" s="1">
        <v>32</v>
      </c>
      <c r="D2" s="1">
        <v>14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6</v>
      </c>
      <c r="Q2" s="1">
        <v>6</v>
      </c>
      <c r="R2" s="1">
        <v>0</v>
      </c>
      <c r="S2" s="1">
        <v>2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10</v>
      </c>
      <c r="AB2" s="1">
        <v>240</v>
      </c>
      <c r="AC2" s="1">
        <v>22</v>
      </c>
      <c r="AD2" s="1">
        <v>2</v>
      </c>
      <c r="AE2" s="1">
        <v>5</v>
      </c>
      <c r="AF2" s="1">
        <v>12</v>
      </c>
      <c r="AG2" s="1">
        <v>7</v>
      </c>
      <c r="AH2" s="1">
        <v>1</v>
      </c>
      <c r="AI2" s="1">
        <v>1</v>
      </c>
      <c r="AJ2" s="1">
        <v>0</v>
      </c>
      <c r="AK2" s="1">
        <v>3</v>
      </c>
      <c r="AL2" s="1">
        <v>0</v>
      </c>
      <c r="AM2" s="1">
        <v>2</v>
      </c>
      <c r="AN2" s="1">
        <v>1</v>
      </c>
      <c r="AO2" s="1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4">
        <v>0</v>
      </c>
      <c r="BH2" s="1">
        <f t="shared" ref="BH2:BH29" si="0">SUM(C2:BE2)</f>
        <v>368</v>
      </c>
    </row>
    <row r="3" spans="1:60" ht="20.100000000000001" customHeight="1" x14ac:dyDescent="0.15">
      <c r="A3" s="1" t="s">
        <v>60</v>
      </c>
      <c r="B3" s="1">
        <v>75</v>
      </c>
      <c r="C3" s="1">
        <v>19</v>
      </c>
      <c r="D3" s="1">
        <v>8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  <c r="Q3" s="1">
        <v>3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13</v>
      </c>
      <c r="AB3" s="1">
        <v>235</v>
      </c>
      <c r="AC3" s="1">
        <v>12</v>
      </c>
      <c r="AD3" s="1">
        <v>0</v>
      </c>
      <c r="AE3" s="1">
        <v>5</v>
      </c>
      <c r="AF3" s="1">
        <v>7</v>
      </c>
      <c r="AG3" s="1">
        <v>4</v>
      </c>
      <c r="AH3" s="1">
        <v>3</v>
      </c>
      <c r="AI3" s="1">
        <v>0</v>
      </c>
      <c r="AJ3" s="1">
        <v>2</v>
      </c>
      <c r="AK3" s="1">
        <v>1</v>
      </c>
      <c r="AL3" s="1">
        <v>0</v>
      </c>
      <c r="AM3" s="1">
        <v>1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9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4">
        <v>0</v>
      </c>
      <c r="BH3" s="1">
        <f t="shared" si="0"/>
        <v>326</v>
      </c>
    </row>
    <row r="4" spans="1:60" ht="20.100000000000001" customHeight="1" x14ac:dyDescent="0.15">
      <c r="A4" s="1" t="s">
        <v>61</v>
      </c>
      <c r="B4" s="1">
        <v>63</v>
      </c>
      <c r="C4" s="1">
        <v>14</v>
      </c>
      <c r="D4" s="1">
        <v>3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2</v>
      </c>
      <c r="AB4" s="1">
        <v>339</v>
      </c>
      <c r="AC4" s="1">
        <v>19</v>
      </c>
      <c r="AD4" s="1">
        <v>0</v>
      </c>
      <c r="AE4" s="1">
        <v>8</v>
      </c>
      <c r="AF4" s="1">
        <v>6</v>
      </c>
      <c r="AG4" s="1">
        <v>0</v>
      </c>
      <c r="AH4" s="1">
        <v>5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4">
        <v>0</v>
      </c>
      <c r="BH4" s="1">
        <f t="shared" si="0"/>
        <v>401</v>
      </c>
    </row>
    <row r="5" spans="1:60" ht="20.100000000000001" customHeight="1" x14ac:dyDescent="0.15">
      <c r="A5" s="1" t="s">
        <v>62</v>
      </c>
      <c r="B5" s="1">
        <v>31</v>
      </c>
      <c r="C5" s="1">
        <v>6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2</v>
      </c>
      <c r="AB5" s="1">
        <v>295</v>
      </c>
      <c r="AC5" s="1">
        <v>8</v>
      </c>
      <c r="AD5" s="1">
        <v>0</v>
      </c>
      <c r="AE5" s="1">
        <v>6</v>
      </c>
      <c r="AF5" s="1">
        <v>9</v>
      </c>
      <c r="AG5" s="1">
        <v>6</v>
      </c>
      <c r="AH5" s="1">
        <v>4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4">
        <v>0</v>
      </c>
      <c r="BH5" s="1">
        <f t="shared" si="0"/>
        <v>343</v>
      </c>
    </row>
    <row r="6" spans="1:60" ht="20.100000000000001" customHeight="1" x14ac:dyDescent="0.15">
      <c r="A6" s="1" t="s">
        <v>63</v>
      </c>
      <c r="B6" s="1">
        <v>44</v>
      </c>
      <c r="C6" s="1">
        <v>7</v>
      </c>
      <c r="D6" s="1">
        <v>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11</v>
      </c>
      <c r="AB6" s="1">
        <v>273</v>
      </c>
      <c r="AC6" s="1">
        <v>7</v>
      </c>
      <c r="AD6" s="1">
        <v>0</v>
      </c>
      <c r="AE6" s="1">
        <v>5</v>
      </c>
      <c r="AF6" s="1">
        <v>3</v>
      </c>
      <c r="AG6" s="1">
        <v>3</v>
      </c>
      <c r="AH6" s="1">
        <v>7</v>
      </c>
      <c r="AI6" s="1">
        <v>1</v>
      </c>
      <c r="AJ6" s="1">
        <v>2</v>
      </c>
      <c r="AK6" s="1">
        <v>1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4">
        <v>0</v>
      </c>
      <c r="BH6" s="1">
        <f t="shared" si="0"/>
        <v>337</v>
      </c>
    </row>
    <row r="7" spans="1:60" ht="20.100000000000001" customHeight="1" x14ac:dyDescent="0.15">
      <c r="A7" s="1" t="s">
        <v>64</v>
      </c>
      <c r="B7" s="1">
        <v>48</v>
      </c>
      <c r="C7" s="1">
        <v>7</v>
      </c>
      <c r="D7" s="1">
        <v>4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29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11</v>
      </c>
      <c r="AB7" s="1">
        <v>325</v>
      </c>
      <c r="AC7" s="1">
        <v>10</v>
      </c>
      <c r="AD7" s="1">
        <v>0</v>
      </c>
      <c r="AE7" s="1">
        <v>8</v>
      </c>
      <c r="AF7" s="1">
        <v>5</v>
      </c>
      <c r="AG7" s="1">
        <v>3</v>
      </c>
      <c r="AH7" s="1">
        <v>2</v>
      </c>
      <c r="AI7" s="1">
        <v>0</v>
      </c>
      <c r="AJ7" s="1">
        <v>2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2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4">
        <v>0</v>
      </c>
      <c r="BH7" s="1">
        <f t="shared" si="0"/>
        <v>410</v>
      </c>
    </row>
    <row r="8" spans="1:60" ht="20.100000000000001" customHeight="1" x14ac:dyDescent="0.15">
      <c r="A8" s="1" t="s">
        <v>65</v>
      </c>
      <c r="B8" s="1">
        <v>48</v>
      </c>
      <c r="C8" s="1">
        <v>11</v>
      </c>
      <c r="D8" s="1">
        <v>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4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15</v>
      </c>
      <c r="AB8" s="1">
        <v>340</v>
      </c>
      <c r="AC8" s="1">
        <v>18</v>
      </c>
      <c r="AD8" s="1">
        <v>2</v>
      </c>
      <c r="AE8" s="1">
        <v>7</v>
      </c>
      <c r="AF8" s="1">
        <v>4</v>
      </c>
      <c r="AG8" s="1">
        <v>2</v>
      </c>
      <c r="AH8" s="1">
        <v>12</v>
      </c>
      <c r="AI8" s="1">
        <v>1</v>
      </c>
      <c r="AJ8" s="1">
        <v>5</v>
      </c>
      <c r="AK8" s="1">
        <v>0</v>
      </c>
      <c r="AL8" s="1">
        <v>0</v>
      </c>
      <c r="AM8" s="1">
        <v>24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2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4">
        <v>0</v>
      </c>
      <c r="BH8" s="1">
        <f t="shared" si="0"/>
        <v>451</v>
      </c>
    </row>
    <row r="9" spans="1:60" ht="20.100000000000001" customHeight="1" x14ac:dyDescent="0.15">
      <c r="A9" s="1" t="s">
        <v>66</v>
      </c>
      <c r="B9" s="1">
        <v>111</v>
      </c>
      <c r="C9" s="1">
        <v>18</v>
      </c>
      <c r="D9" s="1">
        <v>3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2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10</v>
      </c>
      <c r="AB9" s="1">
        <v>430</v>
      </c>
      <c r="AC9" s="1">
        <v>28</v>
      </c>
      <c r="AD9" s="1">
        <v>0</v>
      </c>
      <c r="AE9" s="1">
        <v>4</v>
      </c>
      <c r="AF9" s="1">
        <v>10</v>
      </c>
      <c r="AG9" s="1">
        <v>1</v>
      </c>
      <c r="AH9" s="1">
        <v>10</v>
      </c>
      <c r="AI9" s="1">
        <v>1</v>
      </c>
      <c r="AJ9" s="1">
        <v>3</v>
      </c>
      <c r="AK9" s="1">
        <v>1</v>
      </c>
      <c r="AL9" s="1">
        <v>0</v>
      </c>
      <c r="AM9" s="1">
        <v>7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3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4">
        <v>0</v>
      </c>
      <c r="BH9" s="1">
        <f t="shared" si="0"/>
        <v>533</v>
      </c>
    </row>
    <row r="10" spans="1:60" ht="20.100000000000001" customHeight="1" x14ac:dyDescent="0.15">
      <c r="A10" s="1" t="s">
        <v>67</v>
      </c>
      <c r="B10" s="1">
        <v>112</v>
      </c>
      <c r="C10" s="1">
        <v>9</v>
      </c>
      <c r="D10" s="1">
        <v>4</v>
      </c>
      <c r="E10" s="1">
        <v>0</v>
      </c>
      <c r="F10" s="1">
        <v>0</v>
      </c>
      <c r="G10" s="1">
        <v>5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3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10</v>
      </c>
      <c r="AB10" s="1">
        <v>305</v>
      </c>
      <c r="AC10" s="1">
        <v>30</v>
      </c>
      <c r="AD10" s="1">
        <v>0</v>
      </c>
      <c r="AE10" s="1">
        <v>8</v>
      </c>
      <c r="AF10" s="1">
        <v>10</v>
      </c>
      <c r="AG10" s="1">
        <v>1</v>
      </c>
      <c r="AH10" s="1">
        <v>7</v>
      </c>
      <c r="AI10" s="1">
        <v>2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4">
        <v>0</v>
      </c>
      <c r="BH10" s="1">
        <f t="shared" si="0"/>
        <v>396</v>
      </c>
    </row>
    <row r="11" spans="1:60" ht="20.100000000000001" customHeight="1" x14ac:dyDescent="0.15">
      <c r="A11" s="1" t="s">
        <v>68</v>
      </c>
      <c r="B11" s="1">
        <v>97</v>
      </c>
      <c r="C11" s="1">
        <v>19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5</v>
      </c>
      <c r="R11" s="1">
        <v>0</v>
      </c>
      <c r="S11" s="1">
        <v>0</v>
      </c>
      <c r="T11" s="1">
        <v>6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12</v>
      </c>
      <c r="AB11" s="1">
        <v>290</v>
      </c>
      <c r="AC11" s="1">
        <v>22</v>
      </c>
      <c r="AD11" s="1">
        <v>0</v>
      </c>
      <c r="AE11" s="1">
        <v>1</v>
      </c>
      <c r="AF11" s="1">
        <v>2</v>
      </c>
      <c r="AG11" s="1">
        <v>1</v>
      </c>
      <c r="AH11" s="1">
        <v>13</v>
      </c>
      <c r="AI11" s="1">
        <v>3</v>
      </c>
      <c r="AJ11" s="1">
        <v>0</v>
      </c>
      <c r="AK11" s="1">
        <v>0</v>
      </c>
      <c r="AL11" s="1">
        <v>0</v>
      </c>
      <c r="AM11" s="1">
        <v>0</v>
      </c>
      <c r="AN11" s="1">
        <v>1</v>
      </c>
      <c r="AO11" s="1">
        <v>1</v>
      </c>
      <c r="AP11" s="1">
        <v>0</v>
      </c>
      <c r="AQ11" s="1">
        <v>0</v>
      </c>
      <c r="AR11" s="1">
        <v>0</v>
      </c>
      <c r="AS11" s="1">
        <v>0</v>
      </c>
      <c r="AT11" s="1">
        <v>2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4">
        <v>0</v>
      </c>
      <c r="BH11" s="1">
        <f t="shared" si="0"/>
        <v>382</v>
      </c>
    </row>
    <row r="12" spans="1:60" ht="20.100000000000001" customHeight="1" x14ac:dyDescent="0.15">
      <c r="A12" s="1" t="s">
        <v>69</v>
      </c>
      <c r="B12" s="1">
        <v>66</v>
      </c>
      <c r="C12" s="1">
        <v>10</v>
      </c>
      <c r="D12" s="1">
        <v>5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8</v>
      </c>
      <c r="Q12" s="1">
        <v>6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18</v>
      </c>
      <c r="AB12" s="1">
        <v>500</v>
      </c>
      <c r="AC12" s="1">
        <v>47</v>
      </c>
      <c r="AD12" s="1">
        <v>0</v>
      </c>
      <c r="AE12" s="1">
        <v>5</v>
      </c>
      <c r="AF12" s="1">
        <v>3</v>
      </c>
      <c r="AG12" s="1">
        <v>2</v>
      </c>
      <c r="AH12" s="1">
        <v>3</v>
      </c>
      <c r="AI12" s="1">
        <v>0</v>
      </c>
      <c r="AJ12" s="1">
        <v>0</v>
      </c>
      <c r="AK12" s="1">
        <v>0</v>
      </c>
      <c r="AL12" s="1">
        <v>0</v>
      </c>
      <c r="AM12" s="1">
        <v>11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4">
        <v>0</v>
      </c>
      <c r="BH12" s="1">
        <f t="shared" si="0"/>
        <v>621</v>
      </c>
    </row>
    <row r="13" spans="1:60" ht="20.100000000000001" customHeight="1" x14ac:dyDescent="0.15">
      <c r="A13" s="1" t="s">
        <v>70</v>
      </c>
      <c r="B13" s="1">
        <v>84</v>
      </c>
      <c r="C13" s="1">
        <v>44</v>
      </c>
      <c r="D13" s="1">
        <v>6</v>
      </c>
      <c r="E13" s="1">
        <v>4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2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14</v>
      </c>
      <c r="AB13" s="1">
        <v>370</v>
      </c>
      <c r="AC13" s="1">
        <v>33</v>
      </c>
      <c r="AD13" s="1">
        <v>0</v>
      </c>
      <c r="AE13" s="1">
        <v>6</v>
      </c>
      <c r="AF13" s="1">
        <v>0</v>
      </c>
      <c r="AG13" s="1">
        <v>0</v>
      </c>
      <c r="AH13" s="1">
        <v>7</v>
      </c>
      <c r="AI13" s="1">
        <v>4</v>
      </c>
      <c r="AJ13" s="1">
        <v>3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2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1</v>
      </c>
      <c r="BG13" s="4">
        <v>0</v>
      </c>
      <c r="BH13" s="1">
        <f t="shared" si="0"/>
        <v>497</v>
      </c>
    </row>
    <row r="14" spans="1:60" ht="20.100000000000001" customHeight="1" x14ac:dyDescent="0.15">
      <c r="A14" s="1" t="s">
        <v>71</v>
      </c>
      <c r="B14" s="1">
        <v>62</v>
      </c>
      <c r="C14" s="1">
        <v>33</v>
      </c>
      <c r="D14" s="1">
        <v>4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  <c r="Q14" s="1">
        <v>0</v>
      </c>
      <c r="R14" s="1">
        <v>1</v>
      </c>
      <c r="S14" s="1">
        <v>0</v>
      </c>
      <c r="T14" s="1">
        <v>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5</v>
      </c>
      <c r="AB14" s="1">
        <v>383</v>
      </c>
      <c r="AC14" s="1">
        <v>12</v>
      </c>
      <c r="AD14" s="1">
        <v>0</v>
      </c>
      <c r="AE14" s="1">
        <v>3</v>
      </c>
      <c r="AF14" s="1">
        <v>0</v>
      </c>
      <c r="AG14" s="1">
        <v>0</v>
      </c>
      <c r="AH14" s="1">
        <v>5</v>
      </c>
      <c r="AI14" s="1">
        <v>8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4">
        <v>0</v>
      </c>
      <c r="BH14" s="1">
        <f t="shared" si="0"/>
        <v>463</v>
      </c>
    </row>
    <row r="15" spans="1:60" ht="20.100000000000001" customHeight="1" x14ac:dyDescent="0.15">
      <c r="A15" s="1" t="s">
        <v>72</v>
      </c>
      <c r="B15" s="1">
        <v>70</v>
      </c>
      <c r="C15" s="1">
        <v>37</v>
      </c>
      <c r="D15" s="1">
        <v>13</v>
      </c>
      <c r="E15" s="1">
        <v>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4</v>
      </c>
      <c r="Q15" s="1">
        <v>1</v>
      </c>
      <c r="R15" s="1">
        <v>0</v>
      </c>
      <c r="S15" s="1">
        <v>0</v>
      </c>
      <c r="T15" s="1">
        <v>3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19</v>
      </c>
      <c r="AB15" s="1">
        <v>270</v>
      </c>
      <c r="AC15" s="1">
        <v>15</v>
      </c>
      <c r="AD15" s="1">
        <v>0</v>
      </c>
      <c r="AE15" s="1">
        <v>10</v>
      </c>
      <c r="AF15" s="1">
        <v>0</v>
      </c>
      <c r="AG15" s="1">
        <v>1</v>
      </c>
      <c r="AH15" s="1">
        <v>5</v>
      </c>
      <c r="AI15" s="1">
        <v>3</v>
      </c>
      <c r="AJ15" s="1">
        <v>2</v>
      </c>
      <c r="AK15" s="1">
        <v>0</v>
      </c>
      <c r="AL15" s="1">
        <v>0</v>
      </c>
      <c r="AM15" s="1">
        <v>0</v>
      </c>
      <c r="AN15" s="1">
        <v>3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4">
        <v>0</v>
      </c>
      <c r="BH15" s="1">
        <f t="shared" si="0"/>
        <v>394</v>
      </c>
    </row>
    <row r="16" spans="1:60" ht="20.100000000000001" customHeight="1" x14ac:dyDescent="0.15">
      <c r="A16" s="1" t="s">
        <v>73</v>
      </c>
      <c r="B16" s="1">
        <v>64</v>
      </c>
      <c r="C16" s="1">
        <v>19</v>
      </c>
      <c r="D16" s="1">
        <v>6</v>
      </c>
      <c r="E16" s="1">
        <v>4</v>
      </c>
      <c r="F16" s="1">
        <v>0</v>
      </c>
      <c r="G16" s="1">
        <v>4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2</v>
      </c>
      <c r="R16" s="1">
        <v>0</v>
      </c>
      <c r="S16" s="1">
        <v>2</v>
      </c>
      <c r="T16" s="1">
        <v>2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17</v>
      </c>
      <c r="AB16" s="1">
        <v>235</v>
      </c>
      <c r="AC16" s="1">
        <v>24</v>
      </c>
      <c r="AD16" s="1">
        <v>1</v>
      </c>
      <c r="AE16" s="1">
        <v>2</v>
      </c>
      <c r="AF16" s="1">
        <v>3</v>
      </c>
      <c r="AG16" s="1">
        <v>0</v>
      </c>
      <c r="AH16" s="1">
        <v>8</v>
      </c>
      <c r="AI16" s="1">
        <v>2</v>
      </c>
      <c r="AJ16" s="1">
        <v>3</v>
      </c>
      <c r="AK16" s="1">
        <v>0</v>
      </c>
      <c r="AL16" s="1">
        <v>0</v>
      </c>
      <c r="AM16" s="1">
        <v>4</v>
      </c>
      <c r="AN16" s="1">
        <v>1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  <c r="BG16" s="4">
        <v>0</v>
      </c>
      <c r="BH16" s="1">
        <f t="shared" si="0"/>
        <v>340</v>
      </c>
    </row>
    <row r="17" spans="1:60" ht="20.100000000000001" customHeight="1" x14ac:dyDescent="0.15">
      <c r="A17" s="1" t="s">
        <v>74</v>
      </c>
      <c r="B17" s="1">
        <v>65</v>
      </c>
      <c r="C17" s="1">
        <v>24</v>
      </c>
      <c r="D17" s="1">
        <v>13</v>
      </c>
      <c r="E17" s="1">
        <v>3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3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9</v>
      </c>
      <c r="AB17" s="1">
        <v>250</v>
      </c>
      <c r="AC17" s="1">
        <v>6</v>
      </c>
      <c r="AD17" s="1">
        <v>0</v>
      </c>
      <c r="AE17" s="1">
        <v>8</v>
      </c>
      <c r="AF17" s="1">
        <v>0</v>
      </c>
      <c r="AG17" s="1">
        <v>0</v>
      </c>
      <c r="AH17" s="1">
        <v>4</v>
      </c>
      <c r="AI17" s="1">
        <v>1</v>
      </c>
      <c r="AJ17" s="1">
        <v>2</v>
      </c>
      <c r="AK17" s="1">
        <v>0</v>
      </c>
      <c r="AL17" s="1">
        <v>0</v>
      </c>
      <c r="AM17" s="1">
        <v>2</v>
      </c>
      <c r="AN17" s="1">
        <v>1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4">
        <v>0</v>
      </c>
      <c r="BH17" s="1">
        <f t="shared" si="0"/>
        <v>329</v>
      </c>
    </row>
    <row r="18" spans="1:60" ht="20.100000000000001" customHeight="1" x14ac:dyDescent="0.15">
      <c r="A18" s="1" t="s">
        <v>75</v>
      </c>
      <c r="B18" s="1">
        <v>32</v>
      </c>
      <c r="C18" s="1">
        <v>38</v>
      </c>
      <c r="D18" s="1">
        <v>4</v>
      </c>
      <c r="E18" s="1">
        <v>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9</v>
      </c>
      <c r="AB18" s="1">
        <v>235</v>
      </c>
      <c r="AC18" s="1">
        <v>13</v>
      </c>
      <c r="AD18" s="1">
        <v>0</v>
      </c>
      <c r="AE18" s="1">
        <v>2</v>
      </c>
      <c r="AF18" s="1">
        <v>0</v>
      </c>
      <c r="AG18" s="1">
        <v>0</v>
      </c>
      <c r="AH18" s="1">
        <v>0</v>
      </c>
      <c r="AI18" s="1">
        <v>3</v>
      </c>
      <c r="AJ18" s="1">
        <v>7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4">
        <v>5</v>
      </c>
      <c r="BH18" s="1">
        <f t="shared" si="0"/>
        <v>318</v>
      </c>
    </row>
    <row r="19" spans="1:60" ht="20.100000000000001" customHeight="1" x14ac:dyDescent="0.15">
      <c r="A19" s="1" t="s">
        <v>76</v>
      </c>
      <c r="B19" s="1">
        <v>23</v>
      </c>
      <c r="C19" s="1">
        <v>41</v>
      </c>
      <c r="D19" s="1">
        <v>2</v>
      </c>
      <c r="E19" s="1">
        <v>3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10</v>
      </c>
      <c r="AB19" s="1">
        <v>230</v>
      </c>
      <c r="AC19" s="1">
        <v>11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6</v>
      </c>
      <c r="AJ19" s="1">
        <v>0</v>
      </c>
      <c r="AK19" s="1">
        <v>0</v>
      </c>
      <c r="AL19" s="1">
        <v>0</v>
      </c>
      <c r="AM19" s="1">
        <v>2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4">
        <v>11</v>
      </c>
      <c r="BH19" s="1">
        <f t="shared" si="0"/>
        <v>312</v>
      </c>
    </row>
    <row r="20" spans="1:60" ht="20.100000000000001" customHeight="1" x14ac:dyDescent="0.15">
      <c r="A20" s="1" t="s">
        <v>77</v>
      </c>
      <c r="B20" s="1">
        <v>11</v>
      </c>
      <c r="C20" s="1">
        <v>18</v>
      </c>
      <c r="D20" s="1">
        <v>8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2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13</v>
      </c>
      <c r="AB20" s="1">
        <v>210</v>
      </c>
      <c r="AC20" s="1">
        <v>12</v>
      </c>
      <c r="AD20" s="1">
        <v>0</v>
      </c>
      <c r="AE20" s="1">
        <v>3</v>
      </c>
      <c r="AF20" s="1">
        <v>0</v>
      </c>
      <c r="AG20" s="1">
        <v>0</v>
      </c>
      <c r="AH20" s="1">
        <v>2</v>
      </c>
      <c r="AI20" s="1">
        <v>3</v>
      </c>
      <c r="AJ20" s="1">
        <v>1</v>
      </c>
      <c r="AK20" s="1">
        <v>0</v>
      </c>
      <c r="AL20" s="1">
        <v>0</v>
      </c>
      <c r="AM20" s="1">
        <v>1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4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4">
        <v>0</v>
      </c>
      <c r="BH20" s="1">
        <f t="shared" si="0"/>
        <v>285</v>
      </c>
    </row>
    <row r="21" spans="1:60" ht="20.100000000000001" customHeight="1" x14ac:dyDescent="0.15">
      <c r="A21" s="1" t="s">
        <v>78</v>
      </c>
      <c r="B21" s="1">
        <v>23</v>
      </c>
      <c r="C21" s="1">
        <v>61</v>
      </c>
      <c r="D21" s="1">
        <v>8</v>
      </c>
      <c r="E21" s="1">
        <v>2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10</v>
      </c>
      <c r="AB21" s="1">
        <v>235</v>
      </c>
      <c r="AC21" s="1">
        <v>3</v>
      </c>
      <c r="AD21" s="1">
        <v>0</v>
      </c>
      <c r="AE21" s="1">
        <v>3</v>
      </c>
      <c r="AF21" s="1">
        <v>0</v>
      </c>
      <c r="AG21" s="1">
        <v>0</v>
      </c>
      <c r="AH21" s="1">
        <v>0</v>
      </c>
      <c r="AI21" s="1">
        <v>1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2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4">
        <v>0</v>
      </c>
      <c r="BH21" s="1">
        <f t="shared" si="0"/>
        <v>332</v>
      </c>
    </row>
    <row r="22" spans="1:60" ht="20.100000000000001" customHeight="1" x14ac:dyDescent="0.15">
      <c r="A22" s="1" t="s">
        <v>79</v>
      </c>
      <c r="B22" s="1">
        <v>21</v>
      </c>
      <c r="C22" s="1">
        <v>61</v>
      </c>
      <c r="D22" s="1">
        <v>11</v>
      </c>
      <c r="E22" s="1">
        <v>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4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9</v>
      </c>
      <c r="AB22" s="1">
        <v>205</v>
      </c>
      <c r="AC22" s="1">
        <v>3</v>
      </c>
      <c r="AD22" s="1">
        <v>0</v>
      </c>
      <c r="AE22" s="1">
        <v>4</v>
      </c>
      <c r="AF22" s="1">
        <v>2</v>
      </c>
      <c r="AG22" s="1">
        <v>0</v>
      </c>
      <c r="AH22" s="1">
        <v>0</v>
      </c>
      <c r="AI22" s="1">
        <v>2</v>
      </c>
      <c r="AJ22" s="1">
        <v>4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4">
        <v>0</v>
      </c>
      <c r="BH22" s="1">
        <f t="shared" si="0"/>
        <v>307</v>
      </c>
    </row>
    <row r="23" spans="1:60" ht="20.100000000000001" customHeight="1" x14ac:dyDescent="0.15">
      <c r="A23" s="1" t="s">
        <v>80</v>
      </c>
      <c r="B23" s="1">
        <v>37</v>
      </c>
      <c r="C23" s="1">
        <v>93</v>
      </c>
      <c r="D23" s="1">
        <v>18</v>
      </c>
      <c r="E23" s="1">
        <v>1</v>
      </c>
      <c r="F23" s="1">
        <v>0</v>
      </c>
      <c r="G23" s="1">
        <v>0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3</v>
      </c>
      <c r="AB23" s="1">
        <v>200</v>
      </c>
      <c r="AC23" s="1">
        <v>5</v>
      </c>
      <c r="AD23" s="1">
        <v>0</v>
      </c>
      <c r="AE23" s="1">
        <v>5</v>
      </c>
      <c r="AF23" s="1">
        <v>0</v>
      </c>
      <c r="AG23" s="1">
        <v>0</v>
      </c>
      <c r="AH23" s="1">
        <v>1</v>
      </c>
      <c r="AI23" s="1">
        <v>2</v>
      </c>
      <c r="AJ23" s="1">
        <v>4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4">
        <v>0</v>
      </c>
      <c r="BH23" s="1">
        <f t="shared" si="0"/>
        <v>335</v>
      </c>
    </row>
    <row r="24" spans="1:60" ht="20.100000000000001" customHeight="1" x14ac:dyDescent="0.15">
      <c r="A24" s="1" t="s">
        <v>81</v>
      </c>
      <c r="B24" s="1">
        <v>38</v>
      </c>
      <c r="C24" s="1">
        <v>64</v>
      </c>
      <c r="D24" s="1">
        <v>9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3</v>
      </c>
      <c r="Q24" s="1">
        <v>1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4</v>
      </c>
      <c r="AB24" s="1">
        <v>220</v>
      </c>
      <c r="AC24" s="1">
        <v>11</v>
      </c>
      <c r="AD24" s="1">
        <v>0</v>
      </c>
      <c r="AE24" s="1">
        <v>8</v>
      </c>
      <c r="AF24" s="1">
        <v>0</v>
      </c>
      <c r="AG24" s="1">
        <v>0</v>
      </c>
      <c r="AH24" s="1">
        <v>3</v>
      </c>
      <c r="AI24" s="1">
        <v>1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4">
        <v>0</v>
      </c>
      <c r="BH24" s="1">
        <f t="shared" si="0"/>
        <v>329</v>
      </c>
    </row>
    <row r="25" spans="1:60" ht="20.100000000000001" customHeight="1" x14ac:dyDescent="0.15">
      <c r="A25" s="1" t="s">
        <v>82</v>
      </c>
      <c r="B25" s="1">
        <v>17</v>
      </c>
      <c r="C25" s="1">
        <v>34</v>
      </c>
      <c r="D25" s="1">
        <v>9</v>
      </c>
      <c r="E25" s="1">
        <v>8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5</v>
      </c>
      <c r="AB25" s="1">
        <v>230</v>
      </c>
      <c r="AC25" s="1">
        <v>4</v>
      </c>
      <c r="AD25" s="1">
        <v>0</v>
      </c>
      <c r="AE25" s="1">
        <v>2</v>
      </c>
      <c r="AF25" s="1">
        <v>0</v>
      </c>
      <c r="AG25" s="1">
        <v>0</v>
      </c>
      <c r="AH25" s="1">
        <v>0</v>
      </c>
      <c r="AI25" s="1">
        <v>3</v>
      </c>
      <c r="AJ25" s="1">
        <v>1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2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0</v>
      </c>
      <c r="BG25" s="4">
        <v>0</v>
      </c>
      <c r="BH25" s="1">
        <f t="shared" si="0"/>
        <v>303</v>
      </c>
    </row>
    <row r="26" spans="1:60" ht="20.100000000000001" customHeight="1" x14ac:dyDescent="0.15">
      <c r="A26" s="1" t="s">
        <v>83</v>
      </c>
      <c r="B26" s="1">
        <v>30</v>
      </c>
      <c r="C26" s="1">
        <v>39</v>
      </c>
      <c r="D26" s="1">
        <v>5</v>
      </c>
      <c r="E26" s="1">
        <v>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9</v>
      </c>
      <c r="AB26" s="1">
        <v>245</v>
      </c>
      <c r="AC26" s="1">
        <v>7</v>
      </c>
      <c r="AD26" s="1">
        <v>0</v>
      </c>
      <c r="AE26" s="1">
        <v>3</v>
      </c>
      <c r="AF26" s="1">
        <v>0</v>
      </c>
      <c r="AG26" s="1">
        <v>0</v>
      </c>
      <c r="AH26" s="1">
        <v>1</v>
      </c>
      <c r="AI26" s="1">
        <v>6</v>
      </c>
      <c r="AJ26" s="1">
        <v>1</v>
      </c>
      <c r="AK26" s="1">
        <v>0</v>
      </c>
      <c r="AL26" s="1">
        <v>0</v>
      </c>
      <c r="AM26" s="1">
        <v>0</v>
      </c>
      <c r="AN26" s="1">
        <v>0</v>
      </c>
      <c r="AO26" s="1">
        <v>2</v>
      </c>
      <c r="AP26" s="1">
        <v>0</v>
      </c>
      <c r="AQ26" s="1">
        <v>0</v>
      </c>
      <c r="AR26" s="1">
        <v>0</v>
      </c>
      <c r="AS26" s="1">
        <v>0</v>
      </c>
      <c r="AT26" s="1">
        <v>7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4">
        <v>0</v>
      </c>
      <c r="BH26" s="1">
        <f t="shared" si="0"/>
        <v>334</v>
      </c>
    </row>
    <row r="27" spans="1:60" ht="20.100000000000001" customHeight="1" x14ac:dyDescent="0.15">
      <c r="A27" s="1" t="s">
        <v>84</v>
      </c>
      <c r="B27" s="1">
        <v>23</v>
      </c>
      <c r="C27" s="1">
        <v>31</v>
      </c>
      <c r="D27" s="1">
        <v>11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4</v>
      </c>
      <c r="AB27" s="1">
        <v>250</v>
      </c>
      <c r="AC27" s="1">
        <v>15</v>
      </c>
      <c r="AD27" s="1">
        <v>0</v>
      </c>
      <c r="AE27" s="1">
        <v>3</v>
      </c>
      <c r="AF27" s="1">
        <v>0</v>
      </c>
      <c r="AG27" s="1">
        <v>0</v>
      </c>
      <c r="AH27" s="1">
        <v>2</v>
      </c>
      <c r="AI27" s="1">
        <v>2</v>
      </c>
      <c r="AJ27" s="1">
        <v>1</v>
      </c>
      <c r="AK27" s="1">
        <v>0</v>
      </c>
      <c r="AL27" s="1">
        <v>0</v>
      </c>
      <c r="AM27" s="1">
        <v>2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4">
        <v>0</v>
      </c>
      <c r="BH27" s="1">
        <f t="shared" si="0"/>
        <v>328</v>
      </c>
    </row>
    <row r="28" spans="1:60" ht="20.100000000000001" customHeight="1" x14ac:dyDescent="0.15">
      <c r="A28" s="1" t="s">
        <v>85</v>
      </c>
      <c r="B28" s="1">
        <v>25</v>
      </c>
      <c r="C28" s="1">
        <v>50</v>
      </c>
      <c r="D28" s="1">
        <v>6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4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240</v>
      </c>
      <c r="AC28" s="1">
        <v>4</v>
      </c>
      <c r="AD28" s="1">
        <v>0</v>
      </c>
      <c r="AE28" s="1">
        <v>3</v>
      </c>
      <c r="AF28" s="1">
        <v>0</v>
      </c>
      <c r="AG28" s="1">
        <v>0</v>
      </c>
      <c r="AH28" s="1">
        <v>0</v>
      </c>
      <c r="AI28" s="1">
        <v>2</v>
      </c>
      <c r="AJ28" s="1">
        <v>0</v>
      </c>
      <c r="AK28" s="1">
        <v>0</v>
      </c>
      <c r="AL28" s="1">
        <v>0</v>
      </c>
      <c r="AM28" s="1">
        <v>2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2</v>
      </c>
      <c r="BF28" s="1">
        <v>0</v>
      </c>
      <c r="BG28" s="4">
        <v>0</v>
      </c>
      <c r="BH28" s="1">
        <f t="shared" si="0"/>
        <v>319</v>
      </c>
    </row>
    <row r="29" spans="1:60" ht="20.100000000000001" customHeight="1" x14ac:dyDescent="0.15">
      <c r="A29" s="1" t="s">
        <v>86</v>
      </c>
      <c r="B29" s="1">
        <v>32</v>
      </c>
      <c r="C29" s="1">
        <v>52</v>
      </c>
      <c r="D29" s="1">
        <v>13</v>
      </c>
      <c r="E29" s="1">
        <v>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</v>
      </c>
      <c r="AB29" s="1">
        <v>300</v>
      </c>
      <c r="AC29" s="1">
        <v>3</v>
      </c>
      <c r="AD29" s="1">
        <v>0</v>
      </c>
      <c r="AE29" s="1">
        <v>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4">
        <v>0</v>
      </c>
      <c r="BH29" s="1">
        <f t="shared" si="0"/>
        <v>377</v>
      </c>
    </row>
  </sheetData>
  <phoneticPr fontId="3" type="noConversion"/>
  <pageMargins left="0.75" right="0.75" top="1" bottom="1" header="0.5" footer="0.5"/>
  <pageSetup paperSize="9" orientation="portrait" horizontalDpi="0" verticalDpi="0" r:id="rId1"/>
  <ignoredErrors>
    <ignoredError sqref="BH2:BH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29"/>
  <sheetViews>
    <sheetView tabSelected="1" workbookViewId="0">
      <selection activeCell="BS18" sqref="BS18"/>
    </sheetView>
  </sheetViews>
  <sheetFormatPr defaultColWidth="9" defaultRowHeight="29.25" customHeight="1" x14ac:dyDescent="0.15"/>
  <cols>
    <col min="1" max="1" width="9" style="1"/>
    <col min="2" max="2" width="11.5" style="1" customWidth="1"/>
    <col min="3" max="3" width="7.5" style="3" customWidth="1"/>
    <col min="4" max="4" width="6.375" style="3" customWidth="1"/>
    <col min="5" max="5" width="7.5" style="3" customWidth="1"/>
    <col min="6" max="6" width="6.375" style="3" customWidth="1"/>
    <col min="7" max="7" width="7.5" style="3" customWidth="1"/>
    <col min="8" max="8" width="6.375" style="3" customWidth="1"/>
    <col min="9" max="9" width="7.5" style="3" customWidth="1"/>
    <col min="10" max="10" width="6.375" style="3" customWidth="1"/>
    <col min="11" max="11" width="7.5" style="3" customWidth="1"/>
    <col min="12" max="12" width="6.375" style="3" customWidth="1"/>
    <col min="13" max="13" width="7.5" style="3" customWidth="1"/>
    <col min="14" max="14" width="6.375" style="3" customWidth="1"/>
    <col min="15" max="15" width="7.5" style="3" customWidth="1"/>
    <col min="16" max="16" width="6.375" style="3" customWidth="1"/>
    <col min="17" max="17" width="7.5" style="3" customWidth="1"/>
    <col min="18" max="18" width="6.375" style="3" customWidth="1"/>
    <col min="19" max="19" width="7.5" style="3" customWidth="1"/>
    <col min="20" max="20" width="6.375" style="3" customWidth="1"/>
    <col min="21" max="21" width="13.125" style="3" customWidth="1"/>
    <col min="22" max="22" width="6.375" style="3" customWidth="1"/>
    <col min="23" max="23" width="11.625" style="3" customWidth="1"/>
    <col min="24" max="24" width="6.375" style="3" customWidth="1"/>
    <col min="25" max="25" width="7.5" style="3" customWidth="1"/>
    <col min="26" max="26" width="6.375" style="3" customWidth="1"/>
    <col min="27" max="27" width="7.5" style="3" customWidth="1"/>
    <col min="28" max="28" width="6.375" style="3" customWidth="1"/>
    <col min="29" max="29" width="8.75" style="3" customWidth="1"/>
    <col min="30" max="30" width="6.375" style="3" customWidth="1"/>
    <col min="31" max="31" width="7.5" style="3" customWidth="1"/>
    <col min="32" max="32" width="6.375" style="3" customWidth="1"/>
    <col min="33" max="33" width="9.5" style="3" customWidth="1"/>
    <col min="34" max="34" width="6.375" style="3" customWidth="1"/>
    <col min="35" max="35" width="10" style="3" customWidth="1"/>
    <col min="36" max="36" width="6.375" style="3" customWidth="1"/>
    <col min="37" max="37" width="9" style="1"/>
    <col min="38" max="38" width="6.375" style="1" customWidth="1"/>
    <col min="39" max="39" width="9" style="1"/>
    <col min="40" max="40" width="6.375" style="1" customWidth="1"/>
    <col min="41" max="41" width="9" style="1"/>
    <col min="42" max="42" width="6.375" style="1" customWidth="1"/>
    <col min="43" max="43" width="9" style="1"/>
    <col min="44" max="44" width="6.375" style="1" customWidth="1"/>
    <col min="45" max="45" width="9" style="1"/>
    <col min="46" max="46" width="6.375" style="1" customWidth="1"/>
    <col min="47" max="47" width="9" style="1"/>
    <col min="48" max="48" width="6.375" style="1" customWidth="1"/>
    <col min="49" max="49" width="9" style="1"/>
    <col min="50" max="50" width="6.375" style="1" customWidth="1"/>
    <col min="51" max="51" width="9" style="1"/>
    <col min="52" max="52" width="6.375" style="1" customWidth="1"/>
    <col min="53" max="53" width="9" style="1"/>
    <col min="54" max="54" width="7" style="1" customWidth="1"/>
    <col min="55" max="55" width="9" style="1"/>
    <col min="56" max="56" width="7" style="1" customWidth="1"/>
    <col min="57" max="57" width="9" style="1"/>
    <col min="58" max="58" width="7" style="1" customWidth="1"/>
    <col min="59" max="59" width="9" style="1"/>
    <col min="60" max="60" width="7" style="1" customWidth="1"/>
    <col min="61" max="61" width="9" style="1"/>
    <col min="62" max="62" width="7" style="1" customWidth="1"/>
    <col min="63" max="63" width="9" style="1"/>
    <col min="64" max="64" width="7" style="1" customWidth="1"/>
    <col min="65" max="65" width="9" style="1"/>
    <col min="66" max="66" width="7" style="1" customWidth="1"/>
    <col min="67" max="67" width="9" style="1"/>
    <col min="68" max="68" width="7" style="1" customWidth="1"/>
    <col min="69" max="69" width="10" style="4" customWidth="1"/>
    <col min="70" max="70" width="7" style="4" customWidth="1"/>
    <col min="71" max="71" width="11.125" style="1"/>
    <col min="72" max="72" width="13.625" style="1" customWidth="1"/>
    <col min="73" max="16380" width="9" style="1"/>
  </cols>
  <sheetData>
    <row r="1" spans="1:72" s="2" customFormat="1" ht="20.100000000000001" customHeight="1" x14ac:dyDescent="0.15">
      <c r="A1" s="2" t="s">
        <v>0</v>
      </c>
      <c r="B1" s="2" t="s">
        <v>1</v>
      </c>
      <c r="C1" s="5" t="s">
        <v>2</v>
      </c>
      <c r="D1" s="5" t="s">
        <v>87</v>
      </c>
      <c r="E1" s="5" t="s">
        <v>3</v>
      </c>
      <c r="F1" s="5" t="s">
        <v>87</v>
      </c>
      <c r="G1" s="5" t="s">
        <v>4</v>
      </c>
      <c r="H1" s="5" t="s">
        <v>87</v>
      </c>
      <c r="I1" s="5" t="s">
        <v>6</v>
      </c>
      <c r="J1" s="5" t="s">
        <v>87</v>
      </c>
      <c r="K1" s="5" t="s">
        <v>8</v>
      </c>
      <c r="L1" s="5" t="s">
        <v>87</v>
      </c>
      <c r="M1" s="5" t="s">
        <v>11</v>
      </c>
      <c r="N1" s="5" t="s">
        <v>87</v>
      </c>
      <c r="O1" s="5" t="s">
        <v>12</v>
      </c>
      <c r="P1" s="5" t="s">
        <v>87</v>
      </c>
      <c r="Q1" s="5" t="s">
        <v>13</v>
      </c>
      <c r="R1" s="5" t="s">
        <v>87</v>
      </c>
      <c r="S1" s="5" t="s">
        <v>14</v>
      </c>
      <c r="T1" s="5" t="s">
        <v>87</v>
      </c>
      <c r="U1" s="5" t="s">
        <v>15</v>
      </c>
      <c r="V1" s="5" t="s">
        <v>87</v>
      </c>
      <c r="W1" s="5" t="s">
        <v>16</v>
      </c>
      <c r="X1" s="5" t="s">
        <v>87</v>
      </c>
      <c r="Y1" s="5" t="s">
        <v>17</v>
      </c>
      <c r="Z1" s="5" t="s">
        <v>87</v>
      </c>
      <c r="AA1" s="5" t="s">
        <v>18</v>
      </c>
      <c r="AB1" s="5" t="s">
        <v>87</v>
      </c>
      <c r="AC1" s="5" t="s">
        <v>19</v>
      </c>
      <c r="AD1" s="5" t="s">
        <v>87</v>
      </c>
      <c r="AE1" s="5" t="s">
        <v>21</v>
      </c>
      <c r="AF1" s="5" t="s">
        <v>87</v>
      </c>
      <c r="AG1" s="5" t="s">
        <v>26</v>
      </c>
      <c r="AH1" s="5" t="s">
        <v>87</v>
      </c>
      <c r="AI1" s="5" t="s">
        <v>27</v>
      </c>
      <c r="AJ1" s="5" t="s">
        <v>87</v>
      </c>
      <c r="AK1" s="2" t="s">
        <v>28</v>
      </c>
      <c r="AL1" s="5" t="s">
        <v>87</v>
      </c>
      <c r="AM1" s="2" t="s">
        <v>29</v>
      </c>
      <c r="AN1" s="5" t="s">
        <v>87</v>
      </c>
      <c r="AO1" s="2" t="s">
        <v>30</v>
      </c>
      <c r="AP1" s="5" t="s">
        <v>87</v>
      </c>
      <c r="AQ1" s="2" t="s">
        <v>31</v>
      </c>
      <c r="AR1" s="5" t="s">
        <v>87</v>
      </c>
      <c r="AS1" s="2" t="s">
        <v>32</v>
      </c>
      <c r="AT1" s="5" t="s">
        <v>87</v>
      </c>
      <c r="AU1" s="2" t="s">
        <v>33</v>
      </c>
      <c r="AV1" s="5" t="s">
        <v>87</v>
      </c>
      <c r="AW1" s="2" t="s">
        <v>34</v>
      </c>
      <c r="AX1" s="5" t="s">
        <v>87</v>
      </c>
      <c r="AY1" s="2" t="s">
        <v>35</v>
      </c>
      <c r="AZ1" s="5" t="s">
        <v>87</v>
      </c>
      <c r="BA1" s="2" t="s">
        <v>36</v>
      </c>
      <c r="BB1" s="5" t="s">
        <v>87</v>
      </c>
      <c r="BC1" s="2" t="s">
        <v>38</v>
      </c>
      <c r="BD1" s="5" t="s">
        <v>87</v>
      </c>
      <c r="BE1" s="2" t="s">
        <v>39</v>
      </c>
      <c r="BF1" s="5" t="s">
        <v>87</v>
      </c>
      <c r="BG1" s="2" t="s">
        <v>40</v>
      </c>
      <c r="BH1" s="5" t="s">
        <v>87</v>
      </c>
      <c r="BI1" s="2" t="s">
        <v>41</v>
      </c>
      <c r="BJ1" s="5" t="s">
        <v>87</v>
      </c>
      <c r="BK1" s="2" t="s">
        <v>45</v>
      </c>
      <c r="BL1" s="5" t="s">
        <v>87</v>
      </c>
      <c r="BM1" s="2" t="s">
        <v>55</v>
      </c>
      <c r="BN1" s="5" t="s">
        <v>87</v>
      </c>
      <c r="BO1" s="2" t="s">
        <v>56</v>
      </c>
      <c r="BP1" s="5" t="s">
        <v>87</v>
      </c>
      <c r="BQ1" s="6" t="s">
        <v>57</v>
      </c>
      <c r="BR1" s="5" t="s">
        <v>87</v>
      </c>
      <c r="BS1" s="7" t="s">
        <v>58</v>
      </c>
      <c r="BT1" s="7" t="s">
        <v>88</v>
      </c>
    </row>
    <row r="2" spans="1:72" s="1" customFormat="1" ht="20.100000000000001" customHeight="1" x14ac:dyDescent="0.15">
      <c r="A2" s="1" t="s">
        <v>59</v>
      </c>
      <c r="B2" s="1">
        <v>67</v>
      </c>
      <c r="C2" s="3">
        <v>32</v>
      </c>
      <c r="D2" s="3">
        <f t="shared" ref="D2:D29" si="0">(C2/BS2)*100</f>
        <v>8.695652173913043</v>
      </c>
      <c r="E2" s="3">
        <v>14</v>
      </c>
      <c r="F2" s="3">
        <f t="shared" ref="F2:F29" si="1">(E2/BS2)*100</f>
        <v>3.804347826086957</v>
      </c>
      <c r="G2" s="3">
        <v>1</v>
      </c>
      <c r="H2" s="3">
        <f t="shared" ref="H2:H29" si="2">(G2/BS2)*100</f>
        <v>0.27173913043478259</v>
      </c>
      <c r="I2" s="3">
        <v>0</v>
      </c>
      <c r="J2" s="3">
        <f t="shared" ref="J2:J29" si="3">(I2/BS2)*100</f>
        <v>0</v>
      </c>
      <c r="K2" s="3">
        <v>0</v>
      </c>
      <c r="L2" s="3">
        <f t="shared" ref="L2:L29" si="4">(K2/BS2)*100</f>
        <v>0</v>
      </c>
      <c r="M2" s="3">
        <v>0</v>
      </c>
      <c r="N2" s="3">
        <f t="shared" ref="N2:N29" si="5">(M2/BS2)*100</f>
        <v>0</v>
      </c>
      <c r="O2" s="3">
        <v>0</v>
      </c>
      <c r="P2" s="3">
        <f t="shared" ref="P2:P29" si="6">(O2/BS2)*100</f>
        <v>0</v>
      </c>
      <c r="Q2" s="3">
        <v>0</v>
      </c>
      <c r="R2" s="3">
        <f t="shared" ref="R2:R29" si="7">(Q2/BS2)*100</f>
        <v>0</v>
      </c>
      <c r="S2" s="3">
        <v>0</v>
      </c>
      <c r="T2" s="3">
        <f t="shared" ref="T2:T29" si="8">(S2/BS2)*100</f>
        <v>0</v>
      </c>
      <c r="U2" s="3">
        <v>6</v>
      </c>
      <c r="V2" s="3">
        <f t="shared" ref="V2:V29" si="9">(U2/BS2)*100</f>
        <v>1.6304347826086956</v>
      </c>
      <c r="W2" s="3">
        <v>6</v>
      </c>
      <c r="X2" s="3">
        <f t="shared" ref="X2:X29" si="10">(W2/BS2)*100</f>
        <v>1.6304347826086956</v>
      </c>
      <c r="Y2" s="3">
        <v>0</v>
      </c>
      <c r="Z2" s="3">
        <f t="shared" ref="Z2:Z29" si="11">(Y2/BS2)*100</f>
        <v>0</v>
      </c>
      <c r="AA2" s="3">
        <v>2</v>
      </c>
      <c r="AB2" s="3">
        <f t="shared" ref="AB2:AB29" si="12">(AA2/BS2)*100</f>
        <v>0.54347826086956519</v>
      </c>
      <c r="AC2" s="3">
        <v>0</v>
      </c>
      <c r="AD2" s="3">
        <f t="shared" ref="AD2:AD29" si="13">(AC2/BS2)*100</f>
        <v>0</v>
      </c>
      <c r="AE2" s="3">
        <v>0</v>
      </c>
      <c r="AF2" s="3">
        <f t="shared" ref="AF2:AF29" si="14">(AE2/BS2)*100</f>
        <v>0</v>
      </c>
      <c r="AG2" s="3">
        <v>10</v>
      </c>
      <c r="AH2" s="3">
        <f t="shared" ref="AH2:AH29" si="15">(AG2/BS2)*100</f>
        <v>2.7173913043478262</v>
      </c>
      <c r="AI2" s="3">
        <v>240</v>
      </c>
      <c r="AJ2" s="3">
        <f t="shared" ref="AJ2:AJ29" si="16">(AI2/BS2)*100</f>
        <v>65.217391304347828</v>
      </c>
      <c r="AK2" s="1">
        <v>22</v>
      </c>
      <c r="AL2" s="1">
        <f t="shared" ref="AL2:AL29" si="17">(AK2/BS2)*100</f>
        <v>5.9782608695652177</v>
      </c>
      <c r="AM2" s="1">
        <v>2</v>
      </c>
      <c r="AN2" s="1">
        <f t="shared" ref="AN2:AN29" si="18">(AM2/BS2)*100</f>
        <v>0.54347826086956519</v>
      </c>
      <c r="AO2" s="1">
        <v>5</v>
      </c>
      <c r="AP2" s="1">
        <f t="shared" ref="AP2:AP29" si="19">(AO2/BS2)*100</f>
        <v>1.3586956521739131</v>
      </c>
      <c r="AQ2" s="1">
        <v>12</v>
      </c>
      <c r="AR2" s="1">
        <f t="shared" ref="AR2:AR29" si="20">(AQ2/BS2)*100</f>
        <v>3.2608695652173911</v>
      </c>
      <c r="AS2" s="1">
        <v>7</v>
      </c>
      <c r="AT2" s="1">
        <f t="shared" ref="AT2:AT29" si="21">(AS2/BS2)*100</f>
        <v>1.9021739130434785</v>
      </c>
      <c r="AU2" s="1">
        <v>1</v>
      </c>
      <c r="AV2" s="1">
        <f t="shared" ref="AV2:AV29" si="22">(AU2/BS2)*100</f>
        <v>0.27173913043478259</v>
      </c>
      <c r="AW2" s="1">
        <v>1</v>
      </c>
      <c r="AX2" s="1">
        <f t="shared" ref="AX2:AX29" si="23">(AW2/BS2)*100</f>
        <v>0.27173913043478259</v>
      </c>
      <c r="AY2" s="1">
        <v>0</v>
      </c>
      <c r="AZ2" s="1">
        <f t="shared" ref="AZ2:AZ29" si="24">(AY2/BS2)*100</f>
        <v>0</v>
      </c>
      <c r="BA2" s="1">
        <v>3</v>
      </c>
      <c r="BB2" s="1">
        <f t="shared" ref="BB2:BB29" si="25">(BA2/BS2)*100</f>
        <v>0.81521739130434778</v>
      </c>
      <c r="BC2" s="1">
        <v>2</v>
      </c>
      <c r="BD2" s="1">
        <f t="shared" ref="BD2:BD29" si="26">(BC2/BS2)*100</f>
        <v>0.54347826086956519</v>
      </c>
      <c r="BE2" s="1">
        <v>1</v>
      </c>
      <c r="BF2" s="1">
        <f t="shared" ref="BF2:BF29" si="27">(BE2/BS2)*100</f>
        <v>0.27173913043478259</v>
      </c>
      <c r="BG2" s="1">
        <v>0</v>
      </c>
      <c r="BH2" s="1">
        <f t="shared" ref="BH2:BH29" si="28">(BG2/BS2)*100</f>
        <v>0</v>
      </c>
      <c r="BI2" s="1">
        <v>1</v>
      </c>
      <c r="BJ2" s="1">
        <f t="shared" ref="BJ2:BJ29" si="29">(BI2/BS2)*100</f>
        <v>0.27173913043478259</v>
      </c>
      <c r="BK2" s="1">
        <v>0</v>
      </c>
      <c r="BL2" s="1">
        <f t="shared" ref="BL2:BL29" si="30">(BK2/BS2)*100</f>
        <v>0</v>
      </c>
      <c r="BM2" s="1">
        <v>0</v>
      </c>
      <c r="BN2" s="1">
        <f t="shared" ref="BN2:BN29" si="31">(BM2/BS2)*100</f>
        <v>0</v>
      </c>
      <c r="BO2" s="1">
        <v>0</v>
      </c>
      <c r="BP2" s="1">
        <f t="shared" ref="BP2:BP29" si="32">(BO2/BS2)*100</f>
        <v>0</v>
      </c>
      <c r="BQ2" s="4">
        <v>0</v>
      </c>
      <c r="BR2" s="4">
        <f t="shared" ref="BR2:BR29" si="33">(BQ2/BS2)*100</f>
        <v>0</v>
      </c>
      <c r="BS2" s="1">
        <v>368</v>
      </c>
      <c r="BT2" s="1">
        <v>29757.0922662097</v>
      </c>
    </row>
    <row r="3" spans="1:72" s="1" customFormat="1" ht="20.100000000000001" customHeight="1" x14ac:dyDescent="0.15">
      <c r="A3" s="1" t="s">
        <v>60</v>
      </c>
      <c r="B3" s="1">
        <v>75</v>
      </c>
      <c r="C3" s="3">
        <v>19</v>
      </c>
      <c r="D3" s="3">
        <f t="shared" si="0"/>
        <v>5.8282208588957047</v>
      </c>
      <c r="E3" s="3">
        <v>8</v>
      </c>
      <c r="F3" s="3">
        <f t="shared" si="1"/>
        <v>2.4539877300613497</v>
      </c>
      <c r="G3" s="3">
        <v>2</v>
      </c>
      <c r="H3" s="3">
        <f t="shared" si="2"/>
        <v>0.61349693251533743</v>
      </c>
      <c r="I3" s="3">
        <v>0</v>
      </c>
      <c r="J3" s="3">
        <f t="shared" si="3"/>
        <v>0</v>
      </c>
      <c r="K3" s="3">
        <v>0</v>
      </c>
      <c r="L3" s="3">
        <f t="shared" si="4"/>
        <v>0</v>
      </c>
      <c r="M3" s="3">
        <v>0</v>
      </c>
      <c r="N3" s="3">
        <f t="shared" si="5"/>
        <v>0</v>
      </c>
      <c r="O3" s="3">
        <v>0</v>
      </c>
      <c r="P3" s="3">
        <f t="shared" si="6"/>
        <v>0</v>
      </c>
      <c r="Q3" s="3">
        <v>0</v>
      </c>
      <c r="R3" s="3">
        <f t="shared" si="7"/>
        <v>0</v>
      </c>
      <c r="S3" s="3">
        <v>0</v>
      </c>
      <c r="T3" s="3">
        <f t="shared" si="8"/>
        <v>0</v>
      </c>
      <c r="U3" s="3">
        <v>2</v>
      </c>
      <c r="V3" s="3">
        <f t="shared" si="9"/>
        <v>0.61349693251533743</v>
      </c>
      <c r="W3" s="3">
        <v>3</v>
      </c>
      <c r="X3" s="3">
        <f t="shared" si="10"/>
        <v>0.92024539877300615</v>
      </c>
      <c r="Y3" s="3">
        <v>0</v>
      </c>
      <c r="Z3" s="3">
        <f t="shared" si="11"/>
        <v>0</v>
      </c>
      <c r="AA3" s="3">
        <v>0</v>
      </c>
      <c r="AB3" s="3">
        <f t="shared" si="12"/>
        <v>0</v>
      </c>
      <c r="AC3" s="3">
        <v>0</v>
      </c>
      <c r="AD3" s="3">
        <f t="shared" si="13"/>
        <v>0</v>
      </c>
      <c r="AE3" s="3">
        <v>0</v>
      </c>
      <c r="AF3" s="3">
        <f t="shared" si="14"/>
        <v>0</v>
      </c>
      <c r="AG3" s="3">
        <v>13</v>
      </c>
      <c r="AH3" s="3">
        <f t="shared" si="15"/>
        <v>3.9877300613496933</v>
      </c>
      <c r="AI3" s="3">
        <v>235</v>
      </c>
      <c r="AJ3" s="3">
        <f t="shared" si="16"/>
        <v>72.085889570552141</v>
      </c>
      <c r="AK3" s="1">
        <v>12</v>
      </c>
      <c r="AL3" s="1">
        <f t="shared" si="17"/>
        <v>3.6809815950920246</v>
      </c>
      <c r="AM3" s="1">
        <v>0</v>
      </c>
      <c r="AN3" s="1">
        <f t="shared" si="18"/>
        <v>0</v>
      </c>
      <c r="AO3" s="1">
        <v>5</v>
      </c>
      <c r="AP3" s="1">
        <f t="shared" si="19"/>
        <v>1.5337423312883436</v>
      </c>
      <c r="AQ3" s="1">
        <v>7</v>
      </c>
      <c r="AR3" s="1">
        <f t="shared" si="20"/>
        <v>2.147239263803681</v>
      </c>
      <c r="AS3" s="1">
        <v>4</v>
      </c>
      <c r="AT3" s="1">
        <f t="shared" si="21"/>
        <v>1.2269938650306749</v>
      </c>
      <c r="AU3" s="1">
        <v>3</v>
      </c>
      <c r="AV3" s="1">
        <f t="shared" si="22"/>
        <v>0.92024539877300615</v>
      </c>
      <c r="AW3" s="1">
        <v>0</v>
      </c>
      <c r="AX3" s="1">
        <f t="shared" si="23"/>
        <v>0</v>
      </c>
      <c r="AY3" s="1">
        <v>2</v>
      </c>
      <c r="AZ3" s="1">
        <f t="shared" si="24"/>
        <v>0.61349693251533743</v>
      </c>
      <c r="BA3" s="1">
        <v>1</v>
      </c>
      <c r="BB3" s="1">
        <f t="shared" si="25"/>
        <v>0.30674846625766872</v>
      </c>
      <c r="BC3" s="1">
        <v>1</v>
      </c>
      <c r="BD3" s="1">
        <f t="shared" si="26"/>
        <v>0.30674846625766872</v>
      </c>
      <c r="BE3" s="1">
        <v>0</v>
      </c>
      <c r="BF3" s="1">
        <f t="shared" si="27"/>
        <v>0</v>
      </c>
      <c r="BG3" s="1">
        <v>0</v>
      </c>
      <c r="BH3" s="1">
        <f t="shared" si="28"/>
        <v>0</v>
      </c>
      <c r="BI3" s="1">
        <v>0</v>
      </c>
      <c r="BJ3" s="1">
        <f t="shared" si="29"/>
        <v>0</v>
      </c>
      <c r="BK3" s="1">
        <v>9</v>
      </c>
      <c r="BL3" s="1">
        <f t="shared" si="30"/>
        <v>2.7607361963190185</v>
      </c>
      <c r="BM3" s="1">
        <v>0</v>
      </c>
      <c r="BN3" s="1">
        <f t="shared" si="31"/>
        <v>0</v>
      </c>
      <c r="BO3" s="1">
        <v>0</v>
      </c>
      <c r="BP3" s="1">
        <f t="shared" si="32"/>
        <v>0</v>
      </c>
      <c r="BQ3" s="4">
        <v>0</v>
      </c>
      <c r="BR3" s="4">
        <f t="shared" si="33"/>
        <v>0</v>
      </c>
      <c r="BS3" s="1">
        <v>326</v>
      </c>
      <c r="BT3" s="1">
        <v>23670.0520318778</v>
      </c>
    </row>
    <row r="4" spans="1:72" s="1" customFormat="1" ht="20.100000000000001" customHeight="1" x14ac:dyDescent="0.15">
      <c r="A4" s="1" t="s">
        <v>61</v>
      </c>
      <c r="B4" s="1">
        <v>63</v>
      </c>
      <c r="C4" s="3">
        <v>14</v>
      </c>
      <c r="D4" s="3">
        <f t="shared" si="0"/>
        <v>3.4912718204488775</v>
      </c>
      <c r="E4" s="3">
        <v>3</v>
      </c>
      <c r="F4" s="3">
        <f t="shared" si="1"/>
        <v>0.74812967581047385</v>
      </c>
      <c r="G4" s="3">
        <v>1</v>
      </c>
      <c r="H4" s="3">
        <f t="shared" si="2"/>
        <v>0.24937655860349126</v>
      </c>
      <c r="I4" s="3">
        <v>0</v>
      </c>
      <c r="J4" s="3">
        <f t="shared" si="3"/>
        <v>0</v>
      </c>
      <c r="K4" s="3">
        <v>0</v>
      </c>
      <c r="L4" s="3">
        <f t="shared" si="4"/>
        <v>0</v>
      </c>
      <c r="M4" s="3">
        <v>0</v>
      </c>
      <c r="N4" s="3">
        <f t="shared" si="5"/>
        <v>0</v>
      </c>
      <c r="O4" s="3">
        <v>0</v>
      </c>
      <c r="P4" s="3">
        <f t="shared" si="6"/>
        <v>0</v>
      </c>
      <c r="Q4" s="3">
        <v>0</v>
      </c>
      <c r="R4" s="3">
        <f t="shared" si="7"/>
        <v>0</v>
      </c>
      <c r="S4" s="3">
        <v>0</v>
      </c>
      <c r="T4" s="3">
        <f t="shared" si="8"/>
        <v>0</v>
      </c>
      <c r="U4" s="3">
        <v>0</v>
      </c>
      <c r="V4" s="3">
        <f t="shared" si="9"/>
        <v>0</v>
      </c>
      <c r="W4" s="3">
        <v>3</v>
      </c>
      <c r="X4" s="3">
        <f t="shared" si="10"/>
        <v>0.74812967581047385</v>
      </c>
      <c r="Y4" s="3">
        <v>0</v>
      </c>
      <c r="Z4" s="3">
        <f t="shared" si="11"/>
        <v>0</v>
      </c>
      <c r="AA4" s="3">
        <v>0</v>
      </c>
      <c r="AB4" s="3">
        <f t="shared" si="12"/>
        <v>0</v>
      </c>
      <c r="AC4" s="3">
        <v>0</v>
      </c>
      <c r="AD4" s="3">
        <f t="shared" si="13"/>
        <v>0</v>
      </c>
      <c r="AE4" s="3">
        <v>0</v>
      </c>
      <c r="AF4" s="3">
        <f t="shared" si="14"/>
        <v>0</v>
      </c>
      <c r="AG4" s="3">
        <v>2</v>
      </c>
      <c r="AH4" s="3">
        <f t="shared" si="15"/>
        <v>0.49875311720698251</v>
      </c>
      <c r="AI4" s="3">
        <v>339</v>
      </c>
      <c r="AJ4" s="3">
        <f t="shared" si="16"/>
        <v>84.538653366583532</v>
      </c>
      <c r="AK4" s="1">
        <v>19</v>
      </c>
      <c r="AL4" s="1">
        <f t="shared" si="17"/>
        <v>4.7381546134663344</v>
      </c>
      <c r="AM4" s="1">
        <v>0</v>
      </c>
      <c r="AN4" s="1">
        <f t="shared" si="18"/>
        <v>0</v>
      </c>
      <c r="AO4" s="1">
        <v>8</v>
      </c>
      <c r="AP4" s="1">
        <f t="shared" si="19"/>
        <v>1.99501246882793</v>
      </c>
      <c r="AQ4" s="1">
        <v>6</v>
      </c>
      <c r="AR4" s="1">
        <f t="shared" si="20"/>
        <v>1.4962593516209477</v>
      </c>
      <c r="AS4" s="1">
        <v>0</v>
      </c>
      <c r="AT4" s="1">
        <f t="shared" si="21"/>
        <v>0</v>
      </c>
      <c r="AU4" s="1">
        <v>5</v>
      </c>
      <c r="AV4" s="1">
        <f t="shared" si="22"/>
        <v>1.2468827930174564</v>
      </c>
      <c r="AW4" s="1">
        <v>1</v>
      </c>
      <c r="AX4" s="1">
        <f t="shared" si="23"/>
        <v>0.24937655860349126</v>
      </c>
      <c r="AY4" s="1">
        <v>0</v>
      </c>
      <c r="AZ4" s="1">
        <f t="shared" si="24"/>
        <v>0</v>
      </c>
      <c r="BA4" s="1">
        <v>0</v>
      </c>
      <c r="BB4" s="1">
        <f t="shared" si="25"/>
        <v>0</v>
      </c>
      <c r="BC4" s="1">
        <v>0</v>
      </c>
      <c r="BD4" s="1">
        <f t="shared" si="26"/>
        <v>0</v>
      </c>
      <c r="BE4" s="1">
        <v>0</v>
      </c>
      <c r="BF4" s="1">
        <f t="shared" si="27"/>
        <v>0</v>
      </c>
      <c r="BG4" s="1">
        <v>0</v>
      </c>
      <c r="BH4" s="1">
        <f t="shared" si="28"/>
        <v>0</v>
      </c>
      <c r="BI4" s="1">
        <v>0</v>
      </c>
      <c r="BJ4" s="1">
        <f t="shared" si="29"/>
        <v>0</v>
      </c>
      <c r="BK4" s="1">
        <v>0</v>
      </c>
      <c r="BL4" s="1">
        <f t="shared" si="30"/>
        <v>0</v>
      </c>
      <c r="BM4" s="1">
        <v>0</v>
      </c>
      <c r="BN4" s="1">
        <f t="shared" si="31"/>
        <v>0</v>
      </c>
      <c r="BO4" s="1">
        <v>0</v>
      </c>
      <c r="BP4" s="1">
        <f t="shared" si="32"/>
        <v>0</v>
      </c>
      <c r="BQ4" s="4">
        <v>0</v>
      </c>
      <c r="BR4" s="4">
        <f t="shared" si="33"/>
        <v>0</v>
      </c>
      <c r="BS4" s="1">
        <v>401</v>
      </c>
      <c r="BT4" s="1">
        <v>34702.588981520697</v>
      </c>
    </row>
    <row r="5" spans="1:72" s="1" customFormat="1" ht="20.100000000000001" customHeight="1" x14ac:dyDescent="0.15">
      <c r="A5" s="1" t="s">
        <v>62</v>
      </c>
      <c r="B5" s="1">
        <v>31</v>
      </c>
      <c r="C5" s="3">
        <v>6</v>
      </c>
      <c r="D5" s="3">
        <f t="shared" si="0"/>
        <v>1.749271137026239</v>
      </c>
      <c r="E5" s="3">
        <v>2</v>
      </c>
      <c r="F5" s="3">
        <f t="shared" si="1"/>
        <v>0.58309037900874638</v>
      </c>
      <c r="G5" s="3">
        <v>0</v>
      </c>
      <c r="H5" s="3">
        <f t="shared" si="2"/>
        <v>0</v>
      </c>
      <c r="I5" s="3">
        <v>0</v>
      </c>
      <c r="J5" s="3">
        <f t="shared" si="3"/>
        <v>0</v>
      </c>
      <c r="K5" s="3">
        <v>0</v>
      </c>
      <c r="L5" s="3">
        <f t="shared" si="4"/>
        <v>0</v>
      </c>
      <c r="M5" s="3">
        <v>0</v>
      </c>
      <c r="N5" s="3">
        <f t="shared" si="5"/>
        <v>0</v>
      </c>
      <c r="O5" s="3">
        <v>0</v>
      </c>
      <c r="P5" s="3">
        <f t="shared" si="6"/>
        <v>0</v>
      </c>
      <c r="Q5" s="3">
        <v>0</v>
      </c>
      <c r="R5" s="3">
        <f t="shared" si="7"/>
        <v>0</v>
      </c>
      <c r="S5" s="3">
        <v>0</v>
      </c>
      <c r="T5" s="3">
        <f t="shared" si="8"/>
        <v>0</v>
      </c>
      <c r="U5" s="3">
        <v>2</v>
      </c>
      <c r="V5" s="3">
        <f t="shared" si="9"/>
        <v>0.58309037900874638</v>
      </c>
      <c r="W5" s="3">
        <v>2</v>
      </c>
      <c r="X5" s="3">
        <f t="shared" si="10"/>
        <v>0.58309037900874638</v>
      </c>
      <c r="Y5" s="3">
        <v>0</v>
      </c>
      <c r="Z5" s="3">
        <f t="shared" si="11"/>
        <v>0</v>
      </c>
      <c r="AA5" s="3">
        <v>0</v>
      </c>
      <c r="AB5" s="3">
        <f t="shared" si="12"/>
        <v>0</v>
      </c>
      <c r="AC5" s="3">
        <v>0</v>
      </c>
      <c r="AD5" s="3">
        <f t="shared" si="13"/>
        <v>0</v>
      </c>
      <c r="AE5" s="3">
        <v>0</v>
      </c>
      <c r="AF5" s="3">
        <f t="shared" si="14"/>
        <v>0</v>
      </c>
      <c r="AG5" s="3">
        <v>2</v>
      </c>
      <c r="AH5" s="3">
        <f t="shared" si="15"/>
        <v>0.58309037900874638</v>
      </c>
      <c r="AI5" s="3">
        <v>295</v>
      </c>
      <c r="AJ5" s="3">
        <f t="shared" si="16"/>
        <v>86.005830903790098</v>
      </c>
      <c r="AK5" s="1">
        <v>8</v>
      </c>
      <c r="AL5" s="1">
        <f t="shared" si="17"/>
        <v>2.3323615160349855</v>
      </c>
      <c r="AM5" s="1">
        <v>0</v>
      </c>
      <c r="AN5" s="1">
        <f t="shared" si="18"/>
        <v>0</v>
      </c>
      <c r="AO5" s="1">
        <v>6</v>
      </c>
      <c r="AP5" s="1">
        <f t="shared" si="19"/>
        <v>1.749271137026239</v>
      </c>
      <c r="AQ5" s="1">
        <v>9</v>
      </c>
      <c r="AR5" s="1">
        <f t="shared" si="20"/>
        <v>2.6239067055393588</v>
      </c>
      <c r="AS5" s="1">
        <v>6</v>
      </c>
      <c r="AT5" s="1">
        <f t="shared" si="21"/>
        <v>1.749271137026239</v>
      </c>
      <c r="AU5" s="1">
        <v>4</v>
      </c>
      <c r="AV5" s="1">
        <f t="shared" si="22"/>
        <v>1.1661807580174928</v>
      </c>
      <c r="AW5" s="1">
        <v>0</v>
      </c>
      <c r="AX5" s="1">
        <f t="shared" si="23"/>
        <v>0</v>
      </c>
      <c r="AY5" s="1">
        <v>0</v>
      </c>
      <c r="AZ5" s="1">
        <f t="shared" si="24"/>
        <v>0</v>
      </c>
      <c r="BA5" s="1">
        <v>0</v>
      </c>
      <c r="BB5" s="1">
        <f t="shared" si="25"/>
        <v>0</v>
      </c>
      <c r="BC5" s="1">
        <v>0</v>
      </c>
      <c r="BD5" s="1">
        <f t="shared" si="26"/>
        <v>0</v>
      </c>
      <c r="BE5" s="1">
        <v>0</v>
      </c>
      <c r="BF5" s="1">
        <f t="shared" si="27"/>
        <v>0</v>
      </c>
      <c r="BG5" s="1">
        <v>0</v>
      </c>
      <c r="BH5" s="1">
        <f t="shared" si="28"/>
        <v>0</v>
      </c>
      <c r="BI5" s="1">
        <v>0</v>
      </c>
      <c r="BJ5" s="1">
        <f t="shared" si="29"/>
        <v>0</v>
      </c>
      <c r="BK5" s="1">
        <v>1</v>
      </c>
      <c r="BL5" s="1">
        <f t="shared" si="30"/>
        <v>0.29154518950437319</v>
      </c>
      <c r="BM5" s="1">
        <v>0</v>
      </c>
      <c r="BN5" s="1">
        <f t="shared" si="31"/>
        <v>0</v>
      </c>
      <c r="BO5" s="1">
        <v>0</v>
      </c>
      <c r="BP5" s="1">
        <f t="shared" si="32"/>
        <v>0</v>
      </c>
      <c r="BQ5" s="4">
        <v>0</v>
      </c>
      <c r="BR5" s="4">
        <f t="shared" si="33"/>
        <v>0</v>
      </c>
      <c r="BS5" s="1">
        <v>343</v>
      </c>
      <c r="BT5" s="1">
        <v>60050.820109517299</v>
      </c>
    </row>
    <row r="6" spans="1:72" s="1" customFormat="1" ht="20.100000000000001" customHeight="1" x14ac:dyDescent="0.15">
      <c r="A6" s="1" t="s">
        <v>63</v>
      </c>
      <c r="B6" s="1">
        <v>44</v>
      </c>
      <c r="C6" s="3">
        <v>7</v>
      </c>
      <c r="D6" s="3">
        <f t="shared" si="0"/>
        <v>2.0771513353115725</v>
      </c>
      <c r="E6" s="3">
        <v>4</v>
      </c>
      <c r="F6" s="3">
        <f t="shared" si="1"/>
        <v>1.1869436201780417</v>
      </c>
      <c r="G6" s="3">
        <v>0</v>
      </c>
      <c r="H6" s="3">
        <f t="shared" si="2"/>
        <v>0</v>
      </c>
      <c r="I6" s="3">
        <v>0</v>
      </c>
      <c r="J6" s="3">
        <f t="shared" si="3"/>
        <v>0</v>
      </c>
      <c r="K6" s="3">
        <v>0</v>
      </c>
      <c r="L6" s="3">
        <f t="shared" si="4"/>
        <v>0</v>
      </c>
      <c r="M6" s="3">
        <v>0</v>
      </c>
      <c r="N6" s="3">
        <f t="shared" si="5"/>
        <v>0</v>
      </c>
      <c r="O6" s="3">
        <v>0</v>
      </c>
      <c r="P6" s="3">
        <f t="shared" si="6"/>
        <v>0</v>
      </c>
      <c r="Q6" s="3">
        <v>0</v>
      </c>
      <c r="R6" s="3">
        <f t="shared" si="7"/>
        <v>0</v>
      </c>
      <c r="S6" s="3">
        <v>0</v>
      </c>
      <c r="T6" s="3">
        <f t="shared" si="8"/>
        <v>0</v>
      </c>
      <c r="U6" s="3">
        <v>12</v>
      </c>
      <c r="V6" s="3">
        <f t="shared" si="9"/>
        <v>3.5608308605341246</v>
      </c>
      <c r="W6" s="3">
        <v>0</v>
      </c>
      <c r="X6" s="3">
        <f t="shared" si="10"/>
        <v>0</v>
      </c>
      <c r="Y6" s="3">
        <v>0</v>
      </c>
      <c r="Z6" s="3">
        <f t="shared" si="11"/>
        <v>0</v>
      </c>
      <c r="AA6" s="3">
        <v>0</v>
      </c>
      <c r="AB6" s="3">
        <f t="shared" si="12"/>
        <v>0</v>
      </c>
      <c r="AC6" s="3">
        <v>0</v>
      </c>
      <c r="AD6" s="3">
        <f t="shared" si="13"/>
        <v>0</v>
      </c>
      <c r="AE6" s="3">
        <v>0</v>
      </c>
      <c r="AF6" s="3">
        <f t="shared" si="14"/>
        <v>0</v>
      </c>
      <c r="AG6" s="3">
        <v>11</v>
      </c>
      <c r="AH6" s="3">
        <f t="shared" si="15"/>
        <v>3.2640949554896146</v>
      </c>
      <c r="AI6" s="3">
        <v>273</v>
      </c>
      <c r="AJ6" s="3">
        <f t="shared" si="16"/>
        <v>81.008902077151333</v>
      </c>
      <c r="AK6" s="1">
        <v>7</v>
      </c>
      <c r="AL6" s="1">
        <f t="shared" si="17"/>
        <v>2.0771513353115725</v>
      </c>
      <c r="AM6" s="1">
        <v>0</v>
      </c>
      <c r="AN6" s="1">
        <f t="shared" si="18"/>
        <v>0</v>
      </c>
      <c r="AO6" s="1">
        <v>5</v>
      </c>
      <c r="AP6" s="1">
        <f t="shared" si="19"/>
        <v>1.4836795252225521</v>
      </c>
      <c r="AQ6" s="1">
        <v>3</v>
      </c>
      <c r="AR6" s="1">
        <f t="shared" si="20"/>
        <v>0.89020771513353114</v>
      </c>
      <c r="AS6" s="1">
        <v>3</v>
      </c>
      <c r="AT6" s="1">
        <f t="shared" si="21"/>
        <v>0.89020771513353114</v>
      </c>
      <c r="AU6" s="1">
        <v>7</v>
      </c>
      <c r="AV6" s="1">
        <f t="shared" si="22"/>
        <v>2.0771513353115725</v>
      </c>
      <c r="AW6" s="1">
        <v>1</v>
      </c>
      <c r="AX6" s="1">
        <f t="shared" si="23"/>
        <v>0.29673590504451042</v>
      </c>
      <c r="AY6" s="1">
        <v>2</v>
      </c>
      <c r="AZ6" s="1">
        <f t="shared" si="24"/>
        <v>0.59347181008902083</v>
      </c>
      <c r="BA6" s="1">
        <v>1</v>
      </c>
      <c r="BB6" s="1">
        <f t="shared" si="25"/>
        <v>0.29673590504451042</v>
      </c>
      <c r="BC6" s="1">
        <v>0</v>
      </c>
      <c r="BD6" s="1">
        <f t="shared" si="26"/>
        <v>0</v>
      </c>
      <c r="BE6" s="1">
        <v>0</v>
      </c>
      <c r="BF6" s="1">
        <f t="shared" si="27"/>
        <v>0</v>
      </c>
      <c r="BG6" s="1">
        <v>0</v>
      </c>
      <c r="BH6" s="1">
        <f t="shared" si="28"/>
        <v>0</v>
      </c>
      <c r="BI6" s="1">
        <v>0</v>
      </c>
      <c r="BJ6" s="1">
        <f t="shared" si="29"/>
        <v>0</v>
      </c>
      <c r="BK6" s="1">
        <v>1</v>
      </c>
      <c r="BL6" s="1">
        <f t="shared" si="30"/>
        <v>0.29673590504451042</v>
      </c>
      <c r="BM6" s="1">
        <v>0</v>
      </c>
      <c r="BN6" s="1">
        <f t="shared" si="31"/>
        <v>0</v>
      </c>
      <c r="BO6" s="1">
        <v>0</v>
      </c>
      <c r="BP6" s="1">
        <f t="shared" si="32"/>
        <v>0</v>
      </c>
      <c r="BQ6" s="4">
        <v>0</v>
      </c>
      <c r="BR6" s="4">
        <f t="shared" si="33"/>
        <v>0</v>
      </c>
      <c r="BS6" s="1">
        <v>337</v>
      </c>
      <c r="BT6" s="1">
        <v>42115.831096278001</v>
      </c>
    </row>
    <row r="7" spans="1:72" s="1" customFormat="1" ht="20.100000000000001" customHeight="1" x14ac:dyDescent="0.15">
      <c r="A7" s="1" t="s">
        <v>64</v>
      </c>
      <c r="B7" s="1">
        <v>48</v>
      </c>
      <c r="C7" s="3">
        <v>7</v>
      </c>
      <c r="D7" s="3">
        <f t="shared" si="0"/>
        <v>1.7073170731707319</v>
      </c>
      <c r="E7" s="3">
        <v>4</v>
      </c>
      <c r="F7" s="3">
        <f t="shared" si="1"/>
        <v>0.97560975609756095</v>
      </c>
      <c r="G7" s="3">
        <v>2</v>
      </c>
      <c r="H7" s="3">
        <f t="shared" si="2"/>
        <v>0.48780487804878048</v>
      </c>
      <c r="I7" s="3">
        <v>0</v>
      </c>
      <c r="J7" s="3">
        <f t="shared" si="3"/>
        <v>0</v>
      </c>
      <c r="K7" s="3">
        <v>0</v>
      </c>
      <c r="L7" s="3">
        <f t="shared" si="4"/>
        <v>0</v>
      </c>
      <c r="M7" s="3">
        <v>0</v>
      </c>
      <c r="N7" s="3">
        <f t="shared" si="5"/>
        <v>0</v>
      </c>
      <c r="O7" s="3">
        <v>0</v>
      </c>
      <c r="P7" s="3">
        <f t="shared" si="6"/>
        <v>0</v>
      </c>
      <c r="Q7" s="3">
        <v>0</v>
      </c>
      <c r="R7" s="3">
        <f t="shared" si="7"/>
        <v>0</v>
      </c>
      <c r="S7" s="3">
        <v>0</v>
      </c>
      <c r="T7" s="3">
        <f t="shared" si="8"/>
        <v>0</v>
      </c>
      <c r="U7" s="3">
        <v>29</v>
      </c>
      <c r="V7" s="3">
        <f t="shared" si="9"/>
        <v>7.0731707317073162</v>
      </c>
      <c r="W7" s="3">
        <v>0</v>
      </c>
      <c r="X7" s="3">
        <f t="shared" si="10"/>
        <v>0</v>
      </c>
      <c r="Y7" s="3">
        <v>0</v>
      </c>
      <c r="Z7" s="3">
        <f t="shared" si="11"/>
        <v>0</v>
      </c>
      <c r="AA7" s="3">
        <v>0</v>
      </c>
      <c r="AB7" s="3">
        <f t="shared" si="12"/>
        <v>0</v>
      </c>
      <c r="AC7" s="3">
        <v>0</v>
      </c>
      <c r="AD7" s="3">
        <f t="shared" si="13"/>
        <v>0</v>
      </c>
      <c r="AE7" s="3">
        <v>0</v>
      </c>
      <c r="AF7" s="3">
        <f t="shared" si="14"/>
        <v>0</v>
      </c>
      <c r="AG7" s="3">
        <v>11</v>
      </c>
      <c r="AH7" s="3">
        <f t="shared" si="15"/>
        <v>2.6829268292682928</v>
      </c>
      <c r="AI7" s="3">
        <v>325</v>
      </c>
      <c r="AJ7" s="3">
        <f t="shared" si="16"/>
        <v>79.268292682926827</v>
      </c>
      <c r="AK7" s="1">
        <v>10</v>
      </c>
      <c r="AL7" s="1">
        <f t="shared" si="17"/>
        <v>2.4390243902439024</v>
      </c>
      <c r="AM7" s="1">
        <v>0</v>
      </c>
      <c r="AN7" s="1">
        <f t="shared" si="18"/>
        <v>0</v>
      </c>
      <c r="AO7" s="1">
        <v>8</v>
      </c>
      <c r="AP7" s="1">
        <f t="shared" si="19"/>
        <v>1.9512195121951219</v>
      </c>
      <c r="AQ7" s="1">
        <v>5</v>
      </c>
      <c r="AR7" s="1">
        <f t="shared" si="20"/>
        <v>1.2195121951219512</v>
      </c>
      <c r="AS7" s="1">
        <v>3</v>
      </c>
      <c r="AT7" s="1">
        <f t="shared" si="21"/>
        <v>0.73170731707317083</v>
      </c>
      <c r="AU7" s="1">
        <v>2</v>
      </c>
      <c r="AV7" s="1">
        <f t="shared" si="22"/>
        <v>0.48780487804878048</v>
      </c>
      <c r="AW7" s="1">
        <v>0</v>
      </c>
      <c r="AX7" s="1">
        <f t="shared" si="23"/>
        <v>0</v>
      </c>
      <c r="AY7" s="1">
        <v>2</v>
      </c>
      <c r="AZ7" s="1">
        <f t="shared" si="24"/>
        <v>0.48780487804878048</v>
      </c>
      <c r="BA7" s="1">
        <v>0</v>
      </c>
      <c r="BB7" s="1">
        <f t="shared" si="25"/>
        <v>0</v>
      </c>
      <c r="BC7" s="1">
        <v>0</v>
      </c>
      <c r="BD7" s="1">
        <f t="shared" si="26"/>
        <v>0</v>
      </c>
      <c r="BE7" s="1">
        <v>0</v>
      </c>
      <c r="BF7" s="1">
        <f t="shared" si="27"/>
        <v>0</v>
      </c>
      <c r="BG7" s="1">
        <v>0</v>
      </c>
      <c r="BH7" s="1">
        <f t="shared" si="28"/>
        <v>0</v>
      </c>
      <c r="BI7" s="1">
        <v>0</v>
      </c>
      <c r="BJ7" s="1">
        <f t="shared" si="29"/>
        <v>0</v>
      </c>
      <c r="BK7" s="1">
        <v>2</v>
      </c>
      <c r="BL7" s="1">
        <f t="shared" si="30"/>
        <v>0.48780487804878048</v>
      </c>
      <c r="BM7" s="1">
        <v>0</v>
      </c>
      <c r="BN7" s="1">
        <f t="shared" si="31"/>
        <v>0</v>
      </c>
      <c r="BO7" s="1">
        <v>0</v>
      </c>
      <c r="BP7" s="1">
        <f t="shared" si="32"/>
        <v>0</v>
      </c>
      <c r="BQ7" s="4">
        <v>0</v>
      </c>
      <c r="BR7" s="4">
        <f t="shared" si="33"/>
        <v>0</v>
      </c>
      <c r="BS7" s="1">
        <v>410</v>
      </c>
      <c r="BT7" s="1">
        <v>47081.666666666701</v>
      </c>
    </row>
    <row r="8" spans="1:72" s="1" customFormat="1" ht="20.100000000000001" customHeight="1" x14ac:dyDescent="0.15">
      <c r="A8" s="1" t="s">
        <v>65</v>
      </c>
      <c r="B8" s="1">
        <v>48</v>
      </c>
      <c r="C8" s="3">
        <v>11</v>
      </c>
      <c r="D8" s="3">
        <f t="shared" si="0"/>
        <v>2.4390243902439024</v>
      </c>
      <c r="E8" s="3">
        <v>2</v>
      </c>
      <c r="F8" s="3">
        <f t="shared" si="1"/>
        <v>0.44345898004434592</v>
      </c>
      <c r="G8" s="3">
        <v>0</v>
      </c>
      <c r="H8" s="3">
        <f t="shared" si="2"/>
        <v>0</v>
      </c>
      <c r="I8" s="3">
        <v>0</v>
      </c>
      <c r="J8" s="3">
        <f t="shared" si="3"/>
        <v>0</v>
      </c>
      <c r="K8" s="3">
        <v>0</v>
      </c>
      <c r="L8" s="3">
        <f t="shared" si="4"/>
        <v>0</v>
      </c>
      <c r="M8" s="3">
        <v>0</v>
      </c>
      <c r="N8" s="3">
        <f t="shared" si="5"/>
        <v>0</v>
      </c>
      <c r="O8" s="3">
        <v>0</v>
      </c>
      <c r="P8" s="3">
        <f t="shared" si="6"/>
        <v>0</v>
      </c>
      <c r="Q8" s="3">
        <v>0</v>
      </c>
      <c r="R8" s="3">
        <f t="shared" si="7"/>
        <v>0</v>
      </c>
      <c r="S8" s="3">
        <v>0</v>
      </c>
      <c r="T8" s="3">
        <f t="shared" si="8"/>
        <v>0</v>
      </c>
      <c r="U8" s="3">
        <v>4</v>
      </c>
      <c r="V8" s="3">
        <f t="shared" si="9"/>
        <v>0.88691796008869184</v>
      </c>
      <c r="W8" s="3">
        <v>1</v>
      </c>
      <c r="X8" s="3">
        <f t="shared" si="10"/>
        <v>0.22172949002217296</v>
      </c>
      <c r="Y8" s="3">
        <v>0</v>
      </c>
      <c r="Z8" s="3">
        <f t="shared" si="11"/>
        <v>0</v>
      </c>
      <c r="AA8" s="3">
        <v>0</v>
      </c>
      <c r="AB8" s="3">
        <f t="shared" si="12"/>
        <v>0</v>
      </c>
      <c r="AC8" s="3">
        <v>0</v>
      </c>
      <c r="AD8" s="3">
        <f t="shared" si="13"/>
        <v>0</v>
      </c>
      <c r="AE8" s="3">
        <v>1</v>
      </c>
      <c r="AF8" s="3">
        <f t="shared" si="14"/>
        <v>0.22172949002217296</v>
      </c>
      <c r="AG8" s="3">
        <v>15</v>
      </c>
      <c r="AH8" s="3">
        <f t="shared" si="15"/>
        <v>3.325942350332594</v>
      </c>
      <c r="AI8" s="3">
        <v>340</v>
      </c>
      <c r="AJ8" s="3">
        <f t="shared" si="16"/>
        <v>75.388026607538805</v>
      </c>
      <c r="AK8" s="1">
        <v>18</v>
      </c>
      <c r="AL8" s="1">
        <f t="shared" si="17"/>
        <v>3.9911308203991127</v>
      </c>
      <c r="AM8" s="1">
        <v>2</v>
      </c>
      <c r="AN8" s="1">
        <f t="shared" si="18"/>
        <v>0.44345898004434592</v>
      </c>
      <c r="AO8" s="1">
        <v>7</v>
      </c>
      <c r="AP8" s="1">
        <f t="shared" si="19"/>
        <v>1.5521064301552108</v>
      </c>
      <c r="AQ8" s="1">
        <v>4</v>
      </c>
      <c r="AR8" s="1">
        <f t="shared" si="20"/>
        <v>0.88691796008869184</v>
      </c>
      <c r="AS8" s="1">
        <v>2</v>
      </c>
      <c r="AT8" s="1">
        <f t="shared" si="21"/>
        <v>0.44345898004434592</v>
      </c>
      <c r="AU8" s="1">
        <v>12</v>
      </c>
      <c r="AV8" s="1">
        <f t="shared" si="22"/>
        <v>2.6607538802660753</v>
      </c>
      <c r="AW8" s="1">
        <v>1</v>
      </c>
      <c r="AX8" s="1">
        <f t="shared" si="23"/>
        <v>0.22172949002217296</v>
      </c>
      <c r="AY8" s="1">
        <v>5</v>
      </c>
      <c r="AZ8" s="1">
        <f t="shared" si="24"/>
        <v>1.1086474501108647</v>
      </c>
      <c r="BA8" s="1">
        <v>0</v>
      </c>
      <c r="BB8" s="1">
        <f t="shared" si="25"/>
        <v>0</v>
      </c>
      <c r="BC8" s="1">
        <v>24</v>
      </c>
      <c r="BD8" s="1">
        <f t="shared" si="26"/>
        <v>5.3215077605321506</v>
      </c>
      <c r="BE8" s="1">
        <v>0</v>
      </c>
      <c r="BF8" s="1">
        <f t="shared" si="27"/>
        <v>0</v>
      </c>
      <c r="BG8" s="1">
        <v>0</v>
      </c>
      <c r="BH8" s="1">
        <f t="shared" si="28"/>
        <v>0</v>
      </c>
      <c r="BI8" s="1">
        <v>0</v>
      </c>
      <c r="BJ8" s="1">
        <f t="shared" si="29"/>
        <v>0</v>
      </c>
      <c r="BK8" s="1">
        <v>2</v>
      </c>
      <c r="BL8" s="1">
        <f t="shared" si="30"/>
        <v>0.44345898004434592</v>
      </c>
      <c r="BM8" s="1">
        <v>0</v>
      </c>
      <c r="BN8" s="1">
        <f t="shared" si="31"/>
        <v>0</v>
      </c>
      <c r="BO8" s="1">
        <v>0</v>
      </c>
      <c r="BP8" s="1">
        <f t="shared" si="32"/>
        <v>0</v>
      </c>
      <c r="BQ8" s="4">
        <v>0</v>
      </c>
      <c r="BR8" s="4">
        <f t="shared" si="33"/>
        <v>0</v>
      </c>
      <c r="BS8" s="1">
        <v>451</v>
      </c>
      <c r="BT8" s="1">
        <v>51501.425351365702</v>
      </c>
    </row>
    <row r="9" spans="1:72" s="1" customFormat="1" ht="20.100000000000001" customHeight="1" x14ac:dyDescent="0.15">
      <c r="A9" s="1" t="s">
        <v>66</v>
      </c>
      <c r="B9" s="1">
        <v>111</v>
      </c>
      <c r="C9" s="3">
        <v>18</v>
      </c>
      <c r="D9" s="3">
        <f t="shared" si="0"/>
        <v>3.3771106941838651</v>
      </c>
      <c r="E9" s="3">
        <v>3</v>
      </c>
      <c r="F9" s="3">
        <f t="shared" si="1"/>
        <v>0.56285178236397748</v>
      </c>
      <c r="G9" s="3">
        <v>1</v>
      </c>
      <c r="H9" s="3">
        <f t="shared" si="2"/>
        <v>0.18761726078799248</v>
      </c>
      <c r="I9" s="3">
        <v>0</v>
      </c>
      <c r="J9" s="3">
        <f t="shared" si="3"/>
        <v>0</v>
      </c>
      <c r="K9" s="3">
        <v>0</v>
      </c>
      <c r="L9" s="3">
        <f t="shared" si="4"/>
        <v>0</v>
      </c>
      <c r="M9" s="3">
        <v>0</v>
      </c>
      <c r="N9" s="3">
        <f t="shared" si="5"/>
        <v>0</v>
      </c>
      <c r="O9" s="3">
        <v>0</v>
      </c>
      <c r="P9" s="3">
        <f t="shared" si="6"/>
        <v>0</v>
      </c>
      <c r="Q9" s="3">
        <v>0</v>
      </c>
      <c r="R9" s="3">
        <f t="shared" si="7"/>
        <v>0</v>
      </c>
      <c r="S9" s="3">
        <v>0</v>
      </c>
      <c r="T9" s="3">
        <f t="shared" si="8"/>
        <v>0</v>
      </c>
      <c r="U9" s="3">
        <v>1</v>
      </c>
      <c r="V9" s="3">
        <f t="shared" si="9"/>
        <v>0.18761726078799248</v>
      </c>
      <c r="W9" s="3">
        <v>2</v>
      </c>
      <c r="X9" s="3">
        <f t="shared" si="10"/>
        <v>0.37523452157598497</v>
      </c>
      <c r="Y9" s="3">
        <v>0</v>
      </c>
      <c r="Z9" s="3">
        <f t="shared" si="11"/>
        <v>0</v>
      </c>
      <c r="AA9" s="3">
        <v>0</v>
      </c>
      <c r="AB9" s="3">
        <f t="shared" si="12"/>
        <v>0</v>
      </c>
      <c r="AC9" s="3">
        <v>0</v>
      </c>
      <c r="AD9" s="3">
        <f t="shared" si="13"/>
        <v>0</v>
      </c>
      <c r="AE9" s="3">
        <v>0</v>
      </c>
      <c r="AF9" s="3">
        <f t="shared" si="14"/>
        <v>0</v>
      </c>
      <c r="AG9" s="3">
        <v>10</v>
      </c>
      <c r="AH9" s="3">
        <f t="shared" si="15"/>
        <v>1.876172607879925</v>
      </c>
      <c r="AI9" s="3">
        <v>430</v>
      </c>
      <c r="AJ9" s="3">
        <f t="shared" si="16"/>
        <v>80.675422138836765</v>
      </c>
      <c r="AK9" s="1">
        <v>28</v>
      </c>
      <c r="AL9" s="1">
        <f t="shared" si="17"/>
        <v>5.2532833020637906</v>
      </c>
      <c r="AM9" s="1">
        <v>0</v>
      </c>
      <c r="AN9" s="1">
        <f t="shared" si="18"/>
        <v>0</v>
      </c>
      <c r="AO9" s="1">
        <v>4</v>
      </c>
      <c r="AP9" s="1">
        <f t="shared" si="19"/>
        <v>0.75046904315196994</v>
      </c>
      <c r="AQ9" s="1">
        <v>10</v>
      </c>
      <c r="AR9" s="1">
        <f t="shared" si="20"/>
        <v>1.876172607879925</v>
      </c>
      <c r="AS9" s="1">
        <v>1</v>
      </c>
      <c r="AT9" s="1">
        <f t="shared" si="21"/>
        <v>0.18761726078799248</v>
      </c>
      <c r="AU9" s="1">
        <v>10</v>
      </c>
      <c r="AV9" s="1">
        <f t="shared" si="22"/>
        <v>1.876172607879925</v>
      </c>
      <c r="AW9" s="1">
        <v>1</v>
      </c>
      <c r="AX9" s="1">
        <f t="shared" si="23"/>
        <v>0.18761726078799248</v>
      </c>
      <c r="AY9" s="1">
        <v>3</v>
      </c>
      <c r="AZ9" s="1">
        <f t="shared" si="24"/>
        <v>0.56285178236397748</v>
      </c>
      <c r="BA9" s="1">
        <v>1</v>
      </c>
      <c r="BB9" s="1">
        <f t="shared" si="25"/>
        <v>0.18761726078799248</v>
      </c>
      <c r="BC9" s="1">
        <v>7</v>
      </c>
      <c r="BD9" s="1">
        <f t="shared" si="26"/>
        <v>1.3133208255159476</v>
      </c>
      <c r="BE9" s="1">
        <v>0</v>
      </c>
      <c r="BF9" s="1">
        <f t="shared" si="27"/>
        <v>0</v>
      </c>
      <c r="BG9" s="1">
        <v>0</v>
      </c>
      <c r="BH9" s="1">
        <f t="shared" si="28"/>
        <v>0</v>
      </c>
      <c r="BI9" s="1">
        <v>0</v>
      </c>
      <c r="BJ9" s="1">
        <f t="shared" si="29"/>
        <v>0</v>
      </c>
      <c r="BK9" s="1">
        <v>3</v>
      </c>
      <c r="BL9" s="1">
        <f t="shared" si="30"/>
        <v>0.56285178236397748</v>
      </c>
      <c r="BM9" s="1">
        <v>0</v>
      </c>
      <c r="BN9" s="1">
        <f t="shared" si="31"/>
        <v>0</v>
      </c>
      <c r="BO9" s="1">
        <v>0</v>
      </c>
      <c r="BP9" s="1">
        <f t="shared" si="32"/>
        <v>0</v>
      </c>
      <c r="BQ9" s="4">
        <v>0</v>
      </c>
      <c r="BR9" s="4">
        <f t="shared" si="33"/>
        <v>0</v>
      </c>
      <c r="BS9" s="1">
        <v>533</v>
      </c>
      <c r="BT9" s="1">
        <v>26325.3745091819</v>
      </c>
    </row>
    <row r="10" spans="1:72" s="1" customFormat="1" ht="20.100000000000001" customHeight="1" x14ac:dyDescent="0.15">
      <c r="A10" s="1" t="s">
        <v>67</v>
      </c>
      <c r="B10" s="1">
        <v>112</v>
      </c>
      <c r="C10" s="3">
        <v>9</v>
      </c>
      <c r="D10" s="3">
        <f t="shared" si="0"/>
        <v>2.2727272727272729</v>
      </c>
      <c r="E10" s="3">
        <v>4</v>
      </c>
      <c r="F10" s="3">
        <f t="shared" si="1"/>
        <v>1.0101010101010102</v>
      </c>
      <c r="G10" s="3">
        <v>0</v>
      </c>
      <c r="H10" s="3">
        <f t="shared" si="2"/>
        <v>0</v>
      </c>
      <c r="I10" s="3">
        <v>5</v>
      </c>
      <c r="J10" s="3">
        <f t="shared" si="3"/>
        <v>1.2626262626262625</v>
      </c>
      <c r="K10" s="3">
        <v>0</v>
      </c>
      <c r="L10" s="3">
        <f t="shared" si="4"/>
        <v>0</v>
      </c>
      <c r="M10" s="3">
        <v>0</v>
      </c>
      <c r="N10" s="3">
        <f t="shared" si="5"/>
        <v>0</v>
      </c>
      <c r="O10" s="3">
        <v>0</v>
      </c>
      <c r="P10" s="3">
        <f t="shared" si="6"/>
        <v>0</v>
      </c>
      <c r="Q10" s="3">
        <v>0</v>
      </c>
      <c r="R10" s="3">
        <f t="shared" si="7"/>
        <v>0</v>
      </c>
      <c r="S10" s="3">
        <v>0</v>
      </c>
      <c r="T10" s="3">
        <f t="shared" si="8"/>
        <v>0</v>
      </c>
      <c r="U10" s="3">
        <v>3</v>
      </c>
      <c r="V10" s="3">
        <f t="shared" si="9"/>
        <v>0.75757575757575757</v>
      </c>
      <c r="W10" s="3">
        <v>1</v>
      </c>
      <c r="X10" s="3">
        <f t="shared" si="10"/>
        <v>0.25252525252525254</v>
      </c>
      <c r="Y10" s="3">
        <v>0</v>
      </c>
      <c r="Z10" s="3">
        <f t="shared" si="11"/>
        <v>0</v>
      </c>
      <c r="AA10" s="3">
        <v>0</v>
      </c>
      <c r="AB10" s="3">
        <f t="shared" si="12"/>
        <v>0</v>
      </c>
      <c r="AC10" s="3">
        <v>0</v>
      </c>
      <c r="AD10" s="3">
        <f t="shared" si="13"/>
        <v>0</v>
      </c>
      <c r="AE10" s="3">
        <v>0</v>
      </c>
      <c r="AF10" s="3">
        <f t="shared" si="14"/>
        <v>0</v>
      </c>
      <c r="AG10" s="3">
        <v>10</v>
      </c>
      <c r="AH10" s="3">
        <f t="shared" si="15"/>
        <v>2.5252525252525251</v>
      </c>
      <c r="AI10" s="3">
        <v>305</v>
      </c>
      <c r="AJ10" s="3">
        <f t="shared" si="16"/>
        <v>77.020202020202021</v>
      </c>
      <c r="AK10" s="1">
        <v>30</v>
      </c>
      <c r="AL10" s="1">
        <f t="shared" si="17"/>
        <v>7.5757575757575761</v>
      </c>
      <c r="AM10" s="1">
        <v>0</v>
      </c>
      <c r="AN10" s="1">
        <f t="shared" si="18"/>
        <v>0</v>
      </c>
      <c r="AO10" s="1">
        <v>8</v>
      </c>
      <c r="AP10" s="1">
        <f t="shared" si="19"/>
        <v>2.0202020202020203</v>
      </c>
      <c r="AQ10" s="1">
        <v>10</v>
      </c>
      <c r="AR10" s="1">
        <f t="shared" si="20"/>
        <v>2.5252525252525251</v>
      </c>
      <c r="AS10" s="1">
        <v>1</v>
      </c>
      <c r="AT10" s="1">
        <f t="shared" si="21"/>
        <v>0.25252525252525254</v>
      </c>
      <c r="AU10" s="1">
        <v>7</v>
      </c>
      <c r="AV10" s="1">
        <f t="shared" si="22"/>
        <v>1.7676767676767675</v>
      </c>
      <c r="AW10" s="1">
        <v>2</v>
      </c>
      <c r="AX10" s="1">
        <f t="shared" si="23"/>
        <v>0.50505050505050508</v>
      </c>
      <c r="AY10" s="1">
        <v>0</v>
      </c>
      <c r="AZ10" s="1">
        <f t="shared" si="24"/>
        <v>0</v>
      </c>
      <c r="BA10" s="1">
        <v>0</v>
      </c>
      <c r="BB10" s="1">
        <f t="shared" si="25"/>
        <v>0</v>
      </c>
      <c r="BC10" s="1">
        <v>0</v>
      </c>
      <c r="BD10" s="1">
        <f t="shared" si="26"/>
        <v>0</v>
      </c>
      <c r="BE10" s="1">
        <v>1</v>
      </c>
      <c r="BF10" s="1">
        <f t="shared" si="27"/>
        <v>0.25252525252525254</v>
      </c>
      <c r="BG10" s="1">
        <v>0</v>
      </c>
      <c r="BH10" s="1">
        <f t="shared" si="28"/>
        <v>0</v>
      </c>
      <c r="BI10" s="1">
        <v>0</v>
      </c>
      <c r="BJ10" s="1">
        <f t="shared" si="29"/>
        <v>0</v>
      </c>
      <c r="BK10" s="1">
        <v>0</v>
      </c>
      <c r="BL10" s="1">
        <f t="shared" si="30"/>
        <v>0</v>
      </c>
      <c r="BM10" s="1">
        <v>0</v>
      </c>
      <c r="BN10" s="1">
        <f t="shared" si="31"/>
        <v>0</v>
      </c>
      <c r="BO10" s="1">
        <v>0</v>
      </c>
      <c r="BP10" s="1">
        <f t="shared" si="32"/>
        <v>0</v>
      </c>
      <c r="BQ10" s="4">
        <v>0</v>
      </c>
      <c r="BR10" s="4">
        <f t="shared" si="33"/>
        <v>0</v>
      </c>
      <c r="BS10" s="1">
        <v>396</v>
      </c>
      <c r="BT10" s="1">
        <v>19223.571851309101</v>
      </c>
    </row>
    <row r="11" spans="1:72" s="1" customFormat="1" ht="20.100000000000001" customHeight="1" x14ac:dyDescent="0.15">
      <c r="A11" s="1" t="s">
        <v>68</v>
      </c>
      <c r="B11" s="1">
        <v>97</v>
      </c>
      <c r="C11" s="3">
        <v>19</v>
      </c>
      <c r="D11" s="3">
        <f t="shared" si="0"/>
        <v>4.9738219895287958</v>
      </c>
      <c r="E11" s="3">
        <v>1</v>
      </c>
      <c r="F11" s="3">
        <f t="shared" si="1"/>
        <v>0.26178010471204188</v>
      </c>
      <c r="G11" s="3">
        <v>0</v>
      </c>
      <c r="H11" s="3">
        <f t="shared" si="2"/>
        <v>0</v>
      </c>
      <c r="I11" s="3">
        <v>1</v>
      </c>
      <c r="J11" s="3">
        <f t="shared" si="3"/>
        <v>0.26178010471204188</v>
      </c>
      <c r="K11" s="3">
        <v>0</v>
      </c>
      <c r="L11" s="3">
        <f t="shared" si="4"/>
        <v>0</v>
      </c>
      <c r="M11" s="3">
        <v>1</v>
      </c>
      <c r="N11" s="3">
        <f t="shared" si="5"/>
        <v>0.26178010471204188</v>
      </c>
      <c r="O11" s="3">
        <v>0</v>
      </c>
      <c r="P11" s="3">
        <f t="shared" si="6"/>
        <v>0</v>
      </c>
      <c r="Q11" s="3">
        <v>0</v>
      </c>
      <c r="R11" s="3">
        <f t="shared" si="7"/>
        <v>0</v>
      </c>
      <c r="S11" s="3">
        <v>0</v>
      </c>
      <c r="T11" s="3">
        <f t="shared" si="8"/>
        <v>0</v>
      </c>
      <c r="U11" s="3">
        <v>1</v>
      </c>
      <c r="V11" s="3">
        <f t="shared" si="9"/>
        <v>0.26178010471204188</v>
      </c>
      <c r="W11" s="3">
        <v>5</v>
      </c>
      <c r="X11" s="3">
        <f t="shared" si="10"/>
        <v>1.3089005235602094</v>
      </c>
      <c r="Y11" s="3">
        <v>0</v>
      </c>
      <c r="Z11" s="3">
        <f t="shared" si="11"/>
        <v>0</v>
      </c>
      <c r="AA11" s="3">
        <v>0</v>
      </c>
      <c r="AB11" s="3">
        <f t="shared" si="12"/>
        <v>0</v>
      </c>
      <c r="AC11" s="3">
        <v>6</v>
      </c>
      <c r="AD11" s="3">
        <f t="shared" si="13"/>
        <v>1.5706806282722512</v>
      </c>
      <c r="AE11" s="3">
        <v>0</v>
      </c>
      <c r="AF11" s="3">
        <f t="shared" si="14"/>
        <v>0</v>
      </c>
      <c r="AG11" s="3">
        <v>12</v>
      </c>
      <c r="AH11" s="3">
        <f t="shared" si="15"/>
        <v>3.1413612565445024</v>
      </c>
      <c r="AI11" s="3">
        <v>290</v>
      </c>
      <c r="AJ11" s="3">
        <f t="shared" si="16"/>
        <v>75.916230366492144</v>
      </c>
      <c r="AK11" s="1">
        <v>22</v>
      </c>
      <c r="AL11" s="1">
        <f t="shared" si="17"/>
        <v>5.7591623036649215</v>
      </c>
      <c r="AM11" s="1">
        <v>0</v>
      </c>
      <c r="AN11" s="1">
        <f t="shared" si="18"/>
        <v>0</v>
      </c>
      <c r="AO11" s="1">
        <v>1</v>
      </c>
      <c r="AP11" s="1">
        <f t="shared" si="19"/>
        <v>0.26178010471204188</v>
      </c>
      <c r="AQ11" s="1">
        <v>2</v>
      </c>
      <c r="AR11" s="1">
        <f t="shared" si="20"/>
        <v>0.52356020942408377</v>
      </c>
      <c r="AS11" s="1">
        <v>1</v>
      </c>
      <c r="AT11" s="1">
        <f t="shared" si="21"/>
        <v>0.26178010471204188</v>
      </c>
      <c r="AU11" s="1">
        <v>13</v>
      </c>
      <c r="AV11" s="1">
        <f t="shared" si="22"/>
        <v>3.4031413612565444</v>
      </c>
      <c r="AW11" s="1">
        <v>3</v>
      </c>
      <c r="AX11" s="1">
        <f t="shared" si="23"/>
        <v>0.78534031413612559</v>
      </c>
      <c r="AY11" s="1">
        <v>0</v>
      </c>
      <c r="AZ11" s="1">
        <f t="shared" si="24"/>
        <v>0</v>
      </c>
      <c r="BA11" s="1">
        <v>0</v>
      </c>
      <c r="BB11" s="1">
        <f t="shared" si="25"/>
        <v>0</v>
      </c>
      <c r="BC11" s="1">
        <v>0</v>
      </c>
      <c r="BD11" s="1">
        <f t="shared" si="26"/>
        <v>0</v>
      </c>
      <c r="BE11" s="1">
        <v>1</v>
      </c>
      <c r="BF11" s="1">
        <f t="shared" si="27"/>
        <v>0.26178010471204188</v>
      </c>
      <c r="BG11" s="1">
        <v>1</v>
      </c>
      <c r="BH11" s="1">
        <f t="shared" si="28"/>
        <v>0.26178010471204188</v>
      </c>
      <c r="BI11" s="1">
        <v>0</v>
      </c>
      <c r="BJ11" s="1">
        <f t="shared" si="29"/>
        <v>0</v>
      </c>
      <c r="BK11" s="1">
        <v>2</v>
      </c>
      <c r="BL11" s="1">
        <f t="shared" si="30"/>
        <v>0.52356020942408377</v>
      </c>
      <c r="BM11" s="1">
        <v>0</v>
      </c>
      <c r="BN11" s="1">
        <f t="shared" si="31"/>
        <v>0</v>
      </c>
      <c r="BO11" s="1">
        <v>0</v>
      </c>
      <c r="BP11" s="1">
        <f t="shared" si="32"/>
        <v>0</v>
      </c>
      <c r="BQ11" s="4">
        <v>0</v>
      </c>
      <c r="BR11" s="4">
        <f t="shared" si="33"/>
        <v>0</v>
      </c>
      <c r="BS11" s="1">
        <v>382</v>
      </c>
      <c r="BT11" s="1">
        <v>21487.875219156402</v>
      </c>
    </row>
    <row r="12" spans="1:72" s="1" customFormat="1" ht="20.100000000000001" customHeight="1" x14ac:dyDescent="0.15">
      <c r="A12" s="1" t="s">
        <v>69</v>
      </c>
      <c r="B12" s="1">
        <v>66</v>
      </c>
      <c r="C12" s="3">
        <v>10</v>
      </c>
      <c r="D12" s="3">
        <f t="shared" si="0"/>
        <v>1.6103059581320449</v>
      </c>
      <c r="E12" s="3">
        <v>5</v>
      </c>
      <c r="F12" s="3">
        <f t="shared" si="1"/>
        <v>0.80515297906602246</v>
      </c>
      <c r="G12" s="3">
        <v>0</v>
      </c>
      <c r="H12" s="3">
        <f t="shared" si="2"/>
        <v>0</v>
      </c>
      <c r="I12" s="3">
        <v>2</v>
      </c>
      <c r="J12" s="3">
        <f t="shared" si="3"/>
        <v>0.322061191626409</v>
      </c>
      <c r="K12" s="3">
        <v>0</v>
      </c>
      <c r="L12" s="3">
        <f t="shared" si="4"/>
        <v>0</v>
      </c>
      <c r="M12" s="3">
        <v>0</v>
      </c>
      <c r="N12" s="3">
        <f t="shared" si="5"/>
        <v>0</v>
      </c>
      <c r="O12" s="3">
        <v>0</v>
      </c>
      <c r="P12" s="3">
        <f t="shared" si="6"/>
        <v>0</v>
      </c>
      <c r="Q12" s="3">
        <v>0</v>
      </c>
      <c r="R12" s="3">
        <f t="shared" si="7"/>
        <v>0</v>
      </c>
      <c r="S12" s="3">
        <v>0</v>
      </c>
      <c r="T12" s="3">
        <f t="shared" si="8"/>
        <v>0</v>
      </c>
      <c r="U12" s="3">
        <v>8</v>
      </c>
      <c r="V12" s="3">
        <f t="shared" si="9"/>
        <v>1.288244766505636</v>
      </c>
      <c r="W12" s="3">
        <v>6</v>
      </c>
      <c r="X12" s="3">
        <f t="shared" si="10"/>
        <v>0.96618357487922701</v>
      </c>
      <c r="Y12" s="3">
        <v>0</v>
      </c>
      <c r="Z12" s="3">
        <f t="shared" si="11"/>
        <v>0</v>
      </c>
      <c r="AA12" s="3">
        <v>0</v>
      </c>
      <c r="AB12" s="3">
        <f t="shared" si="12"/>
        <v>0</v>
      </c>
      <c r="AC12" s="3">
        <v>0</v>
      </c>
      <c r="AD12" s="3">
        <f t="shared" si="13"/>
        <v>0</v>
      </c>
      <c r="AE12" s="3">
        <v>0</v>
      </c>
      <c r="AF12" s="3">
        <f t="shared" si="14"/>
        <v>0</v>
      </c>
      <c r="AG12" s="3">
        <v>18</v>
      </c>
      <c r="AH12" s="3">
        <f t="shared" si="15"/>
        <v>2.8985507246376812</v>
      </c>
      <c r="AI12" s="3">
        <v>500</v>
      </c>
      <c r="AJ12" s="3">
        <f t="shared" si="16"/>
        <v>80.515297906602257</v>
      </c>
      <c r="AK12" s="1">
        <v>47</v>
      </c>
      <c r="AL12" s="1">
        <f t="shared" si="17"/>
        <v>7.5684380032206118</v>
      </c>
      <c r="AM12" s="1">
        <v>0</v>
      </c>
      <c r="AN12" s="1">
        <f t="shared" si="18"/>
        <v>0</v>
      </c>
      <c r="AO12" s="1">
        <v>5</v>
      </c>
      <c r="AP12" s="1">
        <f t="shared" si="19"/>
        <v>0.80515297906602246</v>
      </c>
      <c r="AQ12" s="1">
        <v>3</v>
      </c>
      <c r="AR12" s="1">
        <f t="shared" si="20"/>
        <v>0.48309178743961351</v>
      </c>
      <c r="AS12" s="1">
        <v>2</v>
      </c>
      <c r="AT12" s="1">
        <f t="shared" si="21"/>
        <v>0.322061191626409</v>
      </c>
      <c r="AU12" s="1">
        <v>3</v>
      </c>
      <c r="AV12" s="1">
        <f t="shared" si="22"/>
        <v>0.48309178743961351</v>
      </c>
      <c r="AW12" s="1">
        <v>0</v>
      </c>
      <c r="AX12" s="1">
        <f t="shared" si="23"/>
        <v>0</v>
      </c>
      <c r="AY12" s="1">
        <v>0</v>
      </c>
      <c r="AZ12" s="1">
        <f t="shared" si="24"/>
        <v>0</v>
      </c>
      <c r="BA12" s="1">
        <v>0</v>
      </c>
      <c r="BB12" s="1">
        <f t="shared" si="25"/>
        <v>0</v>
      </c>
      <c r="BC12" s="1">
        <v>11</v>
      </c>
      <c r="BD12" s="1">
        <f t="shared" si="26"/>
        <v>1.7713365539452495</v>
      </c>
      <c r="BE12" s="1">
        <v>0</v>
      </c>
      <c r="BF12" s="1">
        <f t="shared" si="27"/>
        <v>0</v>
      </c>
      <c r="BG12" s="1">
        <v>0</v>
      </c>
      <c r="BH12" s="1">
        <f t="shared" si="28"/>
        <v>0</v>
      </c>
      <c r="BI12" s="1">
        <v>0</v>
      </c>
      <c r="BJ12" s="1">
        <f t="shared" si="29"/>
        <v>0</v>
      </c>
      <c r="BK12" s="1">
        <v>1</v>
      </c>
      <c r="BL12" s="1">
        <f t="shared" si="30"/>
        <v>0.1610305958132045</v>
      </c>
      <c r="BM12" s="1">
        <v>0</v>
      </c>
      <c r="BN12" s="1">
        <f t="shared" si="31"/>
        <v>0</v>
      </c>
      <c r="BO12" s="1">
        <v>0</v>
      </c>
      <c r="BP12" s="1">
        <f t="shared" si="32"/>
        <v>0</v>
      </c>
      <c r="BQ12" s="4">
        <v>0</v>
      </c>
      <c r="BR12" s="4">
        <f t="shared" si="33"/>
        <v>0</v>
      </c>
      <c r="BS12" s="1">
        <v>621</v>
      </c>
      <c r="BT12" s="1">
        <v>51288.478135788297</v>
      </c>
    </row>
    <row r="13" spans="1:72" s="1" customFormat="1" ht="20.100000000000001" customHeight="1" x14ac:dyDescent="0.15">
      <c r="A13" s="1" t="s">
        <v>70</v>
      </c>
      <c r="B13" s="1">
        <v>84</v>
      </c>
      <c r="C13" s="3">
        <v>44</v>
      </c>
      <c r="D13" s="3">
        <f t="shared" si="0"/>
        <v>8.8531187122736412</v>
      </c>
      <c r="E13" s="3">
        <v>6</v>
      </c>
      <c r="F13" s="3">
        <f t="shared" si="1"/>
        <v>1.2072434607645874</v>
      </c>
      <c r="G13" s="3">
        <v>4</v>
      </c>
      <c r="H13" s="3">
        <f t="shared" si="2"/>
        <v>0.8048289738430584</v>
      </c>
      <c r="I13" s="3">
        <v>0</v>
      </c>
      <c r="J13" s="3">
        <f t="shared" si="3"/>
        <v>0</v>
      </c>
      <c r="K13" s="3">
        <v>0</v>
      </c>
      <c r="L13" s="3">
        <f t="shared" si="4"/>
        <v>0</v>
      </c>
      <c r="M13" s="3">
        <v>1</v>
      </c>
      <c r="N13" s="3">
        <f t="shared" si="5"/>
        <v>0.2012072434607646</v>
      </c>
      <c r="O13" s="3">
        <v>0</v>
      </c>
      <c r="P13" s="3">
        <f t="shared" si="6"/>
        <v>0</v>
      </c>
      <c r="Q13" s="3">
        <v>0</v>
      </c>
      <c r="R13" s="3">
        <f t="shared" si="7"/>
        <v>0</v>
      </c>
      <c r="S13" s="3">
        <v>0</v>
      </c>
      <c r="T13" s="3">
        <f t="shared" si="8"/>
        <v>0</v>
      </c>
      <c r="U13" s="3">
        <v>2</v>
      </c>
      <c r="V13" s="3">
        <f t="shared" si="9"/>
        <v>0.4024144869215292</v>
      </c>
      <c r="W13" s="3">
        <v>1</v>
      </c>
      <c r="X13" s="3">
        <f t="shared" si="10"/>
        <v>0.2012072434607646</v>
      </c>
      <c r="Y13" s="3">
        <v>0</v>
      </c>
      <c r="Z13" s="3">
        <f t="shared" si="11"/>
        <v>0</v>
      </c>
      <c r="AA13" s="3">
        <v>0</v>
      </c>
      <c r="AB13" s="3">
        <f t="shared" si="12"/>
        <v>0</v>
      </c>
      <c r="AC13" s="3">
        <v>0</v>
      </c>
      <c r="AD13" s="3">
        <f t="shared" si="13"/>
        <v>0</v>
      </c>
      <c r="AE13" s="3">
        <v>0</v>
      </c>
      <c r="AF13" s="3">
        <f t="shared" si="14"/>
        <v>0</v>
      </c>
      <c r="AG13" s="3">
        <v>14</v>
      </c>
      <c r="AH13" s="3">
        <f t="shared" si="15"/>
        <v>2.8169014084507045</v>
      </c>
      <c r="AI13" s="3">
        <v>370</v>
      </c>
      <c r="AJ13" s="3">
        <f t="shared" si="16"/>
        <v>74.446680080482892</v>
      </c>
      <c r="AK13" s="1">
        <v>33</v>
      </c>
      <c r="AL13" s="1">
        <f t="shared" si="17"/>
        <v>6.6398390342052318</v>
      </c>
      <c r="AM13" s="1">
        <v>0</v>
      </c>
      <c r="AN13" s="1">
        <f t="shared" si="18"/>
        <v>0</v>
      </c>
      <c r="AO13" s="1">
        <v>6</v>
      </c>
      <c r="AP13" s="1">
        <f t="shared" si="19"/>
        <v>1.2072434607645874</v>
      </c>
      <c r="AQ13" s="1">
        <v>0</v>
      </c>
      <c r="AR13" s="1">
        <f t="shared" si="20"/>
        <v>0</v>
      </c>
      <c r="AS13" s="1">
        <v>0</v>
      </c>
      <c r="AT13" s="1">
        <f t="shared" si="21"/>
        <v>0</v>
      </c>
      <c r="AU13" s="1">
        <v>7</v>
      </c>
      <c r="AV13" s="1">
        <f t="shared" si="22"/>
        <v>1.4084507042253522</v>
      </c>
      <c r="AW13" s="1">
        <v>4</v>
      </c>
      <c r="AX13" s="1">
        <f t="shared" si="23"/>
        <v>0.8048289738430584</v>
      </c>
      <c r="AY13" s="1">
        <v>3</v>
      </c>
      <c r="AZ13" s="1">
        <f t="shared" si="24"/>
        <v>0.60362173038229372</v>
      </c>
      <c r="BA13" s="1">
        <v>0</v>
      </c>
      <c r="BB13" s="1">
        <f t="shared" si="25"/>
        <v>0</v>
      </c>
      <c r="BC13" s="1">
        <v>0</v>
      </c>
      <c r="BD13" s="1">
        <f t="shared" si="26"/>
        <v>0</v>
      </c>
      <c r="BE13" s="1">
        <v>0</v>
      </c>
      <c r="BF13" s="1">
        <f t="shared" si="27"/>
        <v>0</v>
      </c>
      <c r="BG13" s="1">
        <v>0</v>
      </c>
      <c r="BH13" s="1">
        <f t="shared" si="28"/>
        <v>0</v>
      </c>
      <c r="BI13" s="1">
        <v>0</v>
      </c>
      <c r="BJ13" s="1">
        <f t="shared" si="29"/>
        <v>0</v>
      </c>
      <c r="BK13" s="1">
        <v>2</v>
      </c>
      <c r="BL13" s="1">
        <f t="shared" si="30"/>
        <v>0.4024144869215292</v>
      </c>
      <c r="BM13" s="1">
        <v>0</v>
      </c>
      <c r="BN13" s="1">
        <f t="shared" si="31"/>
        <v>0</v>
      </c>
      <c r="BO13" s="1">
        <v>1</v>
      </c>
      <c r="BP13" s="1">
        <f t="shared" si="32"/>
        <v>0.2012072434607646</v>
      </c>
      <c r="BQ13" s="4">
        <v>0</v>
      </c>
      <c r="BR13" s="4">
        <f t="shared" si="33"/>
        <v>0</v>
      </c>
      <c r="BS13" s="1">
        <v>497</v>
      </c>
      <c r="BT13" s="1">
        <v>32541.076298809301</v>
      </c>
    </row>
    <row r="14" spans="1:72" s="1" customFormat="1" ht="20.100000000000001" customHeight="1" x14ac:dyDescent="0.15">
      <c r="A14" s="1" t="s">
        <v>71</v>
      </c>
      <c r="B14" s="1">
        <v>62</v>
      </c>
      <c r="C14" s="3">
        <v>33</v>
      </c>
      <c r="D14" s="3">
        <f t="shared" si="0"/>
        <v>7.1274298056155514</v>
      </c>
      <c r="E14" s="3">
        <v>4</v>
      </c>
      <c r="F14" s="3">
        <f t="shared" si="1"/>
        <v>0.86393088552915775</v>
      </c>
      <c r="G14" s="3">
        <v>3</v>
      </c>
      <c r="H14" s="3">
        <f t="shared" si="2"/>
        <v>0.64794816414686829</v>
      </c>
      <c r="I14" s="3">
        <v>0</v>
      </c>
      <c r="J14" s="3">
        <f t="shared" si="3"/>
        <v>0</v>
      </c>
      <c r="K14" s="3">
        <v>0</v>
      </c>
      <c r="L14" s="3">
        <f t="shared" si="4"/>
        <v>0</v>
      </c>
      <c r="M14" s="3">
        <v>0</v>
      </c>
      <c r="N14" s="3">
        <f t="shared" si="5"/>
        <v>0</v>
      </c>
      <c r="O14" s="3">
        <v>0</v>
      </c>
      <c r="P14" s="3">
        <f t="shared" si="6"/>
        <v>0</v>
      </c>
      <c r="Q14" s="3">
        <v>0</v>
      </c>
      <c r="R14" s="3">
        <f t="shared" si="7"/>
        <v>0</v>
      </c>
      <c r="S14" s="3">
        <v>0</v>
      </c>
      <c r="T14" s="3">
        <f t="shared" si="8"/>
        <v>0</v>
      </c>
      <c r="U14" s="3">
        <v>2</v>
      </c>
      <c r="V14" s="3">
        <f t="shared" si="9"/>
        <v>0.43196544276457888</v>
      </c>
      <c r="W14" s="3">
        <v>0</v>
      </c>
      <c r="X14" s="3">
        <f t="shared" si="10"/>
        <v>0</v>
      </c>
      <c r="Y14" s="3">
        <v>1</v>
      </c>
      <c r="Z14" s="3">
        <f t="shared" si="11"/>
        <v>0.21598272138228944</v>
      </c>
      <c r="AA14" s="3">
        <v>0</v>
      </c>
      <c r="AB14" s="3">
        <f t="shared" si="12"/>
        <v>0</v>
      </c>
      <c r="AC14" s="3">
        <v>4</v>
      </c>
      <c r="AD14" s="3">
        <f t="shared" si="13"/>
        <v>0.86393088552915775</v>
      </c>
      <c r="AE14" s="3">
        <v>0</v>
      </c>
      <c r="AF14" s="3">
        <f t="shared" si="14"/>
        <v>0</v>
      </c>
      <c r="AG14" s="3">
        <v>5</v>
      </c>
      <c r="AH14" s="3">
        <f t="shared" si="15"/>
        <v>1.079913606911447</v>
      </c>
      <c r="AI14" s="3">
        <v>383</v>
      </c>
      <c r="AJ14" s="3">
        <f t="shared" si="16"/>
        <v>82.721382289416852</v>
      </c>
      <c r="AK14" s="1">
        <v>12</v>
      </c>
      <c r="AL14" s="1">
        <f t="shared" si="17"/>
        <v>2.5917926565874732</v>
      </c>
      <c r="AM14" s="1">
        <v>0</v>
      </c>
      <c r="AN14" s="1">
        <f t="shared" si="18"/>
        <v>0</v>
      </c>
      <c r="AO14" s="1">
        <v>3</v>
      </c>
      <c r="AP14" s="1">
        <f t="shared" si="19"/>
        <v>0.64794816414686829</v>
      </c>
      <c r="AQ14" s="1">
        <v>0</v>
      </c>
      <c r="AR14" s="1">
        <f t="shared" si="20"/>
        <v>0</v>
      </c>
      <c r="AS14" s="1">
        <v>0</v>
      </c>
      <c r="AT14" s="1">
        <f t="shared" si="21"/>
        <v>0</v>
      </c>
      <c r="AU14" s="1">
        <v>5</v>
      </c>
      <c r="AV14" s="1">
        <f t="shared" si="22"/>
        <v>1.079913606911447</v>
      </c>
      <c r="AW14" s="1">
        <v>8</v>
      </c>
      <c r="AX14" s="1">
        <f t="shared" si="23"/>
        <v>1.7278617710583155</v>
      </c>
      <c r="AY14" s="1">
        <v>0</v>
      </c>
      <c r="AZ14" s="1">
        <f t="shared" si="24"/>
        <v>0</v>
      </c>
      <c r="BA14" s="1">
        <v>0</v>
      </c>
      <c r="BB14" s="1">
        <f t="shared" si="25"/>
        <v>0</v>
      </c>
      <c r="BC14" s="1">
        <v>0</v>
      </c>
      <c r="BD14" s="1">
        <f t="shared" si="26"/>
        <v>0</v>
      </c>
      <c r="BE14" s="1">
        <v>0</v>
      </c>
      <c r="BF14" s="1">
        <f t="shared" si="27"/>
        <v>0</v>
      </c>
      <c r="BG14" s="1">
        <v>0</v>
      </c>
      <c r="BH14" s="1">
        <f t="shared" si="28"/>
        <v>0</v>
      </c>
      <c r="BI14" s="1">
        <v>0</v>
      </c>
      <c r="BJ14" s="1">
        <f t="shared" si="29"/>
        <v>0</v>
      </c>
      <c r="BK14" s="1">
        <v>0</v>
      </c>
      <c r="BL14" s="1">
        <f t="shared" si="30"/>
        <v>0</v>
      </c>
      <c r="BM14" s="1">
        <v>0</v>
      </c>
      <c r="BN14" s="1">
        <f t="shared" si="31"/>
        <v>0</v>
      </c>
      <c r="BO14" s="1">
        <v>0</v>
      </c>
      <c r="BP14" s="1">
        <f t="shared" si="32"/>
        <v>0</v>
      </c>
      <c r="BQ14" s="4">
        <v>0</v>
      </c>
      <c r="BR14" s="4">
        <f t="shared" si="33"/>
        <v>0</v>
      </c>
      <c r="BS14" s="1">
        <v>463</v>
      </c>
      <c r="BT14" s="1">
        <v>40674.1042968252</v>
      </c>
    </row>
    <row r="15" spans="1:72" s="1" customFormat="1" ht="20.100000000000001" customHeight="1" x14ac:dyDescent="0.15">
      <c r="A15" s="1" t="s">
        <v>72</v>
      </c>
      <c r="B15" s="1">
        <v>70</v>
      </c>
      <c r="C15" s="3">
        <v>37</v>
      </c>
      <c r="D15" s="3">
        <f t="shared" si="0"/>
        <v>9.3908629441624374</v>
      </c>
      <c r="E15" s="3">
        <v>13</v>
      </c>
      <c r="F15" s="3">
        <f t="shared" si="1"/>
        <v>3.2994923857868024</v>
      </c>
      <c r="G15" s="3">
        <v>8</v>
      </c>
      <c r="H15" s="3">
        <f t="shared" si="2"/>
        <v>2.030456852791878</v>
      </c>
      <c r="I15" s="3">
        <v>0</v>
      </c>
      <c r="J15" s="3">
        <f t="shared" si="3"/>
        <v>0</v>
      </c>
      <c r="K15" s="3">
        <v>0</v>
      </c>
      <c r="L15" s="3">
        <f t="shared" si="4"/>
        <v>0</v>
      </c>
      <c r="M15" s="3">
        <v>0</v>
      </c>
      <c r="N15" s="3">
        <f t="shared" si="5"/>
        <v>0</v>
      </c>
      <c r="O15" s="3">
        <v>0</v>
      </c>
      <c r="P15" s="3">
        <f t="shared" si="6"/>
        <v>0</v>
      </c>
      <c r="Q15" s="3">
        <v>0</v>
      </c>
      <c r="R15" s="3">
        <f t="shared" si="7"/>
        <v>0</v>
      </c>
      <c r="S15" s="3">
        <v>0</v>
      </c>
      <c r="T15" s="3">
        <f t="shared" si="8"/>
        <v>0</v>
      </c>
      <c r="U15" s="3">
        <v>4</v>
      </c>
      <c r="V15" s="3">
        <f t="shared" si="9"/>
        <v>1.015228426395939</v>
      </c>
      <c r="W15" s="3">
        <v>1</v>
      </c>
      <c r="X15" s="3">
        <f t="shared" si="10"/>
        <v>0.25380710659898476</v>
      </c>
      <c r="Y15" s="3">
        <v>0</v>
      </c>
      <c r="Z15" s="3">
        <f t="shared" si="11"/>
        <v>0</v>
      </c>
      <c r="AA15" s="3">
        <v>0</v>
      </c>
      <c r="AB15" s="3">
        <f t="shared" si="12"/>
        <v>0</v>
      </c>
      <c r="AC15" s="3">
        <v>3</v>
      </c>
      <c r="AD15" s="3">
        <f t="shared" si="13"/>
        <v>0.76142131979695438</v>
      </c>
      <c r="AE15" s="3">
        <v>0</v>
      </c>
      <c r="AF15" s="3">
        <f t="shared" si="14"/>
        <v>0</v>
      </c>
      <c r="AG15" s="3">
        <v>19</v>
      </c>
      <c r="AH15" s="3">
        <f t="shared" si="15"/>
        <v>4.8223350253807107</v>
      </c>
      <c r="AI15" s="3">
        <v>270</v>
      </c>
      <c r="AJ15" s="3">
        <f t="shared" si="16"/>
        <v>68.527918781725887</v>
      </c>
      <c r="AK15" s="1">
        <v>15</v>
      </c>
      <c r="AL15" s="1">
        <f t="shared" si="17"/>
        <v>3.8071065989847721</v>
      </c>
      <c r="AM15" s="1">
        <v>0</v>
      </c>
      <c r="AN15" s="1">
        <f t="shared" si="18"/>
        <v>0</v>
      </c>
      <c r="AO15" s="1">
        <v>10</v>
      </c>
      <c r="AP15" s="1">
        <f t="shared" si="19"/>
        <v>2.5380710659898478</v>
      </c>
      <c r="AQ15" s="1">
        <v>0</v>
      </c>
      <c r="AR15" s="1">
        <f t="shared" si="20"/>
        <v>0</v>
      </c>
      <c r="AS15" s="1">
        <v>1</v>
      </c>
      <c r="AT15" s="1">
        <f t="shared" si="21"/>
        <v>0.25380710659898476</v>
      </c>
      <c r="AU15" s="1">
        <v>5</v>
      </c>
      <c r="AV15" s="1">
        <f t="shared" si="22"/>
        <v>1.2690355329949239</v>
      </c>
      <c r="AW15" s="1">
        <v>3</v>
      </c>
      <c r="AX15" s="1">
        <f t="shared" si="23"/>
        <v>0.76142131979695438</v>
      </c>
      <c r="AY15" s="1">
        <v>2</v>
      </c>
      <c r="AZ15" s="1">
        <f t="shared" si="24"/>
        <v>0.50761421319796951</v>
      </c>
      <c r="BA15" s="1">
        <v>0</v>
      </c>
      <c r="BB15" s="1">
        <f t="shared" si="25"/>
        <v>0</v>
      </c>
      <c r="BC15" s="1">
        <v>0</v>
      </c>
      <c r="BD15" s="1">
        <f t="shared" si="26"/>
        <v>0</v>
      </c>
      <c r="BE15" s="1">
        <v>3</v>
      </c>
      <c r="BF15" s="1">
        <f t="shared" si="27"/>
        <v>0.76142131979695438</v>
      </c>
      <c r="BG15" s="1">
        <v>0</v>
      </c>
      <c r="BH15" s="1">
        <f t="shared" si="28"/>
        <v>0</v>
      </c>
      <c r="BI15" s="1">
        <v>0</v>
      </c>
      <c r="BJ15" s="1">
        <f t="shared" si="29"/>
        <v>0</v>
      </c>
      <c r="BK15" s="1">
        <v>0</v>
      </c>
      <c r="BL15" s="1">
        <f t="shared" si="30"/>
        <v>0</v>
      </c>
      <c r="BM15" s="1">
        <v>0</v>
      </c>
      <c r="BN15" s="1">
        <f t="shared" si="31"/>
        <v>0</v>
      </c>
      <c r="BO15" s="1">
        <v>0</v>
      </c>
      <c r="BP15" s="1">
        <f t="shared" si="32"/>
        <v>0</v>
      </c>
      <c r="BQ15" s="4">
        <v>0</v>
      </c>
      <c r="BR15" s="4">
        <f t="shared" si="33"/>
        <v>0</v>
      </c>
      <c r="BS15" s="1">
        <v>394</v>
      </c>
      <c r="BT15" s="1">
        <v>30888.775103828899</v>
      </c>
    </row>
    <row r="16" spans="1:72" s="1" customFormat="1" ht="20.100000000000001" customHeight="1" x14ac:dyDescent="0.15">
      <c r="A16" s="1" t="s">
        <v>73</v>
      </c>
      <c r="B16" s="1">
        <v>64</v>
      </c>
      <c r="C16" s="3">
        <v>19</v>
      </c>
      <c r="D16" s="3">
        <f t="shared" si="0"/>
        <v>5.5882352941176476</v>
      </c>
      <c r="E16" s="3">
        <v>6</v>
      </c>
      <c r="F16" s="3">
        <f t="shared" si="1"/>
        <v>1.7647058823529411</v>
      </c>
      <c r="G16" s="3">
        <v>4</v>
      </c>
      <c r="H16" s="3">
        <f t="shared" si="2"/>
        <v>1.1764705882352942</v>
      </c>
      <c r="I16" s="3">
        <v>4</v>
      </c>
      <c r="J16" s="3">
        <f t="shared" si="3"/>
        <v>1.1764705882352942</v>
      </c>
      <c r="K16" s="3">
        <v>0</v>
      </c>
      <c r="L16" s="3">
        <f t="shared" si="4"/>
        <v>0</v>
      </c>
      <c r="M16" s="3">
        <v>0</v>
      </c>
      <c r="N16" s="3">
        <f t="shared" si="5"/>
        <v>0</v>
      </c>
      <c r="O16" s="3">
        <v>0</v>
      </c>
      <c r="P16" s="3">
        <f t="shared" si="6"/>
        <v>0</v>
      </c>
      <c r="Q16" s="3">
        <v>0</v>
      </c>
      <c r="R16" s="3">
        <f t="shared" si="7"/>
        <v>0</v>
      </c>
      <c r="S16" s="3">
        <v>0</v>
      </c>
      <c r="T16" s="3">
        <f t="shared" si="8"/>
        <v>0</v>
      </c>
      <c r="U16" s="3">
        <v>0</v>
      </c>
      <c r="V16" s="3">
        <f t="shared" si="9"/>
        <v>0</v>
      </c>
      <c r="W16" s="3">
        <v>2</v>
      </c>
      <c r="X16" s="3">
        <f t="shared" si="10"/>
        <v>0.58823529411764708</v>
      </c>
      <c r="Y16" s="3">
        <v>0</v>
      </c>
      <c r="Z16" s="3">
        <f t="shared" si="11"/>
        <v>0</v>
      </c>
      <c r="AA16" s="3">
        <v>2</v>
      </c>
      <c r="AB16" s="3">
        <f t="shared" si="12"/>
        <v>0.58823529411764708</v>
      </c>
      <c r="AC16" s="3">
        <v>2</v>
      </c>
      <c r="AD16" s="3">
        <f t="shared" si="13"/>
        <v>0.58823529411764708</v>
      </c>
      <c r="AE16" s="3">
        <v>0</v>
      </c>
      <c r="AF16" s="3">
        <f t="shared" si="14"/>
        <v>0</v>
      </c>
      <c r="AG16" s="3">
        <v>17</v>
      </c>
      <c r="AH16" s="3">
        <f t="shared" si="15"/>
        <v>5</v>
      </c>
      <c r="AI16" s="3">
        <v>235</v>
      </c>
      <c r="AJ16" s="3">
        <f t="shared" si="16"/>
        <v>69.117647058823522</v>
      </c>
      <c r="AK16" s="1">
        <v>24</v>
      </c>
      <c r="AL16" s="1">
        <f t="shared" si="17"/>
        <v>7.0588235294117645</v>
      </c>
      <c r="AM16" s="1">
        <v>1</v>
      </c>
      <c r="AN16" s="1">
        <f t="shared" si="18"/>
        <v>0.29411764705882354</v>
      </c>
      <c r="AO16" s="1">
        <v>2</v>
      </c>
      <c r="AP16" s="1">
        <f t="shared" si="19"/>
        <v>0.58823529411764708</v>
      </c>
      <c r="AQ16" s="1">
        <v>3</v>
      </c>
      <c r="AR16" s="1">
        <f t="shared" si="20"/>
        <v>0.88235294117647056</v>
      </c>
      <c r="AS16" s="1">
        <v>0</v>
      </c>
      <c r="AT16" s="1">
        <f t="shared" si="21"/>
        <v>0</v>
      </c>
      <c r="AU16" s="1">
        <v>8</v>
      </c>
      <c r="AV16" s="1">
        <f t="shared" si="22"/>
        <v>2.3529411764705883</v>
      </c>
      <c r="AW16" s="1">
        <v>2</v>
      </c>
      <c r="AX16" s="1">
        <f t="shared" si="23"/>
        <v>0.58823529411764708</v>
      </c>
      <c r="AY16" s="1">
        <v>3</v>
      </c>
      <c r="AZ16" s="1">
        <f t="shared" si="24"/>
        <v>0.88235294117647056</v>
      </c>
      <c r="BA16" s="1">
        <v>0</v>
      </c>
      <c r="BB16" s="1">
        <f t="shared" si="25"/>
        <v>0</v>
      </c>
      <c r="BC16" s="1">
        <v>4</v>
      </c>
      <c r="BD16" s="1">
        <f t="shared" si="26"/>
        <v>1.1764705882352942</v>
      </c>
      <c r="BE16" s="1">
        <v>1</v>
      </c>
      <c r="BF16" s="1">
        <f t="shared" si="27"/>
        <v>0.29411764705882354</v>
      </c>
      <c r="BG16" s="1">
        <v>0</v>
      </c>
      <c r="BH16" s="1">
        <f t="shared" si="28"/>
        <v>0</v>
      </c>
      <c r="BI16" s="1">
        <v>0</v>
      </c>
      <c r="BJ16" s="1">
        <f t="shared" si="29"/>
        <v>0</v>
      </c>
      <c r="BK16" s="1">
        <v>0</v>
      </c>
      <c r="BL16" s="1">
        <f t="shared" si="30"/>
        <v>0</v>
      </c>
      <c r="BM16" s="1">
        <v>1</v>
      </c>
      <c r="BN16" s="1">
        <f t="shared" si="31"/>
        <v>0.29411764705882354</v>
      </c>
      <c r="BO16" s="1">
        <v>0</v>
      </c>
      <c r="BP16" s="1">
        <f t="shared" si="32"/>
        <v>0</v>
      </c>
      <c r="BQ16" s="4">
        <v>0</v>
      </c>
      <c r="BR16" s="4">
        <f t="shared" si="33"/>
        <v>0</v>
      </c>
      <c r="BS16" s="1">
        <v>340</v>
      </c>
      <c r="BT16" s="1">
        <v>29241.561813461201</v>
      </c>
    </row>
    <row r="17" spans="1:72" s="1" customFormat="1" ht="20.100000000000001" customHeight="1" x14ac:dyDescent="0.15">
      <c r="A17" s="1" t="s">
        <v>74</v>
      </c>
      <c r="B17" s="1">
        <v>65</v>
      </c>
      <c r="C17" s="3">
        <v>24</v>
      </c>
      <c r="D17" s="3">
        <f t="shared" si="0"/>
        <v>7.2948328267477196</v>
      </c>
      <c r="E17" s="3">
        <v>13</v>
      </c>
      <c r="F17" s="3">
        <f t="shared" si="1"/>
        <v>3.9513677811550152</v>
      </c>
      <c r="G17" s="3">
        <v>3</v>
      </c>
      <c r="H17" s="3">
        <f t="shared" si="2"/>
        <v>0.91185410334346495</v>
      </c>
      <c r="I17" s="3">
        <v>2</v>
      </c>
      <c r="J17" s="3">
        <f t="shared" si="3"/>
        <v>0.60790273556231</v>
      </c>
      <c r="K17" s="3">
        <v>0</v>
      </c>
      <c r="L17" s="3">
        <f t="shared" si="4"/>
        <v>0</v>
      </c>
      <c r="M17" s="3">
        <v>0</v>
      </c>
      <c r="N17" s="3">
        <f t="shared" si="5"/>
        <v>0</v>
      </c>
      <c r="O17" s="3">
        <v>0</v>
      </c>
      <c r="P17" s="3">
        <f t="shared" si="6"/>
        <v>0</v>
      </c>
      <c r="Q17" s="3">
        <v>0</v>
      </c>
      <c r="R17" s="3">
        <f t="shared" si="7"/>
        <v>0</v>
      </c>
      <c r="S17" s="3">
        <v>0</v>
      </c>
      <c r="T17" s="3">
        <f t="shared" si="8"/>
        <v>0</v>
      </c>
      <c r="U17" s="3">
        <v>1</v>
      </c>
      <c r="V17" s="3">
        <f t="shared" si="9"/>
        <v>0.303951367781155</v>
      </c>
      <c r="W17" s="3">
        <v>3</v>
      </c>
      <c r="X17" s="3">
        <f t="shared" si="10"/>
        <v>0.91185410334346495</v>
      </c>
      <c r="Y17" s="3">
        <v>0</v>
      </c>
      <c r="Z17" s="3">
        <f t="shared" si="11"/>
        <v>0</v>
      </c>
      <c r="AA17" s="3">
        <v>0</v>
      </c>
      <c r="AB17" s="3">
        <f t="shared" si="12"/>
        <v>0</v>
      </c>
      <c r="AC17" s="3">
        <v>0</v>
      </c>
      <c r="AD17" s="3">
        <f t="shared" si="13"/>
        <v>0</v>
      </c>
      <c r="AE17" s="3">
        <v>0</v>
      </c>
      <c r="AF17" s="3">
        <f t="shared" si="14"/>
        <v>0</v>
      </c>
      <c r="AG17" s="3">
        <v>9</v>
      </c>
      <c r="AH17" s="3">
        <f t="shared" si="15"/>
        <v>2.735562310030395</v>
      </c>
      <c r="AI17" s="3">
        <v>250</v>
      </c>
      <c r="AJ17" s="3">
        <f t="shared" si="16"/>
        <v>75.987841945288764</v>
      </c>
      <c r="AK17" s="1">
        <v>6</v>
      </c>
      <c r="AL17" s="1">
        <f t="shared" si="17"/>
        <v>1.8237082066869299</v>
      </c>
      <c r="AM17" s="1">
        <v>0</v>
      </c>
      <c r="AN17" s="1">
        <f t="shared" si="18"/>
        <v>0</v>
      </c>
      <c r="AO17" s="1">
        <v>8</v>
      </c>
      <c r="AP17" s="1">
        <f t="shared" si="19"/>
        <v>2.43161094224924</v>
      </c>
      <c r="AQ17" s="1">
        <v>0</v>
      </c>
      <c r="AR17" s="1">
        <f t="shared" si="20"/>
        <v>0</v>
      </c>
      <c r="AS17" s="1">
        <v>0</v>
      </c>
      <c r="AT17" s="1">
        <f t="shared" si="21"/>
        <v>0</v>
      </c>
      <c r="AU17" s="1">
        <v>4</v>
      </c>
      <c r="AV17" s="1">
        <f t="shared" si="22"/>
        <v>1.21580547112462</v>
      </c>
      <c r="AW17" s="1">
        <v>1</v>
      </c>
      <c r="AX17" s="1">
        <f t="shared" si="23"/>
        <v>0.303951367781155</v>
      </c>
      <c r="AY17" s="1">
        <v>2</v>
      </c>
      <c r="AZ17" s="1">
        <f t="shared" si="24"/>
        <v>0.60790273556231</v>
      </c>
      <c r="BA17" s="1">
        <v>0</v>
      </c>
      <c r="BB17" s="1">
        <f t="shared" si="25"/>
        <v>0</v>
      </c>
      <c r="BC17" s="1">
        <v>2</v>
      </c>
      <c r="BD17" s="1">
        <f t="shared" si="26"/>
        <v>0.60790273556231</v>
      </c>
      <c r="BE17" s="1">
        <v>1</v>
      </c>
      <c r="BF17" s="1">
        <f t="shared" si="27"/>
        <v>0.303951367781155</v>
      </c>
      <c r="BG17" s="1">
        <v>0</v>
      </c>
      <c r="BH17" s="1">
        <f t="shared" si="28"/>
        <v>0</v>
      </c>
      <c r="BI17" s="1">
        <v>0</v>
      </c>
      <c r="BJ17" s="1">
        <f t="shared" si="29"/>
        <v>0</v>
      </c>
      <c r="BK17" s="1">
        <v>0</v>
      </c>
      <c r="BL17" s="1">
        <f t="shared" si="30"/>
        <v>0</v>
      </c>
      <c r="BM17" s="1">
        <v>0</v>
      </c>
      <c r="BN17" s="1">
        <f t="shared" si="31"/>
        <v>0</v>
      </c>
      <c r="BO17" s="1">
        <v>0</v>
      </c>
      <c r="BP17" s="1">
        <f t="shared" si="32"/>
        <v>0</v>
      </c>
      <c r="BQ17" s="4">
        <v>0</v>
      </c>
      <c r="BR17" s="4">
        <f t="shared" si="33"/>
        <v>0</v>
      </c>
      <c r="BS17" s="1">
        <v>329</v>
      </c>
      <c r="BT17" s="1">
        <v>27514.003944773202</v>
      </c>
    </row>
    <row r="18" spans="1:72" s="1" customFormat="1" ht="20.100000000000001" customHeight="1" x14ac:dyDescent="0.15">
      <c r="A18" s="1" t="s">
        <v>75</v>
      </c>
      <c r="B18" s="1">
        <v>32</v>
      </c>
      <c r="C18" s="3">
        <v>38</v>
      </c>
      <c r="D18" s="3">
        <f t="shared" si="0"/>
        <v>11.949685534591195</v>
      </c>
      <c r="E18" s="3">
        <v>4</v>
      </c>
      <c r="F18" s="3">
        <f t="shared" si="1"/>
        <v>1.257861635220126</v>
      </c>
      <c r="G18" s="3">
        <v>5</v>
      </c>
      <c r="H18" s="3">
        <f t="shared" si="2"/>
        <v>1.5723270440251573</v>
      </c>
      <c r="I18" s="3">
        <v>0</v>
      </c>
      <c r="J18" s="3">
        <f t="shared" si="3"/>
        <v>0</v>
      </c>
      <c r="K18" s="3">
        <v>0</v>
      </c>
      <c r="L18" s="3">
        <f t="shared" si="4"/>
        <v>0</v>
      </c>
      <c r="M18" s="3">
        <v>0</v>
      </c>
      <c r="N18" s="3">
        <f t="shared" si="5"/>
        <v>0</v>
      </c>
      <c r="O18" s="3">
        <v>0</v>
      </c>
      <c r="P18" s="3">
        <f t="shared" si="6"/>
        <v>0</v>
      </c>
      <c r="Q18" s="3">
        <v>1</v>
      </c>
      <c r="R18" s="3">
        <f t="shared" si="7"/>
        <v>0.31446540880503149</v>
      </c>
      <c r="S18" s="3">
        <v>0</v>
      </c>
      <c r="T18" s="3">
        <f t="shared" si="8"/>
        <v>0</v>
      </c>
      <c r="U18" s="3">
        <v>0</v>
      </c>
      <c r="V18" s="3">
        <f t="shared" si="9"/>
        <v>0</v>
      </c>
      <c r="W18" s="3">
        <v>0</v>
      </c>
      <c r="X18" s="3">
        <f t="shared" si="10"/>
        <v>0</v>
      </c>
      <c r="Y18" s="3">
        <v>0</v>
      </c>
      <c r="Z18" s="3">
        <f t="shared" si="11"/>
        <v>0</v>
      </c>
      <c r="AA18" s="3">
        <v>0</v>
      </c>
      <c r="AB18" s="3">
        <f t="shared" si="12"/>
        <v>0</v>
      </c>
      <c r="AC18" s="3">
        <v>0</v>
      </c>
      <c r="AD18" s="3">
        <f t="shared" si="13"/>
        <v>0</v>
      </c>
      <c r="AE18" s="3">
        <v>0</v>
      </c>
      <c r="AF18" s="3">
        <f t="shared" si="14"/>
        <v>0</v>
      </c>
      <c r="AG18" s="3">
        <v>9</v>
      </c>
      <c r="AH18" s="3">
        <f t="shared" si="15"/>
        <v>2.8301886792452833</v>
      </c>
      <c r="AI18" s="3">
        <v>235</v>
      </c>
      <c r="AJ18" s="3">
        <f t="shared" si="16"/>
        <v>73.899371069182379</v>
      </c>
      <c r="AK18" s="1">
        <v>13</v>
      </c>
      <c r="AL18" s="1">
        <f t="shared" si="17"/>
        <v>4.0880503144654083</v>
      </c>
      <c r="AM18" s="1">
        <v>0</v>
      </c>
      <c r="AN18" s="1">
        <f t="shared" si="18"/>
        <v>0</v>
      </c>
      <c r="AO18" s="1">
        <v>2</v>
      </c>
      <c r="AP18" s="1">
        <f t="shared" si="19"/>
        <v>0.62893081761006298</v>
      </c>
      <c r="AQ18" s="1">
        <v>0</v>
      </c>
      <c r="AR18" s="1">
        <f t="shared" si="20"/>
        <v>0</v>
      </c>
      <c r="AS18" s="1">
        <v>0</v>
      </c>
      <c r="AT18" s="1">
        <f t="shared" si="21"/>
        <v>0</v>
      </c>
      <c r="AU18" s="1">
        <v>0</v>
      </c>
      <c r="AV18" s="1">
        <f t="shared" si="22"/>
        <v>0</v>
      </c>
      <c r="AW18" s="1">
        <v>3</v>
      </c>
      <c r="AX18" s="1">
        <f t="shared" si="23"/>
        <v>0.94339622641509435</v>
      </c>
      <c r="AY18" s="1">
        <v>7</v>
      </c>
      <c r="AZ18" s="1">
        <f t="shared" si="24"/>
        <v>2.2012578616352201</v>
      </c>
      <c r="BA18" s="1">
        <v>0</v>
      </c>
      <c r="BB18" s="1">
        <f t="shared" si="25"/>
        <v>0</v>
      </c>
      <c r="BC18" s="1">
        <v>0</v>
      </c>
      <c r="BD18" s="1">
        <f t="shared" si="26"/>
        <v>0</v>
      </c>
      <c r="BE18" s="1">
        <v>1</v>
      </c>
      <c r="BF18" s="1">
        <f t="shared" si="27"/>
        <v>0.31446540880503149</v>
      </c>
      <c r="BG18" s="1">
        <v>0</v>
      </c>
      <c r="BH18" s="1">
        <f t="shared" si="28"/>
        <v>0</v>
      </c>
      <c r="BI18" s="1">
        <v>0</v>
      </c>
      <c r="BJ18" s="1">
        <f t="shared" si="29"/>
        <v>0</v>
      </c>
      <c r="BK18" s="1">
        <v>0</v>
      </c>
      <c r="BL18" s="1">
        <f t="shared" si="30"/>
        <v>0</v>
      </c>
      <c r="BM18" s="1">
        <v>0</v>
      </c>
      <c r="BN18" s="1">
        <f t="shared" si="31"/>
        <v>0</v>
      </c>
      <c r="BO18" s="1">
        <v>0</v>
      </c>
      <c r="BP18" s="1">
        <f t="shared" si="32"/>
        <v>0</v>
      </c>
      <c r="BQ18" s="4">
        <v>5</v>
      </c>
      <c r="BR18" s="4">
        <f t="shared" si="33"/>
        <v>1.5723270440251573</v>
      </c>
      <c r="BS18" s="1">
        <v>318</v>
      </c>
      <c r="BT18" s="1">
        <v>54200.969720957801</v>
      </c>
    </row>
    <row r="19" spans="1:72" s="1" customFormat="1" ht="20.100000000000001" customHeight="1" x14ac:dyDescent="0.15">
      <c r="A19" s="1" t="s">
        <v>76</v>
      </c>
      <c r="B19" s="1">
        <v>23</v>
      </c>
      <c r="C19" s="3">
        <v>41</v>
      </c>
      <c r="D19" s="3">
        <f t="shared" si="0"/>
        <v>13.141025641025642</v>
      </c>
      <c r="E19" s="3">
        <v>2</v>
      </c>
      <c r="F19" s="3">
        <f t="shared" si="1"/>
        <v>0.64102564102564097</v>
      </c>
      <c r="G19" s="3">
        <v>3</v>
      </c>
      <c r="H19" s="3">
        <f t="shared" si="2"/>
        <v>0.96153846153846156</v>
      </c>
      <c r="I19" s="3">
        <v>2</v>
      </c>
      <c r="J19" s="3">
        <f t="shared" si="3"/>
        <v>0.64102564102564097</v>
      </c>
      <c r="K19" s="3">
        <v>0</v>
      </c>
      <c r="L19" s="3">
        <f t="shared" si="4"/>
        <v>0</v>
      </c>
      <c r="M19" s="3">
        <v>2</v>
      </c>
      <c r="N19" s="3">
        <f t="shared" si="5"/>
        <v>0.64102564102564097</v>
      </c>
      <c r="O19" s="3">
        <v>1</v>
      </c>
      <c r="P19" s="3">
        <f t="shared" si="6"/>
        <v>0.32051282051282048</v>
      </c>
      <c r="Q19" s="3">
        <v>0</v>
      </c>
      <c r="R19" s="3">
        <f t="shared" si="7"/>
        <v>0</v>
      </c>
      <c r="S19" s="3">
        <v>0</v>
      </c>
      <c r="T19" s="3">
        <f t="shared" si="8"/>
        <v>0</v>
      </c>
      <c r="U19" s="3">
        <v>0</v>
      </c>
      <c r="V19" s="3">
        <f t="shared" si="9"/>
        <v>0</v>
      </c>
      <c r="W19" s="3">
        <v>1</v>
      </c>
      <c r="X19" s="3">
        <f t="shared" si="10"/>
        <v>0.32051282051282048</v>
      </c>
      <c r="Y19" s="3">
        <v>0</v>
      </c>
      <c r="Z19" s="3">
        <f t="shared" si="11"/>
        <v>0</v>
      </c>
      <c r="AA19" s="3">
        <v>0</v>
      </c>
      <c r="AB19" s="3">
        <f t="shared" si="12"/>
        <v>0</v>
      </c>
      <c r="AC19" s="3">
        <v>0</v>
      </c>
      <c r="AD19" s="3">
        <f t="shared" si="13"/>
        <v>0</v>
      </c>
      <c r="AE19" s="3">
        <v>0</v>
      </c>
      <c r="AF19" s="3">
        <f t="shared" si="14"/>
        <v>0</v>
      </c>
      <c r="AG19" s="3">
        <v>10</v>
      </c>
      <c r="AH19" s="3">
        <f t="shared" si="15"/>
        <v>3.2051282051282048</v>
      </c>
      <c r="AI19" s="3">
        <v>230</v>
      </c>
      <c r="AJ19" s="3">
        <f t="shared" si="16"/>
        <v>73.71794871794873</v>
      </c>
      <c r="AK19" s="1">
        <v>11</v>
      </c>
      <c r="AL19" s="1">
        <f t="shared" si="17"/>
        <v>3.5256410256410255</v>
      </c>
      <c r="AM19" s="1">
        <v>0</v>
      </c>
      <c r="AN19" s="1">
        <f t="shared" si="18"/>
        <v>0</v>
      </c>
      <c r="AO19" s="1">
        <v>0</v>
      </c>
      <c r="AP19" s="1">
        <f t="shared" si="19"/>
        <v>0</v>
      </c>
      <c r="AQ19" s="1">
        <v>0</v>
      </c>
      <c r="AR19" s="1">
        <f t="shared" si="20"/>
        <v>0</v>
      </c>
      <c r="AS19" s="1">
        <v>0</v>
      </c>
      <c r="AT19" s="1">
        <f t="shared" si="21"/>
        <v>0</v>
      </c>
      <c r="AU19" s="1">
        <v>0</v>
      </c>
      <c r="AV19" s="1">
        <f t="shared" si="22"/>
        <v>0</v>
      </c>
      <c r="AW19" s="1">
        <v>6</v>
      </c>
      <c r="AX19" s="1">
        <f t="shared" si="23"/>
        <v>1.9230769230769231</v>
      </c>
      <c r="AY19" s="1">
        <v>0</v>
      </c>
      <c r="AZ19" s="1">
        <f t="shared" si="24"/>
        <v>0</v>
      </c>
      <c r="BA19" s="1">
        <v>0</v>
      </c>
      <c r="BB19" s="1">
        <f t="shared" si="25"/>
        <v>0</v>
      </c>
      <c r="BC19" s="1">
        <v>2</v>
      </c>
      <c r="BD19" s="1">
        <f t="shared" si="26"/>
        <v>0.64102564102564097</v>
      </c>
      <c r="BE19" s="1">
        <v>1</v>
      </c>
      <c r="BF19" s="1">
        <f t="shared" si="27"/>
        <v>0.32051282051282048</v>
      </c>
      <c r="BG19" s="1">
        <v>0</v>
      </c>
      <c r="BH19" s="1">
        <f t="shared" si="28"/>
        <v>0</v>
      </c>
      <c r="BI19" s="1">
        <v>0</v>
      </c>
      <c r="BJ19" s="1">
        <f t="shared" si="29"/>
        <v>0</v>
      </c>
      <c r="BK19" s="1">
        <v>0</v>
      </c>
      <c r="BL19" s="1">
        <f t="shared" si="30"/>
        <v>0</v>
      </c>
      <c r="BM19" s="1">
        <v>0</v>
      </c>
      <c r="BN19" s="1">
        <f t="shared" si="31"/>
        <v>0</v>
      </c>
      <c r="BO19" s="1">
        <v>0</v>
      </c>
      <c r="BP19" s="1">
        <f t="shared" si="32"/>
        <v>0</v>
      </c>
      <c r="BQ19" s="4">
        <v>11</v>
      </c>
      <c r="BR19" s="4">
        <f t="shared" si="33"/>
        <v>3.5256410256410255</v>
      </c>
      <c r="BS19" s="1">
        <v>312</v>
      </c>
      <c r="BT19" s="1">
        <v>74443.924990909596</v>
      </c>
    </row>
    <row r="20" spans="1:72" s="1" customFormat="1" ht="20.100000000000001" customHeight="1" x14ac:dyDescent="0.15">
      <c r="A20" s="1" t="s">
        <v>77</v>
      </c>
      <c r="B20" s="1">
        <v>11</v>
      </c>
      <c r="C20" s="3">
        <v>18</v>
      </c>
      <c r="D20" s="3">
        <f t="shared" si="0"/>
        <v>6.3157894736842106</v>
      </c>
      <c r="E20" s="3">
        <v>8</v>
      </c>
      <c r="F20" s="3">
        <f t="shared" si="1"/>
        <v>2.807017543859649</v>
      </c>
      <c r="G20" s="3">
        <v>4</v>
      </c>
      <c r="H20" s="3">
        <f t="shared" si="2"/>
        <v>1.4035087719298245</v>
      </c>
      <c r="I20" s="3">
        <v>2</v>
      </c>
      <c r="J20" s="3">
        <f t="shared" si="3"/>
        <v>0.70175438596491224</v>
      </c>
      <c r="K20" s="3">
        <v>0</v>
      </c>
      <c r="L20" s="3">
        <f t="shared" si="4"/>
        <v>0</v>
      </c>
      <c r="M20" s="3">
        <v>0</v>
      </c>
      <c r="N20" s="3">
        <f t="shared" si="5"/>
        <v>0</v>
      </c>
      <c r="O20" s="3">
        <v>0</v>
      </c>
      <c r="P20" s="3">
        <f t="shared" si="6"/>
        <v>0</v>
      </c>
      <c r="Q20" s="3">
        <v>0</v>
      </c>
      <c r="R20" s="3">
        <f t="shared" si="7"/>
        <v>0</v>
      </c>
      <c r="S20" s="3">
        <v>1</v>
      </c>
      <c r="T20" s="3">
        <f t="shared" si="8"/>
        <v>0.35087719298245612</v>
      </c>
      <c r="U20" s="3">
        <v>0</v>
      </c>
      <c r="V20" s="3">
        <f t="shared" si="9"/>
        <v>0</v>
      </c>
      <c r="W20" s="3">
        <v>0</v>
      </c>
      <c r="X20" s="3">
        <f t="shared" si="10"/>
        <v>0</v>
      </c>
      <c r="Y20" s="3">
        <v>0</v>
      </c>
      <c r="Z20" s="3">
        <f t="shared" si="11"/>
        <v>0</v>
      </c>
      <c r="AA20" s="3">
        <v>0</v>
      </c>
      <c r="AB20" s="3">
        <f t="shared" si="12"/>
        <v>0</v>
      </c>
      <c r="AC20" s="3">
        <v>2</v>
      </c>
      <c r="AD20" s="3">
        <f t="shared" si="13"/>
        <v>0.70175438596491224</v>
      </c>
      <c r="AE20" s="3">
        <v>0</v>
      </c>
      <c r="AF20" s="3">
        <f t="shared" si="14"/>
        <v>0</v>
      </c>
      <c r="AG20" s="3">
        <v>13</v>
      </c>
      <c r="AH20" s="3">
        <f t="shared" si="15"/>
        <v>4.5614035087719298</v>
      </c>
      <c r="AI20" s="3">
        <v>210</v>
      </c>
      <c r="AJ20" s="3">
        <f t="shared" si="16"/>
        <v>73.68421052631578</v>
      </c>
      <c r="AK20" s="1">
        <v>12</v>
      </c>
      <c r="AL20" s="1">
        <f t="shared" si="17"/>
        <v>4.2105263157894735</v>
      </c>
      <c r="AM20" s="1">
        <v>0</v>
      </c>
      <c r="AN20" s="1">
        <f t="shared" si="18"/>
        <v>0</v>
      </c>
      <c r="AO20" s="1">
        <v>3</v>
      </c>
      <c r="AP20" s="1">
        <f t="shared" si="19"/>
        <v>1.0526315789473684</v>
      </c>
      <c r="AQ20" s="1">
        <v>0</v>
      </c>
      <c r="AR20" s="1">
        <f t="shared" si="20"/>
        <v>0</v>
      </c>
      <c r="AS20" s="1">
        <v>0</v>
      </c>
      <c r="AT20" s="1">
        <f t="shared" si="21"/>
        <v>0</v>
      </c>
      <c r="AU20" s="1">
        <v>2</v>
      </c>
      <c r="AV20" s="1">
        <f t="shared" si="22"/>
        <v>0.70175438596491224</v>
      </c>
      <c r="AW20" s="1">
        <v>3</v>
      </c>
      <c r="AX20" s="1">
        <f t="shared" si="23"/>
        <v>1.0526315789473684</v>
      </c>
      <c r="AY20" s="1">
        <v>1</v>
      </c>
      <c r="AZ20" s="1">
        <f t="shared" si="24"/>
        <v>0.35087719298245612</v>
      </c>
      <c r="BA20" s="1">
        <v>0</v>
      </c>
      <c r="BB20" s="1">
        <f t="shared" si="25"/>
        <v>0</v>
      </c>
      <c r="BC20" s="1">
        <v>1</v>
      </c>
      <c r="BD20" s="1">
        <f t="shared" si="26"/>
        <v>0.35087719298245612</v>
      </c>
      <c r="BE20" s="1">
        <v>1</v>
      </c>
      <c r="BF20" s="1">
        <f t="shared" si="27"/>
        <v>0.35087719298245612</v>
      </c>
      <c r="BG20" s="1">
        <v>0</v>
      </c>
      <c r="BH20" s="1">
        <f t="shared" si="28"/>
        <v>0</v>
      </c>
      <c r="BI20" s="1">
        <v>0</v>
      </c>
      <c r="BJ20" s="1">
        <f t="shared" si="29"/>
        <v>0</v>
      </c>
      <c r="BK20" s="1">
        <v>4</v>
      </c>
      <c r="BL20" s="1">
        <f t="shared" si="30"/>
        <v>1.4035087719298245</v>
      </c>
      <c r="BM20" s="1">
        <v>0</v>
      </c>
      <c r="BN20" s="1">
        <f t="shared" si="31"/>
        <v>0</v>
      </c>
      <c r="BO20" s="1">
        <v>0</v>
      </c>
      <c r="BP20" s="1">
        <f t="shared" si="32"/>
        <v>0</v>
      </c>
      <c r="BQ20" s="4">
        <v>0</v>
      </c>
      <c r="BR20" s="4">
        <f t="shared" si="33"/>
        <v>0</v>
      </c>
      <c r="BS20" s="1">
        <v>285</v>
      </c>
      <c r="BT20" s="1">
        <v>141621.29025278601</v>
      </c>
    </row>
    <row r="21" spans="1:72" s="1" customFormat="1" ht="20.100000000000001" customHeight="1" x14ac:dyDescent="0.15">
      <c r="A21" s="1" t="s">
        <v>78</v>
      </c>
      <c r="B21" s="1">
        <v>23</v>
      </c>
      <c r="C21" s="3">
        <v>61</v>
      </c>
      <c r="D21" s="3">
        <f t="shared" si="0"/>
        <v>18.373493975903614</v>
      </c>
      <c r="E21" s="3">
        <v>8</v>
      </c>
      <c r="F21" s="3">
        <f t="shared" si="1"/>
        <v>2.4096385542168677</v>
      </c>
      <c r="G21" s="3">
        <v>2</v>
      </c>
      <c r="H21" s="3">
        <f t="shared" si="2"/>
        <v>0.60240963855421692</v>
      </c>
      <c r="I21" s="3">
        <v>1</v>
      </c>
      <c r="J21" s="3">
        <f t="shared" si="3"/>
        <v>0.30120481927710846</v>
      </c>
      <c r="K21" s="3">
        <v>0</v>
      </c>
      <c r="L21" s="3">
        <f t="shared" si="4"/>
        <v>0</v>
      </c>
      <c r="M21" s="3">
        <v>0</v>
      </c>
      <c r="N21" s="3">
        <f t="shared" si="5"/>
        <v>0</v>
      </c>
      <c r="O21" s="3">
        <v>0</v>
      </c>
      <c r="P21" s="3">
        <f t="shared" si="6"/>
        <v>0</v>
      </c>
      <c r="Q21" s="3">
        <v>0</v>
      </c>
      <c r="R21" s="3">
        <f t="shared" si="7"/>
        <v>0</v>
      </c>
      <c r="S21" s="3">
        <v>0</v>
      </c>
      <c r="T21" s="3">
        <f t="shared" si="8"/>
        <v>0</v>
      </c>
      <c r="U21" s="3">
        <v>1</v>
      </c>
      <c r="V21" s="3">
        <f t="shared" si="9"/>
        <v>0.30120481927710846</v>
      </c>
      <c r="W21" s="3">
        <v>0</v>
      </c>
      <c r="X21" s="3">
        <f t="shared" si="10"/>
        <v>0</v>
      </c>
      <c r="Y21" s="3">
        <v>1</v>
      </c>
      <c r="Z21" s="3">
        <f t="shared" si="11"/>
        <v>0.30120481927710846</v>
      </c>
      <c r="AA21" s="3">
        <v>0</v>
      </c>
      <c r="AB21" s="3">
        <f t="shared" si="12"/>
        <v>0</v>
      </c>
      <c r="AC21" s="3">
        <v>0</v>
      </c>
      <c r="AD21" s="3">
        <f t="shared" si="13"/>
        <v>0</v>
      </c>
      <c r="AE21" s="3">
        <v>0</v>
      </c>
      <c r="AF21" s="3">
        <f t="shared" si="14"/>
        <v>0</v>
      </c>
      <c r="AG21" s="3">
        <v>10</v>
      </c>
      <c r="AH21" s="3">
        <f t="shared" si="15"/>
        <v>3.0120481927710845</v>
      </c>
      <c r="AI21" s="3">
        <v>235</v>
      </c>
      <c r="AJ21" s="3">
        <f t="shared" si="16"/>
        <v>70.783132530120483</v>
      </c>
      <c r="AK21" s="1">
        <v>3</v>
      </c>
      <c r="AL21" s="1">
        <f t="shared" si="17"/>
        <v>0.90361445783132521</v>
      </c>
      <c r="AM21" s="1">
        <v>0</v>
      </c>
      <c r="AN21" s="1">
        <f t="shared" si="18"/>
        <v>0</v>
      </c>
      <c r="AO21" s="1">
        <v>3</v>
      </c>
      <c r="AP21" s="1">
        <f t="shared" si="19"/>
        <v>0.90361445783132521</v>
      </c>
      <c r="AQ21" s="1">
        <v>0</v>
      </c>
      <c r="AR21" s="1">
        <f t="shared" si="20"/>
        <v>0</v>
      </c>
      <c r="AS21" s="1">
        <v>0</v>
      </c>
      <c r="AT21" s="1">
        <f t="shared" si="21"/>
        <v>0</v>
      </c>
      <c r="AU21" s="1">
        <v>0</v>
      </c>
      <c r="AV21" s="1">
        <f t="shared" si="22"/>
        <v>0</v>
      </c>
      <c r="AW21" s="1">
        <v>1</v>
      </c>
      <c r="AX21" s="1">
        <f t="shared" si="23"/>
        <v>0.30120481927710846</v>
      </c>
      <c r="AY21" s="1">
        <v>1</v>
      </c>
      <c r="AZ21" s="1">
        <f t="shared" si="24"/>
        <v>0.30120481927710846</v>
      </c>
      <c r="BA21" s="1">
        <v>0</v>
      </c>
      <c r="BB21" s="1">
        <f t="shared" si="25"/>
        <v>0</v>
      </c>
      <c r="BC21" s="1">
        <v>2</v>
      </c>
      <c r="BD21" s="1">
        <f t="shared" si="26"/>
        <v>0.60240963855421692</v>
      </c>
      <c r="BE21" s="1">
        <v>1</v>
      </c>
      <c r="BF21" s="1">
        <f t="shared" si="27"/>
        <v>0.30120481927710846</v>
      </c>
      <c r="BG21" s="1">
        <v>0</v>
      </c>
      <c r="BH21" s="1">
        <f t="shared" si="28"/>
        <v>0</v>
      </c>
      <c r="BI21" s="1">
        <v>0</v>
      </c>
      <c r="BJ21" s="1">
        <f t="shared" si="29"/>
        <v>0</v>
      </c>
      <c r="BK21" s="1">
        <v>2</v>
      </c>
      <c r="BL21" s="1">
        <f t="shared" si="30"/>
        <v>0.60240963855421692</v>
      </c>
      <c r="BM21" s="1">
        <v>0</v>
      </c>
      <c r="BN21" s="1">
        <f t="shared" si="31"/>
        <v>0</v>
      </c>
      <c r="BO21" s="1">
        <v>0</v>
      </c>
      <c r="BP21" s="1">
        <f t="shared" si="32"/>
        <v>0</v>
      </c>
      <c r="BQ21" s="4">
        <v>0</v>
      </c>
      <c r="BR21" s="4">
        <f t="shared" si="33"/>
        <v>0</v>
      </c>
      <c r="BS21" s="1">
        <v>332</v>
      </c>
      <c r="BT21" s="1">
        <v>78621.068912184201</v>
      </c>
    </row>
    <row r="22" spans="1:72" s="1" customFormat="1" ht="20.100000000000001" customHeight="1" x14ac:dyDescent="0.15">
      <c r="A22" s="1" t="s">
        <v>79</v>
      </c>
      <c r="B22" s="1">
        <v>21</v>
      </c>
      <c r="C22" s="3">
        <v>61</v>
      </c>
      <c r="D22" s="3">
        <f t="shared" si="0"/>
        <v>19.869706840390879</v>
      </c>
      <c r="E22" s="3">
        <v>11</v>
      </c>
      <c r="F22" s="3">
        <f t="shared" si="1"/>
        <v>3.5830618892508146</v>
      </c>
      <c r="G22" s="3">
        <v>2</v>
      </c>
      <c r="H22" s="3">
        <f t="shared" si="2"/>
        <v>0.65146579804560267</v>
      </c>
      <c r="I22" s="3">
        <v>0</v>
      </c>
      <c r="J22" s="3">
        <f t="shared" si="3"/>
        <v>0</v>
      </c>
      <c r="K22" s="3">
        <v>0</v>
      </c>
      <c r="L22" s="3">
        <f t="shared" si="4"/>
        <v>0</v>
      </c>
      <c r="M22" s="3">
        <v>0</v>
      </c>
      <c r="N22" s="3">
        <f t="shared" si="5"/>
        <v>0</v>
      </c>
      <c r="O22" s="3">
        <v>0</v>
      </c>
      <c r="P22" s="3">
        <f t="shared" si="6"/>
        <v>0</v>
      </c>
      <c r="Q22" s="3">
        <v>0</v>
      </c>
      <c r="R22" s="3">
        <f t="shared" si="7"/>
        <v>0</v>
      </c>
      <c r="S22" s="3">
        <v>0</v>
      </c>
      <c r="T22" s="3">
        <f t="shared" si="8"/>
        <v>0</v>
      </c>
      <c r="U22" s="3">
        <v>4</v>
      </c>
      <c r="V22" s="3">
        <f t="shared" si="9"/>
        <v>1.3029315960912053</v>
      </c>
      <c r="W22" s="3">
        <v>0</v>
      </c>
      <c r="X22" s="3">
        <f t="shared" si="10"/>
        <v>0</v>
      </c>
      <c r="Y22" s="3">
        <v>0</v>
      </c>
      <c r="Z22" s="3">
        <f t="shared" si="11"/>
        <v>0</v>
      </c>
      <c r="AA22" s="3">
        <v>0</v>
      </c>
      <c r="AB22" s="3">
        <f t="shared" si="12"/>
        <v>0</v>
      </c>
      <c r="AC22" s="3">
        <v>0</v>
      </c>
      <c r="AD22" s="3">
        <f t="shared" si="13"/>
        <v>0</v>
      </c>
      <c r="AE22" s="3">
        <v>0</v>
      </c>
      <c r="AF22" s="3">
        <f t="shared" si="14"/>
        <v>0</v>
      </c>
      <c r="AG22" s="3">
        <v>9</v>
      </c>
      <c r="AH22" s="3">
        <f t="shared" si="15"/>
        <v>2.9315960912052117</v>
      </c>
      <c r="AI22" s="3">
        <v>205</v>
      </c>
      <c r="AJ22" s="3">
        <f t="shared" si="16"/>
        <v>66.77524429967427</v>
      </c>
      <c r="AK22" s="1">
        <v>3</v>
      </c>
      <c r="AL22" s="1">
        <f t="shared" si="17"/>
        <v>0.97719869706840379</v>
      </c>
      <c r="AM22" s="1">
        <v>0</v>
      </c>
      <c r="AN22" s="1">
        <f t="shared" si="18"/>
        <v>0</v>
      </c>
      <c r="AO22" s="1">
        <v>4</v>
      </c>
      <c r="AP22" s="1">
        <f t="shared" si="19"/>
        <v>1.3029315960912053</v>
      </c>
      <c r="AQ22" s="1">
        <v>2</v>
      </c>
      <c r="AR22" s="1">
        <f t="shared" si="20"/>
        <v>0.65146579804560267</v>
      </c>
      <c r="AS22" s="1">
        <v>0</v>
      </c>
      <c r="AT22" s="1">
        <f t="shared" si="21"/>
        <v>0</v>
      </c>
      <c r="AU22" s="1">
        <v>0</v>
      </c>
      <c r="AV22" s="1">
        <f t="shared" si="22"/>
        <v>0</v>
      </c>
      <c r="AW22" s="1">
        <v>2</v>
      </c>
      <c r="AX22" s="1">
        <f t="shared" si="23"/>
        <v>0.65146579804560267</v>
      </c>
      <c r="AY22" s="1">
        <v>4</v>
      </c>
      <c r="AZ22" s="1">
        <f t="shared" si="24"/>
        <v>1.3029315960912053</v>
      </c>
      <c r="BA22" s="1">
        <v>0</v>
      </c>
      <c r="BB22" s="1">
        <f t="shared" si="25"/>
        <v>0</v>
      </c>
      <c r="BC22" s="1">
        <v>0</v>
      </c>
      <c r="BD22" s="1">
        <f t="shared" si="26"/>
        <v>0</v>
      </c>
      <c r="BE22" s="1">
        <v>0</v>
      </c>
      <c r="BF22" s="1">
        <f t="shared" si="27"/>
        <v>0</v>
      </c>
      <c r="BG22" s="1">
        <v>0</v>
      </c>
      <c r="BH22" s="1">
        <f t="shared" si="28"/>
        <v>0</v>
      </c>
      <c r="BI22" s="1">
        <v>0</v>
      </c>
      <c r="BJ22" s="1">
        <f t="shared" si="29"/>
        <v>0</v>
      </c>
      <c r="BK22" s="1">
        <v>0</v>
      </c>
      <c r="BL22" s="1">
        <f t="shared" si="30"/>
        <v>0</v>
      </c>
      <c r="BM22" s="1">
        <v>0</v>
      </c>
      <c r="BN22" s="1">
        <f t="shared" si="31"/>
        <v>0</v>
      </c>
      <c r="BO22" s="1">
        <v>0</v>
      </c>
      <c r="BP22" s="1">
        <f t="shared" si="32"/>
        <v>0</v>
      </c>
      <c r="BQ22" s="4">
        <v>0</v>
      </c>
      <c r="BR22" s="4">
        <f t="shared" si="33"/>
        <v>0</v>
      </c>
      <c r="BS22" s="1">
        <v>307</v>
      </c>
      <c r="BT22" s="1">
        <v>80083.671711578703</v>
      </c>
    </row>
    <row r="23" spans="1:72" s="1" customFormat="1" ht="20.100000000000001" customHeight="1" x14ac:dyDescent="0.15">
      <c r="A23" s="1" t="s">
        <v>80</v>
      </c>
      <c r="B23" s="1">
        <v>37</v>
      </c>
      <c r="C23" s="3">
        <v>93</v>
      </c>
      <c r="D23" s="3">
        <f t="shared" si="0"/>
        <v>27.761194029850746</v>
      </c>
      <c r="E23" s="3">
        <v>18</v>
      </c>
      <c r="F23" s="3">
        <f t="shared" si="1"/>
        <v>5.3731343283582085</v>
      </c>
      <c r="G23" s="3">
        <v>1</v>
      </c>
      <c r="H23" s="3">
        <f t="shared" si="2"/>
        <v>0.29850746268656719</v>
      </c>
      <c r="I23" s="3">
        <v>0</v>
      </c>
      <c r="J23" s="3">
        <f t="shared" si="3"/>
        <v>0</v>
      </c>
      <c r="K23" s="3">
        <v>3</v>
      </c>
      <c r="L23" s="3">
        <f t="shared" si="4"/>
        <v>0.89552238805970152</v>
      </c>
      <c r="M23" s="3">
        <v>0</v>
      </c>
      <c r="N23" s="3">
        <f t="shared" si="5"/>
        <v>0</v>
      </c>
      <c r="O23" s="3">
        <v>0</v>
      </c>
      <c r="P23" s="3">
        <f t="shared" si="6"/>
        <v>0</v>
      </c>
      <c r="Q23" s="3">
        <v>0</v>
      </c>
      <c r="R23" s="3">
        <f t="shared" si="7"/>
        <v>0</v>
      </c>
      <c r="S23" s="3">
        <v>0</v>
      </c>
      <c r="T23" s="3">
        <f t="shared" si="8"/>
        <v>0</v>
      </c>
      <c r="U23" s="3">
        <v>0</v>
      </c>
      <c r="V23" s="3">
        <f t="shared" si="9"/>
        <v>0</v>
      </c>
      <c r="W23" s="3">
        <v>0</v>
      </c>
      <c r="X23" s="3">
        <f t="shared" si="10"/>
        <v>0</v>
      </c>
      <c r="Y23" s="3">
        <v>0</v>
      </c>
      <c r="Z23" s="3">
        <f t="shared" si="11"/>
        <v>0</v>
      </c>
      <c r="AA23" s="3">
        <v>0</v>
      </c>
      <c r="AB23" s="3">
        <f t="shared" si="12"/>
        <v>0</v>
      </c>
      <c r="AC23" s="3">
        <v>0</v>
      </c>
      <c r="AD23" s="3">
        <f t="shared" si="13"/>
        <v>0</v>
      </c>
      <c r="AE23" s="3">
        <v>0</v>
      </c>
      <c r="AF23" s="3">
        <f t="shared" si="14"/>
        <v>0</v>
      </c>
      <c r="AG23" s="3">
        <v>3</v>
      </c>
      <c r="AH23" s="3">
        <f t="shared" si="15"/>
        <v>0.89552238805970152</v>
      </c>
      <c r="AI23" s="3">
        <v>200</v>
      </c>
      <c r="AJ23" s="3">
        <f t="shared" si="16"/>
        <v>59.701492537313428</v>
      </c>
      <c r="AK23" s="1">
        <v>5</v>
      </c>
      <c r="AL23" s="1">
        <f t="shared" si="17"/>
        <v>1.4925373134328357</v>
      </c>
      <c r="AM23" s="1">
        <v>0</v>
      </c>
      <c r="AN23" s="1">
        <f t="shared" si="18"/>
        <v>0</v>
      </c>
      <c r="AO23" s="1">
        <v>5</v>
      </c>
      <c r="AP23" s="1">
        <f t="shared" si="19"/>
        <v>1.4925373134328357</v>
      </c>
      <c r="AQ23" s="1">
        <v>0</v>
      </c>
      <c r="AR23" s="1">
        <f t="shared" si="20"/>
        <v>0</v>
      </c>
      <c r="AS23" s="1">
        <v>0</v>
      </c>
      <c r="AT23" s="1">
        <f t="shared" si="21"/>
        <v>0</v>
      </c>
      <c r="AU23" s="1">
        <v>1</v>
      </c>
      <c r="AV23" s="1">
        <f t="shared" si="22"/>
        <v>0.29850746268656719</v>
      </c>
      <c r="AW23" s="1">
        <v>2</v>
      </c>
      <c r="AX23" s="1">
        <f t="shared" si="23"/>
        <v>0.59701492537313439</v>
      </c>
      <c r="AY23" s="1">
        <v>4</v>
      </c>
      <c r="AZ23" s="1">
        <f t="shared" si="24"/>
        <v>1.1940298507462688</v>
      </c>
      <c r="BA23" s="1">
        <v>0</v>
      </c>
      <c r="BB23" s="1">
        <f t="shared" si="25"/>
        <v>0</v>
      </c>
      <c r="BC23" s="1">
        <v>0</v>
      </c>
      <c r="BD23" s="1">
        <f t="shared" si="26"/>
        <v>0</v>
      </c>
      <c r="BE23" s="1">
        <v>0</v>
      </c>
      <c r="BF23" s="1">
        <f t="shared" si="27"/>
        <v>0</v>
      </c>
      <c r="BG23" s="1">
        <v>0</v>
      </c>
      <c r="BH23" s="1">
        <f t="shared" si="28"/>
        <v>0</v>
      </c>
      <c r="BI23" s="1">
        <v>0</v>
      </c>
      <c r="BJ23" s="1">
        <f t="shared" si="29"/>
        <v>0</v>
      </c>
      <c r="BK23" s="1">
        <v>0</v>
      </c>
      <c r="BL23" s="1">
        <f t="shared" si="30"/>
        <v>0</v>
      </c>
      <c r="BM23" s="1">
        <v>0</v>
      </c>
      <c r="BN23" s="1">
        <f t="shared" si="31"/>
        <v>0</v>
      </c>
      <c r="BO23" s="1">
        <v>0</v>
      </c>
      <c r="BP23" s="1">
        <f t="shared" si="32"/>
        <v>0</v>
      </c>
      <c r="BQ23" s="4">
        <v>0</v>
      </c>
      <c r="BR23" s="4">
        <f t="shared" si="33"/>
        <v>0</v>
      </c>
      <c r="BS23" s="1">
        <v>335</v>
      </c>
      <c r="BT23" s="1">
        <v>49756.675918191402</v>
      </c>
    </row>
    <row r="24" spans="1:72" s="1" customFormat="1" ht="20.100000000000001" customHeight="1" x14ac:dyDescent="0.15">
      <c r="A24" s="1" t="s">
        <v>81</v>
      </c>
      <c r="B24" s="1">
        <v>38</v>
      </c>
      <c r="C24" s="3">
        <v>64</v>
      </c>
      <c r="D24" s="3">
        <f t="shared" si="0"/>
        <v>19.45288753799392</v>
      </c>
      <c r="E24" s="3">
        <v>9</v>
      </c>
      <c r="F24" s="3">
        <f t="shared" si="1"/>
        <v>2.735562310030395</v>
      </c>
      <c r="G24" s="3">
        <v>1</v>
      </c>
      <c r="H24" s="3">
        <f t="shared" si="2"/>
        <v>0.303951367781155</v>
      </c>
      <c r="I24" s="3">
        <v>0</v>
      </c>
      <c r="J24" s="3">
        <f t="shared" si="3"/>
        <v>0</v>
      </c>
      <c r="K24" s="3">
        <v>0</v>
      </c>
      <c r="L24" s="3">
        <f t="shared" si="4"/>
        <v>0</v>
      </c>
      <c r="M24" s="3">
        <v>1</v>
      </c>
      <c r="N24" s="3">
        <f t="shared" si="5"/>
        <v>0.303951367781155</v>
      </c>
      <c r="O24" s="3">
        <v>0</v>
      </c>
      <c r="P24" s="3">
        <f t="shared" si="6"/>
        <v>0</v>
      </c>
      <c r="Q24" s="3">
        <v>0</v>
      </c>
      <c r="R24" s="3">
        <f t="shared" si="7"/>
        <v>0</v>
      </c>
      <c r="S24" s="3">
        <v>0</v>
      </c>
      <c r="T24" s="3">
        <f t="shared" si="8"/>
        <v>0</v>
      </c>
      <c r="U24" s="3">
        <v>3</v>
      </c>
      <c r="V24" s="3">
        <f t="shared" si="9"/>
        <v>0.91185410334346495</v>
      </c>
      <c r="W24" s="3">
        <v>1</v>
      </c>
      <c r="X24" s="3">
        <f t="shared" si="10"/>
        <v>0.303951367781155</v>
      </c>
      <c r="Y24" s="3">
        <v>0</v>
      </c>
      <c r="Z24" s="3">
        <f t="shared" si="11"/>
        <v>0</v>
      </c>
      <c r="AA24" s="3">
        <v>1</v>
      </c>
      <c r="AB24" s="3">
        <f t="shared" si="12"/>
        <v>0.303951367781155</v>
      </c>
      <c r="AC24" s="3">
        <v>0</v>
      </c>
      <c r="AD24" s="3">
        <f t="shared" si="13"/>
        <v>0</v>
      </c>
      <c r="AE24" s="3">
        <v>0</v>
      </c>
      <c r="AF24" s="3">
        <f t="shared" si="14"/>
        <v>0</v>
      </c>
      <c r="AG24" s="3">
        <v>4</v>
      </c>
      <c r="AH24" s="3">
        <f t="shared" si="15"/>
        <v>1.21580547112462</v>
      </c>
      <c r="AI24" s="3">
        <v>220</v>
      </c>
      <c r="AJ24" s="3">
        <f t="shared" si="16"/>
        <v>66.869300911854097</v>
      </c>
      <c r="AK24" s="1">
        <v>11</v>
      </c>
      <c r="AL24" s="1">
        <f t="shared" si="17"/>
        <v>3.3434650455927049</v>
      </c>
      <c r="AM24" s="1">
        <v>0</v>
      </c>
      <c r="AN24" s="1">
        <f t="shared" si="18"/>
        <v>0</v>
      </c>
      <c r="AO24" s="1">
        <v>8</v>
      </c>
      <c r="AP24" s="1">
        <f t="shared" si="19"/>
        <v>2.43161094224924</v>
      </c>
      <c r="AQ24" s="1">
        <v>0</v>
      </c>
      <c r="AR24" s="1">
        <f t="shared" si="20"/>
        <v>0</v>
      </c>
      <c r="AS24" s="1">
        <v>0</v>
      </c>
      <c r="AT24" s="1">
        <f t="shared" si="21"/>
        <v>0</v>
      </c>
      <c r="AU24" s="1">
        <v>3</v>
      </c>
      <c r="AV24" s="1">
        <f t="shared" si="22"/>
        <v>0.91185410334346495</v>
      </c>
      <c r="AW24" s="1">
        <v>1</v>
      </c>
      <c r="AX24" s="1">
        <f t="shared" si="23"/>
        <v>0.303951367781155</v>
      </c>
      <c r="AY24" s="1">
        <v>1</v>
      </c>
      <c r="AZ24" s="1">
        <f t="shared" si="24"/>
        <v>0.303951367781155</v>
      </c>
      <c r="BA24" s="1">
        <v>0</v>
      </c>
      <c r="BB24" s="1">
        <f t="shared" si="25"/>
        <v>0</v>
      </c>
      <c r="BC24" s="1">
        <v>0</v>
      </c>
      <c r="BD24" s="1">
        <f t="shared" si="26"/>
        <v>0</v>
      </c>
      <c r="BE24" s="1">
        <v>0</v>
      </c>
      <c r="BF24" s="1">
        <f t="shared" si="27"/>
        <v>0</v>
      </c>
      <c r="BG24" s="1">
        <v>0</v>
      </c>
      <c r="BH24" s="1">
        <f t="shared" si="28"/>
        <v>0</v>
      </c>
      <c r="BI24" s="1">
        <v>0</v>
      </c>
      <c r="BJ24" s="1">
        <f t="shared" si="29"/>
        <v>0</v>
      </c>
      <c r="BK24" s="1">
        <v>1</v>
      </c>
      <c r="BL24" s="1">
        <f t="shared" si="30"/>
        <v>0.303951367781155</v>
      </c>
      <c r="BM24" s="1">
        <v>0</v>
      </c>
      <c r="BN24" s="1">
        <f t="shared" si="31"/>
        <v>0</v>
      </c>
      <c r="BO24" s="1">
        <v>0</v>
      </c>
      <c r="BP24" s="1">
        <f t="shared" si="32"/>
        <v>0</v>
      </c>
      <c r="BQ24" s="4">
        <v>0</v>
      </c>
      <c r="BR24" s="4">
        <f t="shared" si="33"/>
        <v>0</v>
      </c>
      <c r="BS24" s="1">
        <v>329</v>
      </c>
      <c r="BT24" s="1">
        <v>47693.699569731798</v>
      </c>
    </row>
    <row r="25" spans="1:72" s="1" customFormat="1" ht="20.100000000000001" customHeight="1" x14ac:dyDescent="0.15">
      <c r="A25" s="1" t="s">
        <v>82</v>
      </c>
      <c r="B25" s="1">
        <v>17</v>
      </c>
      <c r="C25" s="3">
        <v>34</v>
      </c>
      <c r="D25" s="3">
        <f t="shared" si="0"/>
        <v>11.221122112211221</v>
      </c>
      <c r="E25" s="3">
        <v>9</v>
      </c>
      <c r="F25" s="3">
        <f t="shared" si="1"/>
        <v>2.9702970297029703</v>
      </c>
      <c r="G25" s="3">
        <v>8</v>
      </c>
      <c r="H25" s="3">
        <f t="shared" si="2"/>
        <v>2.6402640264026402</v>
      </c>
      <c r="I25" s="3">
        <v>0</v>
      </c>
      <c r="J25" s="3">
        <f t="shared" si="3"/>
        <v>0</v>
      </c>
      <c r="K25" s="3">
        <v>0</v>
      </c>
      <c r="L25" s="3">
        <f t="shared" si="4"/>
        <v>0</v>
      </c>
      <c r="M25" s="3">
        <v>1</v>
      </c>
      <c r="N25" s="3">
        <f t="shared" si="5"/>
        <v>0.33003300330033003</v>
      </c>
      <c r="O25" s="3">
        <v>0</v>
      </c>
      <c r="P25" s="3">
        <f t="shared" si="6"/>
        <v>0</v>
      </c>
      <c r="Q25" s="3">
        <v>0</v>
      </c>
      <c r="R25" s="3">
        <f t="shared" si="7"/>
        <v>0</v>
      </c>
      <c r="S25" s="3">
        <v>0</v>
      </c>
      <c r="T25" s="3">
        <f t="shared" si="8"/>
        <v>0</v>
      </c>
      <c r="U25" s="3">
        <v>0</v>
      </c>
      <c r="V25" s="3">
        <f t="shared" si="9"/>
        <v>0</v>
      </c>
      <c r="W25" s="3">
        <v>0</v>
      </c>
      <c r="X25" s="3">
        <f t="shared" si="10"/>
        <v>0</v>
      </c>
      <c r="Y25" s="3">
        <v>2</v>
      </c>
      <c r="Z25" s="3">
        <f t="shared" si="11"/>
        <v>0.66006600660066006</v>
      </c>
      <c r="AA25" s="3">
        <v>0</v>
      </c>
      <c r="AB25" s="3">
        <f t="shared" si="12"/>
        <v>0</v>
      </c>
      <c r="AC25" s="3">
        <v>0</v>
      </c>
      <c r="AD25" s="3">
        <f t="shared" si="13"/>
        <v>0</v>
      </c>
      <c r="AE25" s="3">
        <v>0</v>
      </c>
      <c r="AF25" s="3">
        <f t="shared" si="14"/>
        <v>0</v>
      </c>
      <c r="AG25" s="3">
        <v>5</v>
      </c>
      <c r="AH25" s="3">
        <f t="shared" si="15"/>
        <v>1.6501650165016499</v>
      </c>
      <c r="AI25" s="3">
        <v>230</v>
      </c>
      <c r="AJ25" s="3">
        <f t="shared" si="16"/>
        <v>75.907590759075902</v>
      </c>
      <c r="AK25" s="1">
        <v>4</v>
      </c>
      <c r="AL25" s="1">
        <f t="shared" si="17"/>
        <v>1.3201320132013201</v>
      </c>
      <c r="AM25" s="1">
        <v>0</v>
      </c>
      <c r="AN25" s="1">
        <f t="shared" si="18"/>
        <v>0</v>
      </c>
      <c r="AO25" s="1">
        <v>2</v>
      </c>
      <c r="AP25" s="1">
        <f t="shared" si="19"/>
        <v>0.66006600660066006</v>
      </c>
      <c r="AQ25" s="1">
        <v>0</v>
      </c>
      <c r="AR25" s="1">
        <f t="shared" si="20"/>
        <v>0</v>
      </c>
      <c r="AS25" s="1">
        <v>0</v>
      </c>
      <c r="AT25" s="1">
        <f t="shared" si="21"/>
        <v>0</v>
      </c>
      <c r="AU25" s="1">
        <v>0</v>
      </c>
      <c r="AV25" s="1">
        <f t="shared" si="22"/>
        <v>0</v>
      </c>
      <c r="AW25" s="1">
        <v>3</v>
      </c>
      <c r="AX25" s="1">
        <f t="shared" si="23"/>
        <v>0.99009900990099009</v>
      </c>
      <c r="AY25" s="1">
        <v>1</v>
      </c>
      <c r="AZ25" s="1">
        <f t="shared" si="24"/>
        <v>0.33003300330033003</v>
      </c>
      <c r="BA25" s="1">
        <v>0</v>
      </c>
      <c r="BB25" s="1">
        <f t="shared" si="25"/>
        <v>0</v>
      </c>
      <c r="BC25" s="1">
        <v>1</v>
      </c>
      <c r="BD25" s="1">
        <f t="shared" si="26"/>
        <v>0.33003300330033003</v>
      </c>
      <c r="BE25" s="1">
        <v>0</v>
      </c>
      <c r="BF25" s="1">
        <f t="shared" si="27"/>
        <v>0</v>
      </c>
      <c r="BG25" s="1">
        <v>0</v>
      </c>
      <c r="BH25" s="1">
        <f t="shared" si="28"/>
        <v>0</v>
      </c>
      <c r="BI25" s="1">
        <v>0</v>
      </c>
      <c r="BJ25" s="1">
        <f t="shared" si="29"/>
        <v>0</v>
      </c>
      <c r="BK25" s="1">
        <v>2</v>
      </c>
      <c r="BL25" s="1">
        <f t="shared" si="30"/>
        <v>0.66006600660066006</v>
      </c>
      <c r="BM25" s="1">
        <v>1</v>
      </c>
      <c r="BN25" s="1">
        <f t="shared" si="31"/>
        <v>0.33003300330033003</v>
      </c>
      <c r="BO25" s="1">
        <v>0</v>
      </c>
      <c r="BP25" s="1">
        <f t="shared" si="32"/>
        <v>0</v>
      </c>
      <c r="BQ25" s="4">
        <v>0</v>
      </c>
      <c r="BR25" s="4">
        <f t="shared" si="33"/>
        <v>0</v>
      </c>
      <c r="BS25" s="1">
        <v>303</v>
      </c>
      <c r="BT25" s="1">
        <v>97599.139795000097</v>
      </c>
    </row>
    <row r="26" spans="1:72" s="1" customFormat="1" ht="20.100000000000001" customHeight="1" x14ac:dyDescent="0.15">
      <c r="A26" s="1" t="s">
        <v>83</v>
      </c>
      <c r="B26" s="1">
        <v>30</v>
      </c>
      <c r="C26" s="3">
        <v>39</v>
      </c>
      <c r="D26" s="3">
        <f t="shared" si="0"/>
        <v>11.676646706586826</v>
      </c>
      <c r="E26" s="3">
        <v>5</v>
      </c>
      <c r="F26" s="3">
        <f t="shared" si="1"/>
        <v>1.4970059880239521</v>
      </c>
      <c r="G26" s="3">
        <v>6</v>
      </c>
      <c r="H26" s="3">
        <f t="shared" si="2"/>
        <v>1.7964071856287425</v>
      </c>
      <c r="I26" s="3">
        <v>0</v>
      </c>
      <c r="J26" s="3">
        <f t="shared" si="3"/>
        <v>0</v>
      </c>
      <c r="K26" s="3">
        <v>0</v>
      </c>
      <c r="L26" s="3">
        <f t="shared" si="4"/>
        <v>0</v>
      </c>
      <c r="M26" s="3">
        <v>1</v>
      </c>
      <c r="N26" s="3">
        <f t="shared" si="5"/>
        <v>0.29940119760479045</v>
      </c>
      <c r="O26" s="3">
        <v>0</v>
      </c>
      <c r="P26" s="3">
        <f t="shared" si="6"/>
        <v>0</v>
      </c>
      <c r="Q26" s="3">
        <v>0</v>
      </c>
      <c r="R26" s="3">
        <f t="shared" si="7"/>
        <v>0</v>
      </c>
      <c r="S26" s="3">
        <v>0</v>
      </c>
      <c r="T26" s="3">
        <f t="shared" si="8"/>
        <v>0</v>
      </c>
      <c r="U26" s="3">
        <v>2</v>
      </c>
      <c r="V26" s="3">
        <f t="shared" si="9"/>
        <v>0.5988023952095809</v>
      </c>
      <c r="W26" s="3">
        <v>0</v>
      </c>
      <c r="X26" s="3">
        <f t="shared" si="10"/>
        <v>0</v>
      </c>
      <c r="Y26" s="3">
        <v>0</v>
      </c>
      <c r="Z26" s="3">
        <f t="shared" si="11"/>
        <v>0</v>
      </c>
      <c r="AA26" s="3">
        <v>0</v>
      </c>
      <c r="AB26" s="3">
        <f t="shared" si="12"/>
        <v>0</v>
      </c>
      <c r="AC26" s="3">
        <v>0</v>
      </c>
      <c r="AD26" s="3">
        <f t="shared" si="13"/>
        <v>0</v>
      </c>
      <c r="AE26" s="3">
        <v>0</v>
      </c>
      <c r="AF26" s="3">
        <f t="shared" si="14"/>
        <v>0</v>
      </c>
      <c r="AG26" s="3">
        <v>9</v>
      </c>
      <c r="AH26" s="3">
        <f t="shared" si="15"/>
        <v>2.6946107784431139</v>
      </c>
      <c r="AI26" s="3">
        <v>245</v>
      </c>
      <c r="AJ26" s="3">
        <f t="shared" si="16"/>
        <v>73.353293413173645</v>
      </c>
      <c r="AK26" s="1">
        <v>7</v>
      </c>
      <c r="AL26" s="1">
        <f t="shared" si="17"/>
        <v>2.0958083832335328</v>
      </c>
      <c r="AM26" s="1">
        <v>0</v>
      </c>
      <c r="AN26" s="1">
        <f t="shared" si="18"/>
        <v>0</v>
      </c>
      <c r="AO26" s="1">
        <v>3</v>
      </c>
      <c r="AP26" s="1">
        <f t="shared" si="19"/>
        <v>0.89820359281437123</v>
      </c>
      <c r="AQ26" s="1">
        <v>0</v>
      </c>
      <c r="AR26" s="1">
        <f t="shared" si="20"/>
        <v>0</v>
      </c>
      <c r="AS26" s="1">
        <v>0</v>
      </c>
      <c r="AT26" s="1">
        <f t="shared" si="21"/>
        <v>0</v>
      </c>
      <c r="AU26" s="1">
        <v>1</v>
      </c>
      <c r="AV26" s="1">
        <f t="shared" si="22"/>
        <v>0.29940119760479045</v>
      </c>
      <c r="AW26" s="1">
        <v>6</v>
      </c>
      <c r="AX26" s="1">
        <f t="shared" si="23"/>
        <v>1.7964071856287425</v>
      </c>
      <c r="AY26" s="1">
        <v>1</v>
      </c>
      <c r="AZ26" s="1">
        <f t="shared" si="24"/>
        <v>0.29940119760479045</v>
      </c>
      <c r="BA26" s="1">
        <v>0</v>
      </c>
      <c r="BB26" s="1">
        <f t="shared" si="25"/>
        <v>0</v>
      </c>
      <c r="BC26" s="1">
        <v>0</v>
      </c>
      <c r="BD26" s="1">
        <f t="shared" si="26"/>
        <v>0</v>
      </c>
      <c r="BE26" s="1">
        <v>0</v>
      </c>
      <c r="BF26" s="1">
        <f t="shared" si="27"/>
        <v>0</v>
      </c>
      <c r="BG26" s="1">
        <v>2</v>
      </c>
      <c r="BH26" s="1">
        <f t="shared" si="28"/>
        <v>0.5988023952095809</v>
      </c>
      <c r="BI26" s="1">
        <v>0</v>
      </c>
      <c r="BJ26" s="1">
        <f t="shared" si="29"/>
        <v>0</v>
      </c>
      <c r="BK26" s="1">
        <v>7</v>
      </c>
      <c r="BL26" s="1">
        <f t="shared" si="30"/>
        <v>2.0958083832335328</v>
      </c>
      <c r="BM26" s="1">
        <v>0</v>
      </c>
      <c r="BN26" s="1">
        <f t="shared" si="31"/>
        <v>0</v>
      </c>
      <c r="BO26" s="1">
        <v>0</v>
      </c>
      <c r="BP26" s="1">
        <f t="shared" si="32"/>
        <v>0</v>
      </c>
      <c r="BQ26" s="4">
        <v>0</v>
      </c>
      <c r="BR26" s="4">
        <f t="shared" si="33"/>
        <v>0</v>
      </c>
      <c r="BS26" s="1">
        <v>334</v>
      </c>
      <c r="BT26" s="1">
        <v>60747.310763545203</v>
      </c>
    </row>
    <row r="27" spans="1:72" s="1" customFormat="1" ht="20.100000000000001" customHeight="1" x14ac:dyDescent="0.15">
      <c r="A27" s="1" t="s">
        <v>84</v>
      </c>
      <c r="B27" s="1">
        <v>23</v>
      </c>
      <c r="C27" s="3">
        <v>31</v>
      </c>
      <c r="D27" s="3">
        <f t="shared" si="0"/>
        <v>9.4512195121951219</v>
      </c>
      <c r="E27" s="3">
        <v>11</v>
      </c>
      <c r="F27" s="3">
        <f t="shared" si="1"/>
        <v>3.3536585365853662</v>
      </c>
      <c r="G27" s="3">
        <v>5</v>
      </c>
      <c r="H27" s="3">
        <f t="shared" si="2"/>
        <v>1.524390243902439</v>
      </c>
      <c r="I27" s="3">
        <v>0</v>
      </c>
      <c r="J27" s="3">
        <f t="shared" si="3"/>
        <v>0</v>
      </c>
      <c r="K27" s="3">
        <v>0</v>
      </c>
      <c r="L27" s="3">
        <f t="shared" si="4"/>
        <v>0</v>
      </c>
      <c r="M27" s="3">
        <v>0</v>
      </c>
      <c r="N27" s="3">
        <f t="shared" si="5"/>
        <v>0</v>
      </c>
      <c r="O27" s="3">
        <v>0</v>
      </c>
      <c r="P27" s="3">
        <f t="shared" si="6"/>
        <v>0</v>
      </c>
      <c r="Q27" s="3">
        <v>0</v>
      </c>
      <c r="R27" s="3">
        <f t="shared" si="7"/>
        <v>0</v>
      </c>
      <c r="S27" s="3">
        <v>0</v>
      </c>
      <c r="T27" s="3">
        <f t="shared" si="8"/>
        <v>0</v>
      </c>
      <c r="U27" s="3">
        <v>1</v>
      </c>
      <c r="V27" s="3">
        <f t="shared" si="9"/>
        <v>0.3048780487804878</v>
      </c>
      <c r="W27" s="3">
        <v>0</v>
      </c>
      <c r="X27" s="3">
        <f t="shared" si="10"/>
        <v>0</v>
      </c>
      <c r="Y27" s="3">
        <v>0</v>
      </c>
      <c r="Z27" s="3">
        <f t="shared" si="11"/>
        <v>0</v>
      </c>
      <c r="AA27" s="3">
        <v>0</v>
      </c>
      <c r="AB27" s="3">
        <f t="shared" si="12"/>
        <v>0</v>
      </c>
      <c r="AC27" s="3">
        <v>0</v>
      </c>
      <c r="AD27" s="3">
        <f t="shared" si="13"/>
        <v>0</v>
      </c>
      <c r="AE27" s="3">
        <v>0</v>
      </c>
      <c r="AF27" s="3">
        <f t="shared" si="14"/>
        <v>0</v>
      </c>
      <c r="AG27" s="3">
        <v>4</v>
      </c>
      <c r="AH27" s="3">
        <f t="shared" si="15"/>
        <v>1.2195121951219512</v>
      </c>
      <c r="AI27" s="3">
        <v>250</v>
      </c>
      <c r="AJ27" s="3">
        <f t="shared" si="16"/>
        <v>76.219512195121951</v>
      </c>
      <c r="AK27" s="1">
        <v>15</v>
      </c>
      <c r="AL27" s="1">
        <f t="shared" si="17"/>
        <v>4.5731707317073171</v>
      </c>
      <c r="AM27" s="1">
        <v>0</v>
      </c>
      <c r="AN27" s="1">
        <f t="shared" si="18"/>
        <v>0</v>
      </c>
      <c r="AO27" s="1">
        <v>3</v>
      </c>
      <c r="AP27" s="1">
        <f t="shared" si="19"/>
        <v>0.91463414634146334</v>
      </c>
      <c r="AQ27" s="1">
        <v>0</v>
      </c>
      <c r="AR27" s="1">
        <f t="shared" si="20"/>
        <v>0</v>
      </c>
      <c r="AS27" s="1">
        <v>0</v>
      </c>
      <c r="AT27" s="1">
        <f t="shared" si="21"/>
        <v>0</v>
      </c>
      <c r="AU27" s="1">
        <v>2</v>
      </c>
      <c r="AV27" s="1">
        <f t="shared" si="22"/>
        <v>0.6097560975609756</v>
      </c>
      <c r="AW27" s="1">
        <v>2</v>
      </c>
      <c r="AX27" s="1">
        <f t="shared" si="23"/>
        <v>0.6097560975609756</v>
      </c>
      <c r="AY27" s="1">
        <v>1</v>
      </c>
      <c r="AZ27" s="1">
        <f t="shared" si="24"/>
        <v>0.3048780487804878</v>
      </c>
      <c r="BA27" s="1">
        <v>0</v>
      </c>
      <c r="BB27" s="1">
        <f t="shared" si="25"/>
        <v>0</v>
      </c>
      <c r="BC27" s="1">
        <v>2</v>
      </c>
      <c r="BD27" s="1">
        <f t="shared" si="26"/>
        <v>0.6097560975609756</v>
      </c>
      <c r="BE27" s="1">
        <v>0</v>
      </c>
      <c r="BF27" s="1">
        <f t="shared" si="27"/>
        <v>0</v>
      </c>
      <c r="BG27" s="1">
        <v>0</v>
      </c>
      <c r="BH27" s="1">
        <f t="shared" si="28"/>
        <v>0</v>
      </c>
      <c r="BI27" s="1">
        <v>0</v>
      </c>
      <c r="BJ27" s="1">
        <f t="shared" si="29"/>
        <v>0</v>
      </c>
      <c r="BK27" s="1">
        <v>1</v>
      </c>
      <c r="BL27" s="1">
        <f t="shared" si="30"/>
        <v>0.3048780487804878</v>
      </c>
      <c r="BM27" s="1">
        <v>0</v>
      </c>
      <c r="BN27" s="1">
        <f t="shared" si="31"/>
        <v>0</v>
      </c>
      <c r="BO27" s="1">
        <v>0</v>
      </c>
      <c r="BP27" s="1">
        <f t="shared" si="32"/>
        <v>0</v>
      </c>
      <c r="BQ27" s="4">
        <v>0</v>
      </c>
      <c r="BR27" s="4">
        <f t="shared" si="33"/>
        <v>0</v>
      </c>
      <c r="BS27" s="1">
        <v>328</v>
      </c>
      <c r="BT27" s="1">
        <v>77982.056590752196</v>
      </c>
    </row>
    <row r="28" spans="1:72" s="1" customFormat="1" ht="20.100000000000001" customHeight="1" x14ac:dyDescent="0.15">
      <c r="A28" s="1" t="s">
        <v>85</v>
      </c>
      <c r="B28" s="1">
        <v>25</v>
      </c>
      <c r="C28" s="3">
        <v>50</v>
      </c>
      <c r="D28" s="3">
        <f t="shared" si="0"/>
        <v>15.673981191222571</v>
      </c>
      <c r="E28" s="3">
        <v>6</v>
      </c>
      <c r="F28" s="3">
        <f t="shared" si="1"/>
        <v>1.8808777429467085</v>
      </c>
      <c r="G28" s="3">
        <v>1</v>
      </c>
      <c r="H28" s="3">
        <f t="shared" si="2"/>
        <v>0.31347962382445138</v>
      </c>
      <c r="I28" s="3">
        <v>0</v>
      </c>
      <c r="J28" s="3">
        <f t="shared" si="3"/>
        <v>0</v>
      </c>
      <c r="K28" s="3">
        <v>0</v>
      </c>
      <c r="L28" s="3">
        <f t="shared" si="4"/>
        <v>0</v>
      </c>
      <c r="M28" s="3">
        <v>2</v>
      </c>
      <c r="N28" s="3">
        <f t="shared" si="5"/>
        <v>0.62695924764890276</v>
      </c>
      <c r="O28" s="3">
        <v>0</v>
      </c>
      <c r="P28" s="3">
        <f t="shared" si="6"/>
        <v>0</v>
      </c>
      <c r="Q28" s="3">
        <v>0</v>
      </c>
      <c r="R28" s="3">
        <f t="shared" si="7"/>
        <v>0</v>
      </c>
      <c r="S28" s="3">
        <v>0</v>
      </c>
      <c r="T28" s="3">
        <f t="shared" si="8"/>
        <v>0</v>
      </c>
      <c r="U28" s="3">
        <v>0</v>
      </c>
      <c r="V28" s="3">
        <f t="shared" si="9"/>
        <v>0</v>
      </c>
      <c r="W28" s="3">
        <v>0</v>
      </c>
      <c r="X28" s="3">
        <f t="shared" si="10"/>
        <v>0</v>
      </c>
      <c r="Y28" s="3">
        <v>0</v>
      </c>
      <c r="Z28" s="3">
        <f t="shared" si="11"/>
        <v>0</v>
      </c>
      <c r="AA28" s="3">
        <v>0</v>
      </c>
      <c r="AB28" s="3">
        <f t="shared" si="12"/>
        <v>0</v>
      </c>
      <c r="AC28" s="3">
        <v>4</v>
      </c>
      <c r="AD28" s="3">
        <f t="shared" si="13"/>
        <v>1.2539184952978055</v>
      </c>
      <c r="AE28" s="3">
        <v>0</v>
      </c>
      <c r="AF28" s="3">
        <f t="shared" si="14"/>
        <v>0</v>
      </c>
      <c r="AG28" s="3">
        <v>3</v>
      </c>
      <c r="AH28" s="3">
        <f t="shared" si="15"/>
        <v>0.94043887147335425</v>
      </c>
      <c r="AI28" s="3">
        <v>240</v>
      </c>
      <c r="AJ28" s="3">
        <f t="shared" si="16"/>
        <v>75.23510971786834</v>
      </c>
      <c r="AK28" s="1">
        <v>4</v>
      </c>
      <c r="AL28" s="1">
        <f t="shared" si="17"/>
        <v>1.2539184952978055</v>
      </c>
      <c r="AM28" s="1">
        <v>0</v>
      </c>
      <c r="AN28" s="1">
        <f t="shared" si="18"/>
        <v>0</v>
      </c>
      <c r="AO28" s="1">
        <v>3</v>
      </c>
      <c r="AP28" s="1">
        <f t="shared" si="19"/>
        <v>0.94043887147335425</v>
      </c>
      <c r="AQ28" s="1">
        <v>0</v>
      </c>
      <c r="AR28" s="1">
        <f t="shared" si="20"/>
        <v>0</v>
      </c>
      <c r="AS28" s="1">
        <v>0</v>
      </c>
      <c r="AT28" s="1">
        <f t="shared" si="21"/>
        <v>0</v>
      </c>
      <c r="AU28" s="1">
        <v>0</v>
      </c>
      <c r="AV28" s="1">
        <f t="shared" si="22"/>
        <v>0</v>
      </c>
      <c r="AW28" s="1">
        <v>2</v>
      </c>
      <c r="AX28" s="1">
        <f t="shared" si="23"/>
        <v>0.62695924764890276</v>
      </c>
      <c r="AY28" s="1">
        <v>0</v>
      </c>
      <c r="AZ28" s="1">
        <f t="shared" si="24"/>
        <v>0</v>
      </c>
      <c r="BA28" s="1">
        <v>0</v>
      </c>
      <c r="BB28" s="1">
        <f t="shared" si="25"/>
        <v>0</v>
      </c>
      <c r="BC28" s="1">
        <v>2</v>
      </c>
      <c r="BD28" s="1">
        <f t="shared" si="26"/>
        <v>0.62695924764890276</v>
      </c>
      <c r="BE28" s="1">
        <v>0</v>
      </c>
      <c r="BF28" s="1">
        <f t="shared" si="27"/>
        <v>0</v>
      </c>
      <c r="BG28" s="1">
        <v>0</v>
      </c>
      <c r="BH28" s="1">
        <f t="shared" si="28"/>
        <v>0</v>
      </c>
      <c r="BI28" s="1">
        <v>0</v>
      </c>
      <c r="BJ28" s="1">
        <f t="shared" si="29"/>
        <v>0</v>
      </c>
      <c r="BK28" s="1">
        <v>0</v>
      </c>
      <c r="BL28" s="1">
        <f t="shared" si="30"/>
        <v>0</v>
      </c>
      <c r="BM28" s="1">
        <v>2</v>
      </c>
      <c r="BN28" s="1">
        <f t="shared" si="31"/>
        <v>0.62695924764890276</v>
      </c>
      <c r="BO28" s="1">
        <v>0</v>
      </c>
      <c r="BP28" s="1">
        <f t="shared" si="32"/>
        <v>0</v>
      </c>
      <c r="BQ28" s="4">
        <v>0</v>
      </c>
      <c r="BR28" s="4">
        <f t="shared" si="33"/>
        <v>0</v>
      </c>
      <c r="BS28" s="1">
        <v>319</v>
      </c>
      <c r="BT28" s="1">
        <v>70304.998000799693</v>
      </c>
    </row>
    <row r="29" spans="1:72" s="1" customFormat="1" ht="20.100000000000001" customHeight="1" x14ac:dyDescent="0.15">
      <c r="A29" s="1" t="s">
        <v>86</v>
      </c>
      <c r="B29" s="1">
        <v>32</v>
      </c>
      <c r="C29" s="3">
        <v>52</v>
      </c>
      <c r="D29" s="3">
        <f t="shared" si="0"/>
        <v>13.793103448275861</v>
      </c>
      <c r="E29" s="3">
        <v>13</v>
      </c>
      <c r="F29" s="3">
        <f t="shared" si="1"/>
        <v>3.4482758620689653</v>
      </c>
      <c r="G29" s="3">
        <v>3</v>
      </c>
      <c r="H29" s="3">
        <f t="shared" si="2"/>
        <v>0.79575596816976124</v>
      </c>
      <c r="I29" s="3">
        <v>0</v>
      </c>
      <c r="J29" s="3">
        <f t="shared" si="3"/>
        <v>0</v>
      </c>
      <c r="K29" s="3">
        <v>0</v>
      </c>
      <c r="L29" s="3">
        <f t="shared" si="4"/>
        <v>0</v>
      </c>
      <c r="M29" s="3">
        <v>0</v>
      </c>
      <c r="N29" s="3">
        <f t="shared" si="5"/>
        <v>0</v>
      </c>
      <c r="O29" s="3">
        <v>0</v>
      </c>
      <c r="P29" s="3">
        <f t="shared" si="6"/>
        <v>0</v>
      </c>
      <c r="Q29" s="3">
        <v>0</v>
      </c>
      <c r="R29" s="3">
        <f t="shared" si="7"/>
        <v>0</v>
      </c>
      <c r="S29" s="3">
        <v>0</v>
      </c>
      <c r="T29" s="3">
        <f t="shared" si="8"/>
        <v>0</v>
      </c>
      <c r="U29" s="3">
        <v>1</v>
      </c>
      <c r="V29" s="3">
        <f t="shared" si="9"/>
        <v>0.2652519893899204</v>
      </c>
      <c r="W29" s="3">
        <v>0</v>
      </c>
      <c r="X29" s="3">
        <f t="shared" si="10"/>
        <v>0</v>
      </c>
      <c r="Y29" s="3">
        <v>0</v>
      </c>
      <c r="Z29" s="3">
        <f t="shared" si="11"/>
        <v>0</v>
      </c>
      <c r="AA29" s="3">
        <v>0</v>
      </c>
      <c r="AB29" s="3">
        <f t="shared" si="12"/>
        <v>0</v>
      </c>
      <c r="AC29" s="3">
        <v>0</v>
      </c>
      <c r="AD29" s="3">
        <f t="shared" si="13"/>
        <v>0</v>
      </c>
      <c r="AE29" s="3">
        <v>0</v>
      </c>
      <c r="AF29" s="3">
        <f t="shared" si="14"/>
        <v>0</v>
      </c>
      <c r="AG29" s="3">
        <v>2</v>
      </c>
      <c r="AH29" s="3">
        <f t="shared" si="15"/>
        <v>0.53050397877984079</v>
      </c>
      <c r="AI29" s="3">
        <v>300</v>
      </c>
      <c r="AJ29" s="3">
        <f t="shared" si="16"/>
        <v>79.57559681697613</v>
      </c>
      <c r="AK29" s="1">
        <v>3</v>
      </c>
      <c r="AL29" s="1">
        <f t="shared" si="17"/>
        <v>0.79575596816976124</v>
      </c>
      <c r="AM29" s="1">
        <v>0</v>
      </c>
      <c r="AN29" s="1">
        <f t="shared" si="18"/>
        <v>0</v>
      </c>
      <c r="AO29" s="1">
        <v>2</v>
      </c>
      <c r="AP29" s="1">
        <f t="shared" si="19"/>
        <v>0.53050397877984079</v>
      </c>
      <c r="AQ29" s="1">
        <v>0</v>
      </c>
      <c r="AR29" s="1">
        <f t="shared" si="20"/>
        <v>0</v>
      </c>
      <c r="AS29" s="1">
        <v>0</v>
      </c>
      <c r="AT29" s="1">
        <f t="shared" si="21"/>
        <v>0</v>
      </c>
      <c r="AU29" s="1">
        <v>0</v>
      </c>
      <c r="AV29" s="1">
        <f t="shared" si="22"/>
        <v>0</v>
      </c>
      <c r="AW29" s="1">
        <v>0</v>
      </c>
      <c r="AX29" s="1">
        <f t="shared" si="23"/>
        <v>0</v>
      </c>
      <c r="AY29" s="1">
        <v>0</v>
      </c>
      <c r="AZ29" s="1">
        <f t="shared" si="24"/>
        <v>0</v>
      </c>
      <c r="BA29" s="1">
        <v>0</v>
      </c>
      <c r="BB29" s="1">
        <f t="shared" si="25"/>
        <v>0</v>
      </c>
      <c r="BC29" s="1">
        <v>0</v>
      </c>
      <c r="BD29" s="1">
        <f t="shared" si="26"/>
        <v>0</v>
      </c>
      <c r="BE29" s="1">
        <v>0</v>
      </c>
      <c r="BF29" s="1">
        <f t="shared" si="27"/>
        <v>0</v>
      </c>
      <c r="BG29" s="1">
        <v>0</v>
      </c>
      <c r="BH29" s="1">
        <f t="shared" si="28"/>
        <v>0</v>
      </c>
      <c r="BI29" s="1">
        <v>0</v>
      </c>
      <c r="BJ29" s="1">
        <f t="shared" si="29"/>
        <v>0</v>
      </c>
      <c r="BK29" s="1">
        <v>1</v>
      </c>
      <c r="BL29" s="1">
        <f t="shared" si="30"/>
        <v>0.2652519893899204</v>
      </c>
      <c r="BM29" s="1">
        <v>0</v>
      </c>
      <c r="BN29" s="1">
        <f t="shared" si="31"/>
        <v>0</v>
      </c>
      <c r="BO29" s="1">
        <v>0</v>
      </c>
      <c r="BP29" s="1">
        <f t="shared" si="32"/>
        <v>0</v>
      </c>
      <c r="BQ29" s="4">
        <v>0</v>
      </c>
      <c r="BR29" s="4">
        <f t="shared" si="33"/>
        <v>0</v>
      </c>
      <c r="BS29" s="1">
        <v>377</v>
      </c>
      <c r="BT29" s="1">
        <v>64718.208092485504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6" sqref="D6"/>
    </sheetView>
  </sheetViews>
  <sheetFormatPr defaultColWidth="9" defaultRowHeight="15" x14ac:dyDescent="0.15"/>
  <cols>
    <col min="1" max="3" width="9" style="1"/>
  </cols>
  <sheetData>
    <row r="1" spans="1:3" x14ac:dyDescent="0.15">
      <c r="A1" s="1" t="s">
        <v>0</v>
      </c>
      <c r="B1" s="1" t="s">
        <v>89</v>
      </c>
      <c r="C1" s="1" t="s">
        <v>90</v>
      </c>
    </row>
    <row r="2" spans="1:3" x14ac:dyDescent="0.15">
      <c r="A2" s="1" t="s">
        <v>59</v>
      </c>
      <c r="B2" s="1">
        <v>6</v>
      </c>
      <c r="C2" s="1">
        <v>76</v>
      </c>
    </row>
    <row r="3" spans="1:3" x14ac:dyDescent="0.15">
      <c r="A3" s="1" t="s">
        <v>60</v>
      </c>
      <c r="B3" s="1">
        <v>12</v>
      </c>
      <c r="C3" s="1">
        <v>316.32</v>
      </c>
    </row>
    <row r="4" spans="1:3" x14ac:dyDescent="0.15">
      <c r="A4" s="1" t="s">
        <v>61</v>
      </c>
      <c r="B4" s="1">
        <v>18</v>
      </c>
      <c r="C4" s="1">
        <v>637.79999999999995</v>
      </c>
    </row>
    <row r="5" spans="1:3" x14ac:dyDescent="0.15">
      <c r="A5" s="1" t="s">
        <v>62</v>
      </c>
      <c r="B5" s="1">
        <v>24</v>
      </c>
      <c r="C5" s="1">
        <v>959.28</v>
      </c>
    </row>
    <row r="6" spans="1:3" x14ac:dyDescent="0.15">
      <c r="A6" s="1" t="s">
        <v>63</v>
      </c>
      <c r="B6" s="1">
        <v>30</v>
      </c>
      <c r="C6" s="1">
        <v>1280.76</v>
      </c>
    </row>
    <row r="7" spans="1:3" x14ac:dyDescent="0.15">
      <c r="A7" s="1" t="s">
        <v>64</v>
      </c>
      <c r="B7" s="1">
        <v>36</v>
      </c>
      <c r="C7" s="1">
        <v>1602.24</v>
      </c>
    </row>
    <row r="8" spans="1:3" x14ac:dyDescent="0.15">
      <c r="A8" s="1" t="s">
        <v>65</v>
      </c>
      <c r="B8" s="1">
        <v>42</v>
      </c>
      <c r="C8" s="1">
        <v>1923.72</v>
      </c>
    </row>
    <row r="9" spans="1:3" x14ac:dyDescent="0.15">
      <c r="A9" s="1" t="s">
        <v>66</v>
      </c>
      <c r="B9" s="1">
        <v>48</v>
      </c>
      <c r="C9" s="1">
        <v>2245.1999999999998</v>
      </c>
    </row>
    <row r="10" spans="1:3" x14ac:dyDescent="0.15">
      <c r="A10" s="1" t="s">
        <v>67</v>
      </c>
      <c r="B10" s="1">
        <v>54</v>
      </c>
      <c r="C10" s="1">
        <v>2566.6799999999998</v>
      </c>
    </row>
    <row r="11" spans="1:3" x14ac:dyDescent="0.15">
      <c r="A11" s="1" t="s">
        <v>68</v>
      </c>
      <c r="B11" s="1">
        <v>60</v>
      </c>
      <c r="C11" s="1">
        <v>2888.16</v>
      </c>
    </row>
    <row r="12" spans="1:3" x14ac:dyDescent="0.15">
      <c r="A12" s="1" t="s">
        <v>69</v>
      </c>
      <c r="B12" s="1">
        <v>66</v>
      </c>
      <c r="C12" s="1">
        <v>3209.64</v>
      </c>
    </row>
    <row r="13" spans="1:3" x14ac:dyDescent="0.15">
      <c r="A13" s="1" t="s">
        <v>70</v>
      </c>
      <c r="B13" s="1">
        <v>72</v>
      </c>
      <c r="C13" s="1">
        <v>3531.12</v>
      </c>
    </row>
    <row r="14" spans="1:3" x14ac:dyDescent="0.15">
      <c r="A14" s="1" t="s">
        <v>71</v>
      </c>
      <c r="B14" s="1">
        <v>78</v>
      </c>
      <c r="C14" s="1">
        <v>3852.6</v>
      </c>
    </row>
    <row r="15" spans="1:3" x14ac:dyDescent="0.15">
      <c r="A15" s="1" t="s">
        <v>72</v>
      </c>
      <c r="B15" s="1">
        <v>84</v>
      </c>
      <c r="C15" s="1">
        <v>4174.08</v>
      </c>
    </row>
    <row r="16" spans="1:3" x14ac:dyDescent="0.15">
      <c r="A16" s="1" t="s">
        <v>73</v>
      </c>
      <c r="B16" s="1">
        <v>90</v>
      </c>
      <c r="C16" s="1">
        <v>4495.5600000000004</v>
      </c>
    </row>
    <row r="17" spans="1:3" x14ac:dyDescent="0.15">
      <c r="A17" s="1" t="s">
        <v>74</v>
      </c>
      <c r="B17" s="1">
        <v>96</v>
      </c>
      <c r="C17" s="1">
        <v>4817.04</v>
      </c>
    </row>
    <row r="18" spans="1:3" x14ac:dyDescent="0.15">
      <c r="A18" s="1" t="s">
        <v>75</v>
      </c>
      <c r="B18" s="1">
        <v>102</v>
      </c>
      <c r="C18" s="1">
        <v>5138.5200000000004</v>
      </c>
    </row>
    <row r="19" spans="1:3" x14ac:dyDescent="0.15">
      <c r="A19" s="1" t="s">
        <v>76</v>
      </c>
      <c r="B19" s="1">
        <v>108</v>
      </c>
      <c r="C19" s="1">
        <v>5460</v>
      </c>
    </row>
    <row r="20" spans="1:3" x14ac:dyDescent="0.15">
      <c r="A20" s="1" t="s">
        <v>77</v>
      </c>
      <c r="B20" s="1">
        <v>114</v>
      </c>
      <c r="C20" s="1">
        <v>5730</v>
      </c>
    </row>
    <row r="21" spans="1:3" x14ac:dyDescent="0.15">
      <c r="A21" s="1" t="s">
        <v>78</v>
      </c>
      <c r="B21" s="1">
        <v>120</v>
      </c>
      <c r="C21" s="1">
        <v>6000</v>
      </c>
    </row>
    <row r="22" spans="1:3" x14ac:dyDescent="0.15">
      <c r="A22" s="1" t="s">
        <v>79</v>
      </c>
      <c r="B22" s="1">
        <v>126</v>
      </c>
      <c r="C22" s="1">
        <v>6270</v>
      </c>
    </row>
    <row r="23" spans="1:3" x14ac:dyDescent="0.15">
      <c r="A23" s="1" t="s">
        <v>80</v>
      </c>
      <c r="B23" s="1">
        <v>132</v>
      </c>
      <c r="C23" s="1">
        <v>6540</v>
      </c>
    </row>
    <row r="24" spans="1:3" x14ac:dyDescent="0.15">
      <c r="A24" s="1" t="s">
        <v>81</v>
      </c>
      <c r="B24" s="1">
        <v>138</v>
      </c>
      <c r="C24" s="1">
        <v>6810</v>
      </c>
    </row>
    <row r="25" spans="1:3" x14ac:dyDescent="0.15">
      <c r="A25" s="1" t="s">
        <v>82</v>
      </c>
      <c r="B25" s="1">
        <v>144</v>
      </c>
      <c r="C25" s="1">
        <v>7080</v>
      </c>
    </row>
    <row r="26" spans="1:3" x14ac:dyDescent="0.15">
      <c r="A26" s="1" t="s">
        <v>83</v>
      </c>
      <c r="B26" s="1">
        <v>150</v>
      </c>
      <c r="C26" s="1">
        <v>7350</v>
      </c>
    </row>
    <row r="27" spans="1:3" x14ac:dyDescent="0.15">
      <c r="A27" s="1" t="s">
        <v>84</v>
      </c>
      <c r="B27" s="1">
        <v>156</v>
      </c>
      <c r="C27" s="1">
        <v>7620</v>
      </c>
    </row>
    <row r="28" spans="1:3" x14ac:dyDescent="0.15">
      <c r="A28" s="1" t="s">
        <v>85</v>
      </c>
      <c r="B28" s="1">
        <v>162</v>
      </c>
      <c r="C28" s="1">
        <v>7890</v>
      </c>
    </row>
    <row r="29" spans="1:3" x14ac:dyDescent="0.15">
      <c r="A29" s="1" t="s">
        <v>86</v>
      </c>
      <c r="B29" s="1">
        <v>168</v>
      </c>
      <c r="C29" s="1">
        <v>8160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录入数据</vt:lpstr>
      <vt:lpstr>百分含量</vt:lpstr>
      <vt:lpstr>年代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2021-04-18T07:13:00Z</dcterms:created>
  <dcterms:modified xsi:type="dcterms:W3CDTF">2021-04-23T08:17:58Z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062964D527C5476D8C7BCA5F486FB766</vt:lpwstr>
  </property>
  <property fmtid="{D5CDD505-2E9C-101B-9397-08002B2CF9AE}" pid="3" name="KSOProductBuildVer">
    <vt:lpwstr>2052-11.1.0.10463</vt:lpwstr>
  </property>
</Properties>
</file>