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76" firstSheet="4" activeTab="7"/>
  </bookViews>
  <sheets>
    <sheet name="目录" sheetId="1" r:id="rId1"/>
    <sheet name="通用字段" sheetId="3" r:id="rId2"/>
    <sheet name="配置信息表" sheetId="7" r:id="rId3"/>
    <sheet name="用户表" sheetId="2" r:id="rId4"/>
    <sheet name="权限表" sheetId="11" r:id="rId5"/>
    <sheet name="产品表" sheetId="12" r:id="rId6"/>
    <sheet name="压装程序表" sheetId="5" r:id="rId7"/>
    <sheet name="产品压装数据" sheetId="4" r:id="rId8"/>
    <sheet name="曲线数据" sheetId="13" r:id="rId9"/>
    <sheet name="系统参数表" sheetId="6" r:id="rId10"/>
    <sheet name="历史报警信息" sheetId="8" r:id="rId11"/>
    <sheet name="报警信息" sheetId="14" r:id="rId12"/>
    <sheet name="IO变量表" sheetId="15" r:id="rId13"/>
    <sheet name="变量类型" sheetId="16" r:id="rId14"/>
  </sheets>
  <calcPr calcId="124519"/>
</workbook>
</file>

<file path=xl/calcChain.xml><?xml version="1.0" encoding="utf-8"?>
<calcChain xmlns="http://schemas.openxmlformats.org/spreadsheetml/2006/main">
  <c r="A4" i="13"/>
  <c r="A5"/>
  <c r="A6"/>
  <c r="A7"/>
  <c r="A8"/>
  <c r="A9"/>
  <c r="A3"/>
  <c r="A4" i="4"/>
  <c r="A5"/>
  <c r="A6"/>
  <c r="A7"/>
  <c r="A8"/>
  <c r="A9"/>
  <c r="A10"/>
  <c r="A11"/>
  <c r="A3"/>
  <c r="A5" i="15"/>
  <c r="B18" i="16"/>
  <c r="B19"/>
  <c r="B20"/>
  <c r="B21"/>
  <c r="B22"/>
  <c r="B23"/>
  <c r="B24"/>
  <c r="B25"/>
  <c r="B26"/>
  <c r="B27"/>
  <c r="B28"/>
  <c r="B29"/>
  <c r="B30"/>
  <c r="B31"/>
  <c r="B32"/>
  <c r="B33"/>
  <c r="B17"/>
  <c r="A4" i="15"/>
  <c r="A6"/>
  <c r="A7"/>
  <c r="A8"/>
  <c r="A10"/>
  <c r="A11"/>
  <c r="A12"/>
  <c r="A13"/>
  <c r="A3"/>
  <c r="A3" i="12"/>
  <c r="A3" i="2" l="1"/>
  <c r="A10" i="12"/>
  <c r="A9"/>
  <c r="A8"/>
  <c r="A7"/>
  <c r="A6"/>
  <c r="A5"/>
  <c r="A4"/>
  <c r="A8" i="11"/>
  <c r="A7"/>
  <c r="A6"/>
  <c r="A5"/>
  <c r="A4"/>
  <c r="A3"/>
  <c r="A3" i="1"/>
  <c r="A4"/>
  <c r="A5"/>
  <c r="A6"/>
  <c r="A7"/>
  <c r="A8"/>
  <c r="A9"/>
  <c r="A10"/>
  <c r="A11"/>
  <c r="A12"/>
  <c r="A13"/>
  <c r="A14"/>
  <c r="A15"/>
  <c r="A16"/>
  <c r="A2"/>
  <c r="A3" i="6"/>
  <c r="A4"/>
  <c r="A5"/>
  <c r="A6"/>
  <c r="A7"/>
  <c r="A9" i="2"/>
  <c r="A5"/>
  <c r="A6"/>
  <c r="A7"/>
  <c r="A8"/>
  <c r="A4"/>
  <c r="A4" i="7"/>
  <c r="A5"/>
  <c r="A6"/>
  <c r="A7"/>
  <c r="A8"/>
  <c r="A3"/>
  <c r="A7" i="8"/>
  <c r="A5"/>
  <c r="A4"/>
  <c r="A3" i="3"/>
  <c r="A4"/>
  <c r="A5"/>
  <c r="A6"/>
  <c r="A7"/>
  <c r="A2"/>
</calcChain>
</file>

<file path=xl/sharedStrings.xml><?xml version="1.0" encoding="utf-8"?>
<sst xmlns="http://schemas.openxmlformats.org/spreadsheetml/2006/main" count="889" uniqueCount="390">
  <si>
    <t>CREATE_BY</t>
    <phoneticPr fontId="1" type="noConversion"/>
  </si>
  <si>
    <t>CREATE_TIME</t>
    <phoneticPr fontId="1" type="noConversion"/>
  </si>
  <si>
    <t>UPDATE_TIME</t>
    <phoneticPr fontId="1" type="noConversion"/>
  </si>
  <si>
    <t>ID</t>
    <phoneticPr fontId="1" type="noConversion"/>
  </si>
  <si>
    <t>序号</t>
    <phoneticPr fontId="1" type="noConversion"/>
  </si>
  <si>
    <t>字段名</t>
    <phoneticPr fontId="1" type="noConversion"/>
  </si>
  <si>
    <t>字段中文名</t>
    <phoneticPr fontId="1" type="noConversion"/>
  </si>
  <si>
    <t>字段类型</t>
    <phoneticPr fontId="1" type="noConversion"/>
  </si>
  <si>
    <t>备注</t>
    <phoneticPr fontId="1" type="noConversion"/>
  </si>
  <si>
    <t>IS_DELETED</t>
    <phoneticPr fontId="1" type="noConversion"/>
  </si>
  <si>
    <t>主键</t>
    <phoneticPr fontId="1" type="noConversion"/>
  </si>
  <si>
    <t>创建人</t>
    <phoneticPr fontId="1" type="noConversion"/>
  </si>
  <si>
    <t>varchar(32)</t>
    <phoneticPr fontId="1" type="noConversion"/>
  </si>
  <si>
    <t>UPDATE_BY</t>
    <phoneticPr fontId="1" type="noConversion"/>
  </si>
  <si>
    <t>修改人</t>
    <phoneticPr fontId="1" type="noConversion"/>
  </si>
  <si>
    <t>创建时间</t>
    <phoneticPr fontId="1" type="noConversion"/>
  </si>
  <si>
    <t>修改时间</t>
    <phoneticPr fontId="1" type="noConversion"/>
  </si>
  <si>
    <t>删除标志</t>
    <phoneticPr fontId="1" type="noConversion"/>
  </si>
  <si>
    <t>varchar(1)</t>
    <phoneticPr fontId="1" type="noConversion"/>
  </si>
  <si>
    <t>datetime</t>
    <phoneticPr fontId="1" type="noConversion"/>
  </si>
  <si>
    <t>用户名</t>
    <phoneticPr fontId="1" type="noConversion"/>
  </si>
  <si>
    <t>密码</t>
    <phoneticPr fontId="1" type="noConversion"/>
  </si>
  <si>
    <t>位置</t>
    <phoneticPr fontId="1" type="noConversion"/>
  </si>
  <si>
    <t>压力</t>
    <phoneticPr fontId="1" type="noConversion"/>
  </si>
  <si>
    <t>速度</t>
    <phoneticPr fontId="1" type="noConversion"/>
  </si>
  <si>
    <t>varchar(64)</t>
    <phoneticPr fontId="1" type="noConversion"/>
  </si>
  <si>
    <t>加密存储？</t>
    <phoneticPr fontId="1" type="noConversion"/>
  </si>
  <si>
    <t>0否1是</t>
    <phoneticPr fontId="1" type="noConversion"/>
  </si>
  <si>
    <t>从1开始</t>
    <phoneticPr fontId="1" type="noConversion"/>
  </si>
  <si>
    <t>步骤</t>
    <phoneticPr fontId="1" type="noConversion"/>
  </si>
  <si>
    <t>程序类型</t>
    <phoneticPr fontId="1" type="noConversion"/>
  </si>
  <si>
    <t>程序参数值</t>
    <phoneticPr fontId="1" type="noConversion"/>
  </si>
  <si>
    <t>DECIMAL(8,3)</t>
    <phoneticPr fontId="1" type="noConversion"/>
  </si>
  <si>
    <t>USER_NAME</t>
    <phoneticPr fontId="1" type="noConversion"/>
  </si>
  <si>
    <t>PRODUCT_CODE</t>
    <phoneticPr fontId="1" type="noConversion"/>
  </si>
  <si>
    <t>表名</t>
    <phoneticPr fontId="1" type="noConversion"/>
  </si>
  <si>
    <t>USER</t>
    <phoneticPr fontId="1" type="noConversion"/>
  </si>
  <si>
    <t>pressure_curve</t>
    <phoneticPr fontId="1" type="noConversion"/>
  </si>
  <si>
    <t>pressure_program</t>
    <phoneticPr fontId="1" type="noConversion"/>
  </si>
  <si>
    <t>Y</t>
    <phoneticPr fontId="1" type="noConversion"/>
  </si>
  <si>
    <t>非空标志</t>
    <phoneticPr fontId="1" type="noConversion"/>
  </si>
  <si>
    <t>property_config</t>
    <phoneticPr fontId="1" type="noConversion"/>
  </si>
  <si>
    <t>N</t>
    <phoneticPr fontId="1" type="noConversion"/>
  </si>
  <si>
    <t>属性名</t>
    <phoneticPr fontId="1" type="noConversion"/>
  </si>
  <si>
    <t>属性值</t>
    <phoneticPr fontId="1" type="noConversion"/>
  </si>
  <si>
    <t>分组</t>
    <phoneticPr fontId="1" type="noConversion"/>
  </si>
  <si>
    <t>N</t>
    <phoneticPr fontId="1" type="noConversion"/>
  </si>
  <si>
    <t>PROP_NAME</t>
    <phoneticPr fontId="1" type="noConversion"/>
  </si>
  <si>
    <t>PROP_VALUE</t>
    <phoneticPr fontId="1" type="noConversion"/>
  </si>
  <si>
    <t>PROP_GROUP</t>
    <phoneticPr fontId="1" type="noConversion"/>
  </si>
  <si>
    <t>Y</t>
    <phoneticPr fontId="1" type="noConversion"/>
  </si>
  <si>
    <t>USER_PASSWORD</t>
    <phoneticPr fontId="1" type="noConversion"/>
  </si>
  <si>
    <t>MAX_DISTANCE</t>
    <phoneticPr fontId="1" type="noConversion"/>
  </si>
  <si>
    <t>MAX_FORCE</t>
    <phoneticPr fontId="1" type="noConversion"/>
  </si>
  <si>
    <t>MAX_SPEED</t>
    <phoneticPr fontId="1" type="noConversion"/>
  </si>
  <si>
    <t>DEFAULT_BACK_SPEED</t>
    <phoneticPr fontId="1" type="noConversion"/>
  </si>
  <si>
    <t>DESCRIPTION</t>
    <phoneticPr fontId="1" type="noConversion"/>
  </si>
  <si>
    <t>属性描述</t>
    <phoneticPr fontId="1" type="noConversion"/>
  </si>
  <si>
    <t>varchar(256)</t>
    <phoneticPr fontId="1" type="noConversion"/>
  </si>
  <si>
    <t>varchar(256)</t>
    <phoneticPr fontId="1" type="noConversion"/>
  </si>
  <si>
    <t>N</t>
    <phoneticPr fontId="1" type="noConversion"/>
  </si>
  <si>
    <t>压装结果</t>
    <phoneticPr fontId="1" type="noConversion"/>
  </si>
  <si>
    <t>DECIMAL(8,3)</t>
  </si>
  <si>
    <t>0失败 1成功</t>
    <phoneticPr fontId="1" type="noConversion"/>
  </si>
  <si>
    <t>PRODUCT_TYPE</t>
    <phoneticPr fontId="1" type="noConversion"/>
  </si>
  <si>
    <t>产品类型</t>
    <phoneticPr fontId="1" type="noConversion"/>
  </si>
  <si>
    <t>窗口类型</t>
    <phoneticPr fontId="1" type="noConversion"/>
  </si>
  <si>
    <t>位置下限</t>
    <phoneticPr fontId="1" type="noConversion"/>
  </si>
  <si>
    <t>位置上限</t>
    <phoneticPr fontId="1" type="noConversion"/>
  </si>
  <si>
    <t>压力下限</t>
    <phoneticPr fontId="1" type="noConversion"/>
  </si>
  <si>
    <t>压力上限</t>
    <phoneticPr fontId="1" type="noConversion"/>
  </si>
  <si>
    <t>报警处理方式</t>
    <phoneticPr fontId="1" type="noConversion"/>
  </si>
  <si>
    <t>保压时间值</t>
    <phoneticPr fontId="1" type="noConversion"/>
  </si>
  <si>
    <t>1：绝对位置方式；2：压力方式；4：保压时间;  0:END</t>
    <phoneticPr fontId="1" type="noConversion"/>
  </si>
  <si>
    <t>int</t>
    <phoneticPr fontId="1" type="noConversion"/>
  </si>
  <si>
    <t>1：停止；2：返回原点；4：继续</t>
    <phoneticPr fontId="1" type="noConversion"/>
  </si>
  <si>
    <t>INT</t>
    <phoneticPr fontId="1" type="noConversion"/>
  </si>
  <si>
    <t>DECIMAL</t>
    <phoneticPr fontId="1" type="noConversion"/>
  </si>
  <si>
    <t>timer类型</t>
    <phoneticPr fontId="1" type="noConversion"/>
  </si>
  <si>
    <t>ALARM_INFO</t>
    <phoneticPr fontId="1" type="noConversion"/>
  </si>
  <si>
    <t>E：ERROR，W:WARNING,I:INFO</t>
    <phoneticPr fontId="1" type="noConversion"/>
  </si>
  <si>
    <t>警报类型</t>
    <phoneticPr fontId="1" type="noConversion"/>
  </si>
  <si>
    <t>警报内容</t>
    <phoneticPr fontId="1" type="noConversion"/>
  </si>
  <si>
    <t>ALARM_STATUS</t>
    <phoneticPr fontId="1" type="noConversion"/>
  </si>
  <si>
    <t>警报状态</t>
    <phoneticPr fontId="1" type="noConversion"/>
  </si>
  <si>
    <t>0待确认 1已确认</t>
    <phoneticPr fontId="1" type="noConversion"/>
  </si>
  <si>
    <t>system_parameter</t>
    <phoneticPr fontId="1" type="noConversion"/>
  </si>
  <si>
    <t>保护压力值</t>
    <phoneticPr fontId="1" type="noConversion"/>
  </si>
  <si>
    <t>保护位置值</t>
    <phoneticPr fontId="1" type="noConversion"/>
  </si>
  <si>
    <t>序号</t>
    <phoneticPr fontId="1" type="noConversion"/>
  </si>
  <si>
    <t>表名</t>
    <phoneticPr fontId="1" type="noConversion"/>
  </si>
  <si>
    <t>通用字段</t>
    <phoneticPr fontId="1" type="noConversion"/>
  </si>
  <si>
    <t>配置信息表</t>
    <phoneticPr fontId="1" type="noConversion"/>
  </si>
  <si>
    <t>用户表</t>
    <phoneticPr fontId="1" type="noConversion"/>
  </si>
  <si>
    <t>压力曲线表</t>
    <phoneticPr fontId="1" type="noConversion"/>
  </si>
  <si>
    <t>压装程序表</t>
    <phoneticPr fontId="1" type="noConversion"/>
  </si>
  <si>
    <t>公差窗口</t>
    <phoneticPr fontId="1" type="noConversion"/>
  </si>
  <si>
    <t>系统参数</t>
    <phoneticPr fontId="1" type="noConversion"/>
  </si>
  <si>
    <t>历史报警信息</t>
    <phoneticPr fontId="1" type="noConversion"/>
  </si>
  <si>
    <t>用户组</t>
    <phoneticPr fontId="1" type="noConversion"/>
  </si>
  <si>
    <t>USER_ROLE</t>
    <phoneticPr fontId="1" type="noConversion"/>
  </si>
  <si>
    <t>ROLE_ID</t>
    <phoneticPr fontId="1" type="noConversion"/>
  </si>
  <si>
    <t>产品名称</t>
    <phoneticPr fontId="1" type="noConversion"/>
  </si>
  <si>
    <t>varchar(64)</t>
    <phoneticPr fontId="1" type="noConversion"/>
  </si>
  <si>
    <t>不用加密存储</t>
    <phoneticPr fontId="1" type="noConversion"/>
  </si>
  <si>
    <t>产品ID</t>
    <phoneticPr fontId="1" type="noConversion"/>
  </si>
  <si>
    <t>int</t>
    <phoneticPr fontId="1" type="noConversion"/>
  </si>
  <si>
    <t>int</t>
    <phoneticPr fontId="1" type="noConversion"/>
  </si>
  <si>
    <t>DECIMAL(8,3)</t>
    <phoneticPr fontId="1" type="noConversion"/>
  </si>
  <si>
    <t>位置/压力曲线ID</t>
    <phoneticPr fontId="1" type="noConversion"/>
  </si>
  <si>
    <t>产品二维码</t>
    <phoneticPr fontId="1" type="noConversion"/>
  </si>
  <si>
    <t>PRODUCT_NO</t>
    <phoneticPr fontId="1" type="noConversion"/>
  </si>
  <si>
    <t>varchar(1)</t>
  </si>
  <si>
    <t>varchar(1)</t>
    <phoneticPr fontId="1" type="noConversion"/>
  </si>
  <si>
    <t>varchar(20)</t>
    <phoneticPr fontId="1" type="noConversion"/>
  </si>
  <si>
    <t>bigint</t>
    <phoneticPr fontId="1" type="noConversion"/>
  </si>
  <si>
    <t>POSITION</t>
    <phoneticPr fontId="1" type="noConversion"/>
  </si>
  <si>
    <t>DECIMAL(8,3)</t>
    <phoneticPr fontId="1" type="noConversion"/>
  </si>
  <si>
    <t>mm</t>
    <phoneticPr fontId="1" type="noConversion"/>
  </si>
  <si>
    <t>PRESS_FORCE</t>
    <phoneticPr fontId="1" type="noConversion"/>
  </si>
  <si>
    <t>KN</t>
    <phoneticPr fontId="1" type="noConversion"/>
  </si>
  <si>
    <t>RECORD_NO</t>
    <phoneticPr fontId="1" type="noConversion"/>
  </si>
  <si>
    <t>位置点序号</t>
    <phoneticPr fontId="1" type="noConversion"/>
  </si>
  <si>
    <t>PROGRAM_TYPE_1</t>
    <phoneticPr fontId="1" type="noConversion"/>
  </si>
  <si>
    <t>PROGRAM_VALUE_1</t>
    <phoneticPr fontId="1" type="noConversion"/>
  </si>
  <si>
    <t>SPEED_1</t>
    <phoneticPr fontId="1" type="noConversion"/>
  </si>
  <si>
    <t>ALARM_DEAL_TYPE_1</t>
    <phoneticPr fontId="1" type="noConversion"/>
  </si>
  <si>
    <t>POSITION_1</t>
    <phoneticPr fontId="1" type="noConversion"/>
  </si>
  <si>
    <t>PROTECT_PRESS_1</t>
    <phoneticPr fontId="1" type="noConversion"/>
  </si>
  <si>
    <t>PRESS_1</t>
    <phoneticPr fontId="1" type="noConversion"/>
  </si>
  <si>
    <t>PROTECT_POSITION_1</t>
    <phoneticPr fontId="1" type="noConversion"/>
  </si>
  <si>
    <t>PROTECT_TIME_1</t>
    <phoneticPr fontId="1" type="noConversion"/>
  </si>
  <si>
    <t>STEP_2</t>
  </si>
  <si>
    <t>PROGRAM_TYPE_2</t>
  </si>
  <si>
    <t>PROGRAM_VALUE_2</t>
  </si>
  <si>
    <t>SPEED_2</t>
  </si>
  <si>
    <t>ALARM_DEAL_TYPE_2</t>
  </si>
  <si>
    <t>POSITION_2</t>
  </si>
  <si>
    <t>PROTECT_PRESS_2</t>
  </si>
  <si>
    <t>PRESS_2</t>
  </si>
  <si>
    <t>PROTECT_POSITION_2</t>
  </si>
  <si>
    <t>PROTECT_TIME_2</t>
  </si>
  <si>
    <t>STEP_3</t>
  </si>
  <si>
    <t>PROGRAM_TYPE_3</t>
  </si>
  <si>
    <t>PROGRAM_VALUE_3</t>
  </si>
  <si>
    <t>SPEED_3</t>
  </si>
  <si>
    <t>ALARM_DEAL_TYPE_3</t>
  </si>
  <si>
    <t>POSITION_3</t>
  </si>
  <si>
    <t>PROTECT_PRESS_3</t>
  </si>
  <si>
    <t>PRESS_3</t>
  </si>
  <si>
    <t>PROTECT_POSITION_3</t>
  </si>
  <si>
    <t>PROTECT_TIME_3</t>
  </si>
  <si>
    <t>STEP_4</t>
  </si>
  <si>
    <t>PROGRAM_TYPE_4</t>
  </si>
  <si>
    <t>PROGRAM_VALUE_4</t>
  </si>
  <si>
    <t>SPEED_4</t>
  </si>
  <si>
    <t>ALARM_DEAL_TYPE_4</t>
  </si>
  <si>
    <t>POSITION_4</t>
  </si>
  <si>
    <t>PROTECT_PRESS_4</t>
  </si>
  <si>
    <t>PRESS_4</t>
  </si>
  <si>
    <t>PROTECT_POSITION_4</t>
  </si>
  <si>
    <t>PROTECT_TIME_4</t>
  </si>
  <si>
    <t>STEP_5</t>
  </si>
  <si>
    <t>PROGRAM_TYPE_5</t>
  </si>
  <si>
    <t>PROGRAM_VALUE_5</t>
  </si>
  <si>
    <t>SPEED_5</t>
  </si>
  <si>
    <t>ALARM_DEAL_TYPE_5</t>
  </si>
  <si>
    <t>POSITION_5</t>
  </si>
  <si>
    <t>PROTECT_PRESS_5</t>
  </si>
  <si>
    <t>PRESS_5</t>
  </si>
  <si>
    <t>PROTECT_POSITION_5</t>
  </si>
  <si>
    <t>PROTECT_TIME_5</t>
  </si>
  <si>
    <t>STEP_6</t>
  </si>
  <si>
    <t>PROGRAM_TYPE_6</t>
  </si>
  <si>
    <t>PROGRAM_VALUE_6</t>
  </si>
  <si>
    <t>SPEED_6</t>
  </si>
  <si>
    <t>ALARM_DEAL_TYPE_6</t>
  </si>
  <si>
    <t>POSITION_6</t>
  </si>
  <si>
    <t>PROTECT_PRESS_6</t>
  </si>
  <si>
    <t>PRESS_6</t>
  </si>
  <si>
    <t>PROTECT_POSITION_6</t>
  </si>
  <si>
    <t>PROTECT_TIME_6</t>
  </si>
  <si>
    <t>STEP_7</t>
  </si>
  <si>
    <t>PROGRAM_TYPE_7</t>
  </si>
  <si>
    <t>PROGRAM_VALUE_7</t>
  </si>
  <si>
    <t>SPEED_7</t>
  </si>
  <si>
    <t>ALARM_DEAL_TYPE_7</t>
  </si>
  <si>
    <t>POSITION_7</t>
  </si>
  <si>
    <t>PROTECT_PRESS_7</t>
  </si>
  <si>
    <t>PRESS_7</t>
  </si>
  <si>
    <t>PROTECT_POSITION_7</t>
  </si>
  <si>
    <t>PROTECT_TIME_7</t>
  </si>
  <si>
    <t>STEP_8</t>
  </si>
  <si>
    <t>PROGRAM_TYPE_8</t>
  </si>
  <si>
    <t>PROGRAM_VALUE_8</t>
  </si>
  <si>
    <t>SPEED_8</t>
  </si>
  <si>
    <t>ALARM_DEAL_TYPE_8</t>
  </si>
  <si>
    <t>POSITION_8</t>
  </si>
  <si>
    <t>PROTECT_PRESS_8</t>
  </si>
  <si>
    <t>PRESS_8</t>
  </si>
  <si>
    <t>PROTECT_POSITION_8</t>
  </si>
  <si>
    <t>PROTECT_TIME_8</t>
  </si>
  <si>
    <t xml:space="preserve"> 0:disable;1-12:见：公差窗口判据说明</t>
    <phoneticPr fontId="1" type="noConversion"/>
  </si>
  <si>
    <t>ERRAND_TYPE_1</t>
    <phoneticPr fontId="1" type="noConversion"/>
  </si>
  <si>
    <t>POSITION_MIN_1</t>
    <phoneticPr fontId="1" type="noConversion"/>
  </si>
  <si>
    <t>POSITION_MAX_1</t>
    <phoneticPr fontId="1" type="noConversion"/>
  </si>
  <si>
    <t>PRESS_MIN_1</t>
    <phoneticPr fontId="1" type="noConversion"/>
  </si>
  <si>
    <t>PRESS_MAX_1</t>
    <phoneticPr fontId="1" type="noConversion"/>
  </si>
  <si>
    <t>ERRAND_TYPE_2</t>
  </si>
  <si>
    <t>POSITION_MIN_2</t>
  </si>
  <si>
    <t>POSITION_MAX_2</t>
  </si>
  <si>
    <t>PRESS_MIN_2</t>
  </si>
  <si>
    <t>PRESS_MAX_2</t>
  </si>
  <si>
    <t>ERRAND_TYPE_3</t>
  </si>
  <si>
    <t>POSITION_MIN_3</t>
  </si>
  <si>
    <t>POSITION_MAX_3</t>
  </si>
  <si>
    <t>PRESS_MIN_3</t>
  </si>
  <si>
    <t>PRESS_MAX_3</t>
  </si>
  <si>
    <t>ERRAND_TYPE_4</t>
  </si>
  <si>
    <t>POSITION_MIN_4</t>
  </si>
  <si>
    <t>POSITION_MAX_4</t>
  </si>
  <si>
    <t>PRESS_MIN_4</t>
  </si>
  <si>
    <t>PRESS_MAX_4</t>
  </si>
  <si>
    <t>POSITION_MIN_5</t>
  </si>
  <si>
    <t>POSITION_MAX_5</t>
  </si>
  <si>
    <t>PRESS_MIN_5</t>
  </si>
  <si>
    <t>PRESS_MAX_5</t>
  </si>
  <si>
    <t>警报信息ID</t>
    <phoneticPr fontId="1" type="noConversion"/>
  </si>
  <si>
    <t>ALARM_START_TIME</t>
    <phoneticPr fontId="1" type="noConversion"/>
  </si>
  <si>
    <t>ALARM_STOP_TIME</t>
    <phoneticPr fontId="1" type="noConversion"/>
  </si>
  <si>
    <t>警报开始时间</t>
    <phoneticPr fontId="1" type="noConversion"/>
  </si>
  <si>
    <t>警报结束时间</t>
    <phoneticPr fontId="1" type="noConversion"/>
  </si>
  <si>
    <t>varchar(1)</t>
    <phoneticPr fontId="1" type="noConversion"/>
  </si>
  <si>
    <t>bigint</t>
    <phoneticPr fontId="1" type="noConversion"/>
  </si>
  <si>
    <t>bigint</t>
    <phoneticPr fontId="1" type="noConversion"/>
  </si>
  <si>
    <t>ALARM_ID</t>
    <phoneticPr fontId="1" type="noConversion"/>
  </si>
  <si>
    <t>ALARM_RECORD_ID</t>
    <phoneticPr fontId="1" type="noConversion"/>
  </si>
  <si>
    <t>int</t>
    <phoneticPr fontId="1" type="noConversion"/>
  </si>
  <si>
    <t>ALARM_HELP</t>
    <phoneticPr fontId="1" type="noConversion"/>
  </si>
  <si>
    <t>varchar(50)</t>
    <phoneticPr fontId="1" type="noConversion"/>
  </si>
  <si>
    <t>varchar(100)</t>
    <phoneticPr fontId="1" type="noConversion"/>
  </si>
  <si>
    <t>警报提示</t>
    <phoneticPr fontId="1" type="noConversion"/>
  </si>
  <si>
    <t>触发DB</t>
    <phoneticPr fontId="1" type="noConversion"/>
  </si>
  <si>
    <t>触发DB偏移</t>
    <phoneticPr fontId="1" type="noConversion"/>
  </si>
  <si>
    <t>触发位</t>
    <phoneticPr fontId="1" type="noConversion"/>
  </si>
  <si>
    <t>报警组</t>
    <phoneticPr fontId="1" type="noConversion"/>
  </si>
  <si>
    <t>激活</t>
    <phoneticPr fontId="1" type="noConversion"/>
  </si>
  <si>
    <t>0未激活 1激活</t>
    <phoneticPr fontId="1" type="noConversion"/>
  </si>
  <si>
    <t>1未激活 0激活</t>
    <phoneticPr fontId="1" type="noConversion"/>
  </si>
  <si>
    <t>Automatic_logoff</t>
    <phoneticPr fontId="1" type="noConversion"/>
  </si>
  <si>
    <t>Logoff_time</t>
    <phoneticPr fontId="1" type="noConversion"/>
  </si>
  <si>
    <t>time</t>
    <phoneticPr fontId="1" type="noConversion"/>
  </si>
  <si>
    <t>自动注销时间</t>
    <phoneticPr fontId="1" type="noConversion"/>
  </si>
  <si>
    <t>自动注销</t>
    <phoneticPr fontId="1" type="noConversion"/>
  </si>
  <si>
    <t>Data_Type</t>
    <phoneticPr fontId="1" type="noConversion"/>
  </si>
  <si>
    <t>Tags_info</t>
    <phoneticPr fontId="1" type="noConversion"/>
  </si>
  <si>
    <t>Type_ID</t>
    <phoneticPr fontId="1" type="noConversion"/>
  </si>
  <si>
    <t>数据类型</t>
    <phoneticPr fontId="1" type="noConversion"/>
  </si>
  <si>
    <t>BYTE</t>
    <phoneticPr fontId="1" type="noConversion"/>
  </si>
  <si>
    <t>CHAR</t>
    <phoneticPr fontId="1" type="noConversion"/>
  </si>
  <si>
    <t>DATE</t>
    <phoneticPr fontId="1" type="noConversion"/>
  </si>
  <si>
    <t>DINT</t>
    <phoneticPr fontId="1" type="noConversion"/>
  </si>
  <si>
    <t>DWORD</t>
    <phoneticPr fontId="1" type="noConversion"/>
  </si>
  <si>
    <t>LINT</t>
    <phoneticPr fontId="1" type="noConversion"/>
  </si>
  <si>
    <t>LREAL</t>
    <phoneticPr fontId="1" type="noConversion"/>
  </si>
  <si>
    <t>LWORD</t>
    <phoneticPr fontId="1" type="noConversion"/>
  </si>
  <si>
    <t>SINT</t>
    <phoneticPr fontId="1" type="noConversion"/>
  </si>
  <si>
    <t>TIME</t>
    <phoneticPr fontId="1" type="noConversion"/>
  </si>
  <si>
    <t>UINT</t>
    <phoneticPr fontId="1" type="noConversion"/>
  </si>
  <si>
    <t>ULINT</t>
    <phoneticPr fontId="1" type="noConversion"/>
  </si>
  <si>
    <t>USINT</t>
    <phoneticPr fontId="1" type="noConversion"/>
  </si>
  <si>
    <t>WORD</t>
    <phoneticPr fontId="1" type="noConversion"/>
  </si>
  <si>
    <t>Data_LENTH</t>
    <phoneticPr fontId="1" type="noConversion"/>
  </si>
  <si>
    <t>数据长度</t>
    <phoneticPr fontId="1" type="noConversion"/>
  </si>
  <si>
    <t>int</t>
    <phoneticPr fontId="1" type="noConversion"/>
  </si>
  <si>
    <t>变量名</t>
    <phoneticPr fontId="1" type="noConversion"/>
  </si>
  <si>
    <t>变量类型</t>
    <phoneticPr fontId="1" type="noConversion"/>
  </si>
  <si>
    <t>Tag_Type_ID</t>
    <phoneticPr fontId="1" type="noConversion"/>
  </si>
  <si>
    <t>数据区</t>
    <phoneticPr fontId="1" type="noConversion"/>
  </si>
  <si>
    <t>数据块地址</t>
    <phoneticPr fontId="1" type="noConversion"/>
  </si>
  <si>
    <t>地址</t>
    <phoneticPr fontId="1" type="noConversion"/>
  </si>
  <si>
    <t>位</t>
    <phoneticPr fontId="1" type="noConversion"/>
  </si>
  <si>
    <t>这俩表我不知道用途</t>
    <phoneticPr fontId="1" type="noConversion"/>
  </si>
  <si>
    <t>ROLE_NAME</t>
    <phoneticPr fontId="1" type="noConversion"/>
  </si>
  <si>
    <t>varchar(128)</t>
    <phoneticPr fontId="1" type="noConversion"/>
  </si>
  <si>
    <t>ROLE_DESCRIPTION</t>
    <phoneticPr fontId="1" type="noConversion"/>
  </si>
  <si>
    <t>0:默认,1操作者,2工艺人员,3维修人员,4管理员</t>
    <phoneticPr fontId="1" type="noConversion"/>
  </si>
  <si>
    <t>未启用</t>
    <phoneticPr fontId="1" type="noConversion"/>
  </si>
  <si>
    <t>一次压装 一</t>
    <phoneticPr fontId="1" type="noConversion"/>
  </si>
  <si>
    <t>采集的序列号。1-N递增</t>
    <phoneticPr fontId="1" type="noConversion"/>
  </si>
  <si>
    <t>压装数据表ID</t>
    <phoneticPr fontId="1" type="noConversion"/>
  </si>
  <si>
    <t>报警是由哪个地址触发的</t>
    <phoneticPr fontId="1" type="noConversion"/>
  </si>
  <si>
    <t>0--100，</t>
    <phoneticPr fontId="1" type="noConversion"/>
  </si>
  <si>
    <t>检查点的上一次状态， 用于区分是否是已经检测到的报警， 避免重复记录。</t>
    <phoneticPr fontId="1" type="noConversion"/>
  </si>
  <si>
    <t>后期做</t>
    <phoneticPr fontId="1" type="noConversion"/>
  </si>
  <si>
    <t>权限ID</t>
    <phoneticPr fontId="1" type="noConversion"/>
  </si>
  <si>
    <t>PRODUCT_INFO</t>
    <phoneticPr fontId="1" type="noConversion"/>
  </si>
  <si>
    <t>pressure_data</t>
    <phoneticPr fontId="1" type="noConversion"/>
  </si>
  <si>
    <t>bigint</t>
    <phoneticPr fontId="1" type="noConversion"/>
  </si>
  <si>
    <t>PRESS_DATA_ID</t>
    <phoneticPr fontId="1" type="noConversion"/>
  </si>
  <si>
    <t>his_alarm_info</t>
    <phoneticPr fontId="1" type="noConversion"/>
  </si>
  <si>
    <t>Tag_Type</t>
    <phoneticPr fontId="1" type="noConversion"/>
  </si>
  <si>
    <t>产品代码</t>
    <phoneticPr fontId="1" type="noConversion"/>
  </si>
  <si>
    <t>RECORD_ID</t>
    <phoneticPr fontId="1" type="noConversion"/>
  </si>
  <si>
    <t>PRESS_RESULT</t>
    <phoneticPr fontId="1" type="noConversion"/>
  </si>
  <si>
    <t>位置</t>
    <phoneticPr fontId="1" type="noConversion"/>
  </si>
  <si>
    <t>ALARM_CFM_STATUS</t>
    <phoneticPr fontId="1" type="noConversion"/>
  </si>
  <si>
    <t>警报确认状态</t>
    <phoneticPr fontId="1" type="noConversion"/>
  </si>
  <si>
    <t>TRIGGER_DB</t>
    <phoneticPr fontId="1" type="noConversion"/>
  </si>
  <si>
    <t>TRIGGER_OFFSET</t>
    <phoneticPr fontId="1" type="noConversion"/>
  </si>
  <si>
    <t>TRIGGER_BIT</t>
    <phoneticPr fontId="1" type="noConversion"/>
  </si>
  <si>
    <t>ALARM_TYPE</t>
    <phoneticPr fontId="1" type="noConversion"/>
  </si>
  <si>
    <t>ALARM_GROUP</t>
    <phoneticPr fontId="1" type="noConversion"/>
  </si>
  <si>
    <t>ACTIVE</t>
    <phoneticPr fontId="1" type="noConversion"/>
  </si>
  <si>
    <t>TAG_NAME</t>
    <phoneticPr fontId="1" type="noConversion"/>
  </si>
  <si>
    <t>TAG_TYPE_ID</t>
    <phoneticPr fontId="1" type="noConversion"/>
  </si>
  <si>
    <t>TAG_AREA</t>
    <phoneticPr fontId="1" type="noConversion"/>
  </si>
  <si>
    <t>DB_NO</t>
    <phoneticPr fontId="1" type="noConversion"/>
  </si>
  <si>
    <t>ADDRESS</t>
    <phoneticPr fontId="1" type="noConversion"/>
  </si>
  <si>
    <t>TAG_GROUP</t>
    <phoneticPr fontId="1" type="noConversion"/>
  </si>
  <si>
    <t>TAG_BIT</t>
    <phoneticPr fontId="1" type="noConversion"/>
  </si>
  <si>
    <t>DATA_TYPE</t>
    <phoneticPr fontId="1" type="noConversion"/>
  </si>
  <si>
    <t>DATA_LENGTH</t>
    <phoneticPr fontId="1" type="noConversion"/>
  </si>
  <si>
    <t>用户组描述</t>
    <phoneticPr fontId="1" type="noConversion"/>
  </si>
  <si>
    <t>PRODUCT_ID</t>
    <phoneticPr fontId="1" type="noConversion"/>
  </si>
  <si>
    <t>日期</t>
    <phoneticPr fontId="1" type="noConversion"/>
  </si>
  <si>
    <t>varchar(8)</t>
    <phoneticPr fontId="1" type="noConversion"/>
  </si>
  <si>
    <t xml:space="preserve"> 0历史 1当前</t>
    <phoneticPr fontId="1" type="noConversion"/>
  </si>
  <si>
    <t xml:space="preserve"> 0已确认 1待确认 </t>
    <phoneticPr fontId="1" type="noConversion"/>
  </si>
  <si>
    <t>bool</t>
    <phoneticPr fontId="1" type="noConversion"/>
  </si>
  <si>
    <t>Y</t>
    <phoneticPr fontId="1" type="noConversion"/>
  </si>
  <si>
    <t>TAG_TYPE_DES</t>
    <phoneticPr fontId="1" type="noConversion"/>
  </si>
  <si>
    <t>变量类型描述</t>
    <phoneticPr fontId="1" type="noConversion"/>
  </si>
  <si>
    <t>varchar(32)</t>
    <phoneticPr fontId="1" type="noConversion"/>
  </si>
  <si>
    <t>N</t>
    <phoneticPr fontId="1" type="noConversion"/>
  </si>
  <si>
    <t>变量类型描述，比如bool</t>
    <phoneticPr fontId="1" type="noConversion"/>
  </si>
  <si>
    <t>DBNO 300, 目前唯一可以访问的DB块，以后可能加</t>
    <phoneticPr fontId="1" type="noConversion"/>
  </si>
  <si>
    <t>Ox81:input;Ox82:output;Ox83:bitmenory;Ox84:db;Ox1c:conunters;Ox1d:timers
目前都是0x84:db， 以后可能加</t>
    <phoneticPr fontId="1" type="noConversion"/>
  </si>
  <si>
    <t>就是偏移量</t>
    <phoneticPr fontId="1" type="noConversion"/>
  </si>
  <si>
    <t>xxx.1 后面的1-15就是bit</t>
    <phoneticPr fontId="1" type="noConversion"/>
  </si>
  <si>
    <t>数据分组， 哪些是一组的。报警/状态等</t>
    <phoneticPr fontId="1" type="noConversion"/>
  </si>
  <si>
    <t>REAL</t>
    <phoneticPr fontId="1" type="noConversion"/>
  </si>
  <si>
    <t>TAG_AREA_NAME</t>
    <phoneticPr fontId="1" type="noConversion"/>
  </si>
  <si>
    <t>数据区名字</t>
    <phoneticPr fontId="1" type="noConversion"/>
  </si>
  <si>
    <t>varchar(32)</t>
    <phoneticPr fontId="1" type="noConversion"/>
  </si>
  <si>
    <t>Y</t>
    <phoneticPr fontId="1" type="noConversion"/>
  </si>
  <si>
    <t>Ox81:input;Ox82:output;Ox83:bitmenory;Ox84:db;Ox1c:conunters;Ox1d:timers
目前都是0x84:db， 以后可能加
这里指后面的input output名字</t>
    <phoneticPr fontId="1" type="noConversion"/>
  </si>
  <si>
    <t>TAG_EN_NAME</t>
    <phoneticPr fontId="1" type="noConversion"/>
  </si>
  <si>
    <t>变量英文名</t>
    <phoneticPr fontId="1" type="noConversion"/>
  </si>
  <si>
    <t>varchar(64)</t>
    <phoneticPr fontId="1" type="noConversion"/>
  </si>
  <si>
    <t>ALARM_STATUS</t>
    <phoneticPr fontId="1" type="noConversion"/>
  </si>
  <si>
    <t>警报时间点</t>
    <phoneticPr fontId="1" type="noConversion"/>
  </si>
  <si>
    <t>datetime</t>
    <phoneticPr fontId="1" type="noConversion"/>
  </si>
  <si>
    <t>datetime</t>
    <phoneticPr fontId="1" type="noConversion"/>
  </si>
  <si>
    <t>alarm_info</t>
    <phoneticPr fontId="1" type="noConversion"/>
  </si>
  <si>
    <t>位置/压力曲线ID</t>
    <phoneticPr fontId="1" type="noConversion"/>
  </si>
  <si>
    <t>压机最大行程</t>
    <phoneticPr fontId="1" type="noConversion"/>
  </si>
  <si>
    <t>压机最大压力</t>
    <phoneticPr fontId="1" type="noConversion"/>
  </si>
  <si>
    <t>压机最大速度</t>
    <phoneticPr fontId="1" type="noConversion"/>
  </si>
  <si>
    <t xml:space="preserve">默认回程速度 </t>
    <phoneticPr fontId="1" type="noConversion"/>
  </si>
  <si>
    <t>STEP_1</t>
    <phoneticPr fontId="1" type="noConversion"/>
  </si>
  <si>
    <t>步骤</t>
    <phoneticPr fontId="1" type="noConversion"/>
  </si>
  <si>
    <t>程序类型</t>
    <phoneticPr fontId="1" type="noConversion"/>
  </si>
  <si>
    <t>报警处理方式</t>
    <phoneticPr fontId="1" type="noConversion"/>
  </si>
  <si>
    <t>保护压力值</t>
    <phoneticPr fontId="1" type="noConversion"/>
  </si>
  <si>
    <t>压力</t>
    <phoneticPr fontId="1" type="noConversion"/>
  </si>
  <si>
    <t>保护位置值</t>
    <phoneticPr fontId="1" type="noConversion"/>
  </si>
  <si>
    <t>保压时间值</t>
    <phoneticPr fontId="1" type="noConversion"/>
  </si>
  <si>
    <t>ERRAND_TYPE_5</t>
    <phoneticPr fontId="1" type="noConversion"/>
  </si>
  <si>
    <t>位置下限</t>
    <phoneticPr fontId="1" type="noConversion"/>
  </si>
  <si>
    <t>位置上限</t>
    <phoneticPr fontId="1" type="noConversion"/>
  </si>
  <si>
    <t>压力下限</t>
    <phoneticPr fontId="1" type="noConversion"/>
  </si>
  <si>
    <t>压力上限</t>
    <phoneticPr fontId="1" type="noConversion"/>
  </si>
  <si>
    <t>ALARM_TIME</t>
    <phoneticPr fontId="1" type="noConversion"/>
  </si>
  <si>
    <t>HANDLE_DATE</t>
    <phoneticPr fontId="1" type="noConversion"/>
  </si>
  <si>
    <t>START_DATE</t>
    <phoneticPr fontId="1" type="noConversion"/>
  </si>
  <si>
    <t>END_DATE</t>
    <phoneticPr fontId="1" type="noConversion"/>
  </si>
  <si>
    <t>MAX_PRESS</t>
    <phoneticPr fontId="1" type="noConversion"/>
  </si>
  <si>
    <t>POSITION_OF_MAX_PRESS</t>
    <phoneticPr fontId="1" type="noConversion"/>
  </si>
  <si>
    <t>PRESS_DATE</t>
    <phoneticPr fontId="1" type="noConversion"/>
  </si>
  <si>
    <t>压装时间点</t>
    <phoneticPr fontId="1" type="noConversion"/>
  </si>
  <si>
    <t>YYYYMMDD</t>
    <phoneticPr fontId="1" type="noConversion"/>
  </si>
  <si>
    <t>bigdecimal</t>
    <phoneticPr fontId="1" type="noConversion"/>
  </si>
  <si>
    <t>数据开始时间</t>
    <phoneticPr fontId="1" type="noConversion"/>
  </si>
  <si>
    <t>数据结束时间</t>
    <phoneticPr fontId="1" type="noConversion"/>
  </si>
  <si>
    <t>最大压力值</t>
    <phoneticPr fontId="1" type="noConversion"/>
  </si>
  <si>
    <t>最大压力时位移</t>
    <phoneticPr fontId="1" type="noConversion"/>
  </si>
  <si>
    <t>yyyyMMddhhmmssSSS</t>
    <phoneticPr fontId="1" type="noConversion"/>
  </si>
  <si>
    <t>yyyyMMddhhmmssSSS, mysql不支持到毫秒级</t>
    <phoneticPr fontId="1" type="noConversion"/>
  </si>
  <si>
    <t>bigdecimal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</si>
</sst>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1" applyBorder="1" applyAlignment="1" applyProtection="1">
      <alignment vertical="center"/>
    </xf>
    <xf numFmtId="20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74</xdr:row>
      <xdr:rowOff>0</xdr:rowOff>
    </xdr:from>
    <xdr:to>
      <xdr:col>15</xdr:col>
      <xdr:colOff>142875</xdr:colOff>
      <xdr:row>112</xdr:row>
      <xdr:rowOff>85725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67775" y="13716000"/>
          <a:ext cx="5629275" cy="762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3.5"/>
  <cols>
    <col min="2" max="2" width="18" customWidth="1"/>
    <col min="3" max="3" width="19.75" customWidth="1"/>
  </cols>
  <sheetData>
    <row r="1" spans="1:3">
      <c r="A1" s="5" t="s">
        <v>89</v>
      </c>
      <c r="B1" s="5" t="s">
        <v>90</v>
      </c>
    </row>
    <row r="2" spans="1:3">
      <c r="A2" s="2">
        <f>ROW()-1</f>
        <v>1</v>
      </c>
      <c r="B2" s="6" t="s">
        <v>91</v>
      </c>
      <c r="C2" s="9" t="s">
        <v>282</v>
      </c>
    </row>
    <row r="3" spans="1:3">
      <c r="A3" s="2">
        <f t="shared" ref="A3:A16" si="0">ROW()-1</f>
        <v>2</v>
      </c>
      <c r="B3" s="6" t="s">
        <v>92</v>
      </c>
      <c r="C3" s="9"/>
    </row>
    <row r="4" spans="1:3">
      <c r="A4" s="2">
        <f t="shared" si="0"/>
        <v>3</v>
      </c>
      <c r="B4" s="6" t="s">
        <v>93</v>
      </c>
    </row>
    <row r="5" spans="1:3">
      <c r="A5" s="2">
        <f t="shared" si="0"/>
        <v>4</v>
      </c>
      <c r="B5" s="6" t="s">
        <v>94</v>
      </c>
    </row>
    <row r="6" spans="1:3">
      <c r="A6" s="2">
        <f t="shared" si="0"/>
        <v>5</v>
      </c>
      <c r="B6" s="6" t="s">
        <v>95</v>
      </c>
    </row>
    <row r="7" spans="1:3">
      <c r="A7" s="2">
        <f t="shared" si="0"/>
        <v>6</v>
      </c>
      <c r="B7" s="6" t="s">
        <v>96</v>
      </c>
    </row>
    <row r="8" spans="1:3">
      <c r="A8" s="2">
        <f t="shared" si="0"/>
        <v>7</v>
      </c>
      <c r="B8" s="6" t="s">
        <v>97</v>
      </c>
    </row>
    <row r="9" spans="1:3">
      <c r="A9" s="2">
        <f t="shared" si="0"/>
        <v>8</v>
      </c>
      <c r="B9" s="6" t="s">
        <v>98</v>
      </c>
    </row>
    <row r="10" spans="1:3">
      <c r="A10" s="2">
        <f t="shared" si="0"/>
        <v>9</v>
      </c>
      <c r="B10" s="6"/>
    </row>
    <row r="11" spans="1:3">
      <c r="A11" s="2">
        <f t="shared" si="0"/>
        <v>10</v>
      </c>
      <c r="B11" s="6"/>
    </row>
    <row r="12" spans="1:3">
      <c r="A12" s="2">
        <f t="shared" si="0"/>
        <v>11</v>
      </c>
      <c r="B12" s="6"/>
    </row>
    <row r="13" spans="1:3">
      <c r="A13" s="2">
        <f t="shared" si="0"/>
        <v>12</v>
      </c>
      <c r="B13" s="6"/>
    </row>
    <row r="14" spans="1:3">
      <c r="A14" s="2">
        <f t="shared" si="0"/>
        <v>13</v>
      </c>
      <c r="B14" s="6"/>
    </row>
    <row r="15" spans="1:3">
      <c r="A15" s="2">
        <f t="shared" si="0"/>
        <v>14</v>
      </c>
      <c r="B15" s="6"/>
    </row>
    <row r="16" spans="1:3">
      <c r="A16" s="2">
        <f t="shared" si="0"/>
        <v>15</v>
      </c>
      <c r="B16" s="6"/>
    </row>
  </sheetData>
  <mergeCells count="1">
    <mergeCell ref="C2:C3"/>
  </mergeCells>
  <phoneticPr fontId="1" type="noConversion"/>
  <hyperlinks>
    <hyperlink ref="B2" location="通用字段!A1" display="通用字段"/>
    <hyperlink ref="B3" location="配置信息表!A1" display="配置信息表"/>
    <hyperlink ref="B4" location="用户表!A1" display="用户表"/>
    <hyperlink ref="B5" location="压力曲线表!A1" display="压力曲线表"/>
    <hyperlink ref="B6" location="压装程序表!A1" display="压装程序表"/>
    <hyperlink ref="B7" location="公差窗口!A1" display="公差窗口"/>
    <hyperlink ref="B8" location="系统参数表!A1" display="系统参数"/>
    <hyperlink ref="B9" location="历史报警信息!A1" display="历史报警信息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9" sqref="D29"/>
    </sheetView>
  </sheetViews>
  <sheetFormatPr defaultRowHeight="13.5"/>
  <cols>
    <col min="2" max="2" width="17.25" bestFit="1" customWidth="1"/>
    <col min="3" max="3" width="11" bestFit="1" customWidth="1"/>
    <col min="4" max="4" width="15.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f>ROW()-1</f>
        <v>1</v>
      </c>
      <c r="B2" s="2" t="s">
        <v>3</v>
      </c>
      <c r="C2" s="2" t="s">
        <v>10</v>
      </c>
      <c r="D2" s="2" t="s">
        <v>74</v>
      </c>
      <c r="E2" s="2" t="s">
        <v>28</v>
      </c>
    </row>
    <row r="3" spans="1:5">
      <c r="A3" s="2">
        <f t="shared" ref="A3:A7" si="0">ROW()-1</f>
        <v>2</v>
      </c>
      <c r="B3" s="2" t="s">
        <v>0</v>
      </c>
      <c r="C3" s="2" t="s">
        <v>11</v>
      </c>
      <c r="D3" s="2" t="s">
        <v>12</v>
      </c>
      <c r="E3" s="2"/>
    </row>
    <row r="4" spans="1:5">
      <c r="A4" s="2">
        <f t="shared" si="0"/>
        <v>3</v>
      </c>
      <c r="B4" s="2" t="s">
        <v>13</v>
      </c>
      <c r="C4" s="2" t="s">
        <v>14</v>
      </c>
      <c r="D4" s="2" t="s">
        <v>12</v>
      </c>
      <c r="E4" s="2"/>
    </row>
    <row r="5" spans="1:5">
      <c r="A5" s="2">
        <f t="shared" si="0"/>
        <v>4</v>
      </c>
      <c r="B5" s="2" t="s">
        <v>1</v>
      </c>
      <c r="C5" s="2" t="s">
        <v>15</v>
      </c>
      <c r="D5" s="2" t="s">
        <v>19</v>
      </c>
      <c r="E5" s="2"/>
    </row>
    <row r="6" spans="1:5">
      <c r="A6" s="2">
        <f t="shared" si="0"/>
        <v>5</v>
      </c>
      <c r="B6" s="2" t="s">
        <v>2</v>
      </c>
      <c r="C6" s="2" t="s">
        <v>16</v>
      </c>
      <c r="D6" s="2" t="s">
        <v>19</v>
      </c>
      <c r="E6" s="2"/>
    </row>
    <row r="7" spans="1:5">
      <c r="A7" s="2">
        <f t="shared" si="0"/>
        <v>6</v>
      </c>
      <c r="B7" s="2" t="s">
        <v>9</v>
      </c>
      <c r="C7" s="2" t="s">
        <v>17</v>
      </c>
      <c r="D7" s="2" t="s">
        <v>18</v>
      </c>
      <c r="E7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7" sqref="C17"/>
    </sheetView>
  </sheetViews>
  <sheetFormatPr defaultRowHeight="13.5"/>
  <cols>
    <col min="2" max="2" width="17.25" bestFit="1" customWidth="1"/>
    <col min="3" max="3" width="11" bestFit="1" customWidth="1"/>
    <col min="4" max="4" width="15.375" customWidth="1"/>
  </cols>
  <sheetData>
    <row r="1" spans="1:6">
      <c r="A1" s="1" t="s">
        <v>35</v>
      </c>
      <c r="B1" s="1" t="s">
        <v>41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6">
      <c r="A3" s="2">
        <f>ROW()-2</f>
        <v>1</v>
      </c>
      <c r="B3" s="2" t="s">
        <v>47</v>
      </c>
      <c r="C3" s="2" t="s">
        <v>43</v>
      </c>
      <c r="D3" s="2" t="s">
        <v>58</v>
      </c>
      <c r="E3" s="2" t="s">
        <v>39</v>
      </c>
      <c r="F3" s="2"/>
    </row>
    <row r="4" spans="1:6">
      <c r="A4" s="2">
        <f t="shared" ref="A4:A8" si="0">ROW()-2</f>
        <v>2</v>
      </c>
      <c r="B4" s="2" t="s">
        <v>48</v>
      </c>
      <c r="C4" s="2" t="s">
        <v>44</v>
      </c>
      <c r="D4" s="2" t="s">
        <v>58</v>
      </c>
      <c r="E4" s="2" t="s">
        <v>42</v>
      </c>
      <c r="F4" s="2"/>
    </row>
    <row r="5" spans="1:6">
      <c r="A5" s="2">
        <f t="shared" si="0"/>
        <v>3</v>
      </c>
      <c r="B5" s="2" t="s">
        <v>49</v>
      </c>
      <c r="C5" s="2" t="s">
        <v>45</v>
      </c>
      <c r="D5" s="2" t="s">
        <v>25</v>
      </c>
      <c r="E5" s="2" t="s">
        <v>46</v>
      </c>
      <c r="F5" s="2"/>
    </row>
    <row r="6" spans="1:6">
      <c r="A6" s="2">
        <f t="shared" si="0"/>
        <v>4</v>
      </c>
      <c r="B6" s="2" t="s">
        <v>56</v>
      </c>
      <c r="C6" s="2" t="s">
        <v>57</v>
      </c>
      <c r="D6" s="2" t="s">
        <v>59</v>
      </c>
      <c r="E6" s="2" t="s">
        <v>60</v>
      </c>
      <c r="F6" s="2"/>
    </row>
    <row r="7" spans="1:6">
      <c r="A7" s="2">
        <f t="shared" si="0"/>
        <v>5</v>
      </c>
      <c r="B7" s="2"/>
      <c r="C7" s="2"/>
      <c r="D7" s="2"/>
      <c r="E7" s="2"/>
      <c r="F7" s="2"/>
    </row>
    <row r="8" spans="1:6">
      <c r="A8" s="2">
        <f t="shared" si="0"/>
        <v>6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8" sqref="B8"/>
    </sheetView>
  </sheetViews>
  <sheetFormatPr defaultRowHeight="13.5"/>
  <cols>
    <col min="2" max="2" width="17.25" bestFit="1" customWidth="1"/>
    <col min="3" max="3" width="13" bestFit="1" customWidth="1"/>
    <col min="4" max="5" width="15.375" customWidth="1"/>
    <col min="6" max="6" width="14.25" bestFit="1" customWidth="1"/>
    <col min="7" max="7" width="13" bestFit="1" customWidth="1"/>
  </cols>
  <sheetData>
    <row r="1" spans="1:7">
      <c r="A1" s="1" t="s">
        <v>35</v>
      </c>
      <c r="B1" s="1" t="s">
        <v>36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7">
      <c r="A3" s="2">
        <f>ROW()-1</f>
        <v>2</v>
      </c>
      <c r="B3" s="2" t="s">
        <v>3</v>
      </c>
      <c r="C3" s="2" t="s">
        <v>10</v>
      </c>
      <c r="D3" s="2" t="s">
        <v>74</v>
      </c>
      <c r="E3" s="2" t="s">
        <v>28</v>
      </c>
      <c r="F3" s="1"/>
    </row>
    <row r="4" spans="1:7">
      <c r="A4" s="2">
        <f>ROW()-2</f>
        <v>2</v>
      </c>
      <c r="B4" s="2" t="s">
        <v>33</v>
      </c>
      <c r="C4" s="2" t="s">
        <v>20</v>
      </c>
      <c r="D4" s="2" t="s">
        <v>12</v>
      </c>
      <c r="E4" s="2" t="s">
        <v>39</v>
      </c>
      <c r="F4" s="2"/>
    </row>
    <row r="5" spans="1:7">
      <c r="A5" s="2">
        <f t="shared" ref="A5:A8" si="0">ROW()-2</f>
        <v>3</v>
      </c>
      <c r="B5" s="2" t="s">
        <v>51</v>
      </c>
      <c r="C5" s="2" t="s">
        <v>21</v>
      </c>
      <c r="D5" s="2" t="s">
        <v>12</v>
      </c>
      <c r="E5" s="2" t="s">
        <v>39</v>
      </c>
      <c r="F5" s="2" t="s">
        <v>26</v>
      </c>
      <c r="G5" s="4" t="s">
        <v>104</v>
      </c>
    </row>
    <row r="6" spans="1:7">
      <c r="A6" s="2">
        <f t="shared" si="0"/>
        <v>4</v>
      </c>
      <c r="B6" s="2" t="s">
        <v>101</v>
      </c>
      <c r="C6" s="2" t="s">
        <v>295</v>
      </c>
      <c r="D6" s="2" t="s">
        <v>107</v>
      </c>
      <c r="E6" s="2" t="s">
        <v>50</v>
      </c>
      <c r="F6" s="2"/>
    </row>
    <row r="7" spans="1:7">
      <c r="A7" s="8">
        <f t="shared" si="0"/>
        <v>5</v>
      </c>
      <c r="B7" s="8" t="s">
        <v>249</v>
      </c>
      <c r="C7" s="8" t="s">
        <v>253</v>
      </c>
      <c r="D7" s="8" t="s">
        <v>18</v>
      </c>
      <c r="E7" s="8" t="s">
        <v>39</v>
      </c>
      <c r="F7" s="8" t="s">
        <v>248</v>
      </c>
    </row>
    <row r="8" spans="1:7">
      <c r="A8" s="8">
        <f t="shared" si="0"/>
        <v>6</v>
      </c>
      <c r="B8" s="8" t="s">
        <v>250</v>
      </c>
      <c r="C8" s="8" t="s">
        <v>252</v>
      </c>
      <c r="D8" s="8" t="s">
        <v>251</v>
      </c>
      <c r="E8" s="8" t="s">
        <v>39</v>
      </c>
      <c r="F8" s="8"/>
    </row>
    <row r="9" spans="1:7">
      <c r="A9" s="2">
        <f>ROW()-2</f>
        <v>7</v>
      </c>
      <c r="B9" s="2"/>
      <c r="C9" s="2"/>
      <c r="D9" s="2"/>
      <c r="E9" s="2"/>
      <c r="F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4" sqref="F4"/>
    </sheetView>
  </sheetViews>
  <sheetFormatPr defaultRowHeight="13.5"/>
  <cols>
    <col min="2" max="2" width="17.25" bestFit="1" customWidth="1"/>
    <col min="3" max="3" width="11" bestFit="1" customWidth="1"/>
    <col min="4" max="5" width="15.375" customWidth="1"/>
    <col min="6" max="6" width="45" bestFit="1" customWidth="1"/>
  </cols>
  <sheetData>
    <row r="1" spans="1:6">
      <c r="A1" s="1" t="s">
        <v>35</v>
      </c>
      <c r="B1" s="1" t="s">
        <v>100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6">
      <c r="A3" s="2">
        <f>ROW()-2</f>
        <v>1</v>
      </c>
      <c r="B3" s="2" t="s">
        <v>3</v>
      </c>
      <c r="C3" s="2" t="s">
        <v>10</v>
      </c>
      <c r="D3" s="2" t="s">
        <v>74</v>
      </c>
      <c r="E3" s="2" t="s">
        <v>28</v>
      </c>
      <c r="F3" s="2"/>
    </row>
    <row r="4" spans="1:6">
      <c r="A4" s="2">
        <f t="shared" ref="A4:A7" si="0">ROW()-2</f>
        <v>2</v>
      </c>
      <c r="B4" s="2" t="s">
        <v>283</v>
      </c>
      <c r="C4" s="2" t="s">
        <v>99</v>
      </c>
      <c r="D4" s="2" t="s">
        <v>25</v>
      </c>
      <c r="E4" s="2" t="s">
        <v>39</v>
      </c>
      <c r="F4" s="7" t="s">
        <v>286</v>
      </c>
    </row>
    <row r="5" spans="1:6">
      <c r="A5" s="2">
        <f t="shared" si="0"/>
        <v>3</v>
      </c>
      <c r="B5" s="2" t="s">
        <v>285</v>
      </c>
      <c r="C5" s="2" t="s">
        <v>323</v>
      </c>
      <c r="D5" s="2" t="s">
        <v>284</v>
      </c>
      <c r="E5" s="2" t="s">
        <v>39</v>
      </c>
      <c r="F5" s="2"/>
    </row>
    <row r="6" spans="1:6">
      <c r="A6" s="2">
        <f t="shared" si="0"/>
        <v>4</v>
      </c>
      <c r="B6" s="2"/>
      <c r="C6" s="2"/>
      <c r="D6" s="2"/>
      <c r="E6" s="2"/>
      <c r="F6" s="2"/>
    </row>
    <row r="7" spans="1:6">
      <c r="A7" s="2">
        <f t="shared" si="0"/>
        <v>5</v>
      </c>
      <c r="B7" s="2"/>
      <c r="C7" s="2"/>
      <c r="D7" s="2"/>
      <c r="E7" s="2"/>
      <c r="F7" s="2"/>
    </row>
    <row r="8" spans="1:6">
      <c r="A8" s="2">
        <f>ROW()-2</f>
        <v>6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21" sqref="D21"/>
    </sheetView>
  </sheetViews>
  <sheetFormatPr defaultRowHeight="13.5"/>
  <cols>
    <col min="2" max="2" width="17.25" bestFit="1" customWidth="1"/>
    <col min="3" max="3" width="11" bestFit="1" customWidth="1"/>
    <col min="4" max="5" width="15.375" customWidth="1"/>
    <col min="6" max="6" width="11" bestFit="1" customWidth="1"/>
    <col min="7" max="7" width="13" bestFit="1" customWidth="1"/>
  </cols>
  <sheetData>
    <row r="1" spans="1:7">
      <c r="A1" s="1" t="s">
        <v>35</v>
      </c>
      <c r="B1" s="1" t="s">
        <v>296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7">
      <c r="A3" s="2">
        <f>ROW()-2</f>
        <v>1</v>
      </c>
      <c r="B3" s="2" t="s">
        <v>3</v>
      </c>
      <c r="C3" s="2" t="s">
        <v>10</v>
      </c>
      <c r="D3" s="2" t="s">
        <v>74</v>
      </c>
      <c r="E3" s="2" t="s">
        <v>28</v>
      </c>
      <c r="F3" s="1"/>
    </row>
    <row r="4" spans="1:7">
      <c r="A4" s="2">
        <f>ROW()-2</f>
        <v>2</v>
      </c>
      <c r="B4" s="2" t="s">
        <v>34</v>
      </c>
      <c r="C4" s="2" t="s">
        <v>102</v>
      </c>
      <c r="D4" s="2" t="s">
        <v>25</v>
      </c>
      <c r="E4" s="2"/>
      <c r="F4" s="2"/>
    </row>
    <row r="5" spans="1:7">
      <c r="A5" s="2">
        <f t="shared" ref="A5:A10" si="0">ROW()-2</f>
        <v>3</v>
      </c>
      <c r="B5" s="2" t="s">
        <v>64</v>
      </c>
      <c r="C5" s="2" t="s">
        <v>65</v>
      </c>
      <c r="D5" s="2" t="s">
        <v>12</v>
      </c>
      <c r="E5" s="2"/>
      <c r="F5" s="2" t="s">
        <v>287</v>
      </c>
      <c r="G5" s="4"/>
    </row>
    <row r="6" spans="1:7">
      <c r="A6" s="2">
        <f t="shared" si="0"/>
        <v>4</v>
      </c>
      <c r="B6" s="2"/>
      <c r="C6" s="2"/>
      <c r="D6" s="2"/>
      <c r="E6" s="2"/>
      <c r="F6" s="2"/>
    </row>
    <row r="7" spans="1:7">
      <c r="A7" s="2">
        <f t="shared" si="0"/>
        <v>5</v>
      </c>
      <c r="B7" s="2"/>
      <c r="C7" s="2"/>
      <c r="D7" s="2"/>
      <c r="E7" s="2"/>
      <c r="F7" s="2"/>
    </row>
    <row r="8" spans="1:7">
      <c r="A8" s="2">
        <f t="shared" si="0"/>
        <v>6</v>
      </c>
      <c r="B8" s="2"/>
      <c r="C8" s="2"/>
      <c r="D8" s="2"/>
      <c r="E8" s="2"/>
      <c r="F8" s="2"/>
    </row>
    <row r="9" spans="1:7">
      <c r="A9" s="2">
        <f t="shared" si="0"/>
        <v>7</v>
      </c>
      <c r="B9" s="2"/>
      <c r="C9" s="2"/>
      <c r="D9" s="2"/>
      <c r="E9" s="2"/>
      <c r="F9" s="2"/>
    </row>
    <row r="10" spans="1:7">
      <c r="A10" s="2">
        <f t="shared" si="0"/>
        <v>8</v>
      </c>
      <c r="B10" s="2"/>
      <c r="C10" s="2"/>
      <c r="D10" s="2"/>
      <c r="E10" s="2"/>
      <c r="F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0"/>
  <sheetViews>
    <sheetView topLeftCell="A28" workbookViewId="0">
      <selection activeCell="C90" sqref="C90"/>
    </sheetView>
  </sheetViews>
  <sheetFormatPr defaultRowHeight="13.5"/>
  <cols>
    <col min="2" max="2" width="22.875" customWidth="1"/>
    <col min="3" max="3" width="13.875" bestFit="1" customWidth="1"/>
    <col min="4" max="5" width="15.375" customWidth="1"/>
    <col min="6" max="6" width="30.875" bestFit="1" customWidth="1"/>
  </cols>
  <sheetData>
    <row r="1" spans="1:7">
      <c r="A1" s="1" t="s">
        <v>35</v>
      </c>
      <c r="B1" s="1" t="s">
        <v>38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7">
      <c r="A3" s="2">
        <v>1</v>
      </c>
      <c r="B3" s="2" t="s">
        <v>3</v>
      </c>
      <c r="C3" s="2" t="s">
        <v>10</v>
      </c>
      <c r="D3" s="2" t="s">
        <v>74</v>
      </c>
      <c r="E3" s="2" t="s">
        <v>28</v>
      </c>
      <c r="F3" s="2"/>
    </row>
    <row r="4" spans="1:7">
      <c r="A4" s="2">
        <v>1</v>
      </c>
      <c r="B4" s="2" t="s">
        <v>324</v>
      </c>
      <c r="C4" s="2" t="s">
        <v>10</v>
      </c>
      <c r="D4" s="2" t="s">
        <v>74</v>
      </c>
      <c r="E4" s="2" t="s">
        <v>330</v>
      </c>
      <c r="F4" s="2"/>
    </row>
    <row r="5" spans="1:7">
      <c r="A5" s="2">
        <v>2</v>
      </c>
      <c r="B5" s="2" t="s">
        <v>34</v>
      </c>
      <c r="C5" s="2" t="s">
        <v>302</v>
      </c>
      <c r="D5" s="2" t="s">
        <v>103</v>
      </c>
      <c r="E5" s="2" t="s">
        <v>39</v>
      </c>
      <c r="F5" s="2"/>
    </row>
    <row r="6" spans="1:7">
      <c r="A6" s="2">
        <v>3</v>
      </c>
      <c r="B6" s="2" t="s">
        <v>360</v>
      </c>
      <c r="C6" s="2" t="s">
        <v>361</v>
      </c>
      <c r="D6" s="2" t="s">
        <v>76</v>
      </c>
      <c r="E6" s="2" t="s">
        <v>39</v>
      </c>
      <c r="F6" s="2"/>
    </row>
    <row r="7" spans="1:7" ht="27">
      <c r="A7" s="2">
        <v>4</v>
      </c>
      <c r="B7" s="2" t="s">
        <v>123</v>
      </c>
      <c r="C7" s="2" t="s">
        <v>362</v>
      </c>
      <c r="D7" s="2" t="s">
        <v>112</v>
      </c>
      <c r="E7" s="2" t="s">
        <v>39</v>
      </c>
      <c r="F7" s="3" t="s">
        <v>73</v>
      </c>
      <c r="G7" s="4"/>
    </row>
    <row r="8" spans="1:7">
      <c r="A8" s="2">
        <v>5</v>
      </c>
      <c r="B8" s="2" t="s">
        <v>124</v>
      </c>
      <c r="C8" s="2" t="s">
        <v>31</v>
      </c>
      <c r="D8" s="2" t="s">
        <v>32</v>
      </c>
      <c r="E8" s="2" t="s">
        <v>39</v>
      </c>
      <c r="F8" s="2"/>
    </row>
    <row r="9" spans="1:7">
      <c r="A9" s="2">
        <v>6</v>
      </c>
      <c r="B9" s="2" t="s">
        <v>125</v>
      </c>
      <c r="C9" s="2" t="s">
        <v>24</v>
      </c>
      <c r="D9" s="2" t="s">
        <v>108</v>
      </c>
      <c r="E9" s="2" t="s">
        <v>39</v>
      </c>
      <c r="F9" s="2"/>
    </row>
    <row r="10" spans="1:7">
      <c r="A10" s="2">
        <v>7</v>
      </c>
      <c r="B10" s="2" t="s">
        <v>126</v>
      </c>
      <c r="C10" s="2" t="s">
        <v>363</v>
      </c>
      <c r="D10" s="2" t="s">
        <v>76</v>
      </c>
      <c r="E10" s="2" t="s">
        <v>39</v>
      </c>
      <c r="F10" s="2" t="s">
        <v>75</v>
      </c>
    </row>
    <row r="11" spans="1:7">
      <c r="A11" s="2">
        <v>8</v>
      </c>
      <c r="B11" s="2" t="s">
        <v>127</v>
      </c>
      <c r="C11" s="2" t="s">
        <v>305</v>
      </c>
      <c r="D11" s="2" t="s">
        <v>32</v>
      </c>
      <c r="E11" s="2" t="s">
        <v>39</v>
      </c>
      <c r="F11" s="2"/>
    </row>
    <row r="12" spans="1:7">
      <c r="A12" s="2">
        <v>9</v>
      </c>
      <c r="B12" s="2" t="s">
        <v>128</v>
      </c>
      <c r="C12" s="3" t="s">
        <v>364</v>
      </c>
      <c r="D12" s="2" t="s">
        <v>32</v>
      </c>
      <c r="E12" s="2" t="s">
        <v>39</v>
      </c>
      <c r="F12" s="2"/>
    </row>
    <row r="13" spans="1:7">
      <c r="A13" s="2">
        <v>10</v>
      </c>
      <c r="B13" s="2" t="s">
        <v>129</v>
      </c>
      <c r="C13" s="2" t="s">
        <v>365</v>
      </c>
      <c r="D13" s="2" t="s">
        <v>32</v>
      </c>
      <c r="E13" s="2" t="s">
        <v>39</v>
      </c>
      <c r="F13" s="2"/>
    </row>
    <row r="14" spans="1:7">
      <c r="A14" s="2">
        <v>11</v>
      </c>
      <c r="B14" s="2" t="s">
        <v>130</v>
      </c>
      <c r="C14" s="2" t="s">
        <v>366</v>
      </c>
      <c r="D14" s="2" t="s">
        <v>32</v>
      </c>
      <c r="E14" s="2" t="s">
        <v>39</v>
      </c>
      <c r="F14" s="2"/>
    </row>
    <row r="15" spans="1:7">
      <c r="A15" s="2">
        <v>12</v>
      </c>
      <c r="B15" s="2" t="s">
        <v>131</v>
      </c>
      <c r="C15" s="2" t="s">
        <v>367</v>
      </c>
      <c r="D15" s="2" t="s">
        <v>77</v>
      </c>
      <c r="E15" s="2" t="s">
        <v>39</v>
      </c>
      <c r="F15" s="2" t="s">
        <v>78</v>
      </c>
    </row>
    <row r="16" spans="1:7">
      <c r="A16" s="2">
        <v>13</v>
      </c>
      <c r="B16" s="2" t="s">
        <v>132</v>
      </c>
      <c r="C16" s="2" t="s">
        <v>29</v>
      </c>
      <c r="D16" s="2" t="s">
        <v>76</v>
      </c>
      <c r="E16" s="2" t="s">
        <v>39</v>
      </c>
      <c r="F16" s="2"/>
    </row>
    <row r="17" spans="1:6" ht="27">
      <c r="A17" s="2">
        <v>14</v>
      </c>
      <c r="B17" s="2" t="s">
        <v>133</v>
      </c>
      <c r="C17" s="2" t="s">
        <v>30</v>
      </c>
      <c r="D17" s="2" t="s">
        <v>112</v>
      </c>
      <c r="E17" s="2" t="s">
        <v>39</v>
      </c>
      <c r="F17" s="3" t="s">
        <v>73</v>
      </c>
    </row>
    <row r="18" spans="1:6">
      <c r="A18" s="2">
        <v>15</v>
      </c>
      <c r="B18" s="2" t="s">
        <v>134</v>
      </c>
      <c r="C18" s="2" t="s">
        <v>31</v>
      </c>
      <c r="D18" s="2" t="s">
        <v>62</v>
      </c>
      <c r="E18" s="2" t="s">
        <v>39</v>
      </c>
      <c r="F18" s="2"/>
    </row>
    <row r="19" spans="1:6">
      <c r="A19" s="2">
        <v>16</v>
      </c>
      <c r="B19" s="2" t="s">
        <v>135</v>
      </c>
      <c r="C19" s="2" t="s">
        <v>24</v>
      </c>
      <c r="D19" s="2" t="s">
        <v>62</v>
      </c>
      <c r="E19" s="2" t="s">
        <v>39</v>
      </c>
      <c r="F19" s="2"/>
    </row>
    <row r="20" spans="1:6">
      <c r="A20" s="2">
        <v>17</v>
      </c>
      <c r="B20" s="2" t="s">
        <v>136</v>
      </c>
      <c r="C20" s="2" t="s">
        <v>71</v>
      </c>
      <c r="D20" s="2" t="s">
        <v>76</v>
      </c>
      <c r="E20" s="2" t="s">
        <v>39</v>
      </c>
      <c r="F20" s="2" t="s">
        <v>75</v>
      </c>
    </row>
    <row r="21" spans="1:6">
      <c r="A21" s="2">
        <v>18</v>
      </c>
      <c r="B21" s="2" t="s">
        <v>137</v>
      </c>
      <c r="C21" s="2" t="s">
        <v>22</v>
      </c>
      <c r="D21" s="2" t="s">
        <v>62</v>
      </c>
      <c r="E21" s="2" t="s">
        <v>39</v>
      </c>
      <c r="F21" s="2"/>
    </row>
    <row r="22" spans="1:6">
      <c r="A22" s="2">
        <v>19</v>
      </c>
      <c r="B22" s="2" t="s">
        <v>138</v>
      </c>
      <c r="C22" s="3" t="s">
        <v>87</v>
      </c>
      <c r="D22" s="2" t="s">
        <v>62</v>
      </c>
      <c r="E22" s="2" t="s">
        <v>39</v>
      </c>
      <c r="F22" s="2"/>
    </row>
    <row r="23" spans="1:6">
      <c r="A23" s="2">
        <v>20</v>
      </c>
      <c r="B23" s="2" t="s">
        <v>139</v>
      </c>
      <c r="C23" s="2" t="s">
        <v>23</v>
      </c>
      <c r="D23" s="2" t="s">
        <v>62</v>
      </c>
      <c r="E23" s="2" t="s">
        <v>39</v>
      </c>
      <c r="F23" s="2"/>
    </row>
    <row r="24" spans="1:6">
      <c r="A24" s="2">
        <v>21</v>
      </c>
      <c r="B24" s="2" t="s">
        <v>140</v>
      </c>
      <c r="C24" s="2" t="s">
        <v>88</v>
      </c>
      <c r="D24" s="2" t="s">
        <v>62</v>
      </c>
      <c r="E24" s="2" t="s">
        <v>39</v>
      </c>
      <c r="F24" s="2"/>
    </row>
    <row r="25" spans="1:6">
      <c r="A25" s="2">
        <v>22</v>
      </c>
      <c r="B25" s="2" t="s">
        <v>141</v>
      </c>
      <c r="C25" s="2" t="s">
        <v>72</v>
      </c>
      <c r="D25" s="2" t="s">
        <v>77</v>
      </c>
      <c r="E25" s="2" t="s">
        <v>39</v>
      </c>
      <c r="F25" s="2" t="s">
        <v>78</v>
      </c>
    </row>
    <row r="26" spans="1:6">
      <c r="A26" s="2">
        <v>23</v>
      </c>
      <c r="B26" s="2" t="s">
        <v>142</v>
      </c>
      <c r="C26" s="2" t="s">
        <v>29</v>
      </c>
      <c r="D26" s="2" t="s">
        <v>76</v>
      </c>
      <c r="E26" s="2" t="s">
        <v>39</v>
      </c>
      <c r="F26" s="2"/>
    </row>
    <row r="27" spans="1:6" ht="27">
      <c r="A27" s="2">
        <v>24</v>
      </c>
      <c r="B27" s="2" t="s">
        <v>143</v>
      </c>
      <c r="C27" s="2" t="s">
        <v>30</v>
      </c>
      <c r="D27" s="2" t="s">
        <v>112</v>
      </c>
      <c r="E27" s="2" t="s">
        <v>39</v>
      </c>
      <c r="F27" s="3" t="s">
        <v>73</v>
      </c>
    </row>
    <row r="28" spans="1:6">
      <c r="A28" s="2">
        <v>25</v>
      </c>
      <c r="B28" s="2" t="s">
        <v>144</v>
      </c>
      <c r="C28" s="2" t="s">
        <v>31</v>
      </c>
      <c r="D28" s="2" t="s">
        <v>62</v>
      </c>
      <c r="E28" s="2" t="s">
        <v>39</v>
      </c>
      <c r="F28" s="2"/>
    </row>
    <row r="29" spans="1:6">
      <c r="A29" s="2">
        <v>26</v>
      </c>
      <c r="B29" s="2" t="s">
        <v>145</v>
      </c>
      <c r="C29" s="2" t="s">
        <v>24</v>
      </c>
      <c r="D29" s="2" t="s">
        <v>62</v>
      </c>
      <c r="E29" s="2" t="s">
        <v>39</v>
      </c>
      <c r="F29" s="2"/>
    </row>
    <row r="30" spans="1:6">
      <c r="A30" s="2">
        <v>27</v>
      </c>
      <c r="B30" s="2" t="s">
        <v>146</v>
      </c>
      <c r="C30" s="2" t="s">
        <v>71</v>
      </c>
      <c r="D30" s="2" t="s">
        <v>76</v>
      </c>
      <c r="E30" s="2" t="s">
        <v>39</v>
      </c>
      <c r="F30" s="2" t="s">
        <v>75</v>
      </c>
    </row>
    <row r="31" spans="1:6">
      <c r="A31" s="2">
        <v>28</v>
      </c>
      <c r="B31" s="2" t="s">
        <v>147</v>
      </c>
      <c r="C31" s="2" t="s">
        <v>22</v>
      </c>
      <c r="D31" s="2" t="s">
        <v>62</v>
      </c>
      <c r="E31" s="2" t="s">
        <v>39</v>
      </c>
      <c r="F31" s="2"/>
    </row>
    <row r="32" spans="1:6">
      <c r="A32" s="2">
        <v>29</v>
      </c>
      <c r="B32" s="2" t="s">
        <v>148</v>
      </c>
      <c r="C32" s="3" t="s">
        <v>87</v>
      </c>
      <c r="D32" s="2" t="s">
        <v>62</v>
      </c>
      <c r="E32" s="2" t="s">
        <v>39</v>
      </c>
      <c r="F32" s="2"/>
    </row>
    <row r="33" spans="1:6">
      <c r="A33" s="2">
        <v>30</v>
      </c>
      <c r="B33" s="2" t="s">
        <v>149</v>
      </c>
      <c r="C33" s="2" t="s">
        <v>23</v>
      </c>
      <c r="D33" s="2" t="s">
        <v>62</v>
      </c>
      <c r="E33" s="2" t="s">
        <v>39</v>
      </c>
      <c r="F33" s="2"/>
    </row>
    <row r="34" spans="1:6">
      <c r="A34" s="2">
        <v>31</v>
      </c>
      <c r="B34" s="2" t="s">
        <v>150</v>
      </c>
      <c r="C34" s="2" t="s">
        <v>88</v>
      </c>
      <c r="D34" s="2" t="s">
        <v>62</v>
      </c>
      <c r="E34" s="2" t="s">
        <v>39</v>
      </c>
      <c r="F34" s="2"/>
    </row>
    <row r="35" spans="1:6">
      <c r="A35" s="2">
        <v>32</v>
      </c>
      <c r="B35" s="2" t="s">
        <v>151</v>
      </c>
      <c r="C35" s="2" t="s">
        <v>72</v>
      </c>
      <c r="D35" s="2" t="s">
        <v>77</v>
      </c>
      <c r="E35" s="2" t="s">
        <v>39</v>
      </c>
      <c r="F35" s="2" t="s">
        <v>78</v>
      </c>
    </row>
    <row r="36" spans="1:6">
      <c r="A36" s="2">
        <v>33</v>
      </c>
      <c r="B36" s="2" t="s">
        <v>152</v>
      </c>
      <c r="C36" s="2" t="s">
        <v>29</v>
      </c>
      <c r="D36" s="2" t="s">
        <v>76</v>
      </c>
      <c r="E36" s="2" t="s">
        <v>39</v>
      </c>
      <c r="F36" s="2"/>
    </row>
    <row r="37" spans="1:6" ht="27">
      <c r="A37" s="2">
        <v>34</v>
      </c>
      <c r="B37" s="2" t="s">
        <v>153</v>
      </c>
      <c r="C37" s="2" t="s">
        <v>30</v>
      </c>
      <c r="D37" s="2" t="s">
        <v>112</v>
      </c>
      <c r="E37" s="2" t="s">
        <v>39</v>
      </c>
      <c r="F37" s="3" t="s">
        <v>73</v>
      </c>
    </row>
    <row r="38" spans="1:6">
      <c r="A38" s="2">
        <v>35</v>
      </c>
      <c r="B38" s="2" t="s">
        <v>154</v>
      </c>
      <c r="C38" s="2" t="s">
        <v>31</v>
      </c>
      <c r="D38" s="2" t="s">
        <v>62</v>
      </c>
      <c r="E38" s="2" t="s">
        <v>39</v>
      </c>
      <c r="F38" s="2"/>
    </row>
    <row r="39" spans="1:6">
      <c r="A39" s="2">
        <v>36</v>
      </c>
      <c r="B39" s="2" t="s">
        <v>155</v>
      </c>
      <c r="C39" s="2" t="s">
        <v>24</v>
      </c>
      <c r="D39" s="2" t="s">
        <v>62</v>
      </c>
      <c r="E39" s="2" t="s">
        <v>39</v>
      </c>
      <c r="F39" s="2"/>
    </row>
    <row r="40" spans="1:6">
      <c r="A40" s="2">
        <v>37</v>
      </c>
      <c r="B40" s="2" t="s">
        <v>156</v>
      </c>
      <c r="C40" s="2" t="s">
        <v>71</v>
      </c>
      <c r="D40" s="2" t="s">
        <v>76</v>
      </c>
      <c r="E40" s="2" t="s">
        <v>39</v>
      </c>
      <c r="F40" s="2" t="s">
        <v>75</v>
      </c>
    </row>
    <row r="41" spans="1:6">
      <c r="A41" s="2">
        <v>38</v>
      </c>
      <c r="B41" s="2" t="s">
        <v>157</v>
      </c>
      <c r="C41" s="2" t="s">
        <v>22</v>
      </c>
      <c r="D41" s="2" t="s">
        <v>62</v>
      </c>
      <c r="E41" s="2" t="s">
        <v>39</v>
      </c>
      <c r="F41" s="2"/>
    </row>
    <row r="42" spans="1:6">
      <c r="A42" s="2">
        <v>39</v>
      </c>
      <c r="B42" s="2" t="s">
        <v>158</v>
      </c>
      <c r="C42" s="3" t="s">
        <v>87</v>
      </c>
      <c r="D42" s="2" t="s">
        <v>62</v>
      </c>
      <c r="E42" s="2" t="s">
        <v>39</v>
      </c>
      <c r="F42" s="2"/>
    </row>
    <row r="43" spans="1:6">
      <c r="A43" s="2">
        <v>40</v>
      </c>
      <c r="B43" s="2" t="s">
        <v>159</v>
      </c>
      <c r="C43" s="2" t="s">
        <v>23</v>
      </c>
      <c r="D43" s="2" t="s">
        <v>62</v>
      </c>
      <c r="E43" s="2" t="s">
        <v>39</v>
      </c>
      <c r="F43" s="2"/>
    </row>
    <row r="44" spans="1:6">
      <c r="A44" s="2">
        <v>41</v>
      </c>
      <c r="B44" s="2" t="s">
        <v>160</v>
      </c>
      <c r="C44" s="2" t="s">
        <v>88</v>
      </c>
      <c r="D44" s="2" t="s">
        <v>62</v>
      </c>
      <c r="E44" s="2" t="s">
        <v>39</v>
      </c>
      <c r="F44" s="2"/>
    </row>
    <row r="45" spans="1:6">
      <c r="A45" s="2">
        <v>42</v>
      </c>
      <c r="B45" s="2" t="s">
        <v>161</v>
      </c>
      <c r="C45" s="2" t="s">
        <v>72</v>
      </c>
      <c r="D45" s="2" t="s">
        <v>77</v>
      </c>
      <c r="E45" s="2" t="s">
        <v>39</v>
      </c>
      <c r="F45" s="2" t="s">
        <v>78</v>
      </c>
    </row>
    <row r="46" spans="1:6">
      <c r="A46" s="2">
        <v>43</v>
      </c>
      <c r="B46" s="2" t="s">
        <v>162</v>
      </c>
      <c r="C46" s="2" t="s">
        <v>29</v>
      </c>
      <c r="D46" s="2" t="s">
        <v>76</v>
      </c>
      <c r="E46" s="2" t="s">
        <v>39</v>
      </c>
      <c r="F46" s="2"/>
    </row>
    <row r="47" spans="1:6" ht="27">
      <c r="A47" s="2">
        <v>44</v>
      </c>
      <c r="B47" s="2" t="s">
        <v>163</v>
      </c>
      <c r="C47" s="2" t="s">
        <v>30</v>
      </c>
      <c r="D47" s="2" t="s">
        <v>112</v>
      </c>
      <c r="E47" s="2" t="s">
        <v>39</v>
      </c>
      <c r="F47" s="3" t="s">
        <v>73</v>
      </c>
    </row>
    <row r="48" spans="1:6">
      <c r="A48" s="2">
        <v>45</v>
      </c>
      <c r="B48" s="2" t="s">
        <v>164</v>
      </c>
      <c r="C48" s="2" t="s">
        <v>31</v>
      </c>
      <c r="D48" s="2" t="s">
        <v>62</v>
      </c>
      <c r="E48" s="2" t="s">
        <v>39</v>
      </c>
      <c r="F48" s="2"/>
    </row>
    <row r="49" spans="1:6">
      <c r="A49" s="2">
        <v>46</v>
      </c>
      <c r="B49" s="2" t="s">
        <v>165</v>
      </c>
      <c r="C49" s="2" t="s">
        <v>24</v>
      </c>
      <c r="D49" s="2" t="s">
        <v>62</v>
      </c>
      <c r="E49" s="2" t="s">
        <v>39</v>
      </c>
      <c r="F49" s="2"/>
    </row>
    <row r="50" spans="1:6">
      <c r="A50" s="2">
        <v>47</v>
      </c>
      <c r="B50" s="2" t="s">
        <v>166</v>
      </c>
      <c r="C50" s="2" t="s">
        <v>71</v>
      </c>
      <c r="D50" s="2" t="s">
        <v>76</v>
      </c>
      <c r="E50" s="2" t="s">
        <v>39</v>
      </c>
      <c r="F50" s="2" t="s">
        <v>75</v>
      </c>
    </row>
    <row r="51" spans="1:6">
      <c r="A51" s="2">
        <v>48</v>
      </c>
      <c r="B51" s="2" t="s">
        <v>167</v>
      </c>
      <c r="C51" s="2" t="s">
        <v>22</v>
      </c>
      <c r="D51" s="2" t="s">
        <v>62</v>
      </c>
      <c r="E51" s="2" t="s">
        <v>39</v>
      </c>
      <c r="F51" s="2"/>
    </row>
    <row r="52" spans="1:6">
      <c r="A52" s="2">
        <v>49</v>
      </c>
      <c r="B52" s="2" t="s">
        <v>168</v>
      </c>
      <c r="C52" s="3" t="s">
        <v>87</v>
      </c>
      <c r="D52" s="2" t="s">
        <v>62</v>
      </c>
      <c r="E52" s="2" t="s">
        <v>39</v>
      </c>
      <c r="F52" s="2"/>
    </row>
    <row r="53" spans="1:6">
      <c r="A53" s="2">
        <v>50</v>
      </c>
      <c r="B53" s="2" t="s">
        <v>169</v>
      </c>
      <c r="C53" s="2" t="s">
        <v>23</v>
      </c>
      <c r="D53" s="2" t="s">
        <v>62</v>
      </c>
      <c r="E53" s="2" t="s">
        <v>39</v>
      </c>
      <c r="F53" s="2"/>
    </row>
    <row r="54" spans="1:6">
      <c r="A54" s="2">
        <v>51</v>
      </c>
      <c r="B54" s="2" t="s">
        <v>170</v>
      </c>
      <c r="C54" s="2" t="s">
        <v>88</v>
      </c>
      <c r="D54" s="2" t="s">
        <v>62</v>
      </c>
      <c r="E54" s="2" t="s">
        <v>39</v>
      </c>
      <c r="F54" s="2"/>
    </row>
    <row r="55" spans="1:6">
      <c r="A55" s="2">
        <v>52</v>
      </c>
      <c r="B55" s="2" t="s">
        <v>171</v>
      </c>
      <c r="C55" s="2" t="s">
        <v>72</v>
      </c>
      <c r="D55" s="2" t="s">
        <v>77</v>
      </c>
      <c r="E55" s="2" t="s">
        <v>39</v>
      </c>
      <c r="F55" s="2" t="s">
        <v>78</v>
      </c>
    </row>
    <row r="56" spans="1:6">
      <c r="A56" s="2">
        <v>53</v>
      </c>
      <c r="B56" s="2" t="s">
        <v>172</v>
      </c>
      <c r="C56" s="2" t="s">
        <v>29</v>
      </c>
      <c r="D56" s="2" t="s">
        <v>76</v>
      </c>
      <c r="E56" s="2" t="s">
        <v>39</v>
      </c>
      <c r="F56" s="2"/>
    </row>
    <row r="57" spans="1:6" ht="27">
      <c r="A57" s="2">
        <v>54</v>
      </c>
      <c r="B57" s="2" t="s">
        <v>173</v>
      </c>
      <c r="C57" s="2" t="s">
        <v>30</v>
      </c>
      <c r="D57" s="2" t="s">
        <v>112</v>
      </c>
      <c r="E57" s="2" t="s">
        <v>39</v>
      </c>
      <c r="F57" s="3" t="s">
        <v>73</v>
      </c>
    </row>
    <row r="58" spans="1:6">
      <c r="A58" s="2">
        <v>55</v>
      </c>
      <c r="B58" s="2" t="s">
        <v>174</v>
      </c>
      <c r="C58" s="2" t="s">
        <v>31</v>
      </c>
      <c r="D58" s="2" t="s">
        <v>62</v>
      </c>
      <c r="E58" s="2" t="s">
        <v>39</v>
      </c>
      <c r="F58" s="2"/>
    </row>
    <row r="59" spans="1:6">
      <c r="A59" s="2">
        <v>56</v>
      </c>
      <c r="B59" s="2" t="s">
        <v>175</v>
      </c>
      <c r="C59" s="2" t="s">
        <v>24</v>
      </c>
      <c r="D59" s="2" t="s">
        <v>62</v>
      </c>
      <c r="E59" s="2" t="s">
        <v>39</v>
      </c>
      <c r="F59" s="2"/>
    </row>
    <row r="60" spans="1:6">
      <c r="A60" s="2">
        <v>57</v>
      </c>
      <c r="B60" s="2" t="s">
        <v>176</v>
      </c>
      <c r="C60" s="2" t="s">
        <v>71</v>
      </c>
      <c r="D60" s="2" t="s">
        <v>76</v>
      </c>
      <c r="E60" s="2" t="s">
        <v>39</v>
      </c>
      <c r="F60" s="2" t="s">
        <v>75</v>
      </c>
    </row>
    <row r="61" spans="1:6">
      <c r="A61" s="2">
        <v>58</v>
      </c>
      <c r="B61" s="2" t="s">
        <v>177</v>
      </c>
      <c r="C61" s="2" t="s">
        <v>22</v>
      </c>
      <c r="D61" s="2" t="s">
        <v>62</v>
      </c>
      <c r="E61" s="2" t="s">
        <v>39</v>
      </c>
      <c r="F61" s="2"/>
    </row>
    <row r="62" spans="1:6">
      <c r="A62" s="2">
        <v>59</v>
      </c>
      <c r="B62" s="2" t="s">
        <v>178</v>
      </c>
      <c r="C62" s="3" t="s">
        <v>87</v>
      </c>
      <c r="D62" s="2" t="s">
        <v>62</v>
      </c>
      <c r="E62" s="2" t="s">
        <v>39</v>
      </c>
      <c r="F62" s="2"/>
    </row>
    <row r="63" spans="1:6">
      <c r="A63" s="2">
        <v>60</v>
      </c>
      <c r="B63" s="2" t="s">
        <v>179</v>
      </c>
      <c r="C63" s="2" t="s">
        <v>23</v>
      </c>
      <c r="D63" s="2" t="s">
        <v>62</v>
      </c>
      <c r="E63" s="2" t="s">
        <v>39</v>
      </c>
      <c r="F63" s="2"/>
    </row>
    <row r="64" spans="1:6">
      <c r="A64" s="2">
        <v>61</v>
      </c>
      <c r="B64" s="2" t="s">
        <v>180</v>
      </c>
      <c r="C64" s="2" t="s">
        <v>88</v>
      </c>
      <c r="D64" s="2" t="s">
        <v>62</v>
      </c>
      <c r="E64" s="2" t="s">
        <v>39</v>
      </c>
      <c r="F64" s="2"/>
    </row>
    <row r="65" spans="1:6">
      <c r="A65" s="2">
        <v>62</v>
      </c>
      <c r="B65" s="2" t="s">
        <v>181</v>
      </c>
      <c r="C65" s="2" t="s">
        <v>72</v>
      </c>
      <c r="D65" s="2" t="s">
        <v>77</v>
      </c>
      <c r="E65" s="2" t="s">
        <v>39</v>
      </c>
      <c r="F65" s="2" t="s">
        <v>78</v>
      </c>
    </row>
    <row r="66" spans="1:6">
      <c r="A66" s="2">
        <v>63</v>
      </c>
      <c r="B66" s="2" t="s">
        <v>182</v>
      </c>
      <c r="C66" s="2" t="s">
        <v>29</v>
      </c>
      <c r="D66" s="2" t="s">
        <v>76</v>
      </c>
      <c r="E66" s="2" t="s">
        <v>39</v>
      </c>
      <c r="F66" s="2"/>
    </row>
    <row r="67" spans="1:6" ht="27">
      <c r="A67" s="2">
        <v>64</v>
      </c>
      <c r="B67" s="2" t="s">
        <v>183</v>
      </c>
      <c r="C67" s="2" t="s">
        <v>30</v>
      </c>
      <c r="D67" s="2" t="s">
        <v>112</v>
      </c>
      <c r="E67" s="2" t="s">
        <v>39</v>
      </c>
      <c r="F67" s="3" t="s">
        <v>73</v>
      </c>
    </row>
    <row r="68" spans="1:6">
      <c r="A68" s="2">
        <v>65</v>
      </c>
      <c r="B68" s="2" t="s">
        <v>184</v>
      </c>
      <c r="C68" s="2" t="s">
        <v>31</v>
      </c>
      <c r="D68" s="2" t="s">
        <v>62</v>
      </c>
      <c r="E68" s="2" t="s">
        <v>39</v>
      </c>
      <c r="F68" s="2"/>
    </row>
    <row r="69" spans="1:6">
      <c r="A69" s="2">
        <v>66</v>
      </c>
      <c r="B69" s="2" t="s">
        <v>185</v>
      </c>
      <c r="C69" s="2" t="s">
        <v>24</v>
      </c>
      <c r="D69" s="2" t="s">
        <v>62</v>
      </c>
      <c r="E69" s="2" t="s">
        <v>39</v>
      </c>
      <c r="F69" s="2"/>
    </row>
    <row r="70" spans="1:6">
      <c r="A70" s="2">
        <v>67</v>
      </c>
      <c r="B70" s="2" t="s">
        <v>186</v>
      </c>
      <c r="C70" s="2" t="s">
        <v>71</v>
      </c>
      <c r="D70" s="2" t="s">
        <v>76</v>
      </c>
      <c r="E70" s="2" t="s">
        <v>39</v>
      </c>
      <c r="F70" s="2" t="s">
        <v>75</v>
      </c>
    </row>
    <row r="71" spans="1:6">
      <c r="A71" s="2">
        <v>68</v>
      </c>
      <c r="B71" s="2" t="s">
        <v>187</v>
      </c>
      <c r="C71" s="2" t="s">
        <v>22</v>
      </c>
      <c r="D71" s="2" t="s">
        <v>62</v>
      </c>
      <c r="E71" s="2" t="s">
        <v>39</v>
      </c>
      <c r="F71" s="2"/>
    </row>
    <row r="72" spans="1:6">
      <c r="A72" s="2">
        <v>69</v>
      </c>
      <c r="B72" s="2" t="s">
        <v>188</v>
      </c>
      <c r="C72" s="3" t="s">
        <v>87</v>
      </c>
      <c r="D72" s="2" t="s">
        <v>62</v>
      </c>
      <c r="E72" s="2" t="s">
        <v>39</v>
      </c>
      <c r="F72" s="2"/>
    </row>
    <row r="73" spans="1:6">
      <c r="A73" s="2">
        <v>70</v>
      </c>
      <c r="B73" s="2" t="s">
        <v>189</v>
      </c>
      <c r="C73" s="2" t="s">
        <v>23</v>
      </c>
      <c r="D73" s="2" t="s">
        <v>62</v>
      </c>
      <c r="E73" s="2" t="s">
        <v>39</v>
      </c>
      <c r="F73" s="2"/>
    </row>
    <row r="74" spans="1:6">
      <c r="A74" s="2">
        <v>71</v>
      </c>
      <c r="B74" s="2" t="s">
        <v>190</v>
      </c>
      <c r="C74" s="2" t="s">
        <v>88</v>
      </c>
      <c r="D74" s="2" t="s">
        <v>62</v>
      </c>
      <c r="E74" s="2" t="s">
        <v>39</v>
      </c>
      <c r="F74" s="2"/>
    </row>
    <row r="75" spans="1:6">
      <c r="A75" s="2">
        <v>72</v>
      </c>
      <c r="B75" s="2" t="s">
        <v>191</v>
      </c>
      <c r="C75" s="2" t="s">
        <v>72</v>
      </c>
      <c r="D75" s="2" t="s">
        <v>77</v>
      </c>
      <c r="E75" s="2" t="s">
        <v>39</v>
      </c>
      <c r="F75" s="2" t="s">
        <v>78</v>
      </c>
    </row>
    <row r="76" spans="1:6">
      <c r="A76" s="2">
        <v>73</v>
      </c>
      <c r="B76" s="2" t="s">
        <v>192</v>
      </c>
      <c r="C76" s="2" t="s">
        <v>29</v>
      </c>
      <c r="D76" s="2" t="s">
        <v>76</v>
      </c>
      <c r="E76" s="2" t="s">
        <v>39</v>
      </c>
      <c r="F76" s="2"/>
    </row>
    <row r="77" spans="1:6" ht="27">
      <c r="A77" s="2">
        <v>74</v>
      </c>
      <c r="B77" s="2" t="s">
        <v>193</v>
      </c>
      <c r="C77" s="2" t="s">
        <v>30</v>
      </c>
      <c r="D77" s="2" t="s">
        <v>112</v>
      </c>
      <c r="E77" s="2" t="s">
        <v>39</v>
      </c>
      <c r="F77" s="3" t="s">
        <v>73</v>
      </c>
    </row>
    <row r="78" spans="1:6">
      <c r="A78" s="2">
        <v>75</v>
      </c>
      <c r="B78" s="2" t="s">
        <v>194</v>
      </c>
      <c r="C78" s="2" t="s">
        <v>31</v>
      </c>
      <c r="D78" s="2" t="s">
        <v>62</v>
      </c>
      <c r="E78" s="2" t="s">
        <v>39</v>
      </c>
      <c r="F78" s="2"/>
    </row>
    <row r="79" spans="1:6">
      <c r="A79" s="2">
        <v>76</v>
      </c>
      <c r="B79" s="2" t="s">
        <v>195</v>
      </c>
      <c r="C79" s="2" t="s">
        <v>24</v>
      </c>
      <c r="D79" s="2" t="s">
        <v>62</v>
      </c>
      <c r="E79" s="2" t="s">
        <v>39</v>
      </c>
      <c r="F79" s="2"/>
    </row>
    <row r="80" spans="1:6">
      <c r="A80" s="2">
        <v>77</v>
      </c>
      <c r="B80" s="2" t="s">
        <v>196</v>
      </c>
      <c r="C80" s="2" t="s">
        <v>71</v>
      </c>
      <c r="D80" s="2" t="s">
        <v>76</v>
      </c>
      <c r="E80" s="2" t="s">
        <v>39</v>
      </c>
      <c r="F80" s="2" t="s">
        <v>75</v>
      </c>
    </row>
    <row r="81" spans="1:6">
      <c r="A81" s="2">
        <v>78</v>
      </c>
      <c r="B81" s="2" t="s">
        <v>197</v>
      </c>
      <c r="C81" s="2" t="s">
        <v>22</v>
      </c>
      <c r="D81" s="2" t="s">
        <v>62</v>
      </c>
      <c r="E81" s="2" t="s">
        <v>39</v>
      </c>
      <c r="F81" s="2"/>
    </row>
    <row r="82" spans="1:6">
      <c r="A82" s="2">
        <v>79</v>
      </c>
      <c r="B82" s="2" t="s">
        <v>198</v>
      </c>
      <c r="C82" s="3" t="s">
        <v>87</v>
      </c>
      <c r="D82" s="2" t="s">
        <v>62</v>
      </c>
      <c r="E82" s="2" t="s">
        <v>39</v>
      </c>
      <c r="F82" s="2"/>
    </row>
    <row r="83" spans="1:6">
      <c r="A83" s="2">
        <v>80</v>
      </c>
      <c r="B83" s="2" t="s">
        <v>199</v>
      </c>
      <c r="C83" s="2" t="s">
        <v>23</v>
      </c>
      <c r="D83" s="2" t="s">
        <v>62</v>
      </c>
      <c r="E83" s="2" t="s">
        <v>39</v>
      </c>
      <c r="F83" s="2"/>
    </row>
    <row r="84" spans="1:6">
      <c r="A84" s="2">
        <v>81</v>
      </c>
      <c r="B84" s="2" t="s">
        <v>200</v>
      </c>
      <c r="C84" s="2" t="s">
        <v>88</v>
      </c>
      <c r="D84" s="2" t="s">
        <v>62</v>
      </c>
      <c r="E84" s="2" t="s">
        <v>39</v>
      </c>
      <c r="F84" s="2"/>
    </row>
    <row r="85" spans="1:6">
      <c r="A85" s="2">
        <v>82</v>
      </c>
      <c r="B85" s="2" t="s">
        <v>201</v>
      </c>
      <c r="C85" s="2" t="s">
        <v>72</v>
      </c>
      <c r="D85" s="2" t="s">
        <v>77</v>
      </c>
      <c r="E85" s="2" t="s">
        <v>39</v>
      </c>
      <c r="F85" s="2" t="s">
        <v>78</v>
      </c>
    </row>
    <row r="86" spans="1:6" ht="27">
      <c r="A86" s="2">
        <v>83</v>
      </c>
      <c r="B86" s="2" t="s">
        <v>203</v>
      </c>
      <c r="C86" s="2" t="s">
        <v>66</v>
      </c>
      <c r="D86" s="2" t="s">
        <v>112</v>
      </c>
      <c r="E86" s="2" t="s">
        <v>39</v>
      </c>
      <c r="F86" s="3" t="s">
        <v>202</v>
      </c>
    </row>
    <row r="87" spans="1:6">
      <c r="A87" s="2">
        <v>84</v>
      </c>
      <c r="B87" s="2" t="s">
        <v>204</v>
      </c>
      <c r="C87" s="2" t="s">
        <v>369</v>
      </c>
      <c r="D87" s="2" t="s">
        <v>32</v>
      </c>
      <c r="E87" s="2" t="s">
        <v>39</v>
      </c>
      <c r="F87" s="2"/>
    </row>
    <row r="88" spans="1:6">
      <c r="A88" s="2">
        <v>85</v>
      </c>
      <c r="B88" s="2" t="s">
        <v>205</v>
      </c>
      <c r="C88" s="2" t="s">
        <v>370</v>
      </c>
      <c r="D88" s="2" t="s">
        <v>32</v>
      </c>
      <c r="E88" s="2" t="s">
        <v>39</v>
      </c>
      <c r="F88" s="2"/>
    </row>
    <row r="89" spans="1:6">
      <c r="A89" s="2">
        <v>86</v>
      </c>
      <c r="B89" s="2" t="s">
        <v>206</v>
      </c>
      <c r="C89" s="2" t="s">
        <v>371</v>
      </c>
      <c r="D89" s="2" t="s">
        <v>62</v>
      </c>
      <c r="E89" s="2" t="s">
        <v>39</v>
      </c>
      <c r="F89" s="2"/>
    </row>
    <row r="90" spans="1:6">
      <c r="A90" s="2">
        <v>87</v>
      </c>
      <c r="B90" s="2" t="s">
        <v>207</v>
      </c>
      <c r="C90" s="2" t="s">
        <v>372</v>
      </c>
      <c r="D90" s="2" t="s">
        <v>62</v>
      </c>
      <c r="E90" s="2" t="s">
        <v>39</v>
      </c>
      <c r="F90" s="2"/>
    </row>
    <row r="91" spans="1:6" ht="27">
      <c r="A91" s="2">
        <v>88</v>
      </c>
      <c r="B91" s="2" t="s">
        <v>208</v>
      </c>
      <c r="C91" s="2" t="s">
        <v>66</v>
      </c>
      <c r="D91" s="2" t="s">
        <v>112</v>
      </c>
      <c r="E91" s="2" t="s">
        <v>39</v>
      </c>
      <c r="F91" s="3" t="s">
        <v>202</v>
      </c>
    </row>
    <row r="92" spans="1:6">
      <c r="A92" s="2">
        <v>89</v>
      </c>
      <c r="B92" s="2" t="s">
        <v>209</v>
      </c>
      <c r="C92" s="2" t="s">
        <v>67</v>
      </c>
      <c r="D92" s="2" t="s">
        <v>32</v>
      </c>
      <c r="E92" s="2" t="s">
        <v>39</v>
      </c>
      <c r="F92" s="2"/>
    </row>
    <row r="93" spans="1:6">
      <c r="A93" s="2">
        <v>90</v>
      </c>
      <c r="B93" s="2" t="s">
        <v>210</v>
      </c>
      <c r="C93" s="2" t="s">
        <v>68</v>
      </c>
      <c r="D93" s="2" t="s">
        <v>32</v>
      </c>
      <c r="E93" s="2" t="s">
        <v>39</v>
      </c>
      <c r="F93" s="2"/>
    </row>
    <row r="94" spans="1:6">
      <c r="A94" s="2">
        <v>91</v>
      </c>
      <c r="B94" s="2" t="s">
        <v>211</v>
      </c>
      <c r="C94" s="2" t="s">
        <v>69</v>
      </c>
      <c r="D94" s="2" t="s">
        <v>62</v>
      </c>
      <c r="E94" s="2" t="s">
        <v>39</v>
      </c>
      <c r="F94" s="2"/>
    </row>
    <row r="95" spans="1:6">
      <c r="A95" s="2">
        <v>92</v>
      </c>
      <c r="B95" s="2" t="s">
        <v>212</v>
      </c>
      <c r="C95" s="2" t="s">
        <v>70</v>
      </c>
      <c r="D95" s="2" t="s">
        <v>62</v>
      </c>
      <c r="E95" s="2" t="s">
        <v>39</v>
      </c>
      <c r="F95" s="2"/>
    </row>
    <row r="96" spans="1:6" ht="27">
      <c r="A96" s="2">
        <v>93</v>
      </c>
      <c r="B96" s="2" t="s">
        <v>213</v>
      </c>
      <c r="C96" s="2" t="s">
        <v>66</v>
      </c>
      <c r="D96" s="2" t="s">
        <v>112</v>
      </c>
      <c r="E96" s="2" t="s">
        <v>39</v>
      </c>
      <c r="F96" s="3" t="s">
        <v>202</v>
      </c>
    </row>
    <row r="97" spans="1:6">
      <c r="A97" s="2">
        <v>94</v>
      </c>
      <c r="B97" s="2" t="s">
        <v>214</v>
      </c>
      <c r="C97" s="2" t="s">
        <v>67</v>
      </c>
      <c r="D97" s="2" t="s">
        <v>32</v>
      </c>
      <c r="E97" s="2" t="s">
        <v>39</v>
      </c>
      <c r="F97" s="2"/>
    </row>
    <row r="98" spans="1:6">
      <c r="A98" s="2">
        <v>95</v>
      </c>
      <c r="B98" s="2" t="s">
        <v>215</v>
      </c>
      <c r="C98" s="2" t="s">
        <v>68</v>
      </c>
      <c r="D98" s="2" t="s">
        <v>32</v>
      </c>
      <c r="E98" s="2" t="s">
        <v>39</v>
      </c>
      <c r="F98" s="2"/>
    </row>
    <row r="99" spans="1:6">
      <c r="A99" s="2">
        <v>96</v>
      </c>
      <c r="B99" s="2" t="s">
        <v>216</v>
      </c>
      <c r="C99" s="2" t="s">
        <v>69</v>
      </c>
      <c r="D99" s="2" t="s">
        <v>62</v>
      </c>
      <c r="E99" s="2" t="s">
        <v>39</v>
      </c>
      <c r="F99" s="2"/>
    </row>
    <row r="100" spans="1:6">
      <c r="A100" s="2">
        <v>97</v>
      </c>
      <c r="B100" s="2" t="s">
        <v>217</v>
      </c>
      <c r="C100" s="2" t="s">
        <v>70</v>
      </c>
      <c r="D100" s="2" t="s">
        <v>62</v>
      </c>
      <c r="E100" s="2" t="s">
        <v>39</v>
      </c>
      <c r="F100" s="2"/>
    </row>
    <row r="101" spans="1:6" ht="27">
      <c r="A101" s="2">
        <v>98</v>
      </c>
      <c r="B101" s="2" t="s">
        <v>218</v>
      </c>
      <c r="C101" s="2" t="s">
        <v>66</v>
      </c>
      <c r="D101" s="2" t="s">
        <v>112</v>
      </c>
      <c r="E101" s="2" t="s">
        <v>39</v>
      </c>
      <c r="F101" s="3" t="s">
        <v>202</v>
      </c>
    </row>
    <row r="102" spans="1:6">
      <c r="A102" s="2">
        <v>99</v>
      </c>
      <c r="B102" s="2" t="s">
        <v>219</v>
      </c>
      <c r="C102" s="2" t="s">
        <v>67</v>
      </c>
      <c r="D102" s="2" t="s">
        <v>32</v>
      </c>
      <c r="E102" s="2" t="s">
        <v>39</v>
      </c>
      <c r="F102" s="2"/>
    </row>
    <row r="103" spans="1:6">
      <c r="A103" s="2">
        <v>100</v>
      </c>
      <c r="B103" s="2" t="s">
        <v>220</v>
      </c>
      <c r="C103" s="2" t="s">
        <v>68</v>
      </c>
      <c r="D103" s="2" t="s">
        <v>32</v>
      </c>
      <c r="E103" s="2" t="s">
        <v>39</v>
      </c>
      <c r="F103" s="2"/>
    </row>
    <row r="104" spans="1:6">
      <c r="A104" s="2">
        <v>101</v>
      </c>
      <c r="B104" s="2" t="s">
        <v>221</v>
      </c>
      <c r="C104" s="2" t="s">
        <v>69</v>
      </c>
      <c r="D104" s="2" t="s">
        <v>62</v>
      </c>
      <c r="E104" s="2" t="s">
        <v>39</v>
      </c>
      <c r="F104" s="2"/>
    </row>
    <row r="105" spans="1:6">
      <c r="A105" s="2">
        <v>102</v>
      </c>
      <c r="B105" s="2" t="s">
        <v>222</v>
      </c>
      <c r="C105" s="2" t="s">
        <v>70</v>
      </c>
      <c r="D105" s="2" t="s">
        <v>62</v>
      </c>
      <c r="E105" s="2" t="s">
        <v>39</v>
      </c>
      <c r="F105" s="2"/>
    </row>
    <row r="106" spans="1:6" ht="27">
      <c r="A106" s="2">
        <v>103</v>
      </c>
      <c r="B106" s="2" t="s">
        <v>368</v>
      </c>
      <c r="C106" s="2" t="s">
        <v>66</v>
      </c>
      <c r="D106" s="2" t="s">
        <v>112</v>
      </c>
      <c r="E106" s="2" t="s">
        <v>39</v>
      </c>
      <c r="F106" s="3" t="s">
        <v>202</v>
      </c>
    </row>
    <row r="107" spans="1:6">
      <c r="A107" s="2">
        <v>104</v>
      </c>
      <c r="B107" s="2" t="s">
        <v>223</v>
      </c>
      <c r="C107" s="2" t="s">
        <v>67</v>
      </c>
      <c r="D107" s="2" t="s">
        <v>32</v>
      </c>
      <c r="E107" s="2" t="s">
        <v>39</v>
      </c>
      <c r="F107" s="2"/>
    </row>
    <row r="108" spans="1:6">
      <c r="A108" s="2">
        <v>105</v>
      </c>
      <c r="B108" s="2" t="s">
        <v>224</v>
      </c>
      <c r="C108" s="2" t="s">
        <v>68</v>
      </c>
      <c r="D108" s="2" t="s">
        <v>32</v>
      </c>
      <c r="E108" s="2" t="s">
        <v>39</v>
      </c>
      <c r="F108" s="2"/>
    </row>
    <row r="109" spans="1:6">
      <c r="A109" s="2">
        <v>106</v>
      </c>
      <c r="B109" s="2" t="s">
        <v>225</v>
      </c>
      <c r="C109" s="2" t="s">
        <v>69</v>
      </c>
      <c r="D109" s="2" t="s">
        <v>62</v>
      </c>
      <c r="E109" s="2" t="s">
        <v>39</v>
      </c>
      <c r="F109" s="2"/>
    </row>
    <row r="110" spans="1:6">
      <c r="A110" s="2">
        <v>107</v>
      </c>
      <c r="B110" s="2" t="s">
        <v>226</v>
      </c>
      <c r="C110" s="2" t="s">
        <v>70</v>
      </c>
      <c r="D110" s="2" t="s">
        <v>62</v>
      </c>
      <c r="E110" s="2" t="s">
        <v>39</v>
      </c>
      <c r="F110" s="2"/>
    </row>
  </sheetData>
  <phoneticPr fontId="1" type="noConversion"/>
  <pageMargins left="0.7" right="0.7" top="0.75" bottom="0.75" header="0.3" footer="0.3"/>
  <pageSetup paperSize="13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8" sqref="D8"/>
    </sheetView>
  </sheetViews>
  <sheetFormatPr defaultRowHeight="13.5"/>
  <cols>
    <col min="2" max="2" width="17.25" bestFit="1" customWidth="1"/>
    <col min="3" max="3" width="18.625" customWidth="1"/>
    <col min="4" max="4" width="15.375" customWidth="1"/>
    <col min="5" max="5" width="41.75" bestFit="1" customWidth="1"/>
  </cols>
  <sheetData>
    <row r="1" spans="1:5">
      <c r="A1" s="1" t="s">
        <v>35</v>
      </c>
      <c r="B1" s="1" t="s">
        <v>297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2">
        <f>ROW()-2</f>
        <v>1</v>
      </c>
      <c r="B3" s="2" t="s">
        <v>3</v>
      </c>
      <c r="C3" s="2" t="s">
        <v>10</v>
      </c>
      <c r="D3" s="2" t="s">
        <v>106</v>
      </c>
      <c r="E3" s="2" t="s">
        <v>28</v>
      </c>
    </row>
    <row r="4" spans="1:5">
      <c r="A4" s="2">
        <f t="shared" ref="A4:A13" si="0">ROW()-2</f>
        <v>2</v>
      </c>
      <c r="B4" s="2" t="s">
        <v>324</v>
      </c>
      <c r="C4" s="2" t="s">
        <v>105</v>
      </c>
      <c r="D4" s="2" t="s">
        <v>74</v>
      </c>
      <c r="E4" s="2"/>
    </row>
    <row r="5" spans="1:5">
      <c r="A5" s="2">
        <f t="shared" si="0"/>
        <v>3</v>
      </c>
      <c r="B5" s="2" t="s">
        <v>111</v>
      </c>
      <c r="C5" s="2" t="s">
        <v>110</v>
      </c>
      <c r="D5" s="2" t="s">
        <v>114</v>
      </c>
      <c r="E5" s="2"/>
    </row>
    <row r="6" spans="1:5">
      <c r="A6" s="2">
        <f t="shared" si="0"/>
        <v>4</v>
      </c>
      <c r="B6" s="2" t="s">
        <v>304</v>
      </c>
      <c r="C6" s="2" t="s">
        <v>61</v>
      </c>
      <c r="D6" s="2" t="s">
        <v>113</v>
      </c>
      <c r="E6" s="2" t="s">
        <v>63</v>
      </c>
    </row>
    <row r="7" spans="1:5">
      <c r="A7" s="2">
        <f t="shared" si="0"/>
        <v>5</v>
      </c>
      <c r="B7" s="2" t="s">
        <v>303</v>
      </c>
      <c r="C7" s="2" t="s">
        <v>355</v>
      </c>
      <c r="D7" s="2" t="s">
        <v>298</v>
      </c>
      <c r="E7" s="2"/>
    </row>
    <row r="8" spans="1:5">
      <c r="A8" s="2">
        <f t="shared" si="0"/>
        <v>6</v>
      </c>
      <c r="B8" s="2" t="s">
        <v>375</v>
      </c>
      <c r="C8" s="2" t="s">
        <v>383</v>
      </c>
      <c r="D8" s="2" t="s">
        <v>382</v>
      </c>
      <c r="E8" s="2" t="s">
        <v>388</v>
      </c>
    </row>
    <row r="9" spans="1:5">
      <c r="A9" s="2">
        <f t="shared" si="0"/>
        <v>7</v>
      </c>
      <c r="B9" s="2" t="s">
        <v>376</v>
      </c>
      <c r="C9" s="2" t="s">
        <v>384</v>
      </c>
      <c r="D9" s="2" t="s">
        <v>382</v>
      </c>
      <c r="E9" s="2" t="s">
        <v>387</v>
      </c>
    </row>
    <row r="10" spans="1:5">
      <c r="A10" s="2">
        <f t="shared" si="0"/>
        <v>8</v>
      </c>
      <c r="B10" s="2" t="s">
        <v>377</v>
      </c>
      <c r="C10" s="2" t="s">
        <v>385</v>
      </c>
      <c r="D10" s="2" t="s">
        <v>382</v>
      </c>
      <c r="E10" s="2"/>
    </row>
    <row r="11" spans="1:5">
      <c r="A11" s="2">
        <f t="shared" si="0"/>
        <v>9</v>
      </c>
      <c r="B11" s="2" t="s">
        <v>378</v>
      </c>
      <c r="C11" s="2" t="s">
        <v>386</v>
      </c>
      <c r="D11" s="2" t="s">
        <v>382</v>
      </c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9" sqref="E9"/>
    </sheetView>
  </sheetViews>
  <sheetFormatPr defaultRowHeight="13.5"/>
  <cols>
    <col min="2" max="2" width="17.25" bestFit="1" customWidth="1"/>
    <col min="3" max="3" width="18.625" customWidth="1"/>
    <col min="4" max="4" width="15.375" customWidth="1"/>
    <col min="5" max="5" width="41.75" bestFit="1" customWidth="1"/>
  </cols>
  <sheetData>
    <row r="1" spans="1:6">
      <c r="A1" s="1" t="s">
        <v>35</v>
      </c>
      <c r="B1" s="1" t="s">
        <v>37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>
      <c r="A3" s="2">
        <f>ROW()-2</f>
        <v>1</v>
      </c>
      <c r="B3" s="2" t="s">
        <v>3</v>
      </c>
      <c r="C3" s="2" t="s">
        <v>10</v>
      </c>
      <c r="D3" s="2" t="s">
        <v>233</v>
      </c>
      <c r="E3" s="2"/>
    </row>
    <row r="4" spans="1:6">
      <c r="A4" s="2">
        <f t="shared" ref="A4:A9" si="0">ROW()-2</f>
        <v>2</v>
      </c>
      <c r="B4" s="2" t="s">
        <v>299</v>
      </c>
      <c r="C4" s="2" t="s">
        <v>109</v>
      </c>
      <c r="D4" s="2" t="s">
        <v>115</v>
      </c>
      <c r="E4" s="2" t="s">
        <v>290</v>
      </c>
    </row>
    <row r="5" spans="1:6">
      <c r="A5" s="2">
        <f t="shared" si="0"/>
        <v>3</v>
      </c>
      <c r="B5" s="2" t="s">
        <v>121</v>
      </c>
      <c r="C5" s="2" t="s">
        <v>122</v>
      </c>
      <c r="D5" s="2" t="s">
        <v>74</v>
      </c>
      <c r="E5" s="2" t="s">
        <v>289</v>
      </c>
    </row>
    <row r="6" spans="1:6">
      <c r="A6" s="2">
        <f t="shared" si="0"/>
        <v>4</v>
      </c>
      <c r="B6" s="2" t="s">
        <v>116</v>
      </c>
      <c r="C6" s="2" t="s">
        <v>305</v>
      </c>
      <c r="D6" s="2" t="s">
        <v>117</v>
      </c>
      <c r="E6" s="2" t="s">
        <v>118</v>
      </c>
    </row>
    <row r="7" spans="1:6">
      <c r="A7" s="2">
        <f t="shared" si="0"/>
        <v>5</v>
      </c>
      <c r="B7" s="2" t="s">
        <v>119</v>
      </c>
      <c r="C7" s="2" t="s">
        <v>23</v>
      </c>
      <c r="D7" s="2" t="s">
        <v>117</v>
      </c>
      <c r="E7" s="2" t="s">
        <v>120</v>
      </c>
    </row>
    <row r="8" spans="1:6">
      <c r="A8" s="2">
        <f t="shared" si="0"/>
        <v>6</v>
      </c>
      <c r="B8" s="2" t="s">
        <v>379</v>
      </c>
      <c r="C8" s="2" t="s">
        <v>380</v>
      </c>
      <c r="D8" s="2" t="s">
        <v>389</v>
      </c>
      <c r="E8" s="2" t="s">
        <v>388</v>
      </c>
    </row>
    <row r="9" spans="1:6">
      <c r="A9" s="2">
        <f t="shared" si="0"/>
        <v>7</v>
      </c>
      <c r="B9" s="2" t="s">
        <v>374</v>
      </c>
      <c r="C9" s="2" t="s">
        <v>325</v>
      </c>
      <c r="D9" s="2" t="s">
        <v>326</v>
      </c>
      <c r="E9" s="2" t="s">
        <v>381</v>
      </c>
    </row>
    <row r="12" spans="1:6">
      <c r="F12" t="s">
        <v>288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6" sqref="C6"/>
    </sheetView>
  </sheetViews>
  <sheetFormatPr defaultRowHeight="13.5"/>
  <cols>
    <col min="2" max="2" width="20.5" bestFit="1" customWidth="1"/>
    <col min="3" max="3" width="13" bestFit="1" customWidth="1"/>
    <col min="4" max="5" width="15.375" customWidth="1"/>
    <col min="6" max="6" width="19.25" bestFit="1" customWidth="1"/>
  </cols>
  <sheetData>
    <row r="1" spans="1:6">
      <c r="A1" s="1" t="s">
        <v>35</v>
      </c>
      <c r="B1" s="1" t="s">
        <v>86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6">
      <c r="A3" s="2">
        <f t="shared" ref="A3:A7" si="0">ROW()-2</f>
        <v>1</v>
      </c>
      <c r="B3" s="2" t="s">
        <v>52</v>
      </c>
      <c r="C3" s="2" t="s">
        <v>356</v>
      </c>
      <c r="D3" s="2" t="s">
        <v>32</v>
      </c>
      <c r="E3" s="2" t="s">
        <v>39</v>
      </c>
      <c r="F3" s="2"/>
    </row>
    <row r="4" spans="1:6">
      <c r="A4" s="2">
        <f t="shared" si="0"/>
        <v>2</v>
      </c>
      <c r="B4" s="2" t="s">
        <v>53</v>
      </c>
      <c r="C4" s="2" t="s">
        <v>357</v>
      </c>
      <c r="D4" s="2" t="s">
        <v>32</v>
      </c>
      <c r="E4" s="2" t="s">
        <v>39</v>
      </c>
      <c r="F4" s="2"/>
    </row>
    <row r="5" spans="1:6">
      <c r="A5" s="2">
        <f t="shared" si="0"/>
        <v>3</v>
      </c>
      <c r="B5" s="2" t="s">
        <v>54</v>
      </c>
      <c r="C5" s="2" t="s">
        <v>358</v>
      </c>
      <c r="D5" s="2" t="s">
        <v>32</v>
      </c>
      <c r="E5" s="2" t="s">
        <v>39</v>
      </c>
      <c r="F5" s="2"/>
    </row>
    <row r="6" spans="1:6">
      <c r="A6" s="2">
        <f t="shared" si="0"/>
        <v>4</v>
      </c>
      <c r="B6" s="2" t="s">
        <v>55</v>
      </c>
      <c r="C6" s="2" t="s">
        <v>359</v>
      </c>
      <c r="D6" s="2" t="s">
        <v>32</v>
      </c>
      <c r="E6" s="2" t="s">
        <v>39</v>
      </c>
      <c r="F6" s="2"/>
    </row>
    <row r="7" spans="1:6">
      <c r="A7" s="2">
        <f t="shared" si="0"/>
        <v>5</v>
      </c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27" sqref="G27"/>
    </sheetView>
  </sheetViews>
  <sheetFormatPr defaultRowHeight="13.5"/>
  <cols>
    <col min="2" max="2" width="17.25" bestFit="1" customWidth="1"/>
    <col min="3" max="3" width="13" bestFit="1" customWidth="1"/>
    <col min="4" max="5" width="15.375" customWidth="1"/>
    <col min="6" max="6" width="29" customWidth="1"/>
  </cols>
  <sheetData>
    <row r="1" spans="1:6">
      <c r="A1" s="1" t="s">
        <v>35</v>
      </c>
      <c r="B1" s="1" t="s">
        <v>300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6">
      <c r="A3" s="2"/>
      <c r="B3" s="2" t="s">
        <v>236</v>
      </c>
      <c r="C3" s="2" t="s">
        <v>10</v>
      </c>
      <c r="D3" s="2" t="s">
        <v>234</v>
      </c>
      <c r="E3" s="2" t="s">
        <v>28</v>
      </c>
      <c r="F3" s="2"/>
    </row>
    <row r="4" spans="1:6">
      <c r="A4" s="2">
        <f>ROW()-1</f>
        <v>3</v>
      </c>
      <c r="B4" s="2" t="s">
        <v>235</v>
      </c>
      <c r="C4" s="2" t="s">
        <v>227</v>
      </c>
      <c r="D4" s="2" t="s">
        <v>115</v>
      </c>
      <c r="E4" s="2" t="s">
        <v>39</v>
      </c>
      <c r="F4" s="2"/>
    </row>
    <row r="5" spans="1:6">
      <c r="A5" s="2">
        <f t="shared" ref="A5:A7" si="0">ROW()-1</f>
        <v>4</v>
      </c>
      <c r="B5" s="2" t="s">
        <v>228</v>
      </c>
      <c r="C5" s="2" t="s">
        <v>230</v>
      </c>
      <c r="D5" s="2" t="s">
        <v>352</v>
      </c>
      <c r="E5" s="2" t="s">
        <v>39</v>
      </c>
      <c r="F5" s="2"/>
    </row>
    <row r="6" spans="1:6">
      <c r="A6" s="2"/>
      <c r="B6" s="2" t="s">
        <v>229</v>
      </c>
      <c r="C6" s="2" t="s">
        <v>231</v>
      </c>
      <c r="D6" s="2" t="s">
        <v>19</v>
      </c>
      <c r="E6" s="2"/>
      <c r="F6" s="2"/>
    </row>
    <row r="7" spans="1:6">
      <c r="A7" s="2">
        <f t="shared" si="0"/>
        <v>6</v>
      </c>
      <c r="B7" s="2" t="s">
        <v>83</v>
      </c>
      <c r="C7" s="2" t="s">
        <v>84</v>
      </c>
      <c r="D7" s="2" t="s">
        <v>232</v>
      </c>
      <c r="E7" s="2" t="s">
        <v>39</v>
      </c>
      <c r="F7" s="2" t="s">
        <v>327</v>
      </c>
    </row>
    <row r="8" spans="1:6">
      <c r="A8" s="2">
        <v>6</v>
      </c>
      <c r="B8" s="2" t="s">
        <v>306</v>
      </c>
      <c r="C8" s="2" t="s">
        <v>307</v>
      </c>
      <c r="D8" s="2" t="s">
        <v>18</v>
      </c>
      <c r="E8" s="2" t="s">
        <v>39</v>
      </c>
      <c r="F8" s="2" t="s">
        <v>328</v>
      </c>
    </row>
  </sheetData>
  <phoneticPr fontId="1" type="noConversion"/>
  <pageMargins left="0.7" right="0.7" top="0.75" bottom="0.75" header="0.3" footer="0.3"/>
  <pageSetup paperSize="13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1" sqref="G11"/>
    </sheetView>
  </sheetViews>
  <sheetFormatPr defaultRowHeight="13.5"/>
  <cols>
    <col min="2" max="2" width="17.25" bestFit="1" customWidth="1"/>
    <col min="3" max="3" width="11" bestFit="1" customWidth="1"/>
    <col min="4" max="5" width="15.375" customWidth="1"/>
    <col min="6" max="6" width="29" customWidth="1"/>
  </cols>
  <sheetData>
    <row r="1" spans="1:7">
      <c r="A1" s="1" t="s">
        <v>35</v>
      </c>
      <c r="B1" s="1" t="s">
        <v>354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7">
      <c r="A3" s="2">
        <v>1</v>
      </c>
      <c r="B3" s="2" t="s">
        <v>3</v>
      </c>
      <c r="C3" s="2" t="s">
        <v>10</v>
      </c>
      <c r="D3" s="2" t="s">
        <v>237</v>
      </c>
      <c r="E3" s="2" t="s">
        <v>28</v>
      </c>
      <c r="F3" s="2"/>
    </row>
    <row r="4" spans="1:7">
      <c r="A4" s="2">
        <v>2</v>
      </c>
      <c r="B4" s="2" t="s">
        <v>308</v>
      </c>
      <c r="C4" s="2" t="s">
        <v>242</v>
      </c>
      <c r="D4" s="2" t="s">
        <v>237</v>
      </c>
      <c r="E4" s="2" t="s">
        <v>39</v>
      </c>
      <c r="F4" s="2" t="s">
        <v>291</v>
      </c>
    </row>
    <row r="5" spans="1:7">
      <c r="A5" s="2">
        <v>3</v>
      </c>
      <c r="B5" s="2" t="s">
        <v>309</v>
      </c>
      <c r="C5" s="2" t="s">
        <v>243</v>
      </c>
      <c r="D5" s="2" t="s">
        <v>237</v>
      </c>
      <c r="E5" s="2" t="s">
        <v>39</v>
      </c>
      <c r="F5" s="2" t="s">
        <v>291</v>
      </c>
    </row>
    <row r="6" spans="1:7">
      <c r="A6" s="2">
        <v>4</v>
      </c>
      <c r="B6" s="2" t="s">
        <v>310</v>
      </c>
      <c r="C6" s="2" t="s">
        <v>244</v>
      </c>
      <c r="D6" s="2" t="s">
        <v>237</v>
      </c>
      <c r="E6" s="2" t="s">
        <v>39</v>
      </c>
      <c r="F6" s="2" t="s">
        <v>291</v>
      </c>
    </row>
    <row r="7" spans="1:7">
      <c r="A7" s="2">
        <v>5</v>
      </c>
      <c r="B7" s="2" t="s">
        <v>311</v>
      </c>
      <c r="C7" s="2" t="s">
        <v>81</v>
      </c>
      <c r="D7" s="2" t="s">
        <v>18</v>
      </c>
      <c r="E7" s="2" t="s">
        <v>39</v>
      </c>
      <c r="F7" s="2" t="s">
        <v>80</v>
      </c>
    </row>
    <row r="8" spans="1:7">
      <c r="A8" s="2">
        <v>6</v>
      </c>
      <c r="B8" s="2" t="s">
        <v>312</v>
      </c>
      <c r="C8" s="2" t="s">
        <v>245</v>
      </c>
      <c r="D8" s="2" t="s">
        <v>74</v>
      </c>
      <c r="E8" s="2" t="s">
        <v>39</v>
      </c>
      <c r="F8" s="2" t="s">
        <v>292</v>
      </c>
    </row>
    <row r="9" spans="1:7">
      <c r="A9" s="2">
        <v>7</v>
      </c>
      <c r="B9" s="2" t="s">
        <v>313</v>
      </c>
      <c r="C9" s="2" t="s">
        <v>246</v>
      </c>
      <c r="D9" s="2" t="s">
        <v>18</v>
      </c>
      <c r="E9" s="2"/>
      <c r="F9" s="2" t="s">
        <v>247</v>
      </c>
      <c r="G9" s="4" t="s">
        <v>293</v>
      </c>
    </row>
    <row r="10" spans="1:7">
      <c r="A10" s="2">
        <v>8</v>
      </c>
      <c r="B10" s="2" t="s">
        <v>79</v>
      </c>
      <c r="C10" s="2" t="s">
        <v>82</v>
      </c>
      <c r="D10" s="2" t="s">
        <v>239</v>
      </c>
      <c r="E10" s="2"/>
      <c r="F10" s="2"/>
    </row>
    <row r="11" spans="1:7">
      <c r="A11" s="2">
        <v>9</v>
      </c>
      <c r="B11" s="2" t="s">
        <v>238</v>
      </c>
      <c r="C11" s="2" t="s">
        <v>241</v>
      </c>
      <c r="D11" s="2" t="s">
        <v>240</v>
      </c>
      <c r="E11" s="2"/>
      <c r="F11" s="2"/>
      <c r="G11" s="4" t="s">
        <v>294</v>
      </c>
    </row>
    <row r="12" spans="1:7">
      <c r="A12" s="2">
        <v>10</v>
      </c>
      <c r="B12" s="2" t="s">
        <v>350</v>
      </c>
      <c r="C12" s="2" t="s">
        <v>84</v>
      </c>
      <c r="D12" s="2" t="s">
        <v>18</v>
      </c>
      <c r="E12" s="2"/>
      <c r="F12" s="2" t="s">
        <v>85</v>
      </c>
    </row>
    <row r="13" spans="1:7">
      <c r="A13" s="2">
        <v>12</v>
      </c>
      <c r="B13" s="2" t="s">
        <v>373</v>
      </c>
      <c r="C13" s="2" t="s">
        <v>351</v>
      </c>
      <c r="D13" s="2" t="s">
        <v>353</v>
      </c>
      <c r="E13" s="2"/>
      <c r="F13" s="2"/>
    </row>
  </sheetData>
  <phoneticPr fontId="1" type="noConversion"/>
  <pageMargins left="0.7" right="0.7" top="0.75" bottom="0.75" header="0.3" footer="0.3"/>
  <pageSetup paperSize="13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5" sqref="E5"/>
    </sheetView>
  </sheetViews>
  <sheetFormatPr defaultRowHeight="13.5"/>
  <cols>
    <col min="2" max="2" width="15" bestFit="1" customWidth="1"/>
    <col min="3" max="3" width="11.875" bestFit="1" customWidth="1"/>
    <col min="4" max="4" width="13.875" bestFit="1" customWidth="1"/>
    <col min="6" max="6" width="43.625" customWidth="1"/>
  </cols>
  <sheetData>
    <row r="1" spans="1:6">
      <c r="A1" s="1" t="s">
        <v>35</v>
      </c>
      <c r="B1" s="1" t="s">
        <v>255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6">
      <c r="A3" s="2">
        <f>ROW()-2</f>
        <v>1</v>
      </c>
      <c r="B3" s="2" t="s">
        <v>3</v>
      </c>
      <c r="C3" s="2" t="s">
        <v>10</v>
      </c>
      <c r="D3" s="2" t="s">
        <v>237</v>
      </c>
      <c r="E3" s="2" t="s">
        <v>28</v>
      </c>
      <c r="F3" s="2"/>
    </row>
    <row r="4" spans="1:6">
      <c r="A4" s="2">
        <f t="shared" ref="A4:A13" si="0">ROW()-2</f>
        <v>2</v>
      </c>
      <c r="B4" s="2" t="s">
        <v>314</v>
      </c>
      <c r="C4" s="2" t="s">
        <v>275</v>
      </c>
      <c r="D4" s="2" t="s">
        <v>103</v>
      </c>
      <c r="E4" s="2" t="s">
        <v>39</v>
      </c>
      <c r="F4" s="2"/>
    </row>
    <row r="5" spans="1:6">
      <c r="A5" s="2">
        <f t="shared" si="0"/>
        <v>3</v>
      </c>
      <c r="B5" s="2" t="s">
        <v>347</v>
      </c>
      <c r="C5" s="2" t="s">
        <v>348</v>
      </c>
      <c r="D5" s="2" t="s">
        <v>349</v>
      </c>
      <c r="E5" s="2" t="s">
        <v>345</v>
      </c>
      <c r="F5" s="2"/>
    </row>
    <row r="6" spans="1:6">
      <c r="A6" s="2">
        <f t="shared" si="0"/>
        <v>4</v>
      </c>
      <c r="B6" s="2" t="s">
        <v>315</v>
      </c>
      <c r="C6" s="2" t="s">
        <v>276</v>
      </c>
      <c r="D6" s="2" t="s">
        <v>74</v>
      </c>
      <c r="E6" s="2" t="s">
        <v>39</v>
      </c>
      <c r="F6" s="2"/>
    </row>
    <row r="7" spans="1:6">
      <c r="A7" s="2">
        <f t="shared" si="0"/>
        <v>5</v>
      </c>
      <c r="B7" s="2" t="s">
        <v>331</v>
      </c>
      <c r="C7" s="2" t="s">
        <v>332</v>
      </c>
      <c r="D7" s="2" t="s">
        <v>333</v>
      </c>
      <c r="E7" s="2" t="s">
        <v>334</v>
      </c>
      <c r="F7" s="2" t="s">
        <v>335</v>
      </c>
    </row>
    <row r="8" spans="1:6" ht="40.5">
      <c r="A8" s="2">
        <f t="shared" si="0"/>
        <v>6</v>
      </c>
      <c r="B8" s="2" t="s">
        <v>316</v>
      </c>
      <c r="C8" s="2" t="s">
        <v>278</v>
      </c>
      <c r="D8" s="2" t="s">
        <v>333</v>
      </c>
      <c r="E8" s="2" t="s">
        <v>39</v>
      </c>
      <c r="F8" s="3" t="s">
        <v>337</v>
      </c>
    </row>
    <row r="9" spans="1:6" ht="54">
      <c r="A9" s="2">
        <v>10</v>
      </c>
      <c r="B9" s="2" t="s">
        <v>342</v>
      </c>
      <c r="C9" s="2" t="s">
        <v>343</v>
      </c>
      <c r="D9" s="2" t="s">
        <v>344</v>
      </c>
      <c r="E9" s="2" t="s">
        <v>345</v>
      </c>
      <c r="F9" s="3" t="s">
        <v>346</v>
      </c>
    </row>
    <row r="10" spans="1:6">
      <c r="A10" s="2">
        <f t="shared" si="0"/>
        <v>8</v>
      </c>
      <c r="B10" s="2" t="s">
        <v>317</v>
      </c>
      <c r="C10" s="2" t="s">
        <v>279</v>
      </c>
      <c r="D10" s="2" t="s">
        <v>74</v>
      </c>
      <c r="E10" s="2" t="s">
        <v>39</v>
      </c>
      <c r="F10" s="2" t="s">
        <v>336</v>
      </c>
    </row>
    <row r="11" spans="1:6">
      <c r="A11" s="2">
        <f t="shared" si="0"/>
        <v>9</v>
      </c>
      <c r="B11" s="2" t="s">
        <v>318</v>
      </c>
      <c r="C11" s="2" t="s">
        <v>280</v>
      </c>
      <c r="D11" s="2" t="s">
        <v>74</v>
      </c>
      <c r="E11" s="2" t="s">
        <v>39</v>
      </c>
      <c r="F11" s="2" t="s">
        <v>338</v>
      </c>
    </row>
    <row r="12" spans="1:6">
      <c r="A12" s="2">
        <f t="shared" si="0"/>
        <v>10</v>
      </c>
      <c r="B12" s="2" t="s">
        <v>320</v>
      </c>
      <c r="C12" s="2" t="s">
        <v>281</v>
      </c>
      <c r="D12" s="2" t="s">
        <v>74</v>
      </c>
      <c r="E12" s="2" t="s">
        <v>39</v>
      </c>
      <c r="F12" s="2" t="s">
        <v>339</v>
      </c>
    </row>
    <row r="13" spans="1:6">
      <c r="A13" s="2">
        <f t="shared" si="0"/>
        <v>11</v>
      </c>
      <c r="B13" s="2" t="s">
        <v>319</v>
      </c>
      <c r="C13" s="2" t="s">
        <v>45</v>
      </c>
      <c r="D13" s="2" t="s">
        <v>284</v>
      </c>
      <c r="E13" s="2" t="s">
        <v>42</v>
      </c>
      <c r="F13" s="2" t="s">
        <v>340</v>
      </c>
    </row>
    <row r="14" spans="1:6">
      <c r="A14" s="2"/>
      <c r="B14" s="2"/>
      <c r="C14" s="2"/>
      <c r="D14" s="2"/>
      <c r="E14" s="2"/>
      <c r="F14" s="3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phoneticPr fontId="1" type="noConversion"/>
  <pageMargins left="0.7" right="0.7" top="0.75" bottom="0.75" header="0.3" footer="0.3"/>
  <pageSetup paperSize="13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I22" sqref="I22"/>
    </sheetView>
  </sheetViews>
  <sheetFormatPr defaultRowHeight="13.5"/>
  <cols>
    <col min="2" max="2" width="12" bestFit="1" customWidth="1"/>
    <col min="3" max="3" width="11.875" bestFit="1" customWidth="1"/>
    <col min="4" max="4" width="12.75" bestFit="1" customWidth="1"/>
  </cols>
  <sheetData>
    <row r="1" spans="1:6">
      <c r="A1" s="1" t="s">
        <v>35</v>
      </c>
      <c r="B1" s="1" t="s">
        <v>301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8</v>
      </c>
    </row>
    <row r="3" spans="1:6">
      <c r="A3" s="2"/>
      <c r="B3" s="2" t="s">
        <v>277</v>
      </c>
      <c r="C3" s="2" t="s">
        <v>10</v>
      </c>
      <c r="D3" s="2" t="s">
        <v>274</v>
      </c>
      <c r="E3" s="2" t="s">
        <v>28</v>
      </c>
      <c r="F3" s="2"/>
    </row>
    <row r="4" spans="1:6">
      <c r="A4" s="2"/>
      <c r="B4" s="2" t="s">
        <v>321</v>
      </c>
      <c r="C4" s="2" t="s">
        <v>257</v>
      </c>
      <c r="D4" s="2" t="s">
        <v>12</v>
      </c>
      <c r="E4" s="2" t="s">
        <v>39</v>
      </c>
      <c r="F4" s="2"/>
    </row>
    <row r="5" spans="1:6">
      <c r="A5" s="2"/>
      <c r="B5" s="2" t="s">
        <v>322</v>
      </c>
      <c r="C5" s="2" t="s">
        <v>273</v>
      </c>
      <c r="D5" s="2" t="s">
        <v>74</v>
      </c>
      <c r="E5" s="2" t="s">
        <v>39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6" spans="1:6">
      <c r="B16" s="2" t="s">
        <v>256</v>
      </c>
      <c r="C16" s="2" t="s">
        <v>254</v>
      </c>
      <c r="D16" s="2" t="s">
        <v>272</v>
      </c>
    </row>
    <row r="17" spans="2:4">
      <c r="B17">
        <f>ROW()-16</f>
        <v>1</v>
      </c>
      <c r="C17" t="s">
        <v>329</v>
      </c>
      <c r="D17">
        <v>1</v>
      </c>
    </row>
    <row r="18" spans="2:4">
      <c r="B18">
        <f t="shared" ref="B18:B33" si="0">ROW()-16</f>
        <v>2</v>
      </c>
      <c r="C18" t="s">
        <v>258</v>
      </c>
      <c r="D18">
        <v>1</v>
      </c>
    </row>
    <row r="19" spans="2:4">
      <c r="B19">
        <f t="shared" si="0"/>
        <v>3</v>
      </c>
      <c r="C19" t="s">
        <v>259</v>
      </c>
      <c r="D19">
        <v>1</v>
      </c>
    </row>
    <row r="20" spans="2:4">
      <c r="B20">
        <f t="shared" si="0"/>
        <v>4</v>
      </c>
      <c r="C20" t="s">
        <v>260</v>
      </c>
      <c r="D20">
        <v>2</v>
      </c>
    </row>
    <row r="21" spans="2:4">
      <c r="B21">
        <f t="shared" si="0"/>
        <v>5</v>
      </c>
      <c r="C21" t="s">
        <v>261</v>
      </c>
      <c r="D21">
        <v>4</v>
      </c>
    </row>
    <row r="22" spans="2:4">
      <c r="B22">
        <f t="shared" si="0"/>
        <v>6</v>
      </c>
      <c r="C22" t="s">
        <v>262</v>
      </c>
      <c r="D22">
        <v>4</v>
      </c>
    </row>
    <row r="23" spans="2:4">
      <c r="B23">
        <f t="shared" si="0"/>
        <v>7</v>
      </c>
      <c r="C23" t="s">
        <v>76</v>
      </c>
      <c r="D23">
        <v>2</v>
      </c>
    </row>
    <row r="24" spans="2:4">
      <c r="B24">
        <f t="shared" si="0"/>
        <v>8</v>
      </c>
      <c r="C24" t="s">
        <v>263</v>
      </c>
      <c r="D24">
        <v>4</v>
      </c>
    </row>
    <row r="25" spans="2:4">
      <c r="B25">
        <f t="shared" si="0"/>
        <v>9</v>
      </c>
      <c r="C25" t="s">
        <v>264</v>
      </c>
      <c r="D25">
        <v>8</v>
      </c>
    </row>
    <row r="26" spans="2:4">
      <c r="B26">
        <f t="shared" si="0"/>
        <v>10</v>
      </c>
      <c r="C26" t="s">
        <v>265</v>
      </c>
      <c r="D26">
        <v>8</v>
      </c>
    </row>
    <row r="27" spans="2:4">
      <c r="B27">
        <f t="shared" si="0"/>
        <v>11</v>
      </c>
      <c r="C27" t="s">
        <v>341</v>
      </c>
      <c r="D27">
        <v>4</v>
      </c>
    </row>
    <row r="28" spans="2:4">
      <c r="B28">
        <f t="shared" si="0"/>
        <v>12</v>
      </c>
      <c r="C28" t="s">
        <v>266</v>
      </c>
      <c r="D28">
        <v>1</v>
      </c>
    </row>
    <row r="29" spans="2:4">
      <c r="B29">
        <f t="shared" si="0"/>
        <v>13</v>
      </c>
      <c r="C29" t="s">
        <v>267</v>
      </c>
      <c r="D29">
        <v>4</v>
      </c>
    </row>
    <row r="30" spans="2:4">
      <c r="B30">
        <f t="shared" si="0"/>
        <v>14</v>
      </c>
      <c r="C30" t="s">
        <v>268</v>
      </c>
      <c r="D30">
        <v>2</v>
      </c>
    </row>
    <row r="31" spans="2:4">
      <c r="B31">
        <f t="shared" si="0"/>
        <v>15</v>
      </c>
      <c r="C31" t="s">
        <v>269</v>
      </c>
      <c r="D31">
        <v>4</v>
      </c>
    </row>
    <row r="32" spans="2:4">
      <c r="B32">
        <f t="shared" si="0"/>
        <v>16</v>
      </c>
      <c r="C32" t="s">
        <v>270</v>
      </c>
      <c r="D32">
        <v>1</v>
      </c>
    </row>
    <row r="33" spans="2:4">
      <c r="B33">
        <f t="shared" si="0"/>
        <v>17</v>
      </c>
      <c r="C33" t="s">
        <v>271</v>
      </c>
      <c r="D33">
        <v>2</v>
      </c>
    </row>
  </sheetData>
  <phoneticPr fontId="1" type="noConversion"/>
  <pageMargins left="0.7" right="0.7" top="0.75" bottom="0.75" header="0.3" footer="0.3"/>
  <pageSetup paperSize="1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通用字段</vt:lpstr>
      <vt:lpstr>配置信息表</vt:lpstr>
      <vt:lpstr>用户表</vt:lpstr>
      <vt:lpstr>权限表</vt:lpstr>
      <vt:lpstr>产品表</vt:lpstr>
      <vt:lpstr>压装程序表</vt:lpstr>
      <vt:lpstr>产品压装数据</vt:lpstr>
      <vt:lpstr>曲线数据</vt:lpstr>
      <vt:lpstr>系统参数表</vt:lpstr>
      <vt:lpstr>历史报警信息</vt:lpstr>
      <vt:lpstr>报警信息</vt:lpstr>
      <vt:lpstr>IO变量表</vt:lpstr>
      <vt:lpstr>变量类型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2020-04-09T16:22:48Z</dcterms:modified>
</cp:coreProperties>
</file>