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 filterPrivacy="1"/>
  <bookViews>
    <workbookView xWindow="0" yWindow="0" windowWidth="22260" windowHeight="12645"/>
  </bookViews>
  <sheets>
    <sheet name="Format" sheetId="2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6" i="2" l="1"/>
  <c r="E96" i="2"/>
  <c r="F96" i="2"/>
  <c r="G96" i="2"/>
  <c r="H96" i="2"/>
  <c r="I96" i="2"/>
  <c r="J96" i="2"/>
  <c r="K96" i="2"/>
  <c r="L96" i="2"/>
  <c r="M96" i="2"/>
  <c r="N96" i="2"/>
  <c r="O96" i="2"/>
  <c r="P96" i="2"/>
  <c r="Q96" i="2"/>
  <c r="R96" i="2"/>
  <c r="C96" i="2"/>
  <c r="D94" i="2"/>
  <c r="E94" i="2"/>
  <c r="F94" i="2"/>
  <c r="G94" i="2"/>
  <c r="H94" i="2"/>
  <c r="I94" i="2"/>
  <c r="J94" i="2"/>
  <c r="K94" i="2"/>
  <c r="L94" i="2"/>
  <c r="M94" i="2"/>
  <c r="N94" i="2"/>
  <c r="O94" i="2"/>
  <c r="P94" i="2"/>
  <c r="Q94" i="2"/>
  <c r="R94" i="2"/>
  <c r="C94" i="2"/>
  <c r="D89" i="2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R89" i="2"/>
  <c r="C89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C73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C65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C48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D45" i="2"/>
  <c r="E45" i="2"/>
  <c r="C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15" i="2"/>
</calcChain>
</file>

<file path=xl/comments1.xml><?xml version="1.0" encoding="utf-8"?>
<comments xmlns="http://schemas.openxmlformats.org/spreadsheetml/2006/main">
  <authors>
    <author>Author</author>
  </authors>
  <commentList>
    <comment ref="E1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=2018-2017</t>
        </r>
      </text>
    </comment>
    <comment ref="F1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=diff/2017</t>
        </r>
      </text>
    </comment>
    <comment ref="N1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=diff/2018BU</t>
        </r>
      </text>
    </comment>
    <comment ref="R96" authorId="0" shapeId="0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所有黑体字所在行都有公式设置</t>
        </r>
      </text>
    </comment>
  </commentList>
</comments>
</file>

<file path=xl/sharedStrings.xml><?xml version="1.0" encoding="utf-8"?>
<sst xmlns="http://schemas.openxmlformats.org/spreadsheetml/2006/main" count="102" uniqueCount="96">
  <si>
    <t>6060 Marketing (TV/Print/Radio)</t>
  </si>
  <si>
    <t>6061 Marketing (Online)</t>
  </si>
  <si>
    <t>6041 Coop advertising</t>
  </si>
  <si>
    <t>6042 Printed material</t>
  </si>
  <si>
    <t>6044 Digital media</t>
  </si>
  <si>
    <t>6045 In-store</t>
  </si>
  <si>
    <t>6046 Conferences and customer events</t>
  </si>
  <si>
    <t>6047 PR</t>
  </si>
  <si>
    <t>6048 Merchandising</t>
  </si>
  <si>
    <t>6049 Dealer/retailer contribution</t>
  </si>
  <si>
    <t>6050 Brand Management &amp; Divisional Marketing staff</t>
  </si>
  <si>
    <t>6062 Sponsring</t>
  </si>
  <si>
    <t>6063 Market Insight</t>
  </si>
  <si>
    <t>6055 Group Brand &amp; Marketing</t>
  </si>
  <si>
    <t>6001 Field sales staff</t>
  </si>
  <si>
    <t>6002 Inhouse sales staff</t>
  </si>
  <si>
    <t>6053 PM&amp;D costs</t>
  </si>
  <si>
    <t>6003 Other sales staff</t>
  </si>
  <si>
    <t>6009 Key account organization, only retailer channel</t>
  </si>
  <si>
    <t>6010 IT-cost selling</t>
  </si>
  <si>
    <t>6056 Taxes and Levies - Selling</t>
  </si>
  <si>
    <t>6038 Depreciation according to plan - selling</t>
  </si>
  <si>
    <t>7963 Currency translation difference</t>
  </si>
  <si>
    <t>7964 Exchange rate difference on bank balance</t>
  </si>
  <si>
    <t>6057 Internal Selling cost commission</t>
  </si>
  <si>
    <t>6052 Other general selling expenses</t>
  </si>
  <si>
    <t>7943 Other income - selling</t>
  </si>
  <si>
    <t>7944 Other expense - selling</t>
  </si>
  <si>
    <t>7960 Exch diff, translating AR/AP foreign curr -Selling</t>
  </si>
  <si>
    <t>7962 Exch diff from hedging (FX) contracts - Selling</t>
  </si>
  <si>
    <t>6011 SELLING EXPENSES</t>
  </si>
  <si>
    <t>6012 Goodwill warranty</t>
  </si>
  <si>
    <t>6013 TOTAL GOODWILL GUARANTEE</t>
  </si>
  <si>
    <t>6071 Secondary transport income</t>
  </si>
  <si>
    <t>6014 Secondary transport cost</t>
  </si>
  <si>
    <t>6015 Handling, internal</t>
  </si>
  <si>
    <t>6016 Warehouse premises</t>
  </si>
  <si>
    <t>6017 Handling, external</t>
  </si>
  <si>
    <t>6018 Transport/warehouse damage</t>
  </si>
  <si>
    <t>6020 Other logistics expenses</t>
  </si>
  <si>
    <t>6021 IT-cost logistics</t>
  </si>
  <si>
    <t>6032 Cost D &amp; SCM</t>
  </si>
  <si>
    <t>6033 Penalties related to late deliveries</t>
  </si>
  <si>
    <t>6067 Depreciation according to plan logistics</t>
  </si>
  <si>
    <t>6058 Central Allocation Warehouse</t>
  </si>
  <si>
    <t>6059 Central Allocation Transportation</t>
  </si>
  <si>
    <t>6068 Central Allocation Warehouse Germany</t>
  </si>
  <si>
    <t>6069 Central Allocation Transportation Germany</t>
  </si>
  <si>
    <t>6022 LOGISTICS EXPENSES</t>
  </si>
  <si>
    <t>6023 Staff, receivables, credit &amp; collection</t>
  </si>
  <si>
    <t>6024 Floorplanning and factoring</t>
  </si>
  <si>
    <t>6025 Expense for receivables</t>
  </si>
  <si>
    <t>6034 Provision for bad debts</t>
  </si>
  <si>
    <t>6035 Release of bad debt provision</t>
  </si>
  <si>
    <t>6036 Write off of accounts receivables</t>
  </si>
  <si>
    <t>6026 TOTAL CREDIT &amp; COLLECTION</t>
  </si>
  <si>
    <t>5001 IT-cost administration</t>
  </si>
  <si>
    <t>5014 Group Technology Office SG&amp;A</t>
  </si>
  <si>
    <t>5002 Staff</t>
  </si>
  <si>
    <t>5003 Premises</t>
  </si>
  <si>
    <t>5013 Taxes and Levies - Admin</t>
  </si>
  <si>
    <t>5004 Other general administrative expenses</t>
  </si>
  <si>
    <t>5008 Amortization of intangibles assets - selling &amp; adm</t>
  </si>
  <si>
    <t>5015 Amort Comp Softw &amp; Oth IT Intagibles Sell&amp;Admin</t>
  </si>
  <si>
    <t>5009 Depreciation according to plan - admin</t>
  </si>
  <si>
    <t>5016 Impairm./ Scapp. of Property, plant &amp; equip. SG&amp;A</t>
  </si>
  <si>
    <t>5017 Impairment/ Scrapping of Intangible FA SG&amp;A</t>
  </si>
  <si>
    <t>5022 Admin costs commission</t>
  </si>
  <si>
    <t>7945 Other income - admin</t>
  </si>
  <si>
    <t>7946 Other expense - admin</t>
  </si>
  <si>
    <t>5006 TOTAL ADMINISTRATION</t>
  </si>
  <si>
    <t>5018 Staff - After Sales, Service, Spare parts</t>
  </si>
  <si>
    <t>5019 Service and Support</t>
  </si>
  <si>
    <t>5021 After sales costs commission</t>
  </si>
  <si>
    <t>5020 AFTER SALES, SERVICE &amp; SPARE PARTS ADMINISTRATION</t>
  </si>
  <si>
    <t>5111 TOTAL SG&amp;A EXPENSES</t>
  </si>
  <si>
    <t>MTD AC</t>
    <phoneticPr fontId="2" type="noConversion"/>
  </si>
  <si>
    <t>DIFF</t>
    <phoneticPr fontId="2" type="noConversion"/>
  </si>
  <si>
    <t>DIFF%</t>
    <phoneticPr fontId="2" type="noConversion"/>
  </si>
  <si>
    <t>QTD AC</t>
    <phoneticPr fontId="2" type="noConversion"/>
  </si>
  <si>
    <t>YTD AC</t>
    <phoneticPr fontId="2" type="noConversion"/>
  </si>
  <si>
    <t>2018AC</t>
    <phoneticPr fontId="2" type="noConversion"/>
  </si>
  <si>
    <t>2018BU</t>
    <phoneticPr fontId="2" type="noConversion"/>
  </si>
  <si>
    <t>SGA Traqh Report</t>
    <phoneticPr fontId="2" type="noConversion"/>
  </si>
  <si>
    <t>Traqh Code</t>
    <phoneticPr fontId="2" type="noConversion"/>
  </si>
  <si>
    <t>Description</t>
    <phoneticPr fontId="2" type="noConversion"/>
  </si>
  <si>
    <t>Currency: CNY/K</t>
    <phoneticPr fontId="2" type="noConversion"/>
  </si>
  <si>
    <t>Report code: CNE/CNR</t>
    <phoneticPr fontId="2" type="noConversion"/>
  </si>
  <si>
    <t>Division:Husqvarna/Gardena</t>
    <phoneticPr fontId="2" type="noConversion"/>
  </si>
  <si>
    <t>Period: Jan</t>
    <phoneticPr fontId="2" type="noConversion"/>
  </si>
  <si>
    <t>刻制要求：</t>
    <phoneticPr fontId="2" type="noConversion"/>
  </si>
  <si>
    <t>1.所有数据显示千位负数，保留两位小数点，四舍五入；</t>
    <phoneticPr fontId="2" type="noConversion"/>
  </si>
  <si>
    <r>
      <t>2.以“</t>
    </r>
    <r>
      <rPr>
        <b/>
        <sz val="11"/>
        <color theme="1"/>
        <rFont val="Calibri"/>
        <family val="2"/>
      </rPr>
      <t xml:space="preserve">Report code” </t>
    </r>
    <r>
      <rPr>
        <b/>
        <sz val="11"/>
        <color theme="1"/>
        <rFont val="宋体"/>
        <family val="3"/>
        <charset val="134"/>
      </rPr>
      <t>和</t>
    </r>
    <r>
      <rPr>
        <b/>
        <sz val="11"/>
        <color theme="1"/>
        <rFont val="Calibri"/>
        <family val="2"/>
      </rPr>
      <t xml:space="preserve"> “Division” </t>
    </r>
    <r>
      <rPr>
        <b/>
        <sz val="11"/>
        <color theme="1"/>
        <rFont val="宋体"/>
        <family val="3"/>
        <charset val="134"/>
      </rPr>
      <t>以及“</t>
    </r>
    <r>
      <rPr>
        <b/>
        <sz val="11"/>
        <color theme="1"/>
        <rFont val="Calibri"/>
        <family val="2"/>
      </rPr>
      <t>Period</t>
    </r>
    <r>
      <rPr>
        <b/>
        <sz val="11"/>
        <color theme="1"/>
        <rFont val="宋体"/>
        <family val="3"/>
        <charset val="134"/>
      </rPr>
      <t>”为筛选条件，根据</t>
    </r>
    <r>
      <rPr>
        <b/>
        <sz val="11"/>
        <color theme="1"/>
        <rFont val="Calibri"/>
        <family val="2"/>
      </rPr>
      <t>Traqh code</t>
    </r>
    <r>
      <rPr>
        <b/>
        <sz val="11"/>
        <color theme="1"/>
        <rFont val="宋体"/>
        <family val="3"/>
        <charset val="134"/>
      </rPr>
      <t>取数汇总，</t>
    </r>
    <r>
      <rPr>
        <b/>
        <sz val="11"/>
        <color theme="1"/>
        <rFont val="Calibri"/>
        <family val="2"/>
      </rPr>
      <t xml:space="preserve"> </t>
    </r>
    <phoneticPr fontId="2" type="noConversion"/>
  </si>
  <si>
    <r>
      <t>3.历史数据结账后固定不变，不以</t>
    </r>
    <r>
      <rPr>
        <b/>
        <sz val="11"/>
        <color theme="1"/>
        <rFont val="Calibri"/>
        <family val="2"/>
      </rPr>
      <t xml:space="preserve">Traqh code </t>
    </r>
    <r>
      <rPr>
        <b/>
        <sz val="11"/>
        <color theme="1"/>
        <rFont val="宋体"/>
        <family val="3"/>
        <charset val="134"/>
      </rPr>
      <t>的调整而变动，</t>
    </r>
    <phoneticPr fontId="2" type="noConversion"/>
  </si>
  <si>
    <r>
      <t>4.Traqh code 取自</t>
    </r>
    <r>
      <rPr>
        <b/>
        <sz val="11"/>
        <color theme="1"/>
        <rFont val="Calibri"/>
        <family val="2"/>
      </rPr>
      <t xml:space="preserve">Mapping </t>
    </r>
    <r>
      <rPr>
        <b/>
        <sz val="11"/>
        <color theme="1"/>
        <rFont val="宋体"/>
        <family val="3"/>
        <charset val="134"/>
      </rPr>
      <t>底稿，可根据</t>
    </r>
    <r>
      <rPr>
        <b/>
        <sz val="11"/>
        <color theme="1"/>
        <rFont val="Calibri"/>
        <family val="2"/>
      </rPr>
      <t xml:space="preserve"> Mapping</t>
    </r>
    <r>
      <rPr>
        <b/>
        <sz val="11"/>
        <color theme="1"/>
        <rFont val="宋体"/>
        <family val="3"/>
        <charset val="134"/>
      </rPr>
      <t>的更改而变动，</t>
    </r>
    <phoneticPr fontId="2" type="noConversion"/>
  </si>
  <si>
    <t>Budget vs AC MTD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</si>
</sst>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等线"/>
      <family val="2"/>
      <scheme val="minor"/>
    </font>
    <font>
      <sz val="11"/>
      <color theme="1"/>
      <name val="Calibri"/>
      <family val="2"/>
    </font>
    <font>
      <sz val="9"/>
      <name val="等线"/>
      <family val="3"/>
      <charset val="134"/>
      <scheme val="minor"/>
    </font>
    <font>
      <b/>
      <sz val="11"/>
      <color theme="1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6"/>
      <color theme="1"/>
      <name val="Calibri"/>
      <family val="2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11"/>
      <color theme="1"/>
      <name val="宋体"/>
      <family val="3"/>
      <charset val="134"/>
    </font>
    <font>
      <b/>
      <sz val="11"/>
      <color rgb="FFFF0000"/>
      <name val="Calibri"/>
      <family val="2"/>
    </font>
    <font>
      <sz val="11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Fill="1"/>
    <xf numFmtId="0" fontId="3" fillId="0" borderId="0" xfId="0" applyFont="1" applyFill="1"/>
    <xf numFmtId="0" fontId="1" fillId="0" borderId="1" xfId="0" applyFont="1" applyFill="1" applyBorder="1"/>
    <xf numFmtId="0" fontId="1" fillId="0" borderId="1" xfId="0" applyFont="1" applyFill="1" applyBorder="1" applyAlignment="1">
      <alignment horizontal="center"/>
    </xf>
    <xf numFmtId="0" fontId="3" fillId="0" borderId="1" xfId="0" applyFont="1" applyFill="1" applyBorder="1"/>
    <xf numFmtId="0" fontId="9" fillId="0" borderId="0" xfId="0" applyFont="1" applyFill="1"/>
    <xf numFmtId="0" fontId="6" fillId="0" borderId="0" xfId="0" applyFont="1" applyFill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0" fillId="0" borderId="0" xfId="0" applyFont="1" applyFill="1"/>
    <xf numFmtId="0" fontId="11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file:///c:\program%20files%20(x86)\husqvarna\hqtemplates\templates\hq_insertLogo.pn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161924</xdr:rowOff>
    </xdr:from>
    <xdr:to>
      <xdr:col>0</xdr:col>
      <xdr:colOff>581025</xdr:colOff>
      <xdr:row>3</xdr:row>
      <xdr:rowOff>106924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9F9D700-1A0A-4DF5-A1C1-AF84135674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133350" y="161924"/>
          <a:ext cx="447675" cy="516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5:R102"/>
  <sheetViews>
    <sheetView showGridLines="0" tabSelected="1" workbookViewId="0">
      <pane ySplit="12" topLeftCell="A91" activePane="bottomLeft" state="frozen"/>
      <selection pane="bottomLeft" activeCell="L100" sqref="L100"/>
    </sheetView>
  </sheetViews>
  <sheetFormatPr defaultRowHeight="15" x14ac:dyDescent="0.25"/>
  <cols>
    <col min="1" max="1" width="9.375" style="1" customWidth="1"/>
    <col min="2" max="2" width="31" style="1" customWidth="1"/>
    <col min="3" max="6" width="6.125" style="1" customWidth="1"/>
    <col min="7" max="10" width="5.625" style="1" customWidth="1"/>
    <col min="11" max="12" width="8.125" style="1" customWidth="1"/>
    <col min="13" max="14" width="5.625" style="1" customWidth="1"/>
    <col min="15" max="15" width="6.875" style="1" customWidth="1"/>
    <col min="16" max="16" width="6" style="1" customWidth="1"/>
    <col min="17" max="18" width="5.625" style="1" customWidth="1"/>
    <col min="19" max="16384" width="9" style="1"/>
  </cols>
  <sheetData>
    <row r="5" spans="1:18" ht="31.5" customHeight="1" x14ac:dyDescent="0.25">
      <c r="A5" s="7" t="s">
        <v>83</v>
      </c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</row>
    <row r="7" spans="1:18" x14ac:dyDescent="0.25">
      <c r="A7" s="12" t="s">
        <v>87</v>
      </c>
    </row>
    <row r="8" spans="1:18" x14ac:dyDescent="0.25">
      <c r="A8" s="12" t="s">
        <v>88</v>
      </c>
      <c r="P8" s="11" t="s">
        <v>86</v>
      </c>
    </row>
    <row r="9" spans="1:18" x14ac:dyDescent="0.25">
      <c r="A9" s="12" t="s">
        <v>89</v>
      </c>
    </row>
    <row r="11" spans="1:18" x14ac:dyDescent="0.25">
      <c r="A11" s="9" t="s">
        <v>84</v>
      </c>
      <c r="B11" s="10" t="s">
        <v>85</v>
      </c>
      <c r="C11" s="8" t="s">
        <v>76</v>
      </c>
      <c r="D11" s="8"/>
      <c r="E11" s="8"/>
      <c r="F11" s="8"/>
      <c r="G11" s="8" t="s">
        <v>79</v>
      </c>
      <c r="H11" s="8"/>
      <c r="I11" s="8"/>
      <c r="J11" s="8"/>
      <c r="K11" s="8" t="s">
        <v>95</v>
      </c>
      <c r="L11" s="8"/>
      <c r="M11" s="8"/>
      <c r="N11" s="8"/>
      <c r="O11" s="8" t="s">
        <v>80</v>
      </c>
      <c r="P11" s="8"/>
      <c r="Q11" s="8"/>
      <c r="R11" s="8"/>
    </row>
    <row r="12" spans="1:18" x14ac:dyDescent="0.25">
      <c r="A12" s="9"/>
      <c r="B12" s="10"/>
      <c r="C12" s="4">
        <v>2018</v>
      </c>
      <c r="D12" s="4">
        <v>2017</v>
      </c>
      <c r="E12" s="4" t="s">
        <v>77</v>
      </c>
      <c r="F12" s="4" t="s">
        <v>78</v>
      </c>
      <c r="G12" s="4">
        <v>2018</v>
      </c>
      <c r="H12" s="4">
        <v>2017</v>
      </c>
      <c r="I12" s="4" t="s">
        <v>77</v>
      </c>
      <c r="J12" s="4" t="s">
        <v>78</v>
      </c>
      <c r="K12" s="4" t="s">
        <v>81</v>
      </c>
      <c r="L12" s="4" t="s">
        <v>82</v>
      </c>
      <c r="M12" s="4" t="s">
        <v>77</v>
      </c>
      <c r="N12" s="4" t="s">
        <v>78</v>
      </c>
      <c r="O12" s="4">
        <v>2018</v>
      </c>
      <c r="P12" s="4">
        <v>2017</v>
      </c>
      <c r="Q12" s="4" t="s">
        <v>77</v>
      </c>
      <c r="R12" s="4" t="s">
        <v>78</v>
      </c>
    </row>
    <row r="15" spans="1:18" x14ac:dyDescent="0.25">
      <c r="A15" s="1" t="str">
        <f>LEFT(B15,4)</f>
        <v>6060</v>
      </c>
      <c r="B15" s="1" t="s">
        <v>0</v>
      </c>
    </row>
    <row r="16" spans="1:18" x14ac:dyDescent="0.25">
      <c r="A16" s="1" t="str">
        <f t="shared" ref="A16:A79" si="0">LEFT(B16,4)</f>
        <v>6061</v>
      </c>
      <c r="B16" s="1" t="s">
        <v>1</v>
      </c>
    </row>
    <row r="17" spans="1:2" x14ac:dyDescent="0.25">
      <c r="A17" s="1" t="str">
        <f t="shared" si="0"/>
        <v>6041</v>
      </c>
      <c r="B17" s="1" t="s">
        <v>2</v>
      </c>
    </row>
    <row r="18" spans="1:2" x14ac:dyDescent="0.25">
      <c r="A18" s="1" t="str">
        <f t="shared" si="0"/>
        <v>6042</v>
      </c>
      <c r="B18" s="1" t="s">
        <v>3</v>
      </c>
    </row>
    <row r="19" spans="1:2" x14ac:dyDescent="0.25">
      <c r="A19" s="1" t="str">
        <f t="shared" si="0"/>
        <v>6044</v>
      </c>
      <c r="B19" s="1" t="s">
        <v>4</v>
      </c>
    </row>
    <row r="20" spans="1:2" x14ac:dyDescent="0.25">
      <c r="A20" s="1" t="str">
        <f t="shared" si="0"/>
        <v>6045</v>
      </c>
      <c r="B20" s="1" t="s">
        <v>5</v>
      </c>
    </row>
    <row r="21" spans="1:2" x14ac:dyDescent="0.25">
      <c r="A21" s="1" t="str">
        <f t="shared" si="0"/>
        <v>6046</v>
      </c>
      <c r="B21" s="1" t="s">
        <v>6</v>
      </c>
    </row>
    <row r="22" spans="1:2" x14ac:dyDescent="0.25">
      <c r="A22" s="1" t="str">
        <f t="shared" si="0"/>
        <v>6047</v>
      </c>
      <c r="B22" s="1" t="s">
        <v>7</v>
      </c>
    </row>
    <row r="23" spans="1:2" x14ac:dyDescent="0.25">
      <c r="A23" s="1" t="str">
        <f t="shared" si="0"/>
        <v>6048</v>
      </c>
      <c r="B23" s="1" t="s">
        <v>8</v>
      </c>
    </row>
    <row r="24" spans="1:2" x14ac:dyDescent="0.25">
      <c r="A24" s="1" t="str">
        <f t="shared" si="0"/>
        <v>6049</v>
      </c>
      <c r="B24" s="1" t="s">
        <v>9</v>
      </c>
    </row>
    <row r="25" spans="1:2" x14ac:dyDescent="0.25">
      <c r="A25" s="1" t="str">
        <f t="shared" si="0"/>
        <v>6050</v>
      </c>
      <c r="B25" s="1" t="s">
        <v>10</v>
      </c>
    </row>
    <row r="26" spans="1:2" x14ac:dyDescent="0.25">
      <c r="A26" s="1" t="str">
        <f t="shared" si="0"/>
        <v>6062</v>
      </c>
      <c r="B26" s="1" t="s">
        <v>11</v>
      </c>
    </row>
    <row r="27" spans="1:2" x14ac:dyDescent="0.25">
      <c r="A27" s="1" t="str">
        <f t="shared" si="0"/>
        <v>6063</v>
      </c>
      <c r="B27" s="1" t="s">
        <v>12</v>
      </c>
    </row>
    <row r="28" spans="1:2" x14ac:dyDescent="0.25">
      <c r="A28" s="1" t="str">
        <f t="shared" si="0"/>
        <v>6055</v>
      </c>
      <c r="B28" s="1" t="s">
        <v>13</v>
      </c>
    </row>
    <row r="29" spans="1:2" x14ac:dyDescent="0.25">
      <c r="A29" s="1" t="str">
        <f t="shared" si="0"/>
        <v>6001</v>
      </c>
      <c r="B29" s="1" t="s">
        <v>14</v>
      </c>
    </row>
    <row r="30" spans="1:2" x14ac:dyDescent="0.25">
      <c r="A30" s="1" t="str">
        <f t="shared" si="0"/>
        <v>6002</v>
      </c>
      <c r="B30" s="1" t="s">
        <v>15</v>
      </c>
    </row>
    <row r="31" spans="1:2" x14ac:dyDescent="0.25">
      <c r="A31" s="1" t="str">
        <f t="shared" si="0"/>
        <v>6053</v>
      </c>
      <c r="B31" s="1" t="s">
        <v>16</v>
      </c>
    </row>
    <row r="32" spans="1:2" x14ac:dyDescent="0.25">
      <c r="A32" s="1" t="str">
        <f t="shared" si="0"/>
        <v>6003</v>
      </c>
      <c r="B32" s="1" t="s">
        <v>17</v>
      </c>
    </row>
    <row r="33" spans="1:18" x14ac:dyDescent="0.25">
      <c r="A33" s="1" t="str">
        <f t="shared" si="0"/>
        <v>6009</v>
      </c>
      <c r="B33" s="1" t="s">
        <v>18</v>
      </c>
    </row>
    <row r="34" spans="1:18" x14ac:dyDescent="0.25">
      <c r="A34" s="1" t="str">
        <f t="shared" si="0"/>
        <v>6010</v>
      </c>
      <c r="B34" s="1" t="s">
        <v>19</v>
      </c>
    </row>
    <row r="35" spans="1:18" x14ac:dyDescent="0.25">
      <c r="A35" s="1" t="str">
        <f t="shared" si="0"/>
        <v>6056</v>
      </c>
      <c r="B35" s="1" t="s">
        <v>20</v>
      </c>
    </row>
    <row r="36" spans="1:18" x14ac:dyDescent="0.25">
      <c r="A36" s="1" t="str">
        <f t="shared" si="0"/>
        <v>6038</v>
      </c>
      <c r="B36" s="1" t="s">
        <v>21</v>
      </c>
    </row>
    <row r="37" spans="1:18" x14ac:dyDescent="0.25">
      <c r="A37" s="1" t="str">
        <f t="shared" si="0"/>
        <v>7963</v>
      </c>
      <c r="B37" s="1" t="s">
        <v>22</v>
      </c>
    </row>
    <row r="38" spans="1:18" x14ac:dyDescent="0.25">
      <c r="A38" s="1" t="str">
        <f t="shared" si="0"/>
        <v>7964</v>
      </c>
      <c r="B38" s="1" t="s">
        <v>23</v>
      </c>
    </row>
    <row r="39" spans="1:18" x14ac:dyDescent="0.25">
      <c r="A39" s="1" t="str">
        <f t="shared" si="0"/>
        <v>6057</v>
      </c>
      <c r="B39" s="1" t="s">
        <v>24</v>
      </c>
    </row>
    <row r="40" spans="1:18" x14ac:dyDescent="0.25">
      <c r="A40" s="1" t="str">
        <f t="shared" si="0"/>
        <v>6052</v>
      </c>
      <c r="B40" s="1" t="s">
        <v>25</v>
      </c>
    </row>
    <row r="41" spans="1:18" x14ac:dyDescent="0.25">
      <c r="A41" s="1" t="str">
        <f t="shared" si="0"/>
        <v>7943</v>
      </c>
      <c r="B41" s="1" t="s">
        <v>26</v>
      </c>
    </row>
    <row r="42" spans="1:18" x14ac:dyDescent="0.25">
      <c r="A42" s="1" t="str">
        <f t="shared" si="0"/>
        <v>7944</v>
      </c>
      <c r="B42" s="1" t="s">
        <v>27</v>
      </c>
    </row>
    <row r="43" spans="1:18" x14ac:dyDescent="0.25">
      <c r="A43" s="1" t="str">
        <f t="shared" si="0"/>
        <v>7960</v>
      </c>
      <c r="B43" s="1" t="s">
        <v>28</v>
      </c>
    </row>
    <row r="44" spans="1:18" x14ac:dyDescent="0.25">
      <c r="A44" s="1" t="str">
        <f t="shared" si="0"/>
        <v>7962</v>
      </c>
      <c r="B44" s="1" t="s">
        <v>29</v>
      </c>
    </row>
    <row r="45" spans="1:18" x14ac:dyDescent="0.25">
      <c r="A45" s="1" t="str">
        <f t="shared" si="0"/>
        <v>6011</v>
      </c>
      <c r="B45" s="2" t="s">
        <v>30</v>
      </c>
      <c r="C45" s="3">
        <f>SUM(C15:C44)</f>
        <v>0</v>
      </c>
      <c r="D45" s="3">
        <f t="shared" ref="D45:F45" si="1">SUM(D15:D44)</f>
        <v>0</v>
      </c>
      <c r="E45" s="3">
        <f t="shared" si="1"/>
        <v>0</v>
      </c>
      <c r="F45" s="3">
        <f t="shared" si="1"/>
        <v>0</v>
      </c>
      <c r="G45" s="3">
        <f t="shared" ref="G45" si="2">SUM(G15:G44)</f>
        <v>0</v>
      </c>
      <c r="H45" s="3">
        <f t="shared" ref="H45:I45" si="3">SUM(H15:H44)</f>
        <v>0</v>
      </c>
      <c r="I45" s="3">
        <f t="shared" si="3"/>
        <v>0</v>
      </c>
      <c r="J45" s="3">
        <f t="shared" ref="J45" si="4">SUM(J15:J44)</f>
        <v>0</v>
      </c>
      <c r="K45" s="3">
        <f t="shared" ref="K45:L45" si="5">SUM(K15:K44)</f>
        <v>0</v>
      </c>
      <c r="L45" s="3">
        <f t="shared" si="5"/>
        <v>0</v>
      </c>
      <c r="M45" s="3">
        <f t="shared" ref="M45" si="6">SUM(M15:M44)</f>
        <v>0</v>
      </c>
      <c r="N45" s="3">
        <f t="shared" ref="N45:O45" si="7">SUM(N15:N44)</f>
        <v>0</v>
      </c>
      <c r="O45" s="3">
        <f t="shared" si="7"/>
        <v>0</v>
      </c>
      <c r="P45" s="3">
        <f t="shared" ref="P45" si="8">SUM(P15:P44)</f>
        <v>0</v>
      </c>
      <c r="Q45" s="3">
        <f t="shared" ref="Q45:R45" si="9">SUM(Q15:Q44)</f>
        <v>0</v>
      </c>
      <c r="R45" s="3">
        <f t="shared" si="9"/>
        <v>0</v>
      </c>
    </row>
    <row r="46" spans="1:18" x14ac:dyDescent="0.25">
      <c r="A46" s="1" t="str">
        <f t="shared" si="0"/>
        <v/>
      </c>
    </row>
    <row r="47" spans="1:18" x14ac:dyDescent="0.25">
      <c r="A47" s="1" t="str">
        <f t="shared" si="0"/>
        <v>6012</v>
      </c>
      <c r="B47" s="1" t="s">
        <v>31</v>
      </c>
    </row>
    <row r="48" spans="1:18" x14ac:dyDescent="0.25">
      <c r="A48" s="1" t="str">
        <f t="shared" si="0"/>
        <v>6013</v>
      </c>
      <c r="B48" s="2" t="s">
        <v>32</v>
      </c>
      <c r="C48" s="3">
        <f>SUM(C47)</f>
        <v>0</v>
      </c>
      <c r="D48" s="3">
        <f t="shared" ref="D48:R48" si="10">SUM(D47)</f>
        <v>0</v>
      </c>
      <c r="E48" s="3">
        <f t="shared" si="10"/>
        <v>0</v>
      </c>
      <c r="F48" s="3">
        <f t="shared" si="10"/>
        <v>0</v>
      </c>
      <c r="G48" s="3">
        <f t="shared" si="10"/>
        <v>0</v>
      </c>
      <c r="H48" s="3">
        <f t="shared" si="10"/>
        <v>0</v>
      </c>
      <c r="I48" s="3">
        <f t="shared" si="10"/>
        <v>0</v>
      </c>
      <c r="J48" s="3">
        <f t="shared" si="10"/>
        <v>0</v>
      </c>
      <c r="K48" s="3">
        <f t="shared" si="10"/>
        <v>0</v>
      </c>
      <c r="L48" s="3">
        <f t="shared" si="10"/>
        <v>0</v>
      </c>
      <c r="M48" s="3">
        <f t="shared" si="10"/>
        <v>0</v>
      </c>
      <c r="N48" s="3">
        <f t="shared" si="10"/>
        <v>0</v>
      </c>
      <c r="O48" s="3">
        <f t="shared" si="10"/>
        <v>0</v>
      </c>
      <c r="P48" s="3">
        <f t="shared" si="10"/>
        <v>0</v>
      </c>
      <c r="Q48" s="3">
        <f t="shared" si="10"/>
        <v>0</v>
      </c>
      <c r="R48" s="3">
        <f t="shared" si="10"/>
        <v>0</v>
      </c>
    </row>
    <row r="49" spans="1:2" x14ac:dyDescent="0.25">
      <c r="A49" s="1" t="str">
        <f t="shared" si="0"/>
        <v/>
      </c>
    </row>
    <row r="50" spans="1:2" x14ac:dyDescent="0.25">
      <c r="A50" s="1" t="str">
        <f t="shared" si="0"/>
        <v>6071</v>
      </c>
      <c r="B50" s="1" t="s">
        <v>33</v>
      </c>
    </row>
    <row r="51" spans="1:2" x14ac:dyDescent="0.25">
      <c r="A51" s="1" t="str">
        <f t="shared" si="0"/>
        <v>6014</v>
      </c>
      <c r="B51" s="1" t="s">
        <v>34</v>
      </c>
    </row>
    <row r="52" spans="1:2" x14ac:dyDescent="0.25">
      <c r="A52" s="1" t="str">
        <f t="shared" si="0"/>
        <v>6015</v>
      </c>
      <c r="B52" s="1" t="s">
        <v>35</v>
      </c>
    </row>
    <row r="53" spans="1:2" x14ac:dyDescent="0.25">
      <c r="A53" s="1" t="str">
        <f t="shared" si="0"/>
        <v>6016</v>
      </c>
      <c r="B53" s="1" t="s">
        <v>36</v>
      </c>
    </row>
    <row r="54" spans="1:2" x14ac:dyDescent="0.25">
      <c r="A54" s="1" t="str">
        <f t="shared" si="0"/>
        <v>6017</v>
      </c>
      <c r="B54" s="1" t="s">
        <v>37</v>
      </c>
    </row>
    <row r="55" spans="1:2" x14ac:dyDescent="0.25">
      <c r="A55" s="1" t="str">
        <f t="shared" si="0"/>
        <v>6018</v>
      </c>
      <c r="B55" s="1" t="s">
        <v>38</v>
      </c>
    </row>
    <row r="56" spans="1:2" x14ac:dyDescent="0.25">
      <c r="A56" s="1" t="str">
        <f t="shared" si="0"/>
        <v>6020</v>
      </c>
      <c r="B56" s="1" t="s">
        <v>39</v>
      </c>
    </row>
    <row r="57" spans="1:2" x14ac:dyDescent="0.25">
      <c r="A57" s="1" t="str">
        <f t="shared" si="0"/>
        <v>6021</v>
      </c>
      <c r="B57" s="1" t="s">
        <v>40</v>
      </c>
    </row>
    <row r="58" spans="1:2" x14ac:dyDescent="0.25">
      <c r="A58" s="1" t="str">
        <f t="shared" si="0"/>
        <v>6032</v>
      </c>
      <c r="B58" s="1" t="s">
        <v>41</v>
      </c>
    </row>
    <row r="59" spans="1:2" x14ac:dyDescent="0.25">
      <c r="A59" s="1" t="str">
        <f t="shared" si="0"/>
        <v>6033</v>
      </c>
      <c r="B59" s="1" t="s">
        <v>42</v>
      </c>
    </row>
    <row r="60" spans="1:2" x14ac:dyDescent="0.25">
      <c r="A60" s="1" t="str">
        <f t="shared" si="0"/>
        <v>6067</v>
      </c>
      <c r="B60" s="1" t="s">
        <v>43</v>
      </c>
    </row>
    <row r="61" spans="1:2" x14ac:dyDescent="0.25">
      <c r="A61" s="1" t="str">
        <f t="shared" si="0"/>
        <v>6058</v>
      </c>
      <c r="B61" s="1" t="s">
        <v>44</v>
      </c>
    </row>
    <row r="62" spans="1:2" x14ac:dyDescent="0.25">
      <c r="A62" s="1" t="str">
        <f t="shared" si="0"/>
        <v>6059</v>
      </c>
      <c r="B62" s="1" t="s">
        <v>45</v>
      </c>
    </row>
    <row r="63" spans="1:2" x14ac:dyDescent="0.25">
      <c r="A63" s="1" t="str">
        <f t="shared" si="0"/>
        <v>6068</v>
      </c>
      <c r="B63" s="1" t="s">
        <v>46</v>
      </c>
    </row>
    <row r="64" spans="1:2" x14ac:dyDescent="0.25">
      <c r="A64" s="1" t="str">
        <f t="shared" si="0"/>
        <v>6069</v>
      </c>
      <c r="B64" s="1" t="s">
        <v>47</v>
      </c>
    </row>
    <row r="65" spans="1:18" x14ac:dyDescent="0.25">
      <c r="A65" s="1" t="str">
        <f t="shared" si="0"/>
        <v>6022</v>
      </c>
      <c r="B65" s="2" t="s">
        <v>48</v>
      </c>
      <c r="C65" s="5">
        <f>SUM(C50:C64)</f>
        <v>0</v>
      </c>
      <c r="D65" s="5">
        <f t="shared" ref="D65:R65" si="11">SUM(D50:D64)</f>
        <v>0</v>
      </c>
      <c r="E65" s="5">
        <f t="shared" si="11"/>
        <v>0</v>
      </c>
      <c r="F65" s="5">
        <f t="shared" si="11"/>
        <v>0</v>
      </c>
      <c r="G65" s="5">
        <f t="shared" si="11"/>
        <v>0</v>
      </c>
      <c r="H65" s="5">
        <f t="shared" si="11"/>
        <v>0</v>
      </c>
      <c r="I65" s="5">
        <f t="shared" si="11"/>
        <v>0</v>
      </c>
      <c r="J65" s="5">
        <f t="shared" si="11"/>
        <v>0</v>
      </c>
      <c r="K65" s="5">
        <f t="shared" si="11"/>
        <v>0</v>
      </c>
      <c r="L65" s="5">
        <f t="shared" si="11"/>
        <v>0</v>
      </c>
      <c r="M65" s="5">
        <f t="shared" si="11"/>
        <v>0</v>
      </c>
      <c r="N65" s="5">
        <f t="shared" si="11"/>
        <v>0</v>
      </c>
      <c r="O65" s="5">
        <f t="shared" si="11"/>
        <v>0</v>
      </c>
      <c r="P65" s="5">
        <f t="shared" si="11"/>
        <v>0</v>
      </c>
      <c r="Q65" s="5">
        <f t="shared" si="11"/>
        <v>0</v>
      </c>
      <c r="R65" s="5">
        <f t="shared" si="11"/>
        <v>0</v>
      </c>
    </row>
    <row r="66" spans="1:18" x14ac:dyDescent="0.25">
      <c r="A66" s="1" t="str">
        <f t="shared" si="0"/>
        <v/>
      </c>
    </row>
    <row r="67" spans="1:18" x14ac:dyDescent="0.25">
      <c r="A67" s="1" t="str">
        <f t="shared" si="0"/>
        <v>6023</v>
      </c>
      <c r="B67" s="1" t="s">
        <v>49</v>
      </c>
    </row>
    <row r="68" spans="1:18" x14ac:dyDescent="0.25">
      <c r="A68" s="1" t="str">
        <f t="shared" si="0"/>
        <v>6024</v>
      </c>
      <c r="B68" s="1" t="s">
        <v>50</v>
      </c>
    </row>
    <row r="69" spans="1:18" x14ac:dyDescent="0.25">
      <c r="A69" s="1" t="str">
        <f t="shared" si="0"/>
        <v>6025</v>
      </c>
      <c r="B69" s="1" t="s">
        <v>51</v>
      </c>
    </row>
    <row r="70" spans="1:18" x14ac:dyDescent="0.25">
      <c r="A70" s="1" t="str">
        <f t="shared" si="0"/>
        <v>6034</v>
      </c>
      <c r="B70" s="1" t="s">
        <v>52</v>
      </c>
    </row>
    <row r="71" spans="1:18" x14ac:dyDescent="0.25">
      <c r="A71" s="1" t="str">
        <f t="shared" si="0"/>
        <v>6035</v>
      </c>
      <c r="B71" s="1" t="s">
        <v>53</v>
      </c>
    </row>
    <row r="72" spans="1:18" x14ac:dyDescent="0.25">
      <c r="A72" s="1" t="str">
        <f t="shared" si="0"/>
        <v>6036</v>
      </c>
      <c r="B72" s="1" t="s">
        <v>54</v>
      </c>
    </row>
    <row r="73" spans="1:18" x14ac:dyDescent="0.25">
      <c r="A73" s="1" t="str">
        <f t="shared" si="0"/>
        <v>6026</v>
      </c>
      <c r="B73" s="2" t="s">
        <v>55</v>
      </c>
      <c r="C73" s="5">
        <f>SUM(C67:C72)</f>
        <v>0</v>
      </c>
      <c r="D73" s="5">
        <f t="shared" ref="D73:R73" si="12">SUM(D67:D72)</f>
        <v>0</v>
      </c>
      <c r="E73" s="5">
        <f t="shared" si="12"/>
        <v>0</v>
      </c>
      <c r="F73" s="5">
        <f t="shared" si="12"/>
        <v>0</v>
      </c>
      <c r="G73" s="5">
        <f t="shared" si="12"/>
        <v>0</v>
      </c>
      <c r="H73" s="5">
        <f t="shared" si="12"/>
        <v>0</v>
      </c>
      <c r="I73" s="5">
        <f t="shared" si="12"/>
        <v>0</v>
      </c>
      <c r="J73" s="5">
        <f t="shared" si="12"/>
        <v>0</v>
      </c>
      <c r="K73" s="5">
        <f t="shared" si="12"/>
        <v>0</v>
      </c>
      <c r="L73" s="5">
        <f t="shared" si="12"/>
        <v>0</v>
      </c>
      <c r="M73" s="5">
        <f t="shared" si="12"/>
        <v>0</v>
      </c>
      <c r="N73" s="5">
        <f t="shared" si="12"/>
        <v>0</v>
      </c>
      <c r="O73" s="5">
        <f t="shared" si="12"/>
        <v>0</v>
      </c>
      <c r="P73" s="5">
        <f t="shared" si="12"/>
        <v>0</v>
      </c>
      <c r="Q73" s="5">
        <f t="shared" si="12"/>
        <v>0</v>
      </c>
      <c r="R73" s="5">
        <f t="shared" si="12"/>
        <v>0</v>
      </c>
    </row>
    <row r="74" spans="1:18" x14ac:dyDescent="0.25">
      <c r="A74" s="1" t="str">
        <f t="shared" si="0"/>
        <v/>
      </c>
    </row>
    <row r="75" spans="1:18" x14ac:dyDescent="0.25">
      <c r="A75" s="1" t="str">
        <f t="shared" si="0"/>
        <v>5001</v>
      </c>
      <c r="B75" s="1" t="s">
        <v>56</v>
      </c>
    </row>
    <row r="76" spans="1:18" x14ac:dyDescent="0.25">
      <c r="A76" s="1" t="str">
        <f t="shared" si="0"/>
        <v>5014</v>
      </c>
      <c r="B76" s="1" t="s">
        <v>57</v>
      </c>
    </row>
    <row r="77" spans="1:18" x14ac:dyDescent="0.25">
      <c r="A77" s="1" t="str">
        <f t="shared" si="0"/>
        <v>5002</v>
      </c>
      <c r="B77" s="1" t="s">
        <v>58</v>
      </c>
    </row>
    <row r="78" spans="1:18" x14ac:dyDescent="0.25">
      <c r="A78" s="1" t="str">
        <f t="shared" si="0"/>
        <v>5003</v>
      </c>
      <c r="B78" s="1" t="s">
        <v>59</v>
      </c>
    </row>
    <row r="79" spans="1:18" x14ac:dyDescent="0.25">
      <c r="A79" s="1" t="str">
        <f t="shared" si="0"/>
        <v>5013</v>
      </c>
      <c r="B79" s="1" t="s">
        <v>60</v>
      </c>
    </row>
    <row r="80" spans="1:18" x14ac:dyDescent="0.25">
      <c r="A80" s="1" t="str">
        <f t="shared" ref="A80:A96" si="13">LEFT(B80,4)</f>
        <v>5004</v>
      </c>
      <c r="B80" s="1" t="s">
        <v>61</v>
      </c>
    </row>
    <row r="81" spans="1:18" x14ac:dyDescent="0.25">
      <c r="A81" s="1" t="str">
        <f t="shared" si="13"/>
        <v>5008</v>
      </c>
      <c r="B81" s="1" t="s">
        <v>62</v>
      </c>
    </row>
    <row r="82" spans="1:18" x14ac:dyDescent="0.25">
      <c r="A82" s="1" t="str">
        <f t="shared" si="13"/>
        <v>5015</v>
      </c>
      <c r="B82" s="1" t="s">
        <v>63</v>
      </c>
    </row>
    <row r="83" spans="1:18" x14ac:dyDescent="0.25">
      <c r="A83" s="1" t="str">
        <f t="shared" si="13"/>
        <v>5009</v>
      </c>
      <c r="B83" s="1" t="s">
        <v>64</v>
      </c>
    </row>
    <row r="84" spans="1:18" x14ac:dyDescent="0.25">
      <c r="A84" s="1" t="str">
        <f t="shared" si="13"/>
        <v>5016</v>
      </c>
      <c r="B84" s="1" t="s">
        <v>65</v>
      </c>
    </row>
    <row r="85" spans="1:18" x14ac:dyDescent="0.25">
      <c r="A85" s="1" t="str">
        <f t="shared" si="13"/>
        <v>5017</v>
      </c>
      <c r="B85" s="1" t="s">
        <v>66</v>
      </c>
    </row>
    <row r="86" spans="1:18" x14ac:dyDescent="0.25">
      <c r="A86" s="1" t="str">
        <f t="shared" si="13"/>
        <v>5022</v>
      </c>
      <c r="B86" s="1" t="s">
        <v>67</v>
      </c>
    </row>
    <row r="87" spans="1:18" x14ac:dyDescent="0.25">
      <c r="A87" s="1" t="str">
        <f t="shared" si="13"/>
        <v>7945</v>
      </c>
      <c r="B87" s="1" t="s">
        <v>68</v>
      </c>
    </row>
    <row r="88" spans="1:18" x14ac:dyDescent="0.25">
      <c r="A88" s="1" t="str">
        <f t="shared" si="13"/>
        <v>7946</v>
      </c>
      <c r="B88" s="1" t="s">
        <v>69</v>
      </c>
    </row>
    <row r="89" spans="1:18" x14ac:dyDescent="0.25">
      <c r="A89" s="1" t="str">
        <f t="shared" si="13"/>
        <v>5006</v>
      </c>
      <c r="B89" s="2" t="s">
        <v>70</v>
      </c>
      <c r="C89" s="5">
        <f>SUM(C75:C88)</f>
        <v>0</v>
      </c>
      <c r="D89" s="5">
        <f t="shared" ref="D89:R89" si="14">SUM(D75:D88)</f>
        <v>0</v>
      </c>
      <c r="E89" s="5">
        <f t="shared" si="14"/>
        <v>0</v>
      </c>
      <c r="F89" s="5">
        <f t="shared" si="14"/>
        <v>0</v>
      </c>
      <c r="G89" s="5">
        <f t="shared" si="14"/>
        <v>0</v>
      </c>
      <c r="H89" s="5">
        <f t="shared" si="14"/>
        <v>0</v>
      </c>
      <c r="I89" s="5">
        <f t="shared" si="14"/>
        <v>0</v>
      </c>
      <c r="J89" s="5">
        <f t="shared" si="14"/>
        <v>0</v>
      </c>
      <c r="K89" s="5">
        <f t="shared" si="14"/>
        <v>0</v>
      </c>
      <c r="L89" s="5">
        <f t="shared" si="14"/>
        <v>0</v>
      </c>
      <c r="M89" s="5">
        <f t="shared" si="14"/>
        <v>0</v>
      </c>
      <c r="N89" s="5">
        <f t="shared" si="14"/>
        <v>0</v>
      </c>
      <c r="O89" s="5">
        <f t="shared" si="14"/>
        <v>0</v>
      </c>
      <c r="P89" s="5">
        <f t="shared" si="14"/>
        <v>0</v>
      </c>
      <c r="Q89" s="5">
        <f t="shared" si="14"/>
        <v>0</v>
      </c>
      <c r="R89" s="5">
        <f t="shared" si="14"/>
        <v>0</v>
      </c>
    </row>
    <row r="90" spans="1:18" x14ac:dyDescent="0.25">
      <c r="A90" s="1" t="str">
        <f t="shared" si="13"/>
        <v/>
      </c>
    </row>
    <row r="91" spans="1:18" x14ac:dyDescent="0.25">
      <c r="A91" s="1" t="str">
        <f t="shared" si="13"/>
        <v>5018</v>
      </c>
      <c r="B91" s="1" t="s">
        <v>71</v>
      </c>
    </row>
    <row r="92" spans="1:18" x14ac:dyDescent="0.25">
      <c r="A92" s="1" t="str">
        <f t="shared" si="13"/>
        <v>5019</v>
      </c>
      <c r="B92" s="1" t="s">
        <v>72</v>
      </c>
    </row>
    <row r="93" spans="1:18" x14ac:dyDescent="0.25">
      <c r="A93" s="1" t="str">
        <f t="shared" si="13"/>
        <v>5021</v>
      </c>
      <c r="B93" s="1" t="s">
        <v>73</v>
      </c>
    </row>
    <row r="94" spans="1:18" x14ac:dyDescent="0.25">
      <c r="A94" s="1" t="str">
        <f t="shared" si="13"/>
        <v>5020</v>
      </c>
      <c r="B94" s="2" t="s">
        <v>74</v>
      </c>
      <c r="C94" s="5">
        <f>SUM(C91:C93)</f>
        <v>0</v>
      </c>
      <c r="D94" s="5">
        <f t="shared" ref="D94:R94" si="15">SUM(D91:D93)</f>
        <v>0</v>
      </c>
      <c r="E94" s="5">
        <f t="shared" si="15"/>
        <v>0</v>
      </c>
      <c r="F94" s="5">
        <f t="shared" si="15"/>
        <v>0</v>
      </c>
      <c r="G94" s="5">
        <f t="shared" si="15"/>
        <v>0</v>
      </c>
      <c r="H94" s="5">
        <f t="shared" si="15"/>
        <v>0</v>
      </c>
      <c r="I94" s="5">
        <f t="shared" si="15"/>
        <v>0</v>
      </c>
      <c r="J94" s="5">
        <f t="shared" si="15"/>
        <v>0</v>
      </c>
      <c r="K94" s="5">
        <f t="shared" si="15"/>
        <v>0</v>
      </c>
      <c r="L94" s="5">
        <f t="shared" si="15"/>
        <v>0</v>
      </c>
      <c r="M94" s="5">
        <f t="shared" si="15"/>
        <v>0</v>
      </c>
      <c r="N94" s="5">
        <f t="shared" si="15"/>
        <v>0</v>
      </c>
      <c r="O94" s="5">
        <f t="shared" si="15"/>
        <v>0</v>
      </c>
      <c r="P94" s="5">
        <f t="shared" si="15"/>
        <v>0</v>
      </c>
      <c r="Q94" s="5">
        <f t="shared" si="15"/>
        <v>0</v>
      </c>
      <c r="R94" s="5">
        <f t="shared" si="15"/>
        <v>0</v>
      </c>
    </row>
    <row r="95" spans="1:18" x14ac:dyDescent="0.25">
      <c r="A95" s="1" t="str">
        <f t="shared" si="13"/>
        <v/>
      </c>
    </row>
    <row r="96" spans="1:18" s="2" customFormat="1" x14ac:dyDescent="0.25">
      <c r="A96" s="1" t="str">
        <f t="shared" si="13"/>
        <v>5111</v>
      </c>
      <c r="B96" s="2" t="s">
        <v>75</v>
      </c>
      <c r="C96" s="5">
        <f>C94+C89+C73+C65+C48+C45</f>
        <v>0</v>
      </c>
      <c r="D96" s="5">
        <f t="shared" ref="D96:R96" si="16">D94+D89+D73+D65+D48+D45</f>
        <v>0</v>
      </c>
      <c r="E96" s="5">
        <f t="shared" si="16"/>
        <v>0</v>
      </c>
      <c r="F96" s="5">
        <f t="shared" si="16"/>
        <v>0</v>
      </c>
      <c r="G96" s="5">
        <f t="shared" si="16"/>
        <v>0</v>
      </c>
      <c r="H96" s="5">
        <f t="shared" si="16"/>
        <v>0</v>
      </c>
      <c r="I96" s="5">
        <f t="shared" si="16"/>
        <v>0</v>
      </c>
      <c r="J96" s="5">
        <f t="shared" si="16"/>
        <v>0</v>
      </c>
      <c r="K96" s="5">
        <f t="shared" si="16"/>
        <v>0</v>
      </c>
      <c r="L96" s="5">
        <f t="shared" si="16"/>
        <v>0</v>
      </c>
      <c r="M96" s="5">
        <f t="shared" si="16"/>
        <v>0</v>
      </c>
      <c r="N96" s="5">
        <f t="shared" si="16"/>
        <v>0</v>
      </c>
      <c r="O96" s="5">
        <f t="shared" si="16"/>
        <v>0</v>
      </c>
      <c r="P96" s="5">
        <f t="shared" si="16"/>
        <v>0</v>
      </c>
      <c r="Q96" s="5">
        <f t="shared" si="16"/>
        <v>0</v>
      </c>
      <c r="R96" s="5">
        <f t="shared" si="16"/>
        <v>0</v>
      </c>
    </row>
    <row r="98" spans="1:2" x14ac:dyDescent="0.25">
      <c r="A98" s="6" t="s">
        <v>90</v>
      </c>
    </row>
    <row r="99" spans="1:2" x14ac:dyDescent="0.25">
      <c r="A99" s="6" t="s">
        <v>91</v>
      </c>
    </row>
    <row r="100" spans="1:2" x14ac:dyDescent="0.25">
      <c r="A100" s="6" t="s">
        <v>92</v>
      </c>
    </row>
    <row r="101" spans="1:2" x14ac:dyDescent="0.25">
      <c r="A101" s="6" t="s">
        <v>93</v>
      </c>
    </row>
    <row r="102" spans="1:2" x14ac:dyDescent="0.25">
      <c r="A102" s="6" t="s">
        <v>94</v>
      </c>
      <c r="B102" s="2"/>
    </row>
  </sheetData>
  <mergeCells count="7">
    <mergeCell ref="A5:R5"/>
    <mergeCell ref="C11:F11"/>
    <mergeCell ref="G11:J11"/>
    <mergeCell ref="K11:N11"/>
    <mergeCell ref="O11:R11"/>
    <mergeCell ref="A11:A12"/>
    <mergeCell ref="B11:B12"/>
  </mergeCells>
  <phoneticPr fontId="2" type="noConversion"/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2017-12-19T01:43:12Z</dcterms:modified>
</cp:coreProperties>
</file>