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80" tabRatio="500"/>
  </bookViews>
  <sheets>
    <sheet name="Sheet1" sheetId="1" r:id="rId1"/>
    <sheet name="Sheet2" sheetId="2" r:id="rId2"/>
    <sheet name="Sheet3" sheetId="3" r:id="rId3"/>
  </sheets>
  <definedNames>
    <definedName name="_xlnm.Print_Area" localSheetId="2">Sheet3!$A$1:$L$20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1" i="1"/>
  <c r="C51" i="1"/>
  <c r="C49" i="1"/>
  <c r="E49" i="1"/>
  <c r="F49" i="1"/>
  <c r="C48" i="1"/>
  <c r="E48" i="1"/>
  <c r="F48" i="1"/>
  <c r="C46" i="1"/>
  <c r="E46" i="1"/>
  <c r="F46" i="1"/>
  <c r="C45" i="1"/>
  <c r="E45" i="1"/>
  <c r="F45" i="1"/>
  <c r="C44" i="1"/>
  <c r="E44" i="1"/>
  <c r="F44" i="1"/>
  <c r="C43" i="1"/>
  <c r="E43" i="1"/>
  <c r="F43" i="1"/>
  <c r="C42" i="1"/>
  <c r="E42" i="1"/>
  <c r="F42" i="1"/>
  <c r="C41" i="1"/>
  <c r="E41" i="1"/>
  <c r="F41" i="1"/>
  <c r="C40" i="1"/>
  <c r="E40" i="1"/>
  <c r="F40" i="1"/>
  <c r="C39" i="1"/>
  <c r="E39" i="1"/>
  <c r="F39" i="1"/>
  <c r="C38" i="1"/>
  <c r="E38" i="1"/>
  <c r="F38" i="1"/>
  <c r="C37" i="1"/>
  <c r="E37" i="1"/>
  <c r="F37" i="1"/>
  <c r="C35" i="1"/>
  <c r="E35" i="1"/>
  <c r="F35" i="1"/>
  <c r="C34" i="1"/>
  <c r="E34" i="1"/>
  <c r="F34" i="1"/>
  <c r="C33" i="1"/>
  <c r="E33" i="1"/>
  <c r="F33" i="1"/>
  <c r="C32" i="1"/>
  <c r="E32" i="1"/>
  <c r="F32" i="1"/>
  <c r="C31" i="1"/>
  <c r="E31" i="1"/>
  <c r="F31" i="1"/>
  <c r="C30" i="1"/>
  <c r="E30" i="1"/>
  <c r="F30" i="1"/>
  <c r="C29" i="1"/>
  <c r="E29" i="1"/>
  <c r="F29" i="1"/>
  <c r="C28" i="1"/>
  <c r="E28" i="1"/>
  <c r="F28" i="1"/>
  <c r="C27" i="1"/>
  <c r="E27" i="1"/>
  <c r="F27" i="1"/>
  <c r="C26" i="1"/>
  <c r="E26" i="1"/>
  <c r="F26" i="1"/>
  <c r="C24" i="1"/>
  <c r="E24" i="1"/>
  <c r="F24" i="1"/>
  <c r="C23" i="1"/>
  <c r="E23" i="1"/>
  <c r="F23" i="1"/>
  <c r="C22" i="1"/>
  <c r="E22" i="1"/>
  <c r="F22" i="1"/>
  <c r="C21" i="1"/>
  <c r="E21" i="1"/>
  <c r="F21" i="1"/>
  <c r="C20" i="1"/>
  <c r="E20" i="1"/>
  <c r="F20" i="1"/>
  <c r="C19" i="1"/>
  <c r="E19" i="1"/>
  <c r="F19" i="1"/>
  <c r="C18" i="1"/>
  <c r="E18" i="1"/>
  <c r="F18" i="1"/>
  <c r="C17" i="1"/>
  <c r="E17" i="1"/>
  <c r="F17" i="1"/>
  <c r="C16" i="1"/>
  <c r="E16" i="1"/>
  <c r="F16" i="1"/>
  <c r="C15" i="1"/>
  <c r="E15" i="1"/>
  <c r="F15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<sst xmlns="http://schemas.openxmlformats.org/spreadsheetml/2006/main" count="109" uniqueCount="72">
  <si>
    <t>Assay volume (uL)</t>
  </si>
  <si>
    <t>Stock Protein conc(mg/ml)</t>
  </si>
  <si>
    <t>Sypro Orange Stock Conc (X)</t>
  </si>
  <si>
    <t>Well</t>
  </si>
  <si>
    <t>Protein Conc (mg/ml)</t>
  </si>
  <si>
    <t>Volume Protein (uL)</t>
  </si>
  <si>
    <t>Sypro Orange Conc (X)</t>
  </si>
  <si>
    <t>Volume of Sypro Orange(uL)</t>
  </si>
  <si>
    <t>Volume of buffer(uL)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</si>
  <si>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</si>
  <si>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</si>
  <si>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</si>
  <si>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</si>
  <si>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</si>
  <si>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</si>
  <si>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</si>
  <si>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</si>
  <si>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</si>
  <si>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</si>
  <si>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</si>
  <si>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</si>
  <si>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</si>
  <si>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</si>
  <si>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</si>
  <si>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</si>
  <si>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a5</t>
  </si>
  <si>
    <t>b5</t>
  </si>
  <si>
    <t>a6</t>
  </si>
  <si>
    <t>a7</t>
  </si>
  <si>
    <t>a8</t>
  </si>
  <si>
    <t>a9</t>
  </si>
  <si>
    <t>a10</t>
  </si>
  <si>
    <t>b6</t>
  </si>
  <si>
    <t>b7</t>
  </si>
  <si>
    <t>b8</t>
  </si>
  <si>
    <t>b9</t>
  </si>
  <si>
    <t>b10</t>
  </si>
  <si>
    <t>c5</t>
  </si>
  <si>
    <t>c6</t>
  </si>
  <si>
    <t>c7</t>
  </si>
  <si>
    <t>c8</t>
  </si>
  <si>
    <t>c9</t>
  </si>
  <si>
    <t>c10</t>
  </si>
  <si>
    <t>d5</t>
  </si>
  <si>
    <t>d6</t>
  </si>
  <si>
    <t>d7</t>
  </si>
  <si>
    <t>d8</t>
  </si>
  <si>
    <t>d9</t>
  </si>
  <si>
    <t>d10</t>
  </si>
  <si>
    <t>e1</t>
  </si>
  <si>
    <t>e2</t>
  </si>
  <si>
    <t>protein</t>
  </si>
  <si>
    <t>buffer</t>
  </si>
  <si>
    <t>dye</t>
  </si>
  <si>
    <t>a</t>
  </si>
  <si>
    <t>b</t>
  </si>
  <si>
    <t>c</t>
  </si>
  <si>
    <t>d</t>
  </si>
  <si>
    <t>e</t>
  </si>
  <si>
    <t xml:space="preserve">60 uL 100X </t>
  </si>
  <si>
    <t>uL of 5000X</t>
  </si>
  <si>
    <t>Dye solution weneed</t>
  </si>
  <si>
    <t>Original Dye solution is 5000X</t>
  </si>
  <si>
    <t xml:space="preserve"> + 58.8 uL buffer</t>
  </si>
  <si>
    <t>ROW</t>
  </si>
  <si>
    <t>A</t>
  </si>
  <si>
    <t>B</t>
  </si>
  <si>
    <t>C</t>
  </si>
  <si>
    <t>D</t>
  </si>
  <si>
    <t>E</t>
  </si>
  <si>
    <t>Component (uL)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</si>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</sst>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6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4" fillId="3" borderId="0" xfId="0" applyNumberFormat="1" applyFont="1" applyFill="1"/>
    <xf numFmtId="2" fontId="0" fillId="0" borderId="0" xfId="0" applyNumberFormat="1"/>
    <xf numFmtId="2" fontId="0" fillId="2" borderId="0" xfId="0" applyNumberFormat="1" applyFont="1" applyFill="1"/>
    <xf numFmtId="2" fontId="0" fillId="0" borderId="0" xfId="0" applyNumberFormat="1" applyFont="1"/>
    <xf numFmtId="2" fontId="4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0" xfId="0" applyFont="1" applyFill="1" applyBorder="1"/>
    <xf numFmtId="0" fontId="0" fillId="0" borderId="0" xfId="0" applyFill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I22" sqref="I22"/>
    </sheetView>
  </sheetViews>
  <sheetFormatPr baseColWidth="10" defaultRowHeight="15" x14ac:dyDescent="0"/>
  <cols>
    <col min="2" max="2" width="22.83203125" bestFit="1" customWidth="1"/>
    <col min="3" max="3" width="17.5" style="23" bestFit="1" customWidth="1"/>
    <col min="4" max="4" width="24.33203125" bestFit="1" customWidth="1"/>
    <col min="5" max="5" width="24.1640625" style="2" bestFit="1" customWidth="1"/>
    <col min="6" max="6" width="18.1640625" bestFit="1" customWidth="1"/>
  </cols>
  <sheetData>
    <row r="1" spans="1:7">
      <c r="A1" s="1" t="s">
        <v>0</v>
      </c>
      <c r="B1" s="1" t="s">
        <v>1</v>
      </c>
      <c r="C1" s="22"/>
      <c r="D1" s="1" t="s">
        <v>2</v>
      </c>
      <c r="E1" s="3"/>
      <c r="F1" s="1"/>
      <c r="G1" s="1"/>
    </row>
    <row r="2" spans="1:7">
      <c r="A2" s="1">
        <v>10</v>
      </c>
      <c r="B2" s="1">
        <v>4</v>
      </c>
      <c r="C2" s="22"/>
      <c r="D2" s="1">
        <v>100</v>
      </c>
      <c r="E2" s="3"/>
      <c r="F2" s="1"/>
      <c r="G2" s="1"/>
    </row>
    <row r="3" spans="1:7">
      <c r="A3" s="1" t="s">
        <v>3</v>
      </c>
      <c r="B3" s="1" t="s">
        <v>4</v>
      </c>
      <c r="C3" s="22" t="s">
        <v>5</v>
      </c>
      <c r="D3" s="1" t="s">
        <v>6</v>
      </c>
      <c r="E3" s="3" t="s">
        <v>7</v>
      </c>
      <c r="F3" s="1" t="s">
        <v>8</v>
      </c>
      <c r="G3" s="1"/>
    </row>
    <row r="4" spans="1:7">
      <c r="A4" s="1" t="s">
        <v>9</v>
      </c>
      <c r="B4" s="1">
        <v>2</v>
      </c>
      <c r="C4" s="22">
        <f>B4*$A$2/$B$2</f>
        <v>5</v>
      </c>
      <c r="D4" s="1">
        <v>20</v>
      </c>
      <c r="E4" s="3">
        <f>D4*$A$2/$D$2</f>
        <v>2</v>
      </c>
      <c r="F4" s="1">
        <f>$A$2-C4-E4</f>
        <v>3</v>
      </c>
      <c r="G4" s="1"/>
    </row>
    <row r="5" spans="1:7">
      <c r="A5" s="1" t="s">
        <v>10</v>
      </c>
      <c r="B5" s="1">
        <v>2</v>
      </c>
      <c r="C5" s="22">
        <f t="shared" ref="C5:C13" si="0">B5*$A$2/$B$2</f>
        <v>5</v>
      </c>
      <c r="D5" s="1">
        <v>20</v>
      </c>
      <c r="E5" s="3">
        <f t="shared" ref="E5:E13" si="1">D5*$A$2/$D$2</f>
        <v>2</v>
      </c>
      <c r="F5" s="1">
        <f t="shared" ref="F5:F13" si="2">$A$2-C5-E5</f>
        <v>3</v>
      </c>
      <c r="G5" s="1"/>
    </row>
    <row r="6" spans="1:7">
      <c r="A6" s="1" t="s">
        <v>11</v>
      </c>
      <c r="B6" s="1">
        <v>1</v>
      </c>
      <c r="C6" s="22">
        <f t="shared" si="0"/>
        <v>2.5</v>
      </c>
      <c r="D6" s="1">
        <v>20</v>
      </c>
      <c r="E6" s="3">
        <f t="shared" si="1"/>
        <v>2</v>
      </c>
      <c r="F6" s="1">
        <f t="shared" si="2"/>
        <v>5.5</v>
      </c>
      <c r="G6" s="1"/>
    </row>
    <row r="7" spans="1:7">
      <c r="A7" s="1" t="s">
        <v>12</v>
      </c>
      <c r="B7" s="1">
        <v>1</v>
      </c>
      <c r="C7" s="22">
        <f t="shared" si="0"/>
        <v>2.5</v>
      </c>
      <c r="D7" s="1">
        <v>20</v>
      </c>
      <c r="E7" s="3">
        <f t="shared" si="1"/>
        <v>2</v>
      </c>
      <c r="F7" s="1">
        <f t="shared" si="2"/>
        <v>5.5</v>
      </c>
      <c r="G7" s="1"/>
    </row>
    <row r="8" spans="1:7">
      <c r="A8" s="1" t="s">
        <v>25</v>
      </c>
      <c r="B8" s="1">
        <v>0.5</v>
      </c>
      <c r="C8" s="22">
        <f t="shared" si="0"/>
        <v>1.25</v>
      </c>
      <c r="D8" s="1">
        <v>20</v>
      </c>
      <c r="E8" s="3">
        <f t="shared" si="1"/>
        <v>2</v>
      </c>
      <c r="F8" s="1">
        <f t="shared" si="2"/>
        <v>6.75</v>
      </c>
      <c r="G8" s="1"/>
    </row>
    <row r="9" spans="1:7">
      <c r="A9" s="1" t="s">
        <v>27</v>
      </c>
      <c r="B9" s="1">
        <v>0.5</v>
      </c>
      <c r="C9" s="22">
        <f t="shared" si="0"/>
        <v>1.25</v>
      </c>
      <c r="D9" s="1">
        <v>20</v>
      </c>
      <c r="E9" s="3">
        <f t="shared" si="1"/>
        <v>2</v>
      </c>
      <c r="F9" s="1">
        <f t="shared" si="2"/>
        <v>6.75</v>
      </c>
      <c r="G9" s="1"/>
    </row>
    <row r="10" spans="1:7">
      <c r="A10" s="1" t="s">
        <v>28</v>
      </c>
      <c r="B10" s="1">
        <v>0.25</v>
      </c>
      <c r="C10" s="22">
        <f t="shared" si="0"/>
        <v>0.625</v>
      </c>
      <c r="D10" s="1">
        <v>20</v>
      </c>
      <c r="E10" s="3">
        <f t="shared" si="1"/>
        <v>2</v>
      </c>
      <c r="F10" s="1">
        <f t="shared" si="2"/>
        <v>7.375</v>
      </c>
      <c r="G10" s="1"/>
    </row>
    <row r="11" spans="1:7">
      <c r="A11" s="1" t="s">
        <v>29</v>
      </c>
      <c r="B11" s="1">
        <v>0.25</v>
      </c>
      <c r="C11" s="22">
        <f t="shared" si="0"/>
        <v>0.625</v>
      </c>
      <c r="D11" s="1">
        <v>20</v>
      </c>
      <c r="E11" s="3">
        <f t="shared" si="1"/>
        <v>2</v>
      </c>
      <c r="F11" s="1">
        <f t="shared" si="2"/>
        <v>7.375</v>
      </c>
      <c r="G11" s="1"/>
    </row>
    <row r="12" spans="1:7">
      <c r="A12" s="1" t="s">
        <v>30</v>
      </c>
      <c r="B12" s="1">
        <v>0</v>
      </c>
      <c r="C12" s="22">
        <f t="shared" si="0"/>
        <v>0</v>
      </c>
      <c r="D12" s="1">
        <v>20</v>
      </c>
      <c r="E12" s="3">
        <f t="shared" si="1"/>
        <v>2</v>
      </c>
      <c r="F12" s="1">
        <f t="shared" si="2"/>
        <v>8</v>
      </c>
      <c r="G12" s="1"/>
    </row>
    <row r="13" spans="1:7">
      <c r="A13" s="1" t="s">
        <v>31</v>
      </c>
      <c r="B13" s="1">
        <v>0</v>
      </c>
      <c r="C13" s="22">
        <f t="shared" si="0"/>
        <v>0</v>
      </c>
      <c r="D13" s="1">
        <v>20</v>
      </c>
      <c r="E13" s="3">
        <f t="shared" si="1"/>
        <v>2</v>
      </c>
      <c r="F13" s="1">
        <f t="shared" si="2"/>
        <v>8</v>
      </c>
      <c r="G13" s="1"/>
    </row>
    <row r="15" spans="1:7">
      <c r="A15" s="1" t="s">
        <v>13</v>
      </c>
      <c r="B15" s="1">
        <v>2</v>
      </c>
      <c r="C15" s="22">
        <f>B15*$A$2/$B$2</f>
        <v>5</v>
      </c>
      <c r="D15" s="1">
        <v>15</v>
      </c>
      <c r="E15" s="3">
        <f>D15*$A$2/$D$2</f>
        <v>1.5</v>
      </c>
      <c r="F15" s="1">
        <f>$A$2-C15-E15</f>
        <v>3.5</v>
      </c>
    </row>
    <row r="16" spans="1:7">
      <c r="A16" s="1" t="s">
        <v>14</v>
      </c>
      <c r="B16" s="1">
        <v>2</v>
      </c>
      <c r="C16" s="22">
        <f t="shared" ref="C16:C24" si="3">B16*$A$2/$B$2</f>
        <v>5</v>
      </c>
      <c r="D16" s="1">
        <v>15</v>
      </c>
      <c r="E16" s="3">
        <f t="shared" ref="E16:E24" si="4">D16*$A$2/$D$2</f>
        <v>1.5</v>
      </c>
      <c r="F16" s="1">
        <f t="shared" ref="F16:F24" si="5">$A$2-C16-E16</f>
        <v>3.5</v>
      </c>
    </row>
    <row r="17" spans="1:6">
      <c r="A17" s="1" t="s">
        <v>15</v>
      </c>
      <c r="B17" s="1">
        <v>1</v>
      </c>
      <c r="C17" s="22">
        <f t="shared" si="3"/>
        <v>2.5</v>
      </c>
      <c r="D17" s="1">
        <v>15</v>
      </c>
      <c r="E17" s="3">
        <f t="shared" si="4"/>
        <v>1.5</v>
      </c>
      <c r="F17" s="1">
        <f t="shared" si="5"/>
        <v>6</v>
      </c>
    </row>
    <row r="18" spans="1:6">
      <c r="A18" s="1" t="s">
        <v>16</v>
      </c>
      <c r="B18" s="1">
        <v>1</v>
      </c>
      <c r="C18" s="22">
        <f t="shared" si="3"/>
        <v>2.5</v>
      </c>
      <c r="D18" s="1">
        <v>15</v>
      </c>
      <c r="E18" s="3">
        <f t="shared" si="4"/>
        <v>1.5</v>
      </c>
      <c r="F18" s="1">
        <f t="shared" si="5"/>
        <v>6</v>
      </c>
    </row>
    <row r="19" spans="1:6">
      <c r="A19" s="1" t="s">
        <v>26</v>
      </c>
      <c r="B19" s="1">
        <v>0.5</v>
      </c>
      <c r="C19" s="22">
        <f t="shared" si="3"/>
        <v>1.25</v>
      </c>
      <c r="D19" s="1">
        <v>15</v>
      </c>
      <c r="E19" s="3">
        <f t="shared" si="4"/>
        <v>1.5</v>
      </c>
      <c r="F19" s="1">
        <f t="shared" si="5"/>
        <v>7.25</v>
      </c>
    </row>
    <row r="20" spans="1:6">
      <c r="A20" s="1" t="s">
        <v>32</v>
      </c>
      <c r="B20" s="1">
        <v>0.5</v>
      </c>
      <c r="C20" s="22">
        <f t="shared" si="3"/>
        <v>1.25</v>
      </c>
      <c r="D20" s="1">
        <v>15</v>
      </c>
      <c r="E20" s="3">
        <f t="shared" si="4"/>
        <v>1.5</v>
      </c>
      <c r="F20" s="1">
        <f t="shared" si="5"/>
        <v>7.25</v>
      </c>
    </row>
    <row r="21" spans="1:6">
      <c r="A21" s="1" t="s">
        <v>33</v>
      </c>
      <c r="B21" s="1">
        <v>0.25</v>
      </c>
      <c r="C21" s="22">
        <f t="shared" si="3"/>
        <v>0.625</v>
      </c>
      <c r="D21" s="1">
        <v>15</v>
      </c>
      <c r="E21" s="3">
        <f t="shared" si="4"/>
        <v>1.5</v>
      </c>
      <c r="F21" s="1">
        <f t="shared" si="5"/>
        <v>7.875</v>
      </c>
    </row>
    <row r="22" spans="1:6">
      <c r="A22" s="1" t="s">
        <v>34</v>
      </c>
      <c r="B22" s="1">
        <v>0.25</v>
      </c>
      <c r="C22" s="22">
        <f t="shared" si="3"/>
        <v>0.625</v>
      </c>
      <c r="D22" s="1">
        <v>15</v>
      </c>
      <c r="E22" s="3">
        <f t="shared" si="4"/>
        <v>1.5</v>
      </c>
      <c r="F22" s="1">
        <f t="shared" si="5"/>
        <v>7.875</v>
      </c>
    </row>
    <row r="23" spans="1:6">
      <c r="A23" s="1" t="s">
        <v>35</v>
      </c>
      <c r="B23" s="1">
        <v>0</v>
      </c>
      <c r="C23" s="22">
        <f t="shared" si="3"/>
        <v>0</v>
      </c>
      <c r="D23" s="1">
        <v>15</v>
      </c>
      <c r="E23" s="3">
        <f t="shared" si="4"/>
        <v>1.5</v>
      </c>
      <c r="F23" s="1">
        <f t="shared" si="5"/>
        <v>8.5</v>
      </c>
    </row>
    <row r="24" spans="1:6">
      <c r="A24" s="1" t="s">
        <v>36</v>
      </c>
      <c r="B24" s="1">
        <v>0</v>
      </c>
      <c r="C24" s="22">
        <f t="shared" si="3"/>
        <v>0</v>
      </c>
      <c r="D24" s="1">
        <v>15</v>
      </c>
      <c r="E24" s="3">
        <f t="shared" si="4"/>
        <v>1.5</v>
      </c>
      <c r="F24" s="1">
        <f t="shared" si="5"/>
        <v>8.5</v>
      </c>
    </row>
    <row r="26" spans="1:6">
      <c r="A26" s="1" t="s">
        <v>17</v>
      </c>
      <c r="B26" s="1">
        <v>2</v>
      </c>
      <c r="C26" s="22">
        <f>B26*$A$2/$B$2</f>
        <v>5</v>
      </c>
      <c r="D26" s="1">
        <v>10</v>
      </c>
      <c r="E26" s="3">
        <f>D26*$A$2/$D$2</f>
        <v>1</v>
      </c>
      <c r="F26" s="1">
        <f>$A$2-C26-E26</f>
        <v>4</v>
      </c>
    </row>
    <row r="27" spans="1:6">
      <c r="A27" s="1" t="s">
        <v>18</v>
      </c>
      <c r="B27" s="1">
        <v>2</v>
      </c>
      <c r="C27" s="22">
        <f t="shared" ref="C27:C35" si="6">B27*$A$2/$B$2</f>
        <v>5</v>
      </c>
      <c r="D27" s="1">
        <v>10</v>
      </c>
      <c r="E27" s="3">
        <f t="shared" ref="E27:E35" si="7">D27*$A$2/$D$2</f>
        <v>1</v>
      </c>
      <c r="F27" s="1">
        <f t="shared" ref="F27:F35" si="8">$A$2-C27-E27</f>
        <v>4</v>
      </c>
    </row>
    <row r="28" spans="1:6">
      <c r="A28" s="1" t="s">
        <v>19</v>
      </c>
      <c r="B28" s="1">
        <v>1</v>
      </c>
      <c r="C28" s="22">
        <f t="shared" si="6"/>
        <v>2.5</v>
      </c>
      <c r="D28" s="1">
        <v>10</v>
      </c>
      <c r="E28" s="3">
        <f t="shared" si="7"/>
        <v>1</v>
      </c>
      <c r="F28" s="1">
        <f t="shared" si="8"/>
        <v>6.5</v>
      </c>
    </row>
    <row r="29" spans="1:6">
      <c r="A29" s="1" t="s">
        <v>20</v>
      </c>
      <c r="B29" s="1">
        <v>1</v>
      </c>
      <c r="C29" s="22">
        <f t="shared" si="6"/>
        <v>2.5</v>
      </c>
      <c r="D29" s="1">
        <v>10</v>
      </c>
      <c r="E29" s="3">
        <f t="shared" si="7"/>
        <v>1</v>
      </c>
      <c r="F29" s="1">
        <f t="shared" si="8"/>
        <v>6.5</v>
      </c>
    </row>
    <row r="30" spans="1:6">
      <c r="A30" s="1" t="s">
        <v>37</v>
      </c>
      <c r="B30" s="1">
        <v>0.5</v>
      </c>
      <c r="C30" s="22">
        <f t="shared" si="6"/>
        <v>1.25</v>
      </c>
      <c r="D30" s="1">
        <v>10</v>
      </c>
      <c r="E30" s="3">
        <f t="shared" si="7"/>
        <v>1</v>
      </c>
      <c r="F30" s="1">
        <f t="shared" si="8"/>
        <v>7.75</v>
      </c>
    </row>
    <row r="31" spans="1:6">
      <c r="A31" s="1" t="s">
        <v>38</v>
      </c>
      <c r="B31" s="1">
        <v>0.5</v>
      </c>
      <c r="C31" s="22">
        <f t="shared" si="6"/>
        <v>1.25</v>
      </c>
      <c r="D31" s="1">
        <v>10</v>
      </c>
      <c r="E31" s="3">
        <f t="shared" si="7"/>
        <v>1</v>
      </c>
      <c r="F31" s="1">
        <f t="shared" si="8"/>
        <v>7.75</v>
      </c>
    </row>
    <row r="32" spans="1:6">
      <c r="A32" s="1" t="s">
        <v>39</v>
      </c>
      <c r="B32" s="1">
        <v>0.25</v>
      </c>
      <c r="C32" s="22">
        <f t="shared" si="6"/>
        <v>0.625</v>
      </c>
      <c r="D32" s="1">
        <v>10</v>
      </c>
      <c r="E32" s="3">
        <f t="shared" si="7"/>
        <v>1</v>
      </c>
      <c r="F32" s="1">
        <f t="shared" si="8"/>
        <v>8.375</v>
      </c>
    </row>
    <row r="33" spans="1:6">
      <c r="A33" s="1" t="s">
        <v>40</v>
      </c>
      <c r="B33" s="1">
        <v>0.25</v>
      </c>
      <c r="C33" s="22">
        <f t="shared" si="6"/>
        <v>0.625</v>
      </c>
      <c r="D33" s="1">
        <v>10</v>
      </c>
      <c r="E33" s="3">
        <f t="shared" si="7"/>
        <v>1</v>
      </c>
      <c r="F33" s="1">
        <f t="shared" si="8"/>
        <v>8.375</v>
      </c>
    </row>
    <row r="34" spans="1:6">
      <c r="A34" s="1" t="s">
        <v>41</v>
      </c>
      <c r="B34" s="1">
        <v>0</v>
      </c>
      <c r="C34" s="22">
        <f t="shared" si="6"/>
        <v>0</v>
      </c>
      <c r="D34" s="1">
        <v>10</v>
      </c>
      <c r="E34" s="3">
        <f t="shared" si="7"/>
        <v>1</v>
      </c>
      <c r="F34" s="1">
        <f t="shared" si="8"/>
        <v>9</v>
      </c>
    </row>
    <row r="35" spans="1:6">
      <c r="A35" s="1" t="s">
        <v>42</v>
      </c>
      <c r="B35" s="1">
        <v>0</v>
      </c>
      <c r="C35" s="22">
        <f t="shared" si="6"/>
        <v>0</v>
      </c>
      <c r="D35" s="1">
        <v>10</v>
      </c>
      <c r="E35" s="3">
        <f t="shared" si="7"/>
        <v>1</v>
      </c>
      <c r="F35" s="1">
        <f t="shared" si="8"/>
        <v>9</v>
      </c>
    </row>
    <row r="37" spans="1:6">
      <c r="A37" s="1" t="s">
        <v>21</v>
      </c>
      <c r="B37" s="1">
        <v>2</v>
      </c>
      <c r="C37" s="22">
        <f>B37*$A$2/$B$2</f>
        <v>5</v>
      </c>
      <c r="D37" s="1">
        <v>5</v>
      </c>
      <c r="E37" s="3">
        <f>D37*$A$2/$D$2</f>
        <v>0.5</v>
      </c>
      <c r="F37" s="1">
        <f>$A$2-C37-E37</f>
        <v>4.5</v>
      </c>
    </row>
    <row r="38" spans="1:6">
      <c r="A38" s="1" t="s">
        <v>22</v>
      </c>
      <c r="B38" s="1">
        <v>2</v>
      </c>
      <c r="C38" s="22">
        <f t="shared" ref="C38:C46" si="9">B38*$A$2/$B$2</f>
        <v>5</v>
      </c>
      <c r="D38" s="1">
        <v>5</v>
      </c>
      <c r="E38" s="3">
        <f t="shared" ref="E38:E46" si="10">D38*$A$2/$D$2</f>
        <v>0.5</v>
      </c>
      <c r="F38" s="1">
        <f t="shared" ref="F38:F46" si="11">$A$2-C38-E38</f>
        <v>4.5</v>
      </c>
    </row>
    <row r="39" spans="1:6">
      <c r="A39" s="1" t="s">
        <v>23</v>
      </c>
      <c r="B39" s="1">
        <v>1</v>
      </c>
      <c r="C39" s="22">
        <f t="shared" si="9"/>
        <v>2.5</v>
      </c>
      <c r="D39" s="1">
        <v>5</v>
      </c>
      <c r="E39" s="3">
        <f t="shared" si="10"/>
        <v>0.5</v>
      </c>
      <c r="F39" s="1">
        <f t="shared" si="11"/>
        <v>7</v>
      </c>
    </row>
    <row r="40" spans="1:6">
      <c r="A40" s="1" t="s">
        <v>24</v>
      </c>
      <c r="B40" s="1">
        <v>1</v>
      </c>
      <c r="C40" s="22">
        <f t="shared" si="9"/>
        <v>2.5</v>
      </c>
      <c r="D40" s="1">
        <v>5</v>
      </c>
      <c r="E40" s="3">
        <f t="shared" si="10"/>
        <v>0.5</v>
      </c>
      <c r="F40" s="1">
        <f t="shared" si="11"/>
        <v>7</v>
      </c>
    </row>
    <row r="41" spans="1:6">
      <c r="A41" s="1" t="s">
        <v>43</v>
      </c>
      <c r="B41" s="1">
        <v>0.5</v>
      </c>
      <c r="C41" s="22">
        <f t="shared" si="9"/>
        <v>1.25</v>
      </c>
      <c r="D41" s="1">
        <v>5</v>
      </c>
      <c r="E41" s="3">
        <f t="shared" si="10"/>
        <v>0.5</v>
      </c>
      <c r="F41" s="1">
        <f t="shared" si="11"/>
        <v>8.25</v>
      </c>
    </row>
    <row r="42" spans="1:6">
      <c r="A42" s="1" t="s">
        <v>44</v>
      </c>
      <c r="B42" s="1">
        <v>0.5</v>
      </c>
      <c r="C42" s="22">
        <f t="shared" si="9"/>
        <v>1.25</v>
      </c>
      <c r="D42" s="1">
        <v>5</v>
      </c>
      <c r="E42" s="3">
        <f t="shared" si="10"/>
        <v>0.5</v>
      </c>
      <c r="F42" s="1">
        <f t="shared" si="11"/>
        <v>8.25</v>
      </c>
    </row>
    <row r="43" spans="1:6">
      <c r="A43" s="1" t="s">
        <v>45</v>
      </c>
      <c r="B43" s="1">
        <v>0.25</v>
      </c>
      <c r="C43" s="22">
        <f t="shared" si="9"/>
        <v>0.625</v>
      </c>
      <c r="D43" s="1">
        <v>5</v>
      </c>
      <c r="E43" s="3">
        <f t="shared" si="10"/>
        <v>0.5</v>
      </c>
      <c r="F43" s="1">
        <f t="shared" si="11"/>
        <v>8.875</v>
      </c>
    </row>
    <row r="44" spans="1:6">
      <c r="A44" s="1" t="s">
        <v>46</v>
      </c>
      <c r="B44" s="1">
        <v>0.25</v>
      </c>
      <c r="C44" s="22">
        <f t="shared" si="9"/>
        <v>0.625</v>
      </c>
      <c r="D44" s="1">
        <v>5</v>
      </c>
      <c r="E44" s="3">
        <f t="shared" si="10"/>
        <v>0.5</v>
      </c>
      <c r="F44" s="1">
        <f t="shared" si="11"/>
        <v>8.875</v>
      </c>
    </row>
    <row r="45" spans="1:6">
      <c r="A45" s="1" t="s">
        <v>47</v>
      </c>
      <c r="B45" s="1">
        <v>0</v>
      </c>
      <c r="C45" s="22">
        <f t="shared" si="9"/>
        <v>0</v>
      </c>
      <c r="D45" s="1">
        <v>5</v>
      </c>
      <c r="E45" s="3">
        <f t="shared" si="10"/>
        <v>0.5</v>
      </c>
      <c r="F45" s="1">
        <f t="shared" si="11"/>
        <v>9.5</v>
      </c>
    </row>
    <row r="46" spans="1:6">
      <c r="A46" s="1" t="s">
        <v>48</v>
      </c>
      <c r="B46" s="1">
        <v>0</v>
      </c>
      <c r="C46" s="22">
        <f t="shared" si="9"/>
        <v>0</v>
      </c>
      <c r="D46" s="1">
        <v>5</v>
      </c>
      <c r="E46" s="3">
        <f t="shared" si="10"/>
        <v>0.5</v>
      </c>
      <c r="F46" s="1">
        <f t="shared" si="11"/>
        <v>9.5</v>
      </c>
    </row>
    <row r="48" spans="1:6">
      <c r="A48" t="s">
        <v>49</v>
      </c>
      <c r="B48" s="1">
        <v>2</v>
      </c>
      <c r="C48" s="22">
        <f>B48*$A$2/$B$2</f>
        <v>5</v>
      </c>
      <c r="D48" s="1">
        <v>0</v>
      </c>
      <c r="E48" s="3">
        <f>D48*$A$2/$D$2</f>
        <v>0</v>
      </c>
      <c r="F48" s="1">
        <f>$A$2-C48-E48</f>
        <v>5</v>
      </c>
    </row>
    <row r="49" spans="1:7">
      <c r="A49" t="s">
        <v>50</v>
      </c>
      <c r="B49" s="1">
        <v>2</v>
      </c>
      <c r="C49" s="22">
        <f t="shared" ref="C49" si="12">B49*$A$2/$B$2</f>
        <v>5</v>
      </c>
      <c r="D49" s="1">
        <v>0</v>
      </c>
      <c r="E49" s="3">
        <f t="shared" ref="E49" si="13">D49*$A$2/$D$2</f>
        <v>0</v>
      </c>
      <c r="F49" s="1">
        <f t="shared" ref="F49" si="14">$A$2-C49-E49</f>
        <v>5</v>
      </c>
    </row>
    <row r="51" spans="1:7">
      <c r="C51" s="23">
        <f>SUM(C4:C49)</f>
        <v>85</v>
      </c>
      <c r="E51" s="2">
        <f>SUM(E4:E49)</f>
        <v>50</v>
      </c>
    </row>
    <row r="52" spans="1:7">
      <c r="D52" t="s">
        <v>61</v>
      </c>
      <c r="E52" s="2" t="s">
        <v>59</v>
      </c>
    </row>
    <row r="53" spans="1:7">
      <c r="D53" t="s">
        <v>62</v>
      </c>
      <c r="E53" s="2">
        <f>60 * 1/50</f>
        <v>1.2</v>
      </c>
      <c r="F53" t="s">
        <v>60</v>
      </c>
      <c r="G5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24" sqref="P24"/>
    </sheetView>
  </sheetViews>
  <sheetFormatPr baseColWidth="10" defaultRowHeight="15" x14ac:dyDescent="0"/>
  <cols>
    <col min="2" max="2" width="14.6640625" bestFit="1" customWidth="1"/>
  </cols>
  <sheetData>
    <row r="1" spans="1:12">
      <c r="B1" s="20"/>
      <c r="C1" s="10" t="s">
        <v>71</v>
      </c>
    </row>
    <row r="2" spans="1:12">
      <c r="A2" s="18" t="s">
        <v>64</v>
      </c>
      <c r="B2" s="21" t="s">
        <v>70</v>
      </c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</row>
    <row r="3" spans="1:12">
      <c r="A3" s="11" t="s">
        <v>65</v>
      </c>
      <c r="B3" s="20" t="s">
        <v>51</v>
      </c>
      <c r="C3" s="13">
        <v>5</v>
      </c>
      <c r="D3" s="13">
        <v>5</v>
      </c>
      <c r="E3" s="13">
        <v>2.5</v>
      </c>
      <c r="F3" s="13">
        <v>2.5</v>
      </c>
      <c r="G3" s="13">
        <v>1.25</v>
      </c>
      <c r="H3" s="13">
        <v>1.25</v>
      </c>
      <c r="I3" s="13">
        <v>0.625</v>
      </c>
      <c r="J3" s="13">
        <v>0.625</v>
      </c>
      <c r="K3" s="13">
        <v>0</v>
      </c>
      <c r="L3" s="13">
        <v>0</v>
      </c>
    </row>
    <row r="4" spans="1:12">
      <c r="A4" s="11"/>
      <c r="B4" s="20" t="s">
        <v>52</v>
      </c>
      <c r="C4" s="14">
        <v>3</v>
      </c>
      <c r="D4" s="14">
        <v>3</v>
      </c>
      <c r="E4" s="14">
        <v>5.5</v>
      </c>
      <c r="F4" s="14">
        <v>5.5</v>
      </c>
      <c r="G4" s="14">
        <v>6.75</v>
      </c>
      <c r="H4" s="14">
        <v>6.75</v>
      </c>
      <c r="I4" s="14">
        <v>7.375</v>
      </c>
      <c r="J4" s="14">
        <v>7.375</v>
      </c>
      <c r="K4" s="14">
        <v>8</v>
      </c>
      <c r="L4" s="14">
        <v>8</v>
      </c>
    </row>
    <row r="5" spans="1:12">
      <c r="A5" s="11"/>
      <c r="B5" s="20" t="s">
        <v>53</v>
      </c>
      <c r="C5" s="14">
        <v>2</v>
      </c>
      <c r="D5" s="14">
        <v>2</v>
      </c>
      <c r="E5" s="14">
        <v>2</v>
      </c>
      <c r="F5" s="14">
        <v>2</v>
      </c>
      <c r="G5" s="14">
        <v>2</v>
      </c>
      <c r="H5" s="14">
        <v>2</v>
      </c>
      <c r="I5" s="14">
        <v>2</v>
      </c>
      <c r="J5" s="14">
        <v>2</v>
      </c>
      <c r="K5" s="14">
        <v>2</v>
      </c>
      <c r="L5" s="14">
        <v>2</v>
      </c>
    </row>
    <row r="6" spans="1:12">
      <c r="A6" s="12"/>
      <c r="B6" s="20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1" t="s">
        <v>66</v>
      </c>
      <c r="B7" s="20" t="s">
        <v>51</v>
      </c>
      <c r="C7" s="15">
        <v>5</v>
      </c>
      <c r="D7" s="15">
        <v>5</v>
      </c>
      <c r="E7" s="15">
        <v>2.5</v>
      </c>
      <c r="F7" s="15">
        <v>2.5</v>
      </c>
      <c r="G7" s="15">
        <v>1.25</v>
      </c>
      <c r="H7" s="15">
        <v>1.25</v>
      </c>
      <c r="I7" s="15">
        <v>0.625</v>
      </c>
      <c r="J7" s="15">
        <v>0.625</v>
      </c>
      <c r="K7" s="15">
        <v>0</v>
      </c>
      <c r="L7" s="15">
        <v>0</v>
      </c>
    </row>
    <row r="8" spans="1:12">
      <c r="A8" s="11"/>
      <c r="B8" s="20" t="s">
        <v>52</v>
      </c>
      <c r="C8" s="14">
        <v>3.5</v>
      </c>
      <c r="D8" s="14">
        <v>3.5</v>
      </c>
      <c r="E8" s="14">
        <v>6</v>
      </c>
      <c r="F8" s="14">
        <v>6</v>
      </c>
      <c r="G8" s="14">
        <v>7.25</v>
      </c>
      <c r="H8" s="14">
        <v>7.25</v>
      </c>
      <c r="I8" s="14">
        <v>7.875</v>
      </c>
      <c r="J8" s="14">
        <v>7.875</v>
      </c>
      <c r="K8" s="14">
        <v>8.5</v>
      </c>
      <c r="L8" s="14">
        <v>8.5</v>
      </c>
    </row>
    <row r="9" spans="1:12">
      <c r="A9" s="11"/>
      <c r="B9" s="20" t="s">
        <v>53</v>
      </c>
      <c r="C9" s="14">
        <v>1.5</v>
      </c>
      <c r="D9" s="14">
        <v>1.5</v>
      </c>
      <c r="E9" s="14">
        <v>1.5</v>
      </c>
      <c r="F9" s="14">
        <v>1.5</v>
      </c>
      <c r="G9" s="14">
        <v>1.5</v>
      </c>
      <c r="H9" s="14">
        <v>1.5</v>
      </c>
      <c r="I9" s="14">
        <v>1.5</v>
      </c>
      <c r="J9" s="14">
        <v>1.5</v>
      </c>
      <c r="K9" s="14">
        <v>1.5</v>
      </c>
      <c r="L9" s="14">
        <v>1.5</v>
      </c>
    </row>
    <row r="10" spans="1:12">
      <c r="A10" s="12"/>
      <c r="B10" s="20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1" t="s">
        <v>67</v>
      </c>
      <c r="B11" s="20" t="s">
        <v>51</v>
      </c>
      <c r="C11" s="13">
        <v>5</v>
      </c>
      <c r="D11" s="13">
        <v>5</v>
      </c>
      <c r="E11" s="13">
        <v>2.5</v>
      </c>
      <c r="F11" s="13">
        <v>2.5</v>
      </c>
      <c r="G11" s="13">
        <v>1.25</v>
      </c>
      <c r="H11" s="13">
        <v>1.25</v>
      </c>
      <c r="I11" s="13">
        <v>0.625</v>
      </c>
      <c r="J11" s="13">
        <v>0.625</v>
      </c>
      <c r="K11" s="13">
        <v>0</v>
      </c>
      <c r="L11" s="13">
        <v>0</v>
      </c>
    </row>
    <row r="12" spans="1:12">
      <c r="A12" s="11"/>
      <c r="B12" s="20" t="s">
        <v>52</v>
      </c>
      <c r="C12" s="16">
        <v>4</v>
      </c>
      <c r="D12" s="16">
        <v>4</v>
      </c>
      <c r="E12" s="16">
        <v>6.5</v>
      </c>
      <c r="F12" s="16">
        <v>6.5</v>
      </c>
      <c r="G12" s="16">
        <v>7.75</v>
      </c>
      <c r="H12" s="16">
        <v>7.75</v>
      </c>
      <c r="I12" s="16">
        <v>8.375</v>
      </c>
      <c r="J12" s="16">
        <v>8.375</v>
      </c>
      <c r="K12" s="16">
        <v>9</v>
      </c>
      <c r="L12" s="16">
        <v>9</v>
      </c>
    </row>
    <row r="13" spans="1:12">
      <c r="A13" s="11"/>
      <c r="B13" s="20" t="s">
        <v>53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</row>
    <row r="14" spans="1:12">
      <c r="A14" s="12"/>
      <c r="B14" s="20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1" t="s">
        <v>68</v>
      </c>
      <c r="B15" s="20" t="s">
        <v>51</v>
      </c>
      <c r="C15" s="13">
        <v>5</v>
      </c>
      <c r="D15" s="13">
        <v>5</v>
      </c>
      <c r="E15" s="13">
        <v>2.5</v>
      </c>
      <c r="F15" s="13">
        <v>2.5</v>
      </c>
      <c r="G15" s="13">
        <v>1.25</v>
      </c>
      <c r="H15" s="13">
        <v>1.25</v>
      </c>
      <c r="I15" s="13">
        <v>0.625</v>
      </c>
      <c r="J15" s="13">
        <v>0.625</v>
      </c>
      <c r="K15" s="13">
        <v>0</v>
      </c>
      <c r="L15" s="13">
        <v>0</v>
      </c>
    </row>
    <row r="16" spans="1:12">
      <c r="A16" s="11"/>
      <c r="B16" s="20" t="s">
        <v>52</v>
      </c>
      <c r="C16" s="17">
        <v>4.5</v>
      </c>
      <c r="D16" s="17">
        <v>4.5</v>
      </c>
      <c r="E16" s="17">
        <v>7</v>
      </c>
      <c r="F16" s="17">
        <v>7</v>
      </c>
      <c r="G16" s="17">
        <v>8.25</v>
      </c>
      <c r="H16" s="17">
        <v>8.25</v>
      </c>
      <c r="I16" s="17">
        <v>8.875</v>
      </c>
      <c r="J16" s="17">
        <v>8.875</v>
      </c>
      <c r="K16" s="17">
        <v>9.5</v>
      </c>
      <c r="L16" s="17">
        <v>9.5</v>
      </c>
    </row>
    <row r="17" spans="1:12">
      <c r="A17" s="11"/>
      <c r="B17" s="20" t="s">
        <v>53</v>
      </c>
      <c r="C17" s="16">
        <v>0.5</v>
      </c>
      <c r="D17" s="16">
        <v>0.5</v>
      </c>
      <c r="E17" s="16">
        <v>0.5</v>
      </c>
      <c r="F17" s="16">
        <v>0.5</v>
      </c>
      <c r="G17" s="16">
        <v>0.5</v>
      </c>
      <c r="H17" s="16">
        <v>0.5</v>
      </c>
      <c r="I17" s="16">
        <v>0.5</v>
      </c>
      <c r="J17" s="16">
        <v>0.5</v>
      </c>
      <c r="K17" s="16">
        <v>0.5</v>
      </c>
      <c r="L17" s="16">
        <v>0.5</v>
      </c>
    </row>
    <row r="18" spans="1:12">
      <c r="A18" s="12"/>
      <c r="B18" s="20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1" t="s">
        <v>69</v>
      </c>
      <c r="B19" s="20" t="s">
        <v>51</v>
      </c>
      <c r="C19" s="13">
        <v>5</v>
      </c>
      <c r="D19" s="13">
        <v>5</v>
      </c>
      <c r="E19" s="14"/>
      <c r="F19" s="14"/>
      <c r="G19" s="17"/>
      <c r="H19" s="14"/>
      <c r="I19" s="14"/>
      <c r="J19" s="14"/>
      <c r="K19" s="14"/>
      <c r="L19" s="14"/>
    </row>
    <row r="20" spans="1:12">
      <c r="A20" s="11"/>
      <c r="B20" s="20" t="s">
        <v>52</v>
      </c>
      <c r="C20" s="16">
        <v>5</v>
      </c>
      <c r="D20" s="16">
        <v>5</v>
      </c>
      <c r="E20" s="16"/>
      <c r="F20" s="16"/>
      <c r="G20" s="16"/>
      <c r="H20" s="16"/>
      <c r="I20" s="16"/>
      <c r="J20" s="16"/>
      <c r="K20" s="16"/>
      <c r="L20" s="16"/>
    </row>
    <row r="21" spans="1:12">
      <c r="A21" s="11"/>
      <c r="B21" s="20" t="s">
        <v>53</v>
      </c>
      <c r="C21" s="16">
        <v>0</v>
      </c>
      <c r="D21" s="16">
        <v>0</v>
      </c>
      <c r="E21" s="14"/>
      <c r="F21" s="14"/>
      <c r="G21" s="14"/>
      <c r="H21" s="14"/>
      <c r="I21" s="14"/>
      <c r="J21" s="14"/>
      <c r="K21" s="14"/>
      <c r="L21" s="14"/>
    </row>
  </sheetData>
  <mergeCells count="5">
    <mergeCell ref="A3:A5"/>
    <mergeCell ref="A7:A9"/>
    <mergeCell ref="A11:A13"/>
    <mergeCell ref="A15:A17"/>
    <mergeCell ref="A19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3" sqref="E23"/>
    </sheetView>
  </sheetViews>
  <sheetFormatPr baseColWidth="10" defaultRowHeight="15" x14ac:dyDescent="0"/>
  <cols>
    <col min="1" max="2" width="8.6640625" style="9" customWidth="1"/>
    <col min="3" max="12" width="8.6640625" style="2" customWidth="1"/>
    <col min="13" max="16384" width="10.83203125" style="2"/>
  </cols>
  <sheetData>
    <row r="1" spans="1:13">
      <c r="A1" s="7"/>
      <c r="B1" s="7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</row>
    <row r="2" spans="1:13">
      <c r="A2" s="7" t="s">
        <v>54</v>
      </c>
      <c r="B2" s="7" t="s">
        <v>51</v>
      </c>
      <c r="C2" s="6">
        <v>5</v>
      </c>
      <c r="D2" s="6">
        <v>5</v>
      </c>
      <c r="E2" s="6">
        <v>2.5</v>
      </c>
      <c r="F2" s="6">
        <v>2.5</v>
      </c>
      <c r="G2" s="6">
        <v>1.25</v>
      </c>
      <c r="H2" s="6">
        <v>1.25</v>
      </c>
      <c r="I2" s="6">
        <v>0.625</v>
      </c>
      <c r="J2" s="6">
        <v>0.625</v>
      </c>
      <c r="K2" s="6">
        <v>0</v>
      </c>
      <c r="L2" s="6">
        <v>0</v>
      </c>
    </row>
    <row r="3" spans="1:13">
      <c r="A3" s="7" t="s">
        <v>55</v>
      </c>
      <c r="B3" s="7" t="s">
        <v>51</v>
      </c>
      <c r="C3" s="5">
        <v>5</v>
      </c>
      <c r="D3" s="5">
        <v>5</v>
      </c>
      <c r="E3" s="5">
        <v>2.5</v>
      </c>
      <c r="F3" s="5">
        <v>2.5</v>
      </c>
      <c r="G3" s="5">
        <v>1.25</v>
      </c>
      <c r="H3" s="5">
        <v>1.25</v>
      </c>
      <c r="I3" s="5">
        <v>0.625</v>
      </c>
      <c r="J3" s="5">
        <v>0.625</v>
      </c>
      <c r="K3" s="5">
        <v>0</v>
      </c>
      <c r="L3" s="5">
        <v>0</v>
      </c>
    </row>
    <row r="4" spans="1:13">
      <c r="A4" s="7" t="s">
        <v>56</v>
      </c>
      <c r="B4" s="7" t="s">
        <v>51</v>
      </c>
      <c r="C4" s="6">
        <v>5</v>
      </c>
      <c r="D4" s="6">
        <v>5</v>
      </c>
      <c r="E4" s="6">
        <v>2.5</v>
      </c>
      <c r="F4" s="6">
        <v>2.5</v>
      </c>
      <c r="G4" s="6">
        <v>1.25</v>
      </c>
      <c r="H4" s="6">
        <v>1.25</v>
      </c>
      <c r="I4" s="6">
        <v>0.625</v>
      </c>
      <c r="J4" s="6">
        <v>0.625</v>
      </c>
      <c r="K4" s="6">
        <v>0</v>
      </c>
      <c r="L4" s="6">
        <v>0</v>
      </c>
    </row>
    <row r="5" spans="1:13">
      <c r="A5" s="7" t="s">
        <v>57</v>
      </c>
      <c r="B5" s="7" t="s">
        <v>51</v>
      </c>
      <c r="C5" s="6">
        <v>5</v>
      </c>
      <c r="D5" s="6">
        <v>5</v>
      </c>
      <c r="E5" s="6">
        <v>2.5</v>
      </c>
      <c r="F5" s="6">
        <v>2.5</v>
      </c>
      <c r="G5" s="6">
        <v>1.25</v>
      </c>
      <c r="H5" s="6">
        <v>1.25</v>
      </c>
      <c r="I5" s="6">
        <v>0.625</v>
      </c>
      <c r="J5" s="6">
        <v>0.625</v>
      </c>
      <c r="K5" s="6">
        <v>0</v>
      </c>
      <c r="L5" s="6">
        <v>0</v>
      </c>
    </row>
    <row r="6" spans="1:13">
      <c r="A6" s="7" t="s">
        <v>58</v>
      </c>
      <c r="B6" s="7" t="s">
        <v>51</v>
      </c>
      <c r="C6" s="6">
        <v>5</v>
      </c>
      <c r="D6" s="6">
        <v>5</v>
      </c>
      <c r="E6" s="5"/>
      <c r="F6" s="5"/>
      <c r="G6" s="6"/>
      <c r="H6" s="5"/>
      <c r="I6" s="5"/>
      <c r="J6" s="5"/>
      <c r="K6" s="5"/>
      <c r="L6" s="5"/>
    </row>
    <row r="7" spans="1:13">
      <c r="A7" s="7"/>
      <c r="B7" s="7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3">
      <c r="A8" s="7"/>
      <c r="B8" s="8"/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4"/>
    </row>
    <row r="9" spans="1:13">
      <c r="A9" s="7" t="s">
        <v>54</v>
      </c>
      <c r="B9" s="8" t="s">
        <v>52</v>
      </c>
      <c r="C9" s="6">
        <v>3</v>
      </c>
      <c r="D9" s="6">
        <v>3</v>
      </c>
      <c r="E9" s="6">
        <v>5.5</v>
      </c>
      <c r="F9" s="6">
        <v>5.5</v>
      </c>
      <c r="G9" s="6">
        <v>6.75</v>
      </c>
      <c r="H9" s="6">
        <v>6.75</v>
      </c>
      <c r="I9" s="6">
        <v>7.375</v>
      </c>
      <c r="J9" s="6">
        <v>7.375</v>
      </c>
      <c r="K9" s="6">
        <v>8</v>
      </c>
      <c r="L9" s="6">
        <v>8</v>
      </c>
      <c r="M9" s="4"/>
    </row>
    <row r="10" spans="1:13">
      <c r="A10" s="7" t="s">
        <v>55</v>
      </c>
      <c r="B10" s="8" t="s">
        <v>52</v>
      </c>
      <c r="C10" s="6">
        <v>3.5</v>
      </c>
      <c r="D10" s="6">
        <v>3.5</v>
      </c>
      <c r="E10" s="6">
        <v>6</v>
      </c>
      <c r="F10" s="6">
        <v>6</v>
      </c>
      <c r="G10" s="6">
        <v>7.25</v>
      </c>
      <c r="H10" s="6">
        <v>7.25</v>
      </c>
      <c r="I10" s="6">
        <v>7.875</v>
      </c>
      <c r="J10" s="6">
        <v>7.875</v>
      </c>
      <c r="K10" s="6">
        <v>8.5</v>
      </c>
      <c r="L10" s="6">
        <v>8.5</v>
      </c>
      <c r="M10" s="4"/>
    </row>
    <row r="11" spans="1:13">
      <c r="A11" s="7" t="s">
        <v>56</v>
      </c>
      <c r="B11" s="8" t="s">
        <v>52</v>
      </c>
      <c r="C11" s="6">
        <v>4</v>
      </c>
      <c r="D11" s="6">
        <v>4</v>
      </c>
      <c r="E11" s="6">
        <v>6.5</v>
      </c>
      <c r="F11" s="6">
        <v>6.5</v>
      </c>
      <c r="G11" s="6">
        <v>7.75</v>
      </c>
      <c r="H11" s="6">
        <v>7.75</v>
      </c>
      <c r="I11" s="6">
        <v>8.375</v>
      </c>
      <c r="J11" s="6">
        <v>8.375</v>
      </c>
      <c r="K11" s="6">
        <v>9</v>
      </c>
      <c r="L11" s="6">
        <v>9</v>
      </c>
      <c r="M11" s="4"/>
    </row>
    <row r="12" spans="1:13">
      <c r="A12" s="7" t="s">
        <v>57</v>
      </c>
      <c r="B12" s="8" t="s">
        <v>52</v>
      </c>
      <c r="C12" s="6">
        <v>4.5</v>
      </c>
      <c r="D12" s="6">
        <v>4.5</v>
      </c>
      <c r="E12" s="6">
        <v>7</v>
      </c>
      <c r="F12" s="6">
        <v>7</v>
      </c>
      <c r="G12" s="6">
        <v>8.25</v>
      </c>
      <c r="H12" s="6">
        <v>8.25</v>
      </c>
      <c r="I12" s="6">
        <v>8.875</v>
      </c>
      <c r="J12" s="6">
        <v>8.875</v>
      </c>
      <c r="K12" s="6">
        <v>9.5</v>
      </c>
      <c r="L12" s="6">
        <v>9.5</v>
      </c>
      <c r="M12" s="4"/>
    </row>
    <row r="13" spans="1:13">
      <c r="A13" s="7" t="s">
        <v>58</v>
      </c>
      <c r="B13" s="8" t="s">
        <v>52</v>
      </c>
      <c r="C13" s="6">
        <v>5</v>
      </c>
      <c r="D13" s="6">
        <v>5</v>
      </c>
      <c r="E13" s="6"/>
      <c r="F13" s="6"/>
      <c r="G13" s="6"/>
      <c r="H13" s="6"/>
      <c r="I13" s="6"/>
      <c r="J13" s="6"/>
      <c r="K13" s="6"/>
      <c r="L13" s="6"/>
      <c r="M13" s="4"/>
    </row>
    <row r="14" spans="1:13">
      <c r="A14" s="7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3">
      <c r="A15" s="7"/>
      <c r="B15" s="8"/>
      <c r="C15" s="7">
        <v>1</v>
      </c>
      <c r="D15" s="7">
        <v>2</v>
      </c>
      <c r="E15" s="7">
        <v>3</v>
      </c>
      <c r="F15" s="7">
        <v>4</v>
      </c>
      <c r="G15" s="7">
        <v>5</v>
      </c>
      <c r="H15" s="7">
        <v>6</v>
      </c>
      <c r="I15" s="7">
        <v>7</v>
      </c>
      <c r="J15" s="7">
        <v>8</v>
      </c>
      <c r="K15" s="7">
        <v>9</v>
      </c>
      <c r="L15" s="7">
        <v>10</v>
      </c>
      <c r="M15" s="4"/>
    </row>
    <row r="16" spans="1:13">
      <c r="A16" s="7" t="s">
        <v>54</v>
      </c>
      <c r="B16" s="8" t="s">
        <v>53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4"/>
    </row>
    <row r="17" spans="1:13">
      <c r="A17" s="7" t="s">
        <v>55</v>
      </c>
      <c r="B17" s="8" t="s">
        <v>53</v>
      </c>
      <c r="C17" s="6">
        <v>1.5</v>
      </c>
      <c r="D17" s="6">
        <v>1.5</v>
      </c>
      <c r="E17" s="6">
        <v>1.5</v>
      </c>
      <c r="F17" s="6">
        <v>1.5</v>
      </c>
      <c r="G17" s="6">
        <v>1.5</v>
      </c>
      <c r="H17" s="6">
        <v>1.5</v>
      </c>
      <c r="I17" s="6">
        <v>1.5</v>
      </c>
      <c r="J17" s="6">
        <v>1.5</v>
      </c>
      <c r="K17" s="6">
        <v>1.5</v>
      </c>
      <c r="L17" s="6">
        <v>1.5</v>
      </c>
      <c r="M17" s="4"/>
    </row>
    <row r="18" spans="1:13">
      <c r="A18" s="7" t="s">
        <v>56</v>
      </c>
      <c r="B18" s="8" t="s">
        <v>53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4"/>
    </row>
    <row r="19" spans="1:13">
      <c r="A19" s="7" t="s">
        <v>57</v>
      </c>
      <c r="B19" s="8" t="s">
        <v>53</v>
      </c>
      <c r="C19" s="6">
        <v>0.5</v>
      </c>
      <c r="D19" s="6">
        <v>0.5</v>
      </c>
      <c r="E19" s="6">
        <v>0.5</v>
      </c>
      <c r="F19" s="6">
        <v>0.5</v>
      </c>
      <c r="G19" s="6">
        <v>0.5</v>
      </c>
      <c r="H19" s="6">
        <v>0.5</v>
      </c>
      <c r="I19" s="6">
        <v>0.5</v>
      </c>
      <c r="J19" s="6">
        <v>0.5</v>
      </c>
      <c r="K19" s="6">
        <v>0.5</v>
      </c>
      <c r="L19" s="6">
        <v>0.5</v>
      </c>
      <c r="M19" s="4"/>
    </row>
    <row r="20" spans="1:13">
      <c r="A20" s="7" t="s">
        <v>58</v>
      </c>
      <c r="B20" s="8" t="s">
        <v>53</v>
      </c>
      <c r="C20" s="6">
        <v>0</v>
      </c>
      <c r="D20" s="6">
        <v>0</v>
      </c>
      <c r="E20" s="6"/>
      <c r="F20" s="6"/>
      <c r="G20" s="6"/>
      <c r="H20" s="6"/>
      <c r="I20" s="6"/>
      <c r="J20" s="6"/>
      <c r="K20" s="6"/>
      <c r="L20" s="6"/>
      <c r="M20" s="4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cp:lastPrinted>2016-11-09T19:46:10Z</cp:lastPrinted>
  <dcterms:created xsi:type="dcterms:W3CDTF">2016-11-09T19:14:10Z</dcterms:created>
  <dcterms:modified xsi:type="dcterms:W3CDTF">2016-11-09T23:29:56Z</dcterms:modified>
</cp:coreProperties>
</file>