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700" tabRatio="500" activeTab="1"/>
  </bookViews>
  <sheets>
    <sheet name="All" sheetId="1" r:id="rId1"/>
    <sheet name="SM18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2" l="1"/>
  <c r="I3" i="2"/>
  <c r="H4" i="2"/>
  <c r="H5" i="2"/>
  <c r="H6" i="2"/>
  <c r="H9" i="2"/>
  <c r="H10" i="2"/>
  <c r="H11" i="2"/>
  <c r="D8" i="2"/>
  <c r="D11" i="2"/>
  <c r="E8" i="2"/>
  <c r="D6" i="2"/>
  <c r="E3" i="2"/>
  <c r="D3" i="2"/>
  <c r="J11" i="2"/>
  <c r="J10" i="2"/>
  <c r="J9" i="2"/>
  <c r="J8" i="2"/>
  <c r="J6" i="2"/>
  <c r="J5" i="2"/>
  <c r="J4" i="2"/>
  <c r="J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<sst xmlns="http://schemas.openxmlformats.org/spreadsheetml/2006/main" count="81" uniqueCount="37">
  <si>
    <t>SM01</t>
  </si>
  <si>
    <t>SM02</t>
  </si>
  <si>
    <t>SM03</t>
  </si>
  <si>
    <t>SM04</t>
  </si>
  <si>
    <t>SM05</t>
  </si>
  <si>
    <t>SM06</t>
  </si>
  <si>
    <t>SM07</t>
  </si>
  <si>
    <t>SM08</t>
  </si>
  <si>
    <t>SM09</t>
  </si>
  <si>
    <t>SM10</t>
  </si>
  <si>
    <t>SM11</t>
  </si>
  <si>
    <t>SM12</t>
  </si>
  <si>
    <t>SM13</t>
  </si>
  <si>
    <t>SM14</t>
  </si>
  <si>
    <t>SM15</t>
  </si>
  <si>
    <t>SM16</t>
  </si>
  <si>
    <t>SM17</t>
  </si>
  <si>
    <t>SM18</t>
  </si>
  <si>
    <t>SM19</t>
  </si>
  <si>
    <t>SM20</t>
  </si>
  <si>
    <t>SM21</t>
  </si>
  <si>
    <t>SM22</t>
  </si>
  <si>
    <t>SM23</t>
  </si>
  <si>
    <t>SM24</t>
  </si>
  <si>
    <t>Molecule ID</t>
  </si>
  <si>
    <t>Chemicalize-2</t>
  </si>
  <si>
    <t>Chemicalize-1</t>
  </si>
  <si>
    <t>Difference between versions</t>
  </si>
  <si>
    <t>Closest Exp Match</t>
  </si>
  <si>
    <t>Match prediction to experiment</t>
  </si>
  <si>
    <t>Match experiment to prediction</t>
  </si>
  <si>
    <t>Unordered experimental values</t>
  </si>
  <si>
    <t>RMSE</t>
  </si>
  <si>
    <t>Prediction difference between versions</t>
  </si>
  <si>
    <t>Pred - Exp</t>
  </si>
  <si>
    <t>Chemicalize-1 predictions</t>
  </si>
  <si>
    <t>Chemicalize-2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</si>
</sst>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19</xdr:col>
      <xdr:colOff>800100</xdr:colOff>
      <xdr:row>26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0" y="190500"/>
          <a:ext cx="8229600" cy="4826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27</xdr:row>
      <xdr:rowOff>101599</xdr:rowOff>
    </xdr:from>
    <xdr:to>
      <xdr:col>19</xdr:col>
      <xdr:colOff>774700</xdr:colOff>
      <xdr:row>52</xdr:row>
      <xdr:rowOff>150158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2400" y="5245099"/>
          <a:ext cx="8178800" cy="48110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23</xdr:col>
      <xdr:colOff>800100</xdr:colOff>
      <xdr:row>27</xdr:row>
      <xdr:rowOff>63500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2300" y="190500"/>
          <a:ext cx="8229600" cy="4826000"/>
        </a:xfrm>
        <a:prstGeom prst="rect">
          <a:avLst/>
        </a:prstGeom>
      </xdr:spPr>
    </xdr:pic>
    <xdr:clientData/>
  </xdr:twoCellAnchor>
  <xdr:twoCellAnchor editAs="oneCell">
    <xdr:from>
      <xdr:col>14</xdr:col>
      <xdr:colOff>25400</xdr:colOff>
      <xdr:row>2</xdr:row>
      <xdr:rowOff>0</xdr:rowOff>
    </xdr:from>
    <xdr:to>
      <xdr:col>23</xdr:col>
      <xdr:colOff>774700</xdr:colOff>
      <xdr:row>27</xdr:row>
      <xdr:rowOff>48559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7700" y="5245099"/>
          <a:ext cx="8178800" cy="4811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sqref="A1:XFD1048576"/>
    </sheetView>
  </sheetViews>
  <sheetFormatPr baseColWidth="10" defaultRowHeight="15" x14ac:dyDescent="0"/>
  <cols>
    <col min="2" max="2" width="12.5" bestFit="1" customWidth="1"/>
    <col min="3" max="3" width="12.5" customWidth="1"/>
    <col min="4" max="4" width="12.5" bestFit="1" customWidth="1"/>
    <col min="5" max="5" width="12.5" customWidth="1"/>
    <col min="6" max="6" width="24.5" bestFit="1" customWidth="1"/>
    <col min="7" max="7" width="15.5" bestFit="1" customWidth="1"/>
    <col min="8" max="10" width="8" customWidth="1"/>
  </cols>
  <sheetData>
    <row r="1" spans="1:6">
      <c r="A1" t="s">
        <v>24</v>
      </c>
      <c r="B1" t="s">
        <v>26</v>
      </c>
      <c r="C1" t="s">
        <v>28</v>
      </c>
      <c r="D1" t="s">
        <v>25</v>
      </c>
      <c r="E1" t="s">
        <v>28</v>
      </c>
      <c r="F1" t="s">
        <v>27</v>
      </c>
    </row>
    <row r="2" spans="1:6">
      <c r="A2" t="s">
        <v>0</v>
      </c>
      <c r="B2">
        <v>9.44</v>
      </c>
      <c r="D2">
        <v>9.44</v>
      </c>
      <c r="F2">
        <f>D2-B2</f>
        <v>0</v>
      </c>
    </row>
    <row r="3" spans="1:6">
      <c r="A3" t="s">
        <v>0</v>
      </c>
      <c r="B3">
        <v>14.71</v>
      </c>
      <c r="D3">
        <v>14.71</v>
      </c>
      <c r="F3">
        <f t="shared" ref="F3:F55" si="0">D3-B3</f>
        <v>0</v>
      </c>
    </row>
    <row r="4" spans="1:6">
      <c r="A4" t="s">
        <v>1</v>
      </c>
      <c r="B4">
        <v>4.01</v>
      </c>
      <c r="D4">
        <v>4.01</v>
      </c>
      <c r="F4">
        <f t="shared" si="0"/>
        <v>0</v>
      </c>
    </row>
    <row r="5" spans="1:6">
      <c r="A5" t="s">
        <v>1</v>
      </c>
      <c r="B5">
        <v>15.64</v>
      </c>
      <c r="D5">
        <v>15.64</v>
      </c>
      <c r="F5">
        <f t="shared" si="0"/>
        <v>0</v>
      </c>
    </row>
    <row r="6" spans="1:6">
      <c r="A6" t="s">
        <v>2</v>
      </c>
      <c r="B6">
        <v>-0.31</v>
      </c>
      <c r="D6">
        <v>-0.31</v>
      </c>
      <c r="F6">
        <f t="shared" si="0"/>
        <v>0</v>
      </c>
    </row>
    <row r="7" spans="1:6">
      <c r="A7" t="s">
        <v>2</v>
      </c>
      <c r="B7">
        <v>7.68</v>
      </c>
      <c r="D7">
        <v>7.68</v>
      </c>
      <c r="F7">
        <f t="shared" si="0"/>
        <v>0</v>
      </c>
    </row>
    <row r="8" spans="1:6">
      <c r="A8" t="s">
        <v>3</v>
      </c>
      <c r="B8">
        <v>-1.61</v>
      </c>
      <c r="D8">
        <v>-1.61</v>
      </c>
      <c r="F8">
        <f t="shared" si="0"/>
        <v>0</v>
      </c>
    </row>
    <row r="9" spans="1:6">
      <c r="A9" t="s">
        <v>3</v>
      </c>
      <c r="B9">
        <v>4.83</v>
      </c>
      <c r="D9">
        <v>4.83</v>
      </c>
      <c r="F9">
        <f t="shared" si="0"/>
        <v>0</v>
      </c>
    </row>
    <row r="10" spans="1:6">
      <c r="A10" t="s">
        <v>4</v>
      </c>
      <c r="B10">
        <v>4.1900000000000004</v>
      </c>
      <c r="D10">
        <v>4.1900000000000004</v>
      </c>
      <c r="F10">
        <f t="shared" si="0"/>
        <v>0</v>
      </c>
    </row>
    <row r="11" spans="1:6">
      <c r="A11" t="s">
        <v>4</v>
      </c>
      <c r="B11">
        <v>13.53</v>
      </c>
      <c r="D11">
        <v>13.53</v>
      </c>
      <c r="F11">
        <f t="shared" si="0"/>
        <v>0</v>
      </c>
    </row>
    <row r="12" spans="1:6">
      <c r="A12" t="s">
        <v>5</v>
      </c>
      <c r="B12">
        <v>1.83</v>
      </c>
      <c r="D12">
        <v>1.83</v>
      </c>
      <c r="F12">
        <f t="shared" si="0"/>
        <v>0</v>
      </c>
    </row>
    <row r="13" spans="1:6">
      <c r="A13" t="s">
        <v>5</v>
      </c>
      <c r="B13">
        <v>3.42</v>
      </c>
      <c r="D13">
        <v>3.42</v>
      </c>
      <c r="F13">
        <f t="shared" si="0"/>
        <v>0</v>
      </c>
    </row>
    <row r="14" spans="1:6">
      <c r="A14" t="s">
        <v>5</v>
      </c>
      <c r="B14">
        <v>13.85</v>
      </c>
      <c r="D14">
        <v>13.85</v>
      </c>
      <c r="F14">
        <f t="shared" si="0"/>
        <v>0</v>
      </c>
    </row>
    <row r="15" spans="1:6">
      <c r="A15" t="s">
        <v>6</v>
      </c>
      <c r="B15">
        <v>-1.61</v>
      </c>
      <c r="D15">
        <v>-1.61</v>
      </c>
      <c r="F15">
        <f t="shared" si="0"/>
        <v>0</v>
      </c>
    </row>
    <row r="16" spans="1:6">
      <c r="A16" t="s">
        <v>6</v>
      </c>
      <c r="B16">
        <v>4.83</v>
      </c>
      <c r="D16">
        <v>4.83</v>
      </c>
      <c r="F16">
        <f t="shared" si="0"/>
        <v>0</v>
      </c>
    </row>
    <row r="17" spans="1:6">
      <c r="A17" t="s">
        <v>7</v>
      </c>
      <c r="B17">
        <v>-1.64</v>
      </c>
      <c r="D17">
        <v>-1.64</v>
      </c>
      <c r="F17">
        <f t="shared" si="0"/>
        <v>0</v>
      </c>
    </row>
    <row r="18" spans="1:6">
      <c r="A18" t="s">
        <v>7</v>
      </c>
      <c r="B18">
        <v>4.2</v>
      </c>
      <c r="D18">
        <v>4.2</v>
      </c>
      <c r="F18">
        <f t="shared" si="0"/>
        <v>0</v>
      </c>
    </row>
    <row r="19" spans="1:6">
      <c r="A19" t="s">
        <v>7</v>
      </c>
      <c r="B19">
        <v>13.72</v>
      </c>
      <c r="D19">
        <v>13.72</v>
      </c>
      <c r="F19">
        <f t="shared" si="0"/>
        <v>0</v>
      </c>
    </row>
    <row r="20" spans="1:6">
      <c r="A20" t="s">
        <v>8</v>
      </c>
      <c r="B20">
        <v>4</v>
      </c>
      <c r="D20">
        <v>4</v>
      </c>
      <c r="F20">
        <f t="shared" si="0"/>
        <v>0</v>
      </c>
    </row>
    <row r="21" spans="1:6">
      <c r="A21" t="s">
        <v>8</v>
      </c>
      <c r="B21">
        <v>15.62</v>
      </c>
      <c r="D21">
        <v>15.62</v>
      </c>
      <c r="F21">
        <f t="shared" si="0"/>
        <v>0</v>
      </c>
    </row>
    <row r="22" spans="1:6">
      <c r="A22" t="s">
        <v>9</v>
      </c>
      <c r="B22">
        <v>-1.37</v>
      </c>
      <c r="D22">
        <v>-1.37</v>
      </c>
      <c r="F22">
        <f t="shared" si="0"/>
        <v>0</v>
      </c>
    </row>
    <row r="23" spans="1:6">
      <c r="A23" t="s">
        <v>9</v>
      </c>
      <c r="B23">
        <v>-0.56999999999999995</v>
      </c>
      <c r="D23">
        <v>-0.56999999999999995</v>
      </c>
      <c r="F23">
        <f t="shared" si="0"/>
        <v>0</v>
      </c>
    </row>
    <row r="24" spans="1:6">
      <c r="A24" t="s">
        <v>9</v>
      </c>
      <c r="B24">
        <v>7.77</v>
      </c>
      <c r="D24">
        <v>7.77</v>
      </c>
      <c r="F24">
        <f t="shared" si="0"/>
        <v>0</v>
      </c>
    </row>
    <row r="25" spans="1:6">
      <c r="A25" t="s">
        <v>9</v>
      </c>
      <c r="B25">
        <v>15.06</v>
      </c>
      <c r="D25">
        <v>15.06</v>
      </c>
      <c r="F25">
        <f t="shared" si="0"/>
        <v>0</v>
      </c>
    </row>
    <row r="26" spans="1:6">
      <c r="A26" t="s">
        <v>10</v>
      </c>
      <c r="B26">
        <v>-0.54</v>
      </c>
      <c r="D26">
        <v>-0.54</v>
      </c>
      <c r="F26">
        <f t="shared" si="0"/>
        <v>0</v>
      </c>
    </row>
    <row r="27" spans="1:6">
      <c r="A27" t="s">
        <v>10</v>
      </c>
      <c r="B27">
        <v>3.42</v>
      </c>
      <c r="D27">
        <v>3.42</v>
      </c>
      <c r="F27">
        <f t="shared" si="0"/>
        <v>0</v>
      </c>
    </row>
    <row r="28" spans="1:6">
      <c r="A28" t="s">
        <v>11</v>
      </c>
      <c r="B28">
        <v>4.01</v>
      </c>
      <c r="D28">
        <v>4.01</v>
      </c>
      <c r="F28">
        <f t="shared" si="0"/>
        <v>0</v>
      </c>
    </row>
    <row r="29" spans="1:6">
      <c r="A29" t="s">
        <v>11</v>
      </c>
      <c r="B29">
        <v>15.6</v>
      </c>
      <c r="D29">
        <v>15.6</v>
      </c>
      <c r="F29">
        <f t="shared" si="0"/>
        <v>0</v>
      </c>
    </row>
    <row r="30" spans="1:6">
      <c r="A30" t="s">
        <v>12</v>
      </c>
      <c r="B30">
        <v>-1.4</v>
      </c>
      <c r="D30">
        <v>-1.4</v>
      </c>
      <c r="F30">
        <f t="shared" si="0"/>
        <v>0</v>
      </c>
    </row>
    <row r="31" spans="1:6">
      <c r="A31" t="s">
        <v>12</v>
      </c>
      <c r="B31">
        <v>4.68</v>
      </c>
      <c r="D31">
        <v>4.68</v>
      </c>
      <c r="F31">
        <f t="shared" si="0"/>
        <v>0</v>
      </c>
    </row>
    <row r="32" spans="1:6">
      <c r="A32" t="s">
        <v>13</v>
      </c>
      <c r="B32">
        <v>0.93</v>
      </c>
      <c r="D32">
        <v>0.93</v>
      </c>
      <c r="F32">
        <f t="shared" si="0"/>
        <v>0</v>
      </c>
    </row>
    <row r="33" spans="1:7">
      <c r="A33" t="s">
        <v>13</v>
      </c>
      <c r="B33">
        <v>6.4</v>
      </c>
      <c r="D33">
        <v>6.4</v>
      </c>
      <c r="F33">
        <f t="shared" si="0"/>
        <v>0</v>
      </c>
    </row>
    <row r="34" spans="1:7">
      <c r="A34" t="s">
        <v>14</v>
      </c>
      <c r="B34">
        <v>4.91</v>
      </c>
      <c r="D34">
        <v>4.91</v>
      </c>
      <c r="F34">
        <f t="shared" si="0"/>
        <v>0</v>
      </c>
    </row>
    <row r="35" spans="1:7">
      <c r="A35" t="s">
        <v>14</v>
      </c>
      <c r="B35">
        <v>10.64</v>
      </c>
      <c r="D35">
        <v>10.64</v>
      </c>
      <c r="F35">
        <f t="shared" si="0"/>
        <v>0</v>
      </c>
    </row>
    <row r="36" spans="1:7">
      <c r="A36" t="s">
        <v>15</v>
      </c>
      <c r="B36">
        <v>5.61</v>
      </c>
      <c r="D36">
        <v>5.61</v>
      </c>
      <c r="F36">
        <f t="shared" si="0"/>
        <v>0</v>
      </c>
    </row>
    <row r="37" spans="1:7">
      <c r="A37" t="s">
        <v>15</v>
      </c>
      <c r="B37">
        <v>13.98</v>
      </c>
      <c r="D37">
        <v>13.98</v>
      </c>
      <c r="F37">
        <f t="shared" si="0"/>
        <v>0</v>
      </c>
    </row>
    <row r="38" spans="1:7">
      <c r="A38" t="s">
        <v>16</v>
      </c>
      <c r="B38">
        <v>2.48</v>
      </c>
      <c r="D38">
        <v>2.48</v>
      </c>
      <c r="F38">
        <f t="shared" si="0"/>
        <v>0</v>
      </c>
    </row>
    <row r="39" spans="1:7">
      <c r="A39" t="s">
        <v>17</v>
      </c>
      <c r="B39">
        <v>0.22</v>
      </c>
      <c r="D39">
        <v>0.2</v>
      </c>
      <c r="F39" s="1">
        <f t="shared" si="0"/>
        <v>-1.999999999999999E-2</v>
      </c>
    </row>
    <row r="40" spans="1:7">
      <c r="A40" t="s">
        <v>17</v>
      </c>
      <c r="B40">
        <v>5.4</v>
      </c>
      <c r="D40">
        <v>1.55</v>
      </c>
      <c r="F40" s="1">
        <f t="shared" si="0"/>
        <v>-3.8500000000000005</v>
      </c>
      <c r="G40">
        <v>2.15</v>
      </c>
    </row>
    <row r="41" spans="1:7">
      <c r="A41" t="s">
        <v>17</v>
      </c>
      <c r="B41">
        <v>8.0399999999999991</v>
      </c>
      <c r="D41">
        <v>8.0399999999999991</v>
      </c>
      <c r="F41" s="1">
        <f t="shared" si="0"/>
        <v>0</v>
      </c>
      <c r="G41">
        <v>9.58</v>
      </c>
    </row>
    <row r="42" spans="1:7">
      <c r="A42" t="s">
        <v>17</v>
      </c>
      <c r="B42">
        <v>9.93</v>
      </c>
      <c r="D42">
        <v>12.54</v>
      </c>
      <c r="F42" s="1">
        <f t="shared" si="0"/>
        <v>2.6099999999999994</v>
      </c>
      <c r="G42">
        <v>11.02</v>
      </c>
    </row>
    <row r="43" spans="1:7">
      <c r="A43" t="s">
        <v>18</v>
      </c>
      <c r="B43">
        <v>-0.42</v>
      </c>
      <c r="D43">
        <v>-0.42</v>
      </c>
      <c r="F43">
        <f t="shared" si="0"/>
        <v>0</v>
      </c>
    </row>
    <row r="44" spans="1:7">
      <c r="A44" t="s">
        <v>18</v>
      </c>
      <c r="B44">
        <v>7.89</v>
      </c>
      <c r="D44">
        <v>7.89</v>
      </c>
      <c r="F44">
        <f t="shared" si="0"/>
        <v>0</v>
      </c>
    </row>
    <row r="45" spans="1:7">
      <c r="A45" t="s">
        <v>19</v>
      </c>
      <c r="B45">
        <v>7.2</v>
      </c>
      <c r="D45">
        <v>7.2</v>
      </c>
      <c r="F45">
        <f t="shared" si="0"/>
        <v>0</v>
      </c>
    </row>
    <row r="46" spans="1:7">
      <c r="A46" t="s">
        <v>20</v>
      </c>
      <c r="B46">
        <v>1.95</v>
      </c>
      <c r="D46">
        <v>1.95</v>
      </c>
      <c r="F46">
        <f t="shared" si="0"/>
        <v>0</v>
      </c>
    </row>
    <row r="47" spans="1:7">
      <c r="A47" t="s">
        <v>20</v>
      </c>
      <c r="B47">
        <v>13.32</v>
      </c>
      <c r="D47">
        <v>13.32</v>
      </c>
      <c r="F47">
        <f t="shared" si="0"/>
        <v>0</v>
      </c>
    </row>
    <row r="48" spans="1:7">
      <c r="A48" t="s">
        <v>20</v>
      </c>
      <c r="B48">
        <v>14.72</v>
      </c>
      <c r="D48">
        <v>14.72</v>
      </c>
      <c r="F48">
        <f t="shared" si="0"/>
        <v>0</v>
      </c>
    </row>
    <row r="49" spans="1:6">
      <c r="A49" t="s">
        <v>21</v>
      </c>
      <c r="B49">
        <v>3.34</v>
      </c>
      <c r="D49">
        <v>3.34</v>
      </c>
      <c r="F49">
        <f t="shared" si="0"/>
        <v>0</v>
      </c>
    </row>
    <row r="50" spans="1:6">
      <c r="A50" t="s">
        <v>21</v>
      </c>
      <c r="B50">
        <v>7.39</v>
      </c>
      <c r="D50">
        <v>7.39</v>
      </c>
      <c r="F50">
        <f t="shared" si="0"/>
        <v>0</v>
      </c>
    </row>
    <row r="51" spans="1:6">
      <c r="A51" t="s">
        <v>22</v>
      </c>
      <c r="B51">
        <v>5.0199999999999996</v>
      </c>
      <c r="D51">
        <v>5.0199999999999996</v>
      </c>
      <c r="F51">
        <f t="shared" si="0"/>
        <v>0</v>
      </c>
    </row>
    <row r="52" spans="1:6">
      <c r="A52" t="s">
        <v>22</v>
      </c>
      <c r="B52">
        <v>12.45</v>
      </c>
      <c r="D52">
        <v>12.45</v>
      </c>
      <c r="F52">
        <f t="shared" si="0"/>
        <v>0</v>
      </c>
    </row>
    <row r="53" spans="1:6">
      <c r="A53" t="s">
        <v>22</v>
      </c>
      <c r="B53">
        <v>15.88</v>
      </c>
      <c r="D53">
        <v>15.88</v>
      </c>
      <c r="F53">
        <f t="shared" si="0"/>
        <v>0</v>
      </c>
    </row>
    <row r="54" spans="1:6">
      <c r="A54" t="s">
        <v>23</v>
      </c>
      <c r="B54">
        <v>3.09</v>
      </c>
      <c r="D54">
        <v>3.09</v>
      </c>
      <c r="F54">
        <f t="shared" si="0"/>
        <v>0</v>
      </c>
    </row>
    <row r="55" spans="1:6">
      <c r="A55" t="s">
        <v>23</v>
      </c>
      <c r="B55">
        <v>15.59</v>
      </c>
      <c r="D55">
        <v>15.59</v>
      </c>
      <c r="F55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E19" sqref="E19"/>
    </sheetView>
  </sheetViews>
  <sheetFormatPr baseColWidth="10" defaultRowHeight="15" x14ac:dyDescent="0"/>
  <cols>
    <col min="2" max="2" width="12.5" bestFit="1" customWidth="1"/>
    <col min="3" max="3" width="16.1640625" bestFit="1" customWidth="1"/>
    <col min="4" max="4" width="9.33203125" bestFit="1" customWidth="1"/>
    <col min="5" max="5" width="16.1640625" customWidth="1"/>
    <col min="6" max="6" width="12.5" bestFit="1" customWidth="1"/>
    <col min="7" max="7" width="16.1640625" bestFit="1" customWidth="1"/>
    <col min="8" max="9" width="16.1640625" customWidth="1"/>
    <col min="10" max="10" width="33.1640625" bestFit="1" customWidth="1"/>
    <col min="11" max="11" width="27" bestFit="1" customWidth="1"/>
    <col min="12" max="14" width="8" customWidth="1"/>
  </cols>
  <sheetData>
    <row r="1" spans="1:11">
      <c r="A1" t="s">
        <v>24</v>
      </c>
      <c r="B1" s="3" t="s">
        <v>35</v>
      </c>
      <c r="C1" t="s">
        <v>28</v>
      </c>
      <c r="D1" t="s">
        <v>34</v>
      </c>
      <c r="E1" t="s">
        <v>32</v>
      </c>
      <c r="F1" s="3" t="s">
        <v>36</v>
      </c>
      <c r="G1" t="s">
        <v>28</v>
      </c>
      <c r="H1" t="s">
        <v>34</v>
      </c>
      <c r="I1" t="s">
        <v>32</v>
      </c>
      <c r="J1" t="s">
        <v>33</v>
      </c>
      <c r="K1" t="s">
        <v>31</v>
      </c>
    </row>
    <row r="2" spans="1:11">
      <c r="A2" t="s">
        <v>30</v>
      </c>
      <c r="B2" s="3"/>
      <c r="F2" s="3"/>
    </row>
    <row r="3" spans="1:11">
      <c r="A3" t="s">
        <v>17</v>
      </c>
      <c r="B3" s="3">
        <v>0.22</v>
      </c>
      <c r="C3">
        <v>2.15</v>
      </c>
      <c r="D3">
        <f>B3-C3</f>
        <v>-1.93</v>
      </c>
      <c r="E3" s="2">
        <f xml:space="preserve"> SQRT(SUMSQ(D3:D6)/COUNTA(D3:D6))</f>
        <v>1.3869751259485512</v>
      </c>
      <c r="F3" s="3">
        <v>0.2</v>
      </c>
      <c r="I3" s="2">
        <f xml:space="preserve"> SQRT(SUMSQ(H3:H6)/COUNTA(H3:H6))</f>
        <v>1.2575107686748985</v>
      </c>
      <c r="J3" s="1">
        <f>F3-B3</f>
        <v>-1.999999999999999E-2</v>
      </c>
    </row>
    <row r="4" spans="1:11">
      <c r="A4" t="s">
        <v>17</v>
      </c>
      <c r="B4" s="3">
        <v>5.4</v>
      </c>
      <c r="E4" s="2"/>
      <c r="F4" s="3">
        <v>1.55</v>
      </c>
      <c r="G4">
        <v>2.15</v>
      </c>
      <c r="H4">
        <f t="shared" ref="H4:H11" si="0">F4-G4</f>
        <v>-0.59999999999999987</v>
      </c>
      <c r="I4" s="2"/>
      <c r="J4" s="1">
        <f>F4-B4</f>
        <v>-3.8500000000000005</v>
      </c>
      <c r="K4">
        <v>2.15</v>
      </c>
    </row>
    <row r="5" spans="1:11">
      <c r="A5" t="s">
        <v>17</v>
      </c>
      <c r="B5" s="3">
        <v>8.0399999999999991</v>
      </c>
      <c r="E5" s="2"/>
      <c r="F5" s="3">
        <v>8.0399999999999991</v>
      </c>
      <c r="G5">
        <v>9.48</v>
      </c>
      <c r="H5">
        <f t="shared" si="0"/>
        <v>-1.4400000000000013</v>
      </c>
      <c r="I5" s="2"/>
      <c r="J5" s="1">
        <f>F5-B5</f>
        <v>0</v>
      </c>
      <c r="K5">
        <v>9.58</v>
      </c>
    </row>
    <row r="6" spans="1:11">
      <c r="A6" t="s">
        <v>17</v>
      </c>
      <c r="B6" s="3">
        <v>9.93</v>
      </c>
      <c r="C6">
        <v>9.58</v>
      </c>
      <c r="D6">
        <f t="shared" ref="D6:D11" si="1">B6-C6</f>
        <v>0.34999999999999964</v>
      </c>
      <c r="E6" s="2"/>
      <c r="F6" s="3">
        <v>12.54</v>
      </c>
      <c r="G6">
        <v>11.02</v>
      </c>
      <c r="H6">
        <f t="shared" si="0"/>
        <v>1.5199999999999996</v>
      </c>
      <c r="I6" s="2"/>
      <c r="J6" s="1">
        <f>F6-B6</f>
        <v>2.6099999999999994</v>
      </c>
      <c r="K6">
        <v>11.02</v>
      </c>
    </row>
    <row r="7" spans="1:11">
      <c r="A7" t="s">
        <v>29</v>
      </c>
      <c r="B7" s="3"/>
      <c r="F7" s="3"/>
    </row>
    <row r="8" spans="1:11">
      <c r="A8" t="s">
        <v>17</v>
      </c>
      <c r="B8" s="3">
        <v>0.22</v>
      </c>
      <c r="C8">
        <v>2.15</v>
      </c>
      <c r="D8">
        <f t="shared" si="1"/>
        <v>-1.93</v>
      </c>
      <c r="E8" s="2">
        <f xml:space="preserve"> SQRT(SUMSQ(D8:D11)/COUNTA(D8:D11))</f>
        <v>1.3869751259485512</v>
      </c>
      <c r="F8" s="3">
        <v>0.2</v>
      </c>
      <c r="I8" s="2">
        <f xml:space="preserve"> SQRT(SUMSQ(H8:H11)/COUNTA(H8:H11))</f>
        <v>1.2964052864234499</v>
      </c>
      <c r="J8" s="1">
        <f>F8-B8</f>
        <v>-1.999999999999999E-2</v>
      </c>
    </row>
    <row r="9" spans="1:11">
      <c r="A9" t="s">
        <v>17</v>
      </c>
      <c r="B9" s="3">
        <v>5.4</v>
      </c>
      <c r="E9" s="2"/>
      <c r="F9" s="3">
        <v>1.55</v>
      </c>
      <c r="G9">
        <v>2.15</v>
      </c>
      <c r="H9">
        <f t="shared" si="0"/>
        <v>-0.59999999999999987</v>
      </c>
      <c r="I9" s="2"/>
      <c r="J9" s="1">
        <f>F9-B9</f>
        <v>-3.8500000000000005</v>
      </c>
      <c r="K9">
        <v>2.15</v>
      </c>
    </row>
    <row r="10" spans="1:11">
      <c r="A10" t="s">
        <v>17</v>
      </c>
      <c r="B10" s="3">
        <v>8.0399999999999991</v>
      </c>
      <c r="E10" s="2"/>
      <c r="F10" s="3">
        <v>8.0399999999999991</v>
      </c>
      <c r="G10">
        <v>9.58</v>
      </c>
      <c r="H10">
        <f t="shared" si="0"/>
        <v>-1.5400000000000009</v>
      </c>
      <c r="I10" s="2"/>
      <c r="J10" s="1">
        <f>F10-B10</f>
        <v>0</v>
      </c>
      <c r="K10">
        <v>9.58</v>
      </c>
    </row>
    <row r="11" spans="1:11">
      <c r="A11" t="s">
        <v>17</v>
      </c>
      <c r="B11" s="3">
        <v>9.93</v>
      </c>
      <c r="C11">
        <v>9.58</v>
      </c>
      <c r="D11">
        <f t="shared" si="1"/>
        <v>0.34999999999999964</v>
      </c>
      <c r="E11" s="2"/>
      <c r="F11" s="3">
        <v>12.54</v>
      </c>
      <c r="G11">
        <v>11.02</v>
      </c>
      <c r="H11">
        <f t="shared" si="0"/>
        <v>1.5199999999999996</v>
      </c>
      <c r="I11" s="2"/>
      <c r="J11" s="1">
        <f>F11-B11</f>
        <v>2.6099999999999994</v>
      </c>
      <c r="K11">
        <v>11.02</v>
      </c>
    </row>
  </sheetData>
  <mergeCells count="4">
    <mergeCell ref="E3:E6"/>
    <mergeCell ref="E8:E11"/>
    <mergeCell ref="I3:I6"/>
    <mergeCell ref="I8:I1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SM18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2018-12-03T18:24:35Z</dcterms:created>
  <dcterms:modified xsi:type="dcterms:W3CDTF">2018-12-05T16:28:09Z</dcterms:modified>
</cp:coreProperties>
</file>