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4400" tabRatio="500"/>
  </bookViews>
  <sheets>
    <sheet name="macroscopic-pKa-statistics-24m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<sst xmlns="http://schemas.openxmlformats.org/spreadsheetml/2006/main" count="65" uniqueCount="59">
  <si>
    <t>ID</t>
  </si>
  <si>
    <t>RMSE</t>
  </si>
  <si>
    <t>RMSE_lower_bound</t>
  </si>
  <si>
    <t>RMSE_upper_bound</t>
  </si>
  <si>
    <t>MAE</t>
  </si>
  <si>
    <t>MAE_lower_bound</t>
  </si>
  <si>
    <t>MAE_upper_bound</t>
  </si>
  <si>
    <t>ME</t>
  </si>
  <si>
    <t>ME_lower_bound</t>
  </si>
  <si>
    <t>ME_upper_bound</t>
  </si>
  <si>
    <t>R2</t>
  </si>
  <si>
    <t>R2_lower_bound</t>
  </si>
  <si>
    <t>R2_upper_bound</t>
  </si>
  <si>
    <t>m</t>
  </si>
  <si>
    <t>m_lower_bound</t>
  </si>
  <si>
    <t>m_upper_bound</t>
  </si>
  <si>
    <t>kendall_tau</t>
  </si>
  <si>
    <t>kendall_tau_lower_bound</t>
  </si>
  <si>
    <t>kendall_tau_upper_bound</t>
  </si>
  <si>
    <t>unmatched pred pKas [2,12]</t>
  </si>
  <si>
    <t>xvxzd</t>
  </si>
  <si>
    <t>gyuhx</t>
  </si>
  <si>
    <t>xmyhm</t>
  </si>
  <si>
    <t>nb017</t>
  </si>
  <si>
    <t>nb007</t>
  </si>
  <si>
    <t>yqkga</t>
  </si>
  <si>
    <t>nb010</t>
  </si>
  <si>
    <t>8xt50</t>
  </si>
  <si>
    <t>nb013</t>
  </si>
  <si>
    <t>nb015</t>
  </si>
  <si>
    <t>p0jba</t>
  </si>
  <si>
    <t>37xm8</t>
  </si>
  <si>
    <t>mkhqa</t>
  </si>
  <si>
    <t>ttjd0</t>
  </si>
  <si>
    <t>nb001</t>
  </si>
  <si>
    <t>nb002</t>
  </si>
  <si>
    <t>35bdm</t>
  </si>
  <si>
    <t>ryzue</t>
  </si>
  <si>
    <t>2ii2g</t>
  </si>
  <si>
    <t>mpwiy</t>
  </si>
  <si>
    <t>5byn6</t>
  </si>
  <si>
    <t>y75vj</t>
  </si>
  <si>
    <t>w4iyd</t>
  </si>
  <si>
    <t>np6b4</t>
  </si>
  <si>
    <t>nb004</t>
  </si>
  <si>
    <t>nb003</t>
  </si>
  <si>
    <t>yc70m</t>
  </si>
  <si>
    <t>hytjn</t>
  </si>
  <si>
    <t>f0gew</t>
  </si>
  <si>
    <t>q3pfp</t>
  </si>
  <si>
    <t>ds62k</t>
  </si>
  <si>
    <t>xikp8</t>
  </si>
  <si>
    <t>nb005</t>
  </si>
  <si>
    <t>5nm4j</t>
  </si>
  <si>
    <t>ad5pu</t>
  </si>
  <si>
    <t>pwn3m</t>
  </si>
  <si>
    <t>nb006</t>
  </si>
  <si>
    <t>0hxtm</t>
  </si>
  <si>
    <t>unmatched exp. pKas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</si>
</sst>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J1" sqref="J1:J1048576"/>
    </sheetView>
  </sheetViews>
  <sheetFormatPr baseColWidth="10" defaultRowHeight="15" x14ac:dyDescent="0"/>
  <cols>
    <col min="2" max="2" width="13.83203125" bestFit="1" customWidth="1"/>
    <col min="3" max="4" width="13.83203125" customWidth="1"/>
    <col min="5" max="7" width="14" customWidth="1"/>
    <col min="11" max="14" width="10.83203125" customWidth="1"/>
    <col min="15" max="15" width="17" customWidth="1"/>
    <col min="16" max="16" width="2" customWidth="1"/>
    <col min="17" max="17" width="1.5" customWidth="1"/>
    <col min="18" max="18" width="3.33203125" customWidth="1"/>
    <col min="19" max="19" width="16" customWidth="1"/>
    <col min="20" max="28" width="10.83203125" customWidth="1"/>
  </cols>
  <sheetData>
    <row r="1" spans="1:28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58</v>
      </c>
      <c r="I1" t="s">
        <v>19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</row>
    <row r="2" spans="1:28">
      <c r="A2" t="s">
        <v>20</v>
      </c>
      <c r="B2" t="str">
        <f>CONCATENATE(ROUND(K2,2)," [",ROUND(L2,2), ", ", ROUND(M2,2), "]")</f>
        <v>0.68 [0.54, 0.81]</v>
      </c>
      <c r="C2" t="str">
        <f>CONCATENATE(ROUND(N2,2)," [",ROUND(O2,2),  ", ", ROUND(P2,2), "]")</f>
        <v>0.58 [0.45, 0.71]</v>
      </c>
      <c r="D2" t="str">
        <f>CONCATENATE(ROUND(Q2,2)," [",ROUND(R2,2),  ", ", ROUND(S2,2), "]")</f>
        <v>0.24 [-0.01, 0.45]</v>
      </c>
      <c r="E2" t="str">
        <f>CONCATENATE(ROUND(T2,2)," [",ROUND(U2,2),  ", ", ROUND(V2,2), "]")</f>
        <v>0.94 [0.88, 0.97]</v>
      </c>
      <c r="F2" t="str">
        <f>CONCATENATE(ROUND(W2,2)," [",ROUND(X2,2),  ", ", ROUND(Y2,2), "]")</f>
        <v>0.92 [0.84, 1.02]</v>
      </c>
      <c r="G2" t="str">
        <f>CONCATENATE(ROUND(Z2,2)," [",ROUND(AA2,2),  ", ", ROUND(AB2,2), "]")</f>
        <v>0.82 [0.68, 0.92]</v>
      </c>
      <c r="H2">
        <v>2</v>
      </c>
      <c r="I2">
        <v>4</v>
      </c>
      <c r="K2">
        <v>0.68007606065488102</v>
      </c>
      <c r="L2">
        <v>0.54325329076871198</v>
      </c>
      <c r="M2">
        <v>0.80882631015564699</v>
      </c>
      <c r="N2">
        <v>0.57862068965517199</v>
      </c>
      <c r="O2">
        <v>0.45</v>
      </c>
      <c r="P2">
        <v>0.710689655172414</v>
      </c>
      <c r="Q2">
        <v>0.235172413793103</v>
      </c>
      <c r="R2">
        <v>-9.9999999999999794E-3</v>
      </c>
      <c r="S2">
        <v>0.45482758620689601</v>
      </c>
      <c r="T2">
        <v>0.93730199162568295</v>
      </c>
      <c r="U2">
        <v>0.87588976044642397</v>
      </c>
      <c r="V2">
        <v>0.972246003909914</v>
      </c>
      <c r="W2">
        <v>0.92311091835188497</v>
      </c>
      <c r="X2">
        <v>0.83866791362703497</v>
      </c>
      <c r="Y2">
        <v>1.01504961344718</v>
      </c>
      <c r="Z2">
        <v>0.81627682275397395</v>
      </c>
      <c r="AA2">
        <v>0.67953724232024904</v>
      </c>
      <c r="AB2">
        <v>0.91815856777493599</v>
      </c>
    </row>
    <row r="3" spans="1:28">
      <c r="A3" t="s">
        <v>21</v>
      </c>
      <c r="B3" t="str">
        <f t="shared" ref="B3:B39" si="0">CONCATENATE(ROUND(K3,2)," [",ROUND(L3,2), ", ", ROUND(M3,2), "]")</f>
        <v>0.73 [0.55, 0.91]</v>
      </c>
      <c r="C3" t="str">
        <f t="shared" ref="C3:C39" si="1">CONCATENATE(ROUND(N3,2)," [",ROUND(O3,2),  ", ", ROUND(P3,2), "]")</f>
        <v>0.59 [0.44, 0.74]</v>
      </c>
      <c r="D3" t="str">
        <f>CONCATENATE(ROUND(Q3,2)," [",ROUND(R3,2),  ", ", ROUND(S3,2), "]")</f>
        <v>0.03 [-0.23, 0.28]</v>
      </c>
      <c r="E3" t="str">
        <f>CONCATENATE(ROUND(T3,2)," [",ROUND(U3,2),  ", ", ROUND(V3,2), "]")</f>
        <v>0.93 [0.88, 0.96]</v>
      </c>
      <c r="F3" t="str">
        <f t="shared" ref="F3:F39" si="2">CONCATENATE(ROUND(W3,2)," [",ROUND(X3,2),  ", ", ROUND(Y3,2), "]")</f>
        <v>0.98 [0.9, 1.08]</v>
      </c>
      <c r="G3" t="str">
        <f t="shared" ref="G3:G39" si="3">CONCATENATE(ROUND(Z3,2)," [",ROUND(AA3,2),  ", ", ROUND(AB3,2), "]")</f>
        <v>0.88 [0.8, 0.94]</v>
      </c>
      <c r="H3">
        <v>0</v>
      </c>
      <c r="I3">
        <v>7</v>
      </c>
      <c r="K3">
        <v>0.73199462363616996</v>
      </c>
      <c r="L3">
        <v>0.55448901207880397</v>
      </c>
      <c r="M3">
        <v>0.90646957851556897</v>
      </c>
      <c r="N3">
        <v>0.58548387096774102</v>
      </c>
      <c r="O3">
        <v>0.43870967741935402</v>
      </c>
      <c r="P3">
        <v>0.74322580645161196</v>
      </c>
      <c r="Q3">
        <v>3.4516129032258001E-2</v>
      </c>
      <c r="R3">
        <v>-0.233870967741935</v>
      </c>
      <c r="S3">
        <v>0.28258064516129</v>
      </c>
      <c r="T3">
        <v>0.928933832679116</v>
      </c>
      <c r="U3">
        <v>0.87659798030413905</v>
      </c>
      <c r="V3">
        <v>0.96489448567562996</v>
      </c>
      <c r="W3">
        <v>0.97940112182201899</v>
      </c>
      <c r="X3">
        <v>0.90270467234114404</v>
      </c>
      <c r="Y3">
        <v>1.0833168089415099</v>
      </c>
      <c r="Z3">
        <v>0.87836434095517801</v>
      </c>
      <c r="AA3">
        <v>0.80266272698687202</v>
      </c>
      <c r="AB3">
        <v>0.94183445190156501</v>
      </c>
    </row>
    <row r="4" spans="1:28">
      <c r="A4" t="s">
        <v>22</v>
      </c>
      <c r="B4" t="str">
        <f t="shared" si="0"/>
        <v>0.79 [0.52, 1.03]</v>
      </c>
      <c r="C4" t="str">
        <f t="shared" si="1"/>
        <v>0.56 [0.38, 0.77]</v>
      </c>
      <c r="D4" t="str">
        <f>CONCATENATE(ROUND(Q4,2)," [",ROUND(R4,2),  ", ", ROUND(S4,2), "]")</f>
        <v>0.13 [-0.14, 0.41]</v>
      </c>
      <c r="E4" t="str">
        <f>CONCATENATE(ROUND(T4,2)," [",ROUND(U4,2),  ", ", ROUND(V4,2), "]")</f>
        <v>0.92 [0.85, 0.97]</v>
      </c>
      <c r="F4" t="str">
        <f t="shared" si="2"/>
        <v>0.96 [0.86, 1.08]</v>
      </c>
      <c r="G4" t="str">
        <f t="shared" si="3"/>
        <v>0.81 [0.68, 0.9]</v>
      </c>
      <c r="H4">
        <v>0</v>
      </c>
      <c r="I4">
        <v>3</v>
      </c>
      <c r="K4">
        <v>0.78654614531486799</v>
      </c>
      <c r="L4">
        <v>0.52092969001150602</v>
      </c>
      <c r="M4">
        <v>1.0331614494575101</v>
      </c>
      <c r="N4">
        <v>0.56354838709677402</v>
      </c>
      <c r="O4">
        <v>0.38290322580645098</v>
      </c>
      <c r="P4">
        <v>0.76806451612903204</v>
      </c>
      <c r="Q4">
        <v>0.13387096774193499</v>
      </c>
      <c r="R4">
        <v>-0.14483870967741899</v>
      </c>
      <c r="S4">
        <v>0.41129032258064502</v>
      </c>
      <c r="T4">
        <v>0.91897869685107003</v>
      </c>
      <c r="U4">
        <v>0.846787094032873</v>
      </c>
      <c r="V4">
        <v>0.96794663427331595</v>
      </c>
      <c r="W4">
        <v>0.96091090345908503</v>
      </c>
      <c r="X4">
        <v>0.85879959364131397</v>
      </c>
      <c r="Y4">
        <v>1.08235096647905</v>
      </c>
      <c r="Z4">
        <v>0.80690446086696399</v>
      </c>
      <c r="AA4">
        <v>0.68397291196388199</v>
      </c>
      <c r="AB4">
        <v>0.90100166975909901</v>
      </c>
    </row>
    <row r="5" spans="1:28">
      <c r="A5" t="s">
        <v>23</v>
      </c>
      <c r="B5" t="str">
        <f t="shared" si="0"/>
        <v>0.94 [0.72, 1.16]</v>
      </c>
      <c r="C5" t="str">
        <f t="shared" si="1"/>
        <v>0.77 [0.58, 0.97]</v>
      </c>
      <c r="D5" t="str">
        <f>CONCATENATE(ROUND(Q5,2)," [",ROUND(R5,2),  ", ", ROUND(S5,2), "]")</f>
        <v>-0.16 [-0.49, 0.16]</v>
      </c>
      <c r="E5" t="str">
        <f>CONCATENATE(ROUND(T5,2)," [",ROUND(U5,2),  ", ", ROUND(V5,2), "]")</f>
        <v>0.88 [0.81, 0.94]</v>
      </c>
      <c r="F5" t="str">
        <f t="shared" si="2"/>
        <v>0.94 [0.82, 1.08]</v>
      </c>
      <c r="G5" t="str">
        <f t="shared" si="3"/>
        <v>0.73 [0.6, 0.84]</v>
      </c>
      <c r="H5">
        <v>0</v>
      </c>
      <c r="I5">
        <v>6</v>
      </c>
      <c r="K5">
        <v>0.94272597188393803</v>
      </c>
      <c r="L5">
        <v>0.72242200159401004</v>
      </c>
      <c r="M5">
        <v>1.1590847334663801</v>
      </c>
      <c r="N5">
        <v>0.77</v>
      </c>
      <c r="O5">
        <v>0.58483870967741902</v>
      </c>
      <c r="P5">
        <v>0.97451612903225804</v>
      </c>
      <c r="Q5">
        <v>-0.16225806451612901</v>
      </c>
      <c r="R5">
        <v>-0.49193548387096703</v>
      </c>
      <c r="S5">
        <v>0.16387096774193499</v>
      </c>
      <c r="T5">
        <v>0.88429614133457801</v>
      </c>
      <c r="U5">
        <v>0.80828520233170797</v>
      </c>
      <c r="V5">
        <v>0.93700936282917802</v>
      </c>
      <c r="W5">
        <v>0.93877236731200997</v>
      </c>
      <c r="X5">
        <v>0.82447135438469199</v>
      </c>
      <c r="Y5">
        <v>1.0759688925569999</v>
      </c>
      <c r="Z5">
        <v>0.72649030733671804</v>
      </c>
      <c r="AA5">
        <v>0.59641855277153299</v>
      </c>
      <c r="AB5">
        <v>0.83518930957683701</v>
      </c>
    </row>
    <row r="6" spans="1:28">
      <c r="A6" t="s">
        <v>24</v>
      </c>
      <c r="B6" t="str">
        <f t="shared" si="0"/>
        <v>0.95 [0.73, 1.15]</v>
      </c>
      <c r="C6" t="str">
        <f t="shared" si="1"/>
        <v>0.78 [0.6, 0.97]</v>
      </c>
      <c r="D6" t="str">
        <f>CONCATENATE(ROUND(Q6,2)," [",ROUND(R6,2),  ", ", ROUND(S6,2), "]")</f>
        <v>0.05 [-0.29, 0.37]</v>
      </c>
      <c r="E6" t="str">
        <f>CONCATENATE(ROUND(T6,2)," [",ROUND(U6,2),  ", ", ROUND(V6,2), "]")</f>
        <v>0.88 [0.77, 0.95]</v>
      </c>
      <c r="F6" t="str">
        <f t="shared" si="2"/>
        <v>0.84 [0.77, 0.92]</v>
      </c>
      <c r="G6" t="str">
        <f t="shared" si="3"/>
        <v>0.79 [0.65, 0.89]</v>
      </c>
      <c r="H6">
        <v>0</v>
      </c>
      <c r="I6">
        <v>13</v>
      </c>
      <c r="K6">
        <v>0.94575110958979203</v>
      </c>
      <c r="L6">
        <v>0.73320771162549603</v>
      </c>
      <c r="M6">
        <v>1.1521102657802</v>
      </c>
      <c r="N6">
        <v>0.77612903225806396</v>
      </c>
      <c r="O6">
        <v>0.59548387096774102</v>
      </c>
      <c r="P6">
        <v>0.967741935483871</v>
      </c>
      <c r="Q6">
        <v>4.5161290322580497E-2</v>
      </c>
      <c r="R6">
        <v>-0.28677419354838701</v>
      </c>
      <c r="S6">
        <v>0.37193548387096698</v>
      </c>
      <c r="T6">
        <v>0.87851590888688402</v>
      </c>
      <c r="U6">
        <v>0.76516667398983196</v>
      </c>
      <c r="V6">
        <v>0.945737019395122</v>
      </c>
      <c r="W6">
        <v>0.83967156204395599</v>
      </c>
      <c r="X6">
        <v>0.76658897702337503</v>
      </c>
      <c r="Y6">
        <v>0.92138088800792295</v>
      </c>
      <c r="Z6">
        <v>0.78703116628144498</v>
      </c>
      <c r="AA6">
        <v>0.65242876682269602</v>
      </c>
      <c r="AB6">
        <v>0.89119312267843498</v>
      </c>
    </row>
    <row r="7" spans="1:28">
      <c r="A7" t="s">
        <v>25</v>
      </c>
      <c r="B7" t="str">
        <f t="shared" si="0"/>
        <v>1.01 [0.78, 1.23]</v>
      </c>
      <c r="C7" t="str">
        <f t="shared" si="1"/>
        <v>0.8 [0.59, 1.03]</v>
      </c>
      <c r="D7" t="str">
        <f>CONCATENATE(ROUND(Q7,2)," [",ROUND(R7,2),  ", ", ROUND(S7,2), "]")</f>
        <v>-0.17 [-0.51, 0.19]</v>
      </c>
      <c r="E7" t="str">
        <f>CONCATENATE(ROUND(T7,2)," [",ROUND(U7,2),  ", ", ROUND(V7,2), "]")</f>
        <v>0.87 [0.78, 0.93]</v>
      </c>
      <c r="F7" t="str">
        <f t="shared" si="2"/>
        <v>0.93 [0.77, 1.08]</v>
      </c>
      <c r="G7" t="str">
        <f t="shared" si="3"/>
        <v>0.83 [0.72, 0.91]</v>
      </c>
      <c r="H7">
        <v>0</v>
      </c>
      <c r="I7">
        <v>1</v>
      </c>
      <c r="K7">
        <v>1.01023791512756</v>
      </c>
      <c r="L7">
        <v>0.77835641558184598</v>
      </c>
      <c r="M7">
        <v>1.23201513396653</v>
      </c>
      <c r="N7">
        <v>0.79935483870967705</v>
      </c>
      <c r="O7">
        <v>0.58806451612903199</v>
      </c>
      <c r="P7">
        <v>1.02999999999999</v>
      </c>
      <c r="Q7">
        <v>-0.16645161290322499</v>
      </c>
      <c r="R7">
        <v>-0.50677419354838704</v>
      </c>
      <c r="S7">
        <v>0.18612903225806399</v>
      </c>
      <c r="T7">
        <v>0.86709247614134199</v>
      </c>
      <c r="U7">
        <v>0.78242148381365595</v>
      </c>
      <c r="V7">
        <v>0.93450965793447005</v>
      </c>
      <c r="W7">
        <v>0.92718340810844302</v>
      </c>
      <c r="X7">
        <v>0.76621723992255497</v>
      </c>
      <c r="Y7">
        <v>1.08115376321435</v>
      </c>
      <c r="Z7">
        <v>0.82669585031075499</v>
      </c>
      <c r="AA7">
        <v>0.72</v>
      </c>
      <c r="AB7">
        <v>0.90809229253323098</v>
      </c>
    </row>
    <row r="8" spans="1:28">
      <c r="A8" t="s">
        <v>26</v>
      </c>
      <c r="B8" t="str">
        <f t="shared" si="0"/>
        <v>1.03 [0.77, 1.26]</v>
      </c>
      <c r="C8" t="str">
        <f t="shared" si="1"/>
        <v>0.81 [0.61, 1.04]</v>
      </c>
      <c r="D8" t="str">
        <f>CONCATENATE(ROUND(Q8,2)," [",ROUND(R8,2),  ", ", ROUND(S8,2), "]")</f>
        <v>0.24 [-0.11, 0.59]</v>
      </c>
      <c r="E8" t="str">
        <f>CONCATENATE(ROUND(T8,2)," [",ROUND(U8,2),  ", ", ROUND(V8,2), "]")</f>
        <v>0.87 [0.77, 0.94]</v>
      </c>
      <c r="F8" t="str">
        <f t="shared" si="2"/>
        <v>0.95 [0.83, 1.08]</v>
      </c>
      <c r="G8" t="str">
        <f t="shared" si="3"/>
        <v>0.8 [0.67, 0.9]</v>
      </c>
      <c r="H8">
        <v>0</v>
      </c>
      <c r="I8">
        <v>4</v>
      </c>
      <c r="K8">
        <v>1.02806112533222</v>
      </c>
      <c r="L8">
        <v>0.77045231792340496</v>
      </c>
      <c r="M8">
        <v>1.26346936595616</v>
      </c>
      <c r="N8">
        <v>0.81419354838709601</v>
      </c>
      <c r="O8">
        <v>0.60645161290322502</v>
      </c>
      <c r="P8">
        <v>1.0403225806451599</v>
      </c>
      <c r="Q8">
        <v>0.24322580645161199</v>
      </c>
      <c r="R8">
        <v>-0.114516129032258</v>
      </c>
      <c r="S8">
        <v>0.58548387096774102</v>
      </c>
      <c r="T8">
        <v>0.869028554289482</v>
      </c>
      <c r="U8">
        <v>0.76759641388852395</v>
      </c>
      <c r="V8">
        <v>0.93816567379896598</v>
      </c>
      <c r="W8">
        <v>0.94575227939772</v>
      </c>
      <c r="X8">
        <v>0.82578798683469601</v>
      </c>
      <c r="Y8">
        <v>1.0771183203817201</v>
      </c>
      <c r="Z8">
        <v>0.80000420748388601</v>
      </c>
      <c r="AA8">
        <v>0.67045622530117399</v>
      </c>
      <c r="AB8">
        <v>0.89944938326408097</v>
      </c>
    </row>
    <row r="9" spans="1:28">
      <c r="A9" t="s">
        <v>27</v>
      </c>
      <c r="B9" t="str">
        <f t="shared" si="0"/>
        <v>1.07 [0.78, 1.36]</v>
      </c>
      <c r="C9" t="str">
        <f t="shared" si="1"/>
        <v>0.81 [0.58, 1.07]</v>
      </c>
      <c r="D9" t="str">
        <f>CONCATENATE(ROUND(Q9,2)," [",ROUND(R9,2),  ", ", ROUND(S9,2), "]")</f>
        <v>-0.47 [-0.82, -0.14]</v>
      </c>
      <c r="E9" t="str">
        <f>CONCATENATE(ROUND(T9,2)," [",ROUND(U9,2),  ", ", ROUND(V9,2), "]")</f>
        <v>0.91 [0.84, 0.95]</v>
      </c>
      <c r="F9" t="str">
        <f t="shared" si="2"/>
        <v>1.08 [0.94, 1.22]</v>
      </c>
      <c r="G9" t="str">
        <f t="shared" si="3"/>
        <v>0.8 [0.68, 0.89]</v>
      </c>
      <c r="H9">
        <v>0</v>
      </c>
      <c r="I9">
        <v>0</v>
      </c>
      <c r="K9">
        <v>1.0714295545310299</v>
      </c>
      <c r="L9">
        <v>0.78341065735954596</v>
      </c>
      <c r="M9">
        <v>1.3602869716207999</v>
      </c>
      <c r="N9">
        <v>0.81419354838709601</v>
      </c>
      <c r="O9">
        <v>0.58354838709677304</v>
      </c>
      <c r="P9">
        <v>1.07322580645161</v>
      </c>
      <c r="Q9">
        <v>-0.47483870967741898</v>
      </c>
      <c r="R9">
        <v>-0.81580645161290299</v>
      </c>
      <c r="S9">
        <v>-0.13774193548387001</v>
      </c>
      <c r="T9">
        <v>0.90553452846984595</v>
      </c>
      <c r="U9">
        <v>0.84223728729398895</v>
      </c>
      <c r="V9">
        <v>0.95112986378611797</v>
      </c>
      <c r="W9">
        <v>1.07811057311392</v>
      </c>
      <c r="X9">
        <v>0.93585231608798602</v>
      </c>
      <c r="Y9">
        <v>1.2157958993201501</v>
      </c>
      <c r="Z9">
        <v>0.80086160498854397</v>
      </c>
      <c r="AA9">
        <v>0.68397291196388199</v>
      </c>
      <c r="AB9">
        <v>0.89309576837416405</v>
      </c>
    </row>
    <row r="10" spans="1:28">
      <c r="A10" t="s">
        <v>28</v>
      </c>
      <c r="B10" t="str">
        <f t="shared" si="0"/>
        <v>1.1 [0.72, 1.47]</v>
      </c>
      <c r="C10" t="str">
        <f t="shared" si="1"/>
        <v>0.8 [0.56, 1.09]</v>
      </c>
      <c r="D10" t="str">
        <f>CONCATENATE(ROUND(Q10,2)," [",ROUND(R10,2),  ", ", ROUND(S10,2), "]")</f>
        <v>-0.15 [-0.55, 0.22]</v>
      </c>
      <c r="E10" t="str">
        <f>CONCATENATE(ROUND(T10,2)," [",ROUND(U10,2),  ", ", ROUND(V10,2), "]")</f>
        <v>0.88 [0.78, 0.95]</v>
      </c>
      <c r="F10" t="str">
        <f t="shared" si="2"/>
        <v>1.09 [0.9, 1.25]</v>
      </c>
      <c r="G10" t="str">
        <f t="shared" si="3"/>
        <v>0.79 [0.64, 0.9]</v>
      </c>
      <c r="H10">
        <v>0</v>
      </c>
      <c r="I10">
        <v>6</v>
      </c>
      <c r="K10">
        <v>1.1031158217200101</v>
      </c>
      <c r="L10">
        <v>0.71540198490079698</v>
      </c>
      <c r="M10">
        <v>1.47019858215403</v>
      </c>
      <c r="N10">
        <v>0.80322580645161201</v>
      </c>
      <c r="O10">
        <v>0.56193548387096703</v>
      </c>
      <c r="P10">
        <v>1.0880645161290301</v>
      </c>
      <c r="Q10">
        <v>-0.14838709677419301</v>
      </c>
      <c r="R10">
        <v>-0.54612903225806397</v>
      </c>
      <c r="S10">
        <v>0.220322580645161</v>
      </c>
      <c r="T10">
        <v>0.88394237301588097</v>
      </c>
      <c r="U10">
        <v>0.78162167261028204</v>
      </c>
      <c r="V10">
        <v>0.94590451877178405</v>
      </c>
      <c r="W10">
        <v>1.0918429143467701</v>
      </c>
      <c r="X10">
        <v>0.90305920883723501</v>
      </c>
      <c r="Y10">
        <v>1.2503808094770399</v>
      </c>
      <c r="Z10">
        <v>0.79225018988114004</v>
      </c>
      <c r="AA10">
        <v>0.63839285714285698</v>
      </c>
      <c r="AB10">
        <v>0.90178571428571397</v>
      </c>
    </row>
    <row r="11" spans="1:28">
      <c r="A11" t="s">
        <v>29</v>
      </c>
      <c r="B11" t="str">
        <f t="shared" si="0"/>
        <v>1.27 [0.98, 1.56]</v>
      </c>
      <c r="C11" t="str">
        <f t="shared" si="1"/>
        <v>1.04 [0.8, 1.31]</v>
      </c>
      <c r="D11" t="str">
        <f>CONCATENATE(ROUND(Q11,2)," [",ROUND(R11,2),  ", ", ROUND(S11,2), "]")</f>
        <v>0.13 [-0.32, 0.56]</v>
      </c>
      <c r="E11" t="str">
        <f>CONCATENATE(ROUND(T11,2)," [",ROUND(U11,2),  ", ", ROUND(V11,2), "]")</f>
        <v>0.87 [0.8, 0.93]</v>
      </c>
      <c r="F11" t="str">
        <f t="shared" si="2"/>
        <v>1.16 [0.94, 1.34]</v>
      </c>
      <c r="G11" t="str">
        <f t="shared" si="3"/>
        <v>0.78 [0.66, 0.86]</v>
      </c>
      <c r="H11">
        <v>0</v>
      </c>
      <c r="I11">
        <v>0</v>
      </c>
      <c r="K11">
        <v>1.2722560606540501</v>
      </c>
      <c r="L11">
        <v>0.98230801292571401</v>
      </c>
      <c r="M11">
        <v>1.56378057201749</v>
      </c>
      <c r="N11">
        <v>1.0441935483870901</v>
      </c>
      <c r="O11">
        <v>0.79516129032257998</v>
      </c>
      <c r="P11">
        <v>1.3067741935483801</v>
      </c>
      <c r="Q11">
        <v>0.12870967741935399</v>
      </c>
      <c r="R11">
        <v>-0.32354838709677403</v>
      </c>
      <c r="S11">
        <v>0.55741935483870897</v>
      </c>
      <c r="T11">
        <v>0.8737053782909</v>
      </c>
      <c r="U11">
        <v>0.79733190923911901</v>
      </c>
      <c r="V11">
        <v>0.93333501751657799</v>
      </c>
      <c r="W11">
        <v>1.1616241784755701</v>
      </c>
      <c r="X11">
        <v>0.94060465588248299</v>
      </c>
      <c r="Y11">
        <v>1.34192602376738</v>
      </c>
      <c r="Z11">
        <v>0.77537977828110005</v>
      </c>
      <c r="AA11">
        <v>0.66219239373601702</v>
      </c>
      <c r="AB11">
        <v>0.86187897920041601</v>
      </c>
    </row>
    <row r="12" spans="1:28">
      <c r="A12" t="s">
        <v>30</v>
      </c>
      <c r="B12" t="str">
        <f t="shared" si="0"/>
        <v>1.31 [0.69, 1.73]</v>
      </c>
      <c r="C12" t="str">
        <f t="shared" si="1"/>
        <v>1.08 [0.43, 1.72]</v>
      </c>
      <c r="D12" t="str">
        <f>CONCATENATE(ROUND(Q12,2)," [",ROUND(R12,2),  ", ", ROUND(S12,2), "]")</f>
        <v>-0.92 [-1.72, -0.11]</v>
      </c>
      <c r="E12" t="str">
        <f>CONCATENATE(ROUND(T12,2)," [",ROUND(U12,2),  ", ", ROUND(V12,2), "]")</f>
        <v>0.91 [0.51, 1]</v>
      </c>
      <c r="F12" t="str">
        <f t="shared" si="2"/>
        <v>1.18 [0.36, 1.72]</v>
      </c>
      <c r="G12" t="str">
        <f t="shared" si="3"/>
        <v>0.8 [0, 1]</v>
      </c>
      <c r="H12">
        <v>0</v>
      </c>
      <c r="I12">
        <v>0</v>
      </c>
      <c r="K12">
        <v>1.3147471239747901</v>
      </c>
      <c r="L12">
        <v>0.68748818171660198</v>
      </c>
      <c r="M12">
        <v>1.7275647600017701</v>
      </c>
      <c r="N12">
        <v>1.0840000000000001</v>
      </c>
      <c r="O12">
        <v>0.42799999999999999</v>
      </c>
      <c r="P12">
        <v>1.72</v>
      </c>
      <c r="Q12">
        <v>-0.92400000000000004</v>
      </c>
      <c r="R12">
        <v>-1.72</v>
      </c>
      <c r="S12">
        <v>-0.108</v>
      </c>
      <c r="T12">
        <v>0.90994623347755199</v>
      </c>
      <c r="U12">
        <v>0.50852812876959197</v>
      </c>
      <c r="V12">
        <v>1</v>
      </c>
      <c r="W12">
        <v>1.1845862830318701</v>
      </c>
      <c r="X12">
        <v>0.355338726610263</v>
      </c>
      <c r="Y12">
        <v>1.72407654650645</v>
      </c>
      <c r="Z12">
        <v>0.79999999999999905</v>
      </c>
      <c r="AA12">
        <v>0</v>
      </c>
      <c r="AB12">
        <v>1</v>
      </c>
    </row>
    <row r="13" spans="1:28">
      <c r="A13" t="s">
        <v>31</v>
      </c>
      <c r="B13" t="str">
        <f t="shared" si="0"/>
        <v>1.41 [0.93, 1.84]</v>
      </c>
      <c r="C13" t="str">
        <f t="shared" si="1"/>
        <v>1.01 [0.68, 1.38]</v>
      </c>
      <c r="D13" t="str">
        <f>CONCATENATE(ROUND(Q13,2)," [",ROUND(R13,2),  ", ", ROUND(S13,2), "]")</f>
        <v>-0.18 [-0.69, 0.32]</v>
      </c>
      <c r="E13" t="str">
        <f>CONCATENATE(ROUND(T13,2)," [",ROUND(U13,2),  ", ", ROUND(V13,2), "]")</f>
        <v>0.83 [0.7, 0.93]</v>
      </c>
      <c r="F13" t="str">
        <f t="shared" si="2"/>
        <v>1.16 [0.98, 1.33]</v>
      </c>
      <c r="G13" t="str">
        <f t="shared" si="3"/>
        <v>0.7 [0.56, 0.83]</v>
      </c>
      <c r="H13">
        <v>1</v>
      </c>
      <c r="I13">
        <v>1</v>
      </c>
      <c r="K13">
        <v>1.41311004525479</v>
      </c>
      <c r="L13">
        <v>0.92957875764599196</v>
      </c>
      <c r="M13">
        <v>1.8403668112634499</v>
      </c>
      <c r="N13">
        <v>1.008</v>
      </c>
      <c r="O13">
        <v>0.67800000000000005</v>
      </c>
      <c r="P13">
        <v>1.3839999999999999</v>
      </c>
      <c r="Q13">
        <v>-0.18266666666666601</v>
      </c>
      <c r="R13">
        <v>-0.68766666666666598</v>
      </c>
      <c r="S13">
        <v>0.316</v>
      </c>
      <c r="T13">
        <v>0.83351340072285995</v>
      </c>
      <c r="U13">
        <v>0.69822748153502201</v>
      </c>
      <c r="V13">
        <v>0.92663854025521397</v>
      </c>
      <c r="W13">
        <v>1.1553428028027899</v>
      </c>
      <c r="X13">
        <v>0.97749788639383794</v>
      </c>
      <c r="Y13">
        <v>1.3317093296909801</v>
      </c>
      <c r="Z13">
        <v>0.70425823384580699</v>
      </c>
      <c r="AA13">
        <v>0.56161295123014798</v>
      </c>
      <c r="AB13">
        <v>0.82692307692307698</v>
      </c>
    </row>
    <row r="14" spans="1:28">
      <c r="A14" t="s">
        <v>32</v>
      </c>
      <c r="B14" t="str">
        <f t="shared" si="0"/>
        <v>1.6 [1.13, 2.05]</v>
      </c>
      <c r="C14" t="str">
        <f t="shared" si="1"/>
        <v>1.24 [0.9, 1.62]</v>
      </c>
      <c r="D14" t="str">
        <f>CONCATENATE(ROUND(Q14,2)," [",ROUND(R14,2),  ", ", ROUND(S14,2), "]")</f>
        <v>-0.32 [-0.89, 0.21]</v>
      </c>
      <c r="E14" t="str">
        <f>CONCATENATE(ROUND(T14,2)," [",ROUND(U14,2),  ", ", ROUND(V14,2), "]")</f>
        <v>0.8 [0.67, 0.91]</v>
      </c>
      <c r="F14" t="str">
        <f t="shared" si="2"/>
        <v>1.14 [0.98, 1.34]</v>
      </c>
      <c r="G14" t="str">
        <f t="shared" si="3"/>
        <v>0.64 [0.44, 0.79]</v>
      </c>
      <c r="H14">
        <v>0</v>
      </c>
      <c r="I14">
        <v>6</v>
      </c>
      <c r="K14">
        <v>1.5961081699943001</v>
      </c>
      <c r="L14">
        <v>1.12863320136606</v>
      </c>
      <c r="M14">
        <v>2.04814314015906</v>
      </c>
      <c r="N14">
        <v>1.23870967741935</v>
      </c>
      <c r="O14">
        <v>0.90419354838709598</v>
      </c>
      <c r="P14">
        <v>1.61645161290322</v>
      </c>
      <c r="Q14">
        <v>-0.31612903225806399</v>
      </c>
      <c r="R14">
        <v>-0.88548387096774195</v>
      </c>
      <c r="S14">
        <v>0.209032258064516</v>
      </c>
      <c r="T14">
        <v>0.80317106873088595</v>
      </c>
      <c r="U14">
        <v>0.66603921341828698</v>
      </c>
      <c r="V14">
        <v>0.90553185615391896</v>
      </c>
      <c r="W14">
        <v>1.1397878132239601</v>
      </c>
      <c r="X14">
        <v>0.97619786348876403</v>
      </c>
      <c r="Y14">
        <v>1.33613303301372</v>
      </c>
      <c r="Z14">
        <v>0.63724471794787396</v>
      </c>
      <c r="AA14">
        <v>0.44395711618802602</v>
      </c>
      <c r="AB14">
        <v>0.78923766816143504</v>
      </c>
    </row>
    <row r="15" spans="1:28">
      <c r="A15" t="s">
        <v>33</v>
      </c>
      <c r="B15" t="str">
        <f t="shared" si="0"/>
        <v>1.64 [1.2, 2.06]</v>
      </c>
      <c r="C15" t="str">
        <f t="shared" si="1"/>
        <v>1.3 [0.96, 1.67]</v>
      </c>
      <c r="D15" t="str">
        <f>CONCATENATE(ROUND(Q15,2)," [",ROUND(R15,2),  ", ", ROUND(S15,2), "]")</f>
        <v>-0.12 [-0.7, 0.45]</v>
      </c>
      <c r="E15" t="str">
        <f>CONCATENATE(ROUND(T15,2)," [",ROUND(U15,2),  ", ", ROUND(V15,2), "]")</f>
        <v>0.81 [0.69, 0.91]</v>
      </c>
      <c r="F15" t="str">
        <f t="shared" si="2"/>
        <v>1.2 [1.03, 1.4]</v>
      </c>
      <c r="G15" t="str">
        <f t="shared" si="3"/>
        <v>0.65 [0.47, 0.8]</v>
      </c>
      <c r="H15">
        <v>0</v>
      </c>
      <c r="I15">
        <v>5</v>
      </c>
      <c r="K15">
        <v>1.641732955378</v>
      </c>
      <c r="L15">
        <v>1.1968547490496</v>
      </c>
      <c r="M15">
        <v>2.0644283751510999</v>
      </c>
      <c r="N15">
        <v>1.2958064516129</v>
      </c>
      <c r="O15">
        <v>0.95580645161290301</v>
      </c>
      <c r="P15">
        <v>1.6670967741935401</v>
      </c>
      <c r="Q15">
        <v>-0.12161290322580599</v>
      </c>
      <c r="R15">
        <v>-0.69870967741935497</v>
      </c>
      <c r="S15">
        <v>0.44935483870967702</v>
      </c>
      <c r="T15">
        <v>0.81271548479676303</v>
      </c>
      <c r="U15">
        <v>0.68625200991669599</v>
      </c>
      <c r="V15">
        <v>0.90759116920810001</v>
      </c>
      <c r="W15">
        <v>1.19812781326074</v>
      </c>
      <c r="X15">
        <v>1.03001551233932</v>
      </c>
      <c r="Y15">
        <v>1.4032962462165799</v>
      </c>
      <c r="Z15">
        <v>0.65016184060897897</v>
      </c>
      <c r="AA15">
        <v>0.465753424657534</v>
      </c>
      <c r="AB15">
        <v>0.79822812628528605</v>
      </c>
    </row>
    <row r="16" spans="1:28">
      <c r="A16" t="s">
        <v>34</v>
      </c>
      <c r="B16" t="str">
        <f t="shared" si="0"/>
        <v>1.68 [1.05, 2.37]</v>
      </c>
      <c r="C16" t="str">
        <f t="shared" si="1"/>
        <v>1.21 [0.84, 1.68]</v>
      </c>
      <c r="D16" t="str">
        <f>CONCATENATE(ROUND(Q16,2)," [",ROUND(R16,2),  ", ", ROUND(S16,2), "]")</f>
        <v>0.44 [-0.1, 1.03]</v>
      </c>
      <c r="E16" t="str">
        <f>CONCATENATE(ROUND(T16,2)," [",ROUND(U16,2),  ", ", ROUND(V16,2), "]")</f>
        <v>0.8 [0.7, 0.9]</v>
      </c>
      <c r="F16" t="str">
        <f t="shared" si="2"/>
        <v>1.16 [0.95, 1.42]</v>
      </c>
      <c r="G16" t="str">
        <f t="shared" si="3"/>
        <v>0.72 [0.55, 0.85]</v>
      </c>
      <c r="H16">
        <v>0</v>
      </c>
      <c r="I16">
        <v>7</v>
      </c>
      <c r="K16">
        <v>1.6848480356476601</v>
      </c>
      <c r="L16">
        <v>1.0527215114384001</v>
      </c>
      <c r="M16">
        <v>2.3740159251578801</v>
      </c>
      <c r="N16">
        <v>1.2132258064516099</v>
      </c>
      <c r="O16">
        <v>0.84387096774193504</v>
      </c>
      <c r="P16">
        <v>1.67612903225806</v>
      </c>
      <c r="Q16">
        <v>0.44225806451612798</v>
      </c>
      <c r="R16">
        <v>-0.101612903225806</v>
      </c>
      <c r="S16">
        <v>1.0348387096774101</v>
      </c>
      <c r="T16">
        <v>0.797036957702281</v>
      </c>
      <c r="U16">
        <v>0.70002457391319295</v>
      </c>
      <c r="V16">
        <v>0.897873985484133</v>
      </c>
      <c r="W16">
        <v>1.1562971989387201</v>
      </c>
      <c r="X16">
        <v>0.95207790187670005</v>
      </c>
      <c r="Y16">
        <v>1.42444904498275</v>
      </c>
      <c r="Z16">
        <v>0.72335886902191104</v>
      </c>
      <c r="AA16">
        <v>0.54928320852634505</v>
      </c>
      <c r="AB16">
        <v>0.84780642747723101</v>
      </c>
    </row>
    <row r="17" spans="1:28">
      <c r="A17" t="s">
        <v>35</v>
      </c>
      <c r="B17" t="str">
        <f t="shared" si="0"/>
        <v>1.7 [1.08, 2.38]</v>
      </c>
      <c r="C17" t="str">
        <f t="shared" si="1"/>
        <v>1.25 [0.89, 1.7]</v>
      </c>
      <c r="D17" t="str">
        <f>CONCATENATE(ROUND(Q17,2)," [",ROUND(R17,2),  ", ", ROUND(S17,2), "]")</f>
        <v>0.51 [-0.04, 1.1]</v>
      </c>
      <c r="E17" t="str">
        <f>CONCATENATE(ROUND(T17,2)," [",ROUND(U17,2),  ", ", ROUND(V17,2), "]")</f>
        <v>0.8 [0.7, 0.9]</v>
      </c>
      <c r="F17" t="str">
        <f t="shared" si="2"/>
        <v>1.15 [0.95, 1.42]</v>
      </c>
      <c r="G17" t="str">
        <f t="shared" si="3"/>
        <v>0.72 [0.56, 0.84]</v>
      </c>
      <c r="H17">
        <v>0</v>
      </c>
      <c r="I17">
        <v>7</v>
      </c>
      <c r="K17">
        <v>1.70346610597145</v>
      </c>
      <c r="L17">
        <v>1.0815774024171101</v>
      </c>
      <c r="M17">
        <v>2.3780148945516801</v>
      </c>
      <c r="N17">
        <v>1.24612903225806</v>
      </c>
      <c r="O17">
        <v>0.88838709677419303</v>
      </c>
      <c r="P17">
        <v>1.6996774193548301</v>
      </c>
      <c r="Q17">
        <v>0.50935483870967702</v>
      </c>
      <c r="R17">
        <v>-3.8709677419354903E-2</v>
      </c>
      <c r="S17">
        <v>1.1006451612903201</v>
      </c>
      <c r="T17">
        <v>0.79556371203120901</v>
      </c>
      <c r="U17">
        <v>0.69773168741374203</v>
      </c>
      <c r="V17">
        <v>0.89798925199229196</v>
      </c>
      <c r="W17">
        <v>1.1527375183336701</v>
      </c>
      <c r="X17">
        <v>0.94963629281515005</v>
      </c>
      <c r="Y17">
        <v>1.42298554969744</v>
      </c>
      <c r="Z17">
        <v>0.72335886902191104</v>
      </c>
      <c r="AA17">
        <v>0.55605940258398501</v>
      </c>
      <c r="AB17">
        <v>0.84234234234234195</v>
      </c>
    </row>
    <row r="18" spans="1:28">
      <c r="A18" t="s">
        <v>36</v>
      </c>
      <c r="B18" t="str">
        <f t="shared" si="0"/>
        <v>1.72 [0.66, 2.34]</v>
      </c>
      <c r="C18" t="str">
        <f t="shared" si="1"/>
        <v>1.44 [0.62, 2.26]</v>
      </c>
      <c r="D18" t="str">
        <f>CONCATENATE(ROUND(Q18,2)," [",ROUND(R18,2),  ", ", ROUND(S18,2), "]")</f>
        <v>-1.01 [-2.18, 0.13]</v>
      </c>
      <c r="E18" t="str">
        <f>CONCATENATE(ROUND(T18,2)," [",ROUND(U18,2),  ", ", ROUND(V18,2), "]")</f>
        <v>0.92 [0.46, 1]</v>
      </c>
      <c r="F18" t="str">
        <f t="shared" si="2"/>
        <v>1.45 [0.73, 2.15]</v>
      </c>
      <c r="G18" t="str">
        <f t="shared" si="3"/>
        <v>0.8 [0, 1]</v>
      </c>
      <c r="H18">
        <v>0</v>
      </c>
      <c r="I18">
        <v>0</v>
      </c>
      <c r="K18">
        <v>1.7186448149632301</v>
      </c>
      <c r="L18">
        <v>0.66457505219500901</v>
      </c>
      <c r="M18">
        <v>2.3379093224502898</v>
      </c>
      <c r="N18">
        <v>1.4419999999999999</v>
      </c>
      <c r="O18">
        <v>0.621999999999999</v>
      </c>
      <c r="P18">
        <v>2.262</v>
      </c>
      <c r="Q18">
        <v>-1.006</v>
      </c>
      <c r="R18">
        <v>-2.1779999999999999</v>
      </c>
      <c r="S18">
        <v>0.13399999999999901</v>
      </c>
      <c r="T18">
        <v>0.91875038133556197</v>
      </c>
      <c r="U18">
        <v>0.45684616981509302</v>
      </c>
      <c r="V18">
        <v>1</v>
      </c>
      <c r="W18">
        <v>1.44604424073336</v>
      </c>
      <c r="X18">
        <v>0.73456444693154199</v>
      </c>
      <c r="Y18">
        <v>2.1473876953125002</v>
      </c>
      <c r="Z18">
        <v>0.79999999999999905</v>
      </c>
      <c r="AA18">
        <v>0</v>
      </c>
      <c r="AB18">
        <v>1</v>
      </c>
    </row>
    <row r="19" spans="1:28">
      <c r="A19" t="s">
        <v>37</v>
      </c>
      <c r="B19" t="str">
        <f t="shared" si="0"/>
        <v>1.77 [1.42, 2.12]</v>
      </c>
      <c r="C19" t="str">
        <f t="shared" si="1"/>
        <v>1.5 [1.17, 1.84]</v>
      </c>
      <c r="D19" t="str">
        <f>CONCATENATE(ROUND(Q19,2)," [",ROUND(R19,2),  ", ", ROUND(S19,2), "]")</f>
        <v>1.3 [0.86, 1.72]</v>
      </c>
      <c r="E19" t="str">
        <f>CONCATENATE(ROUND(T19,2)," [",ROUND(U19,2),  ", ", ROUND(V19,2), "]")</f>
        <v>0.91 [0.86, 0.95]</v>
      </c>
      <c r="F19" t="str">
        <f t="shared" si="2"/>
        <v>1.23 [1.06, 1.41]</v>
      </c>
      <c r="G19" t="str">
        <f t="shared" si="3"/>
        <v>0.82 [0.71, 0.91]</v>
      </c>
      <c r="H19">
        <v>0</v>
      </c>
      <c r="I19">
        <v>0</v>
      </c>
      <c r="K19">
        <v>1.77405767808188</v>
      </c>
      <c r="L19">
        <v>1.4218309413592201</v>
      </c>
      <c r="M19">
        <v>2.1160119214250401</v>
      </c>
      <c r="N19">
        <v>1.5003225806451601</v>
      </c>
      <c r="O19">
        <v>1.1712903225806399</v>
      </c>
      <c r="P19">
        <v>1.8435483870967699</v>
      </c>
      <c r="Q19">
        <v>1.29774193548387</v>
      </c>
      <c r="R19">
        <v>0.85935483870967699</v>
      </c>
      <c r="S19">
        <v>1.7238709677419299</v>
      </c>
      <c r="T19">
        <v>0.90981008124783502</v>
      </c>
      <c r="U19">
        <v>0.861688668572266</v>
      </c>
      <c r="V19">
        <v>0.94881420572126696</v>
      </c>
      <c r="W19">
        <v>1.22874888434954</v>
      </c>
      <c r="X19">
        <v>1.0567950097437</v>
      </c>
      <c r="Y19">
        <v>1.4078938133021801</v>
      </c>
      <c r="Z19">
        <v>0.82239014275705302</v>
      </c>
      <c r="AA19">
        <v>0.71175166297117498</v>
      </c>
      <c r="AB19">
        <v>0.91071428571428503</v>
      </c>
    </row>
    <row r="20" spans="1:28">
      <c r="A20" t="s">
        <v>38</v>
      </c>
      <c r="B20" t="str">
        <f t="shared" si="0"/>
        <v>1.8 [1.31, 2.24]</v>
      </c>
      <c r="C20" t="str">
        <f t="shared" si="1"/>
        <v>1.39 [1.01, 1.82]</v>
      </c>
      <c r="D20" t="str">
        <f>CONCATENATE(ROUND(Q20,2)," [",ROUND(R20,2),  ", ", ROUND(S20,2), "]")</f>
        <v>-0.74 [-1.29, -0.15]</v>
      </c>
      <c r="E20" t="str">
        <f>CONCATENATE(ROUND(T20,2)," [",ROUND(U20,2),  ", ", ROUND(V20,2), "]")</f>
        <v>0.79 [0.65, 0.89]</v>
      </c>
      <c r="F20" t="str">
        <f t="shared" si="2"/>
        <v>1.15 [0.96, 1.37]</v>
      </c>
      <c r="G20" t="str">
        <f t="shared" si="3"/>
        <v>0.68 [0.5, 0.82]</v>
      </c>
      <c r="H20">
        <v>0</v>
      </c>
      <c r="I20">
        <v>2</v>
      </c>
      <c r="K20">
        <v>1.79526617668837</v>
      </c>
      <c r="L20">
        <v>1.3075944424042301</v>
      </c>
      <c r="M20">
        <v>2.2405817216992698</v>
      </c>
      <c r="N20">
        <v>1.38903225806451</v>
      </c>
      <c r="O20">
        <v>1.0096774193548299</v>
      </c>
      <c r="P20">
        <v>1.81516129032258</v>
      </c>
      <c r="Q20">
        <v>-0.74387096774193495</v>
      </c>
      <c r="R20">
        <v>-1.29064516129032</v>
      </c>
      <c r="S20">
        <v>-0.14870967741935401</v>
      </c>
      <c r="T20">
        <v>0.79230655761044999</v>
      </c>
      <c r="U20">
        <v>0.65329551998707103</v>
      </c>
      <c r="V20">
        <v>0.89398325848349802</v>
      </c>
      <c r="W20">
        <v>1.1493140545409699</v>
      </c>
      <c r="X20">
        <v>0.96261169333504204</v>
      </c>
      <c r="Y20">
        <v>1.3746520404648701</v>
      </c>
      <c r="Z20">
        <v>0.68030179348489195</v>
      </c>
      <c r="AA20">
        <v>0.49659863945578198</v>
      </c>
      <c r="AB20">
        <v>0.81982813724835601</v>
      </c>
    </row>
    <row r="21" spans="1:28">
      <c r="A21" t="s">
        <v>39</v>
      </c>
      <c r="B21" t="str">
        <f t="shared" si="0"/>
        <v>1.82 [1.39, 2.23]</v>
      </c>
      <c r="C21" t="str">
        <f t="shared" si="1"/>
        <v>1.48 [1.14, 1.88]</v>
      </c>
      <c r="D21" t="str">
        <f>CONCATENATE(ROUND(Q21,2)," [",ROUND(R21,2),  ", ", ROUND(S21,2), "]")</f>
        <v>0.1 [-0.54, 0.73]</v>
      </c>
      <c r="E21" t="str">
        <f>CONCATENATE(ROUND(T21,2)," [",ROUND(U21,2),  ", ", ROUND(V21,2), "]")</f>
        <v>0.82 [0.7, 0.91]</v>
      </c>
      <c r="F21" t="str">
        <f t="shared" si="2"/>
        <v>1.29 [1.12, 1.51]</v>
      </c>
      <c r="G21" t="str">
        <f t="shared" si="3"/>
        <v>0.66 [0.49, 0.8]</v>
      </c>
      <c r="H21">
        <v>0</v>
      </c>
      <c r="I21">
        <v>5</v>
      </c>
      <c r="K21">
        <v>1.8161684233394999</v>
      </c>
      <c r="L21">
        <v>1.39193413822683</v>
      </c>
      <c r="M21">
        <v>2.2346782982734199</v>
      </c>
      <c r="N21">
        <v>1.4822580645161201</v>
      </c>
      <c r="O21">
        <v>1.1374193548387099</v>
      </c>
      <c r="P21">
        <v>1.8774193548386999</v>
      </c>
      <c r="Q21">
        <v>0.102903225806451</v>
      </c>
      <c r="R21">
        <v>-0.54290322580645101</v>
      </c>
      <c r="S21">
        <v>0.73096774193548297</v>
      </c>
      <c r="T21">
        <v>0.82011443791840699</v>
      </c>
      <c r="U21">
        <v>0.70173688412786495</v>
      </c>
      <c r="V21">
        <v>0.90578026634911402</v>
      </c>
      <c r="W21">
        <v>1.2941730349439</v>
      </c>
      <c r="X21">
        <v>1.1210636295833301</v>
      </c>
      <c r="Y21">
        <v>1.50506870366628</v>
      </c>
      <c r="Z21">
        <v>0.65877325571638301</v>
      </c>
      <c r="AA21">
        <v>0.49115044247787598</v>
      </c>
      <c r="AB21">
        <v>0.79515611392875396</v>
      </c>
    </row>
    <row r="22" spans="1:28">
      <c r="A22" t="s">
        <v>40</v>
      </c>
      <c r="B22" t="str">
        <f t="shared" si="0"/>
        <v>1.89 [1.5, 2.27]</v>
      </c>
      <c r="C22" t="str">
        <f t="shared" si="1"/>
        <v>1.59 [1.24, 1.97]</v>
      </c>
      <c r="D22" t="str">
        <f>CONCATENATE(ROUND(Q22,2)," [",ROUND(R22,2),  ", ", ROUND(S22,2), "]")</f>
        <v>1.32 [0.84, 1.8]</v>
      </c>
      <c r="E22" t="str">
        <f>CONCATENATE(ROUND(T22,2)," [",ROUND(U22,2),  ", ", ROUND(V22,2), "]")</f>
        <v>0.91 [0.85, 0.95]</v>
      </c>
      <c r="F22" t="str">
        <f t="shared" si="2"/>
        <v>1.28 [1.1, 1.48]</v>
      </c>
      <c r="G22" t="str">
        <f t="shared" si="3"/>
        <v>0.83 [0.72, 0.92]</v>
      </c>
      <c r="H22">
        <v>0</v>
      </c>
      <c r="I22">
        <v>0</v>
      </c>
      <c r="K22">
        <v>1.8899940262749</v>
      </c>
      <c r="L22">
        <v>1.49727602127028</v>
      </c>
      <c r="M22">
        <v>2.2666466634158402</v>
      </c>
      <c r="N22">
        <v>1.58774193548387</v>
      </c>
      <c r="O22">
        <v>1.23806451612903</v>
      </c>
      <c r="P22">
        <v>1.9664516129032199</v>
      </c>
      <c r="Q22">
        <v>1.3174193548387001</v>
      </c>
      <c r="R22">
        <v>0.84064516129032196</v>
      </c>
      <c r="S22">
        <v>1.7987096774193501</v>
      </c>
      <c r="T22">
        <v>0.90522775502527997</v>
      </c>
      <c r="U22">
        <v>0.84895742605070901</v>
      </c>
      <c r="V22">
        <v>0.94752813061816799</v>
      </c>
      <c r="W22">
        <v>1.28432958170606</v>
      </c>
      <c r="X22">
        <v>1.1034617701807401</v>
      </c>
      <c r="Y22">
        <v>1.47569636729728</v>
      </c>
      <c r="Z22">
        <v>0.82974137931034397</v>
      </c>
      <c r="AA22">
        <v>0.72345309796671398</v>
      </c>
      <c r="AB22">
        <v>0.91749230436896201</v>
      </c>
    </row>
    <row r="23" spans="1:28">
      <c r="A23" t="s">
        <v>41</v>
      </c>
      <c r="B23" t="str">
        <f t="shared" si="0"/>
        <v>1.9 [1.5, 2.26]</v>
      </c>
      <c r="C23" t="str">
        <f t="shared" si="1"/>
        <v>1.58 [1.21, 1.97]</v>
      </c>
      <c r="D23" t="str">
        <f>CONCATENATE(ROUND(Q23,2)," [",ROUND(R23,2),  ", ", ROUND(S23,2), "]")</f>
        <v>1.04 [0.46, 1.6]</v>
      </c>
      <c r="E23" t="str">
        <f>CONCATENATE(ROUND(T23,2)," [",ROUND(U23,2),  ", ", ROUND(V23,2), "]")</f>
        <v>0.89 [0.79, 0.95]</v>
      </c>
      <c r="F23" t="str">
        <f t="shared" si="2"/>
        <v>1.34 [1.16, 1.53]</v>
      </c>
      <c r="G23" t="str">
        <f t="shared" si="3"/>
        <v>0.75 [0.57, 0.88]</v>
      </c>
      <c r="H23">
        <v>1</v>
      </c>
      <c r="I23">
        <v>0</v>
      </c>
      <c r="K23">
        <v>1.9008340274732001</v>
      </c>
      <c r="L23">
        <v>1.49598908195659</v>
      </c>
      <c r="M23">
        <v>2.2588802535769799</v>
      </c>
      <c r="N23">
        <v>1.58433333333333</v>
      </c>
      <c r="O23">
        <v>1.2106666666666599</v>
      </c>
      <c r="P23">
        <v>1.9726666666666599</v>
      </c>
      <c r="Q23">
        <v>1.0389999999999999</v>
      </c>
      <c r="R23">
        <v>0.46333333333333299</v>
      </c>
      <c r="S23">
        <v>1.6016666666666599</v>
      </c>
      <c r="T23">
        <v>0.89127190261345801</v>
      </c>
      <c r="U23">
        <v>0.78973777507532095</v>
      </c>
      <c r="V23">
        <v>0.95187691519127904</v>
      </c>
      <c r="W23">
        <v>1.34465378321534</v>
      </c>
      <c r="X23">
        <v>1.16062572912128</v>
      </c>
      <c r="Y23">
        <v>1.5299487857881999</v>
      </c>
      <c r="Z23">
        <v>0.74568518877791301</v>
      </c>
      <c r="AA23">
        <v>0.56690997566909895</v>
      </c>
      <c r="AB23">
        <v>0.87922705314009597</v>
      </c>
    </row>
    <row r="24" spans="1:28">
      <c r="A24" t="s">
        <v>42</v>
      </c>
      <c r="B24" t="str">
        <f t="shared" si="0"/>
        <v>1.93 [1.53, 2.28]</v>
      </c>
      <c r="C24" t="str">
        <f t="shared" si="1"/>
        <v>1.58 [1.2, 1.98]</v>
      </c>
      <c r="D24" t="str">
        <f>CONCATENATE(ROUND(Q24,2)," [",ROUND(R24,2),  ", ", ROUND(S24,2), "]")</f>
        <v>1.26 [0.72, 1.76]</v>
      </c>
      <c r="E24" t="str">
        <f>CONCATENATE(ROUND(T24,2)," [",ROUND(U24,2),  ", ", ROUND(V24,2), "]")</f>
        <v>0.85 [0.74, 0.92]</v>
      </c>
      <c r="F24" t="str">
        <f t="shared" si="2"/>
        <v>1.21 [1, 1.4]</v>
      </c>
      <c r="G24" t="str">
        <f t="shared" si="3"/>
        <v>0.73 [0.57, 0.85]</v>
      </c>
      <c r="H24">
        <v>0</v>
      </c>
      <c r="I24">
        <v>1</v>
      </c>
      <c r="K24">
        <v>1.92621306562735</v>
      </c>
      <c r="L24">
        <v>1.5276463025865801</v>
      </c>
      <c r="M24">
        <v>2.2799165236557899</v>
      </c>
      <c r="N24">
        <v>1.58387096774193</v>
      </c>
      <c r="O24">
        <v>1.20290322580645</v>
      </c>
      <c r="P24">
        <v>1.9790322580645101</v>
      </c>
      <c r="Q24">
        <v>1.25677419354838</v>
      </c>
      <c r="R24">
        <v>0.72258064516128995</v>
      </c>
      <c r="S24">
        <v>1.7641935483870901</v>
      </c>
      <c r="T24">
        <v>0.85251400952987</v>
      </c>
      <c r="U24">
        <v>0.74222879923212604</v>
      </c>
      <c r="V24">
        <v>0.92217225027114602</v>
      </c>
      <c r="W24">
        <v>1.20613965174007</v>
      </c>
      <c r="X24">
        <v>0.99622294344567697</v>
      </c>
      <c r="Y24">
        <v>1.4024556771247301</v>
      </c>
      <c r="Z24">
        <v>0.72923451276212303</v>
      </c>
      <c r="AA24">
        <v>0.57142892182272698</v>
      </c>
      <c r="AB24">
        <v>0.84513274336283095</v>
      </c>
    </row>
    <row r="25" spans="1:28">
      <c r="A25" t="s">
        <v>43</v>
      </c>
      <c r="B25" t="str">
        <f t="shared" si="0"/>
        <v>1.94 [1.21, 2.71]</v>
      </c>
      <c r="C25" t="str">
        <f t="shared" si="1"/>
        <v>1.44 [1.04, 1.94]</v>
      </c>
      <c r="D25" t="str">
        <f>CONCATENATE(ROUND(Q25,2)," [",ROUND(R25,2),  ", ", ROUND(S25,2), "]")</f>
        <v>-0.47 [-1.08, 0.24]</v>
      </c>
      <c r="E25" t="str">
        <f>CONCATENATE(ROUND(T25,2)," [",ROUND(U25,2),  ", ", ROUND(V25,2), "]")</f>
        <v>0.71 [0.6, 0.87]</v>
      </c>
      <c r="F25" t="str">
        <f t="shared" si="2"/>
        <v>1.08 [0.81, 1.43]</v>
      </c>
      <c r="G25" t="str">
        <f t="shared" si="3"/>
        <v>0.75 [0.62, 0.86]</v>
      </c>
      <c r="H25">
        <v>0</v>
      </c>
      <c r="I25">
        <v>8</v>
      </c>
      <c r="K25">
        <v>1.93801278333944</v>
      </c>
      <c r="L25">
        <v>1.2088023932001599</v>
      </c>
      <c r="M25">
        <v>2.7073275717291998</v>
      </c>
      <c r="N25">
        <v>1.4351612903225801</v>
      </c>
      <c r="O25">
        <v>1.0361290322580601</v>
      </c>
      <c r="P25">
        <v>1.9377419354838701</v>
      </c>
      <c r="Q25">
        <v>-0.467419354838709</v>
      </c>
      <c r="R25">
        <v>-1.0758064516129</v>
      </c>
      <c r="S25">
        <v>0.244193548387096</v>
      </c>
      <c r="T25">
        <v>0.70902629636256098</v>
      </c>
      <c r="U25">
        <v>0.60341123414471198</v>
      </c>
      <c r="V25">
        <v>0.86973551476706201</v>
      </c>
      <c r="W25">
        <v>1.08312776786471</v>
      </c>
      <c r="X25">
        <v>0.81323976369978501</v>
      </c>
      <c r="Y25">
        <v>1.4291608901606601</v>
      </c>
      <c r="Z25">
        <v>0.75215517241379304</v>
      </c>
      <c r="AA25">
        <v>0.61640949752030505</v>
      </c>
      <c r="AB25">
        <v>0.85903083700440497</v>
      </c>
    </row>
    <row r="26" spans="1:28">
      <c r="A26" t="s">
        <v>44</v>
      </c>
      <c r="B26" t="str">
        <f t="shared" si="0"/>
        <v>2.01 [1.38, 2.63]</v>
      </c>
      <c r="C26" t="str">
        <f t="shared" si="1"/>
        <v>1.57 [1.16, 2.04]</v>
      </c>
      <c r="D26" t="str">
        <f>CONCATENATE(ROUND(Q26,2)," [",ROUND(R26,2),  ", ", ROUND(S26,2), "]")</f>
        <v>0.56 [-0.1, 1.27]</v>
      </c>
      <c r="E26" t="str">
        <f>CONCATENATE(ROUND(T26,2)," [",ROUND(U26,2),  ", ", ROUND(V26,2), "]")</f>
        <v>0.82 [0.72, 0.9]</v>
      </c>
      <c r="F26" t="str">
        <f t="shared" si="2"/>
        <v>1.35 [1.15, 1.6]</v>
      </c>
      <c r="G26" t="str">
        <f t="shared" si="3"/>
        <v>0.71 [0.54, 0.84]</v>
      </c>
      <c r="H26">
        <v>0</v>
      </c>
      <c r="I26">
        <v>5</v>
      </c>
      <c r="K26">
        <v>2.00850449901926</v>
      </c>
      <c r="L26">
        <v>1.3766391988719999</v>
      </c>
      <c r="M26">
        <v>2.62772684788521</v>
      </c>
      <c r="N26">
        <v>1.56838709677419</v>
      </c>
      <c r="O26">
        <v>1.16483870967741</v>
      </c>
      <c r="P26">
        <v>2.0380645161290301</v>
      </c>
      <c r="Q26">
        <v>0.55741935483870897</v>
      </c>
      <c r="R26">
        <v>-9.8064516129032206E-2</v>
      </c>
      <c r="S26">
        <v>1.27322580645161</v>
      </c>
      <c r="T26">
        <v>0.82292752319418805</v>
      </c>
      <c r="U26">
        <v>0.724412381422327</v>
      </c>
      <c r="V26">
        <v>0.90299013680462203</v>
      </c>
      <c r="W26">
        <v>1.34951455557519</v>
      </c>
      <c r="X26">
        <v>1.14645807952795</v>
      </c>
      <c r="Y26">
        <v>1.60197724142939</v>
      </c>
      <c r="Z26">
        <v>0.714747453914507</v>
      </c>
      <c r="AA26">
        <v>0.542600896860986</v>
      </c>
      <c r="AB26">
        <v>0.84340044742729303</v>
      </c>
    </row>
    <row r="27" spans="1:28">
      <c r="A27" t="s">
        <v>45</v>
      </c>
      <c r="B27" t="str">
        <f t="shared" si="0"/>
        <v>2.01 [1.39, 2.64]</v>
      </c>
      <c r="C27" t="str">
        <f t="shared" si="1"/>
        <v>1.58 [1.18, 2.04]</v>
      </c>
      <c r="D27" t="str">
        <f>CONCATENATE(ROUND(Q27,2)," [",ROUND(R27,2),  ", ", ROUND(S27,2), "]")</f>
        <v>0.52 [-0.14, 1.22]</v>
      </c>
      <c r="E27" t="str">
        <f>CONCATENATE(ROUND(T27,2)," [",ROUND(U27,2),  ", ", ROUND(V27,2), "]")</f>
        <v>0.82 [0.73, 0.91]</v>
      </c>
      <c r="F27" t="str">
        <f t="shared" si="2"/>
        <v>1.36 [1.16, 1.61]</v>
      </c>
      <c r="G27" t="str">
        <f t="shared" si="3"/>
        <v>0.71 [0.54, 0.84]</v>
      </c>
      <c r="H27">
        <v>0</v>
      </c>
      <c r="I27">
        <v>5</v>
      </c>
      <c r="K27">
        <v>2.0097817246271199</v>
      </c>
      <c r="L27">
        <v>1.3916838257908</v>
      </c>
      <c r="M27">
        <v>2.64458668031082</v>
      </c>
      <c r="N27">
        <v>1.57709677419354</v>
      </c>
      <c r="O27">
        <v>1.1783870967741901</v>
      </c>
      <c r="P27">
        <v>2.0396774193548302</v>
      </c>
      <c r="Q27">
        <v>0.52419354838709598</v>
      </c>
      <c r="R27">
        <v>-0.13774193548387101</v>
      </c>
      <c r="S27">
        <v>1.2225806451612899</v>
      </c>
      <c r="T27">
        <v>0.82492729120221997</v>
      </c>
      <c r="U27">
        <v>0.72849962989483397</v>
      </c>
      <c r="V27">
        <v>0.90551894193643701</v>
      </c>
      <c r="W27">
        <v>1.35812019132529</v>
      </c>
      <c r="X27">
        <v>1.15524563883729</v>
      </c>
      <c r="Y27">
        <v>1.61367663371601</v>
      </c>
      <c r="Z27">
        <v>0.714747453914507</v>
      </c>
      <c r="AA27">
        <v>0.53820631008884701</v>
      </c>
      <c r="AB27">
        <v>0.844444444444444</v>
      </c>
    </row>
    <row r="28" spans="1:28">
      <c r="A28" t="s">
        <v>46</v>
      </c>
      <c r="B28" t="str">
        <f t="shared" si="0"/>
        <v>2.03 [1.73, 2.33]</v>
      </c>
      <c r="C28" t="str">
        <f t="shared" si="1"/>
        <v>1.8 [1.48, 2.13]</v>
      </c>
      <c r="D28" t="str">
        <f>CONCATENATE(ROUND(Q28,2)," [",ROUND(R28,2),  ", ", ROUND(S28,2), "]")</f>
        <v>-0.41 [-1.09, 0.31]</v>
      </c>
      <c r="E28" t="str">
        <f>CONCATENATE(ROUND(T28,2)," [",ROUND(U28,2),  ", ", ROUND(V28,2), "]")</f>
        <v>0.47 [0.28, 0.64]</v>
      </c>
      <c r="F28" t="str">
        <f t="shared" si="2"/>
        <v>0.56 [0.35, 0.83]</v>
      </c>
      <c r="G28" t="str">
        <f t="shared" si="3"/>
        <v>0.53 [0.35, 0.68]</v>
      </c>
      <c r="H28">
        <v>0</v>
      </c>
      <c r="I28">
        <v>27</v>
      </c>
      <c r="K28">
        <v>2.0337221556671898</v>
      </c>
      <c r="L28">
        <v>1.7252134042844001</v>
      </c>
      <c r="M28">
        <v>2.3316842867127598</v>
      </c>
      <c r="N28">
        <v>1.80451612903225</v>
      </c>
      <c r="O28">
        <v>1.47612903225806</v>
      </c>
      <c r="P28">
        <v>2.1348387096774202</v>
      </c>
      <c r="Q28">
        <v>-0.40516129032258003</v>
      </c>
      <c r="R28">
        <v>-1.0861290322580599</v>
      </c>
      <c r="S28">
        <v>0.31161290322580598</v>
      </c>
      <c r="T28">
        <v>0.46904046710402397</v>
      </c>
      <c r="U28">
        <v>0.28373472421811802</v>
      </c>
      <c r="V28">
        <v>0.64128438894635298</v>
      </c>
      <c r="W28">
        <v>0.55932726306089597</v>
      </c>
      <c r="X28">
        <v>0.34642670996313402</v>
      </c>
      <c r="Y28">
        <v>0.83025404715833595</v>
      </c>
      <c r="Z28">
        <v>0.53232758620689602</v>
      </c>
      <c r="AA28">
        <v>0.34966592427616899</v>
      </c>
      <c r="AB28">
        <v>0.68146545857030705</v>
      </c>
    </row>
    <row r="29" spans="1:28">
      <c r="A29" t="s">
        <v>47</v>
      </c>
      <c r="B29" t="str">
        <f t="shared" si="0"/>
        <v>2.16 [1.24, 3.06]</v>
      </c>
      <c r="C29" t="str">
        <f t="shared" si="1"/>
        <v>1.39 [0.86, 2.04]</v>
      </c>
      <c r="D29" t="str">
        <f>CONCATENATE(ROUND(Q29,2)," [",ROUND(R29,2),  ", ", ROUND(S29,2), "]")</f>
        <v>0.71 [0.03, 1.48]</v>
      </c>
      <c r="E29" t="str">
        <f>CONCATENATE(ROUND(T29,2)," [",ROUND(U29,2),  ", ", ROUND(V29,2), "]")</f>
        <v>0.45 [0.13, 0.78]</v>
      </c>
      <c r="F29" t="str">
        <f t="shared" si="2"/>
        <v>0.62 [0.26, 1]</v>
      </c>
      <c r="G29" t="str">
        <f t="shared" si="3"/>
        <v>0.47 [0.16, 0.73]</v>
      </c>
      <c r="H29">
        <v>1</v>
      </c>
      <c r="I29">
        <v>27</v>
      </c>
      <c r="K29">
        <v>2.16123190179428</v>
      </c>
      <c r="L29">
        <v>1.2441195012270001</v>
      </c>
      <c r="M29">
        <v>3.0591818078259601</v>
      </c>
      <c r="N29">
        <v>1.389</v>
      </c>
      <c r="O29">
        <v>0.85699999999999998</v>
      </c>
      <c r="P29">
        <v>2.0386666666666602</v>
      </c>
      <c r="Q29">
        <v>0.70899999999999896</v>
      </c>
      <c r="R29">
        <v>2.7666666666666499E-2</v>
      </c>
      <c r="S29">
        <v>1.4809999999999901</v>
      </c>
      <c r="T29">
        <v>0.44867074539122898</v>
      </c>
      <c r="U29">
        <v>0.12878826902108301</v>
      </c>
      <c r="V29">
        <v>0.78428436156002002</v>
      </c>
      <c r="W29">
        <v>0.62060496829524203</v>
      </c>
      <c r="X29">
        <v>0.25878530322411097</v>
      </c>
      <c r="Y29">
        <v>1.0022091963708599</v>
      </c>
      <c r="Z29">
        <v>0.472350230414746</v>
      </c>
      <c r="AA29">
        <v>0.16097752502656301</v>
      </c>
      <c r="AB29">
        <v>0.73396674584322996</v>
      </c>
    </row>
    <row r="30" spans="1:28">
      <c r="A30" t="s">
        <v>48</v>
      </c>
      <c r="B30" t="str">
        <f t="shared" si="0"/>
        <v>2.18 [1.38, 2.95]</v>
      </c>
      <c r="C30" t="str">
        <f t="shared" si="1"/>
        <v>1.58 [1.09, 2.16]</v>
      </c>
      <c r="D30" t="str">
        <f>CONCATENATE(ROUND(Q30,2)," [",ROUND(R30,2),  ", ", ROUND(S30,2), "]")</f>
        <v>-0.73 [-1.42, 0.04]</v>
      </c>
      <c r="E30" t="str">
        <f>CONCATENATE(ROUND(T30,2)," [",ROUND(U30,2),  ", ", ROUND(V30,2), "]")</f>
        <v>0.77 [0.67, 0.89]</v>
      </c>
      <c r="F30" t="str">
        <f t="shared" si="2"/>
        <v>1.29 [1.01, 1.63]</v>
      </c>
      <c r="G30" t="str">
        <f t="shared" si="3"/>
        <v>0.76 [0.63, 0.86]</v>
      </c>
      <c r="H30">
        <v>0</v>
      </c>
      <c r="I30">
        <v>0</v>
      </c>
      <c r="K30">
        <v>2.1838860008059302</v>
      </c>
      <c r="L30">
        <v>1.38023607143967</v>
      </c>
      <c r="M30">
        <v>2.9535042063241002</v>
      </c>
      <c r="N30">
        <v>1.57774193548387</v>
      </c>
      <c r="O30">
        <v>1.08903225806451</v>
      </c>
      <c r="P30">
        <v>2.15548387096774</v>
      </c>
      <c r="Q30">
        <v>-0.73258064516128996</v>
      </c>
      <c r="R30">
        <v>-1.42225806451612</v>
      </c>
      <c r="S30">
        <v>3.8064516129032201E-2</v>
      </c>
      <c r="T30">
        <v>0.76934245945164104</v>
      </c>
      <c r="U30">
        <v>0.66777420584067204</v>
      </c>
      <c r="V30">
        <v>0.89184030519324198</v>
      </c>
      <c r="W30">
        <v>1.29098163678995</v>
      </c>
      <c r="X30">
        <v>1.0146871143690499</v>
      </c>
      <c r="Y30">
        <v>1.632736291486</v>
      </c>
      <c r="Z30">
        <v>0.76211023700522795</v>
      </c>
      <c r="AA30">
        <v>0.63111111111111096</v>
      </c>
      <c r="AB30">
        <v>0.86426224142283403</v>
      </c>
    </row>
    <row r="31" spans="1:28">
      <c r="A31" t="s">
        <v>49</v>
      </c>
      <c r="B31" t="str">
        <f t="shared" si="0"/>
        <v>2.19 [1.33, 3.09]</v>
      </c>
      <c r="C31" t="str">
        <f t="shared" si="1"/>
        <v>1.51 [0.99, 2.13]</v>
      </c>
      <c r="D31" t="str">
        <f>CONCATENATE(ROUND(Q31,2)," [",ROUND(R31,2),  ", ", ROUND(S31,2), "]")</f>
        <v>0.59 [-0.1, 1.37]</v>
      </c>
      <c r="E31" t="str">
        <f>CONCATENATE(ROUND(T31,2)," [",ROUND(U31,2),  ", ", ROUND(V31,2), "]")</f>
        <v>0.44 [0.13, 0.77]</v>
      </c>
      <c r="F31" t="str">
        <f t="shared" si="2"/>
        <v>0.66 [0.27, 1.07]</v>
      </c>
      <c r="G31" t="str">
        <f t="shared" si="3"/>
        <v>0.5 [0.2, 0.75]</v>
      </c>
      <c r="H31">
        <v>1</v>
      </c>
      <c r="I31">
        <v>22</v>
      </c>
      <c r="K31">
        <v>2.1928383433349499</v>
      </c>
      <c r="L31">
        <v>1.3320560548765701</v>
      </c>
      <c r="M31">
        <v>3.0885249985497301</v>
      </c>
      <c r="N31">
        <v>1.5053333333333301</v>
      </c>
      <c r="O31">
        <v>0.99333333333333296</v>
      </c>
      <c r="P31">
        <v>2.1259999999999901</v>
      </c>
      <c r="Q31">
        <v>0.58866666666666601</v>
      </c>
      <c r="R31">
        <v>-0.10199999999999999</v>
      </c>
      <c r="S31">
        <v>1.3716666666666599</v>
      </c>
      <c r="T31">
        <v>0.44323694129973401</v>
      </c>
      <c r="U31">
        <v>0.12745266516943099</v>
      </c>
      <c r="V31">
        <v>0.76631720748562104</v>
      </c>
      <c r="W31">
        <v>0.65788958319804203</v>
      </c>
      <c r="X31">
        <v>0.27320033315209202</v>
      </c>
      <c r="Y31">
        <v>1.06667527195992</v>
      </c>
      <c r="Z31">
        <v>0.50172645417773098</v>
      </c>
      <c r="AA31">
        <v>0.19806763285024101</v>
      </c>
      <c r="AB31">
        <v>0.752360583063449</v>
      </c>
    </row>
    <row r="32" spans="1:28">
      <c r="A32" t="s">
        <v>50</v>
      </c>
      <c r="B32" t="str">
        <f t="shared" si="0"/>
        <v>2.22 [1.62, 2.81]</v>
      </c>
      <c r="C32" t="str">
        <f t="shared" si="1"/>
        <v>1.78 [1.34, 2.27]</v>
      </c>
      <c r="D32" t="str">
        <f>CONCATENATE(ROUND(Q32,2)," [",ROUND(R32,2),  ", ", ROUND(S32,2), "]")</f>
        <v>0.78 [0.06, 1.52]</v>
      </c>
      <c r="E32" t="str">
        <f>CONCATENATE(ROUND(T32,2)," [",ROUND(U32,2),  ", ", ROUND(V32,2), "]")</f>
        <v>0.82 [0.7, 0.9]</v>
      </c>
      <c r="F32" t="str">
        <f t="shared" si="2"/>
        <v>1.41 [1.2, 1.63]</v>
      </c>
      <c r="G32" t="str">
        <f t="shared" si="3"/>
        <v>0.72 [0.55, 0.85]</v>
      </c>
      <c r="H32">
        <v>0</v>
      </c>
      <c r="I32">
        <v>4</v>
      </c>
      <c r="K32">
        <v>2.2178186027803699</v>
      </c>
      <c r="L32">
        <v>1.6162681029597601</v>
      </c>
      <c r="M32">
        <v>2.8053899734663901</v>
      </c>
      <c r="N32">
        <v>1.7777419354838699</v>
      </c>
      <c r="O32">
        <v>1.3425806451612901</v>
      </c>
      <c r="P32">
        <v>2.27129032258064</v>
      </c>
      <c r="Q32">
        <v>0.78419354838709598</v>
      </c>
      <c r="R32">
        <v>6.4193548387096497E-2</v>
      </c>
      <c r="S32">
        <v>1.51870967741935</v>
      </c>
      <c r="T32">
        <v>0.82151172215258705</v>
      </c>
      <c r="U32">
        <v>0.69597029202103899</v>
      </c>
      <c r="V32">
        <v>0.90457170533597397</v>
      </c>
      <c r="W32">
        <v>1.40587274608726</v>
      </c>
      <c r="X32">
        <v>1.19963536265559</v>
      </c>
      <c r="Y32">
        <v>1.6324954877413</v>
      </c>
      <c r="Z32">
        <v>0.72198275862068895</v>
      </c>
      <c r="AA32">
        <v>0.54911261474958795</v>
      </c>
      <c r="AB32">
        <v>0.84684684684684697</v>
      </c>
    </row>
    <row r="33" spans="1:28">
      <c r="A33" t="s">
        <v>51</v>
      </c>
      <c r="B33" t="str">
        <f t="shared" si="0"/>
        <v>2.35 [1.94, 2.73]</v>
      </c>
      <c r="C33" t="str">
        <f t="shared" si="1"/>
        <v>2.06 [1.66, 2.47]</v>
      </c>
      <c r="D33" t="str">
        <f>CONCATENATE(ROUND(Q33,2)," [",ROUND(R33,2),  ", ", ROUND(S33,2), "]")</f>
        <v>0.77 [-0.02, 1.58]</v>
      </c>
      <c r="E33" t="str">
        <f>CONCATENATE(ROUND(T33,2)," [",ROUND(U33,2),  ", ", ROUND(V33,2), "]")</f>
        <v>0.89 [0.8, 0.95]</v>
      </c>
      <c r="F33" t="str">
        <f t="shared" si="2"/>
        <v>1.59 [1.4, 1.81]</v>
      </c>
      <c r="G33" t="str">
        <f t="shared" si="3"/>
        <v>0.76 [0.59, 0.89]</v>
      </c>
      <c r="H33">
        <v>1</v>
      </c>
      <c r="I33">
        <v>0</v>
      </c>
      <c r="K33">
        <v>2.34791751700664</v>
      </c>
      <c r="L33">
        <v>1.9355274905479001</v>
      </c>
      <c r="M33">
        <v>2.7253256686128302</v>
      </c>
      <c r="N33">
        <v>2.0563333333333298</v>
      </c>
      <c r="O33">
        <v>1.65766666666666</v>
      </c>
      <c r="P33">
        <v>2.4746666666666601</v>
      </c>
      <c r="Q33">
        <v>0.77299999999999902</v>
      </c>
      <c r="R33">
        <v>-2.1666666666666601E-2</v>
      </c>
      <c r="S33">
        <v>1.5813333333333299</v>
      </c>
      <c r="T33">
        <v>0.88994681650506002</v>
      </c>
      <c r="U33">
        <v>0.79698787125817905</v>
      </c>
      <c r="V33">
        <v>0.94718298691285097</v>
      </c>
      <c r="W33">
        <v>1.5884812937194299</v>
      </c>
      <c r="X33">
        <v>1.3952950577903001</v>
      </c>
      <c r="Y33">
        <v>1.8137212225896899</v>
      </c>
      <c r="Z33">
        <v>0.75949417375528205</v>
      </c>
      <c r="AA33">
        <v>0.58851674641148299</v>
      </c>
      <c r="AB33">
        <v>0.89073634204275498</v>
      </c>
    </row>
    <row r="34" spans="1:28">
      <c r="A34" t="s">
        <v>52</v>
      </c>
      <c r="B34" t="str">
        <f t="shared" si="0"/>
        <v>2.38 [1.79, 2.95]</v>
      </c>
      <c r="C34" t="str">
        <f t="shared" si="1"/>
        <v>1.91 [1.44, 2.43]</v>
      </c>
      <c r="D34" t="str">
        <f>CONCATENATE(ROUND(Q34,2)," [",ROUND(R34,2),  ", ", ROUND(S34,2), "]")</f>
        <v>0.31 [-0.49, 1.15]</v>
      </c>
      <c r="E34" t="str">
        <f>CONCATENATE(ROUND(T34,2)," [",ROUND(U34,2),  ", ", ROUND(V34,2), "]")</f>
        <v>0.84 [0.74, 0.91]</v>
      </c>
      <c r="F34" t="str">
        <f t="shared" si="2"/>
        <v>1.56 [1.34, 1.82]</v>
      </c>
      <c r="G34" t="str">
        <f t="shared" si="3"/>
        <v>0.71 [0.54, 0.83]</v>
      </c>
      <c r="H34">
        <v>0</v>
      </c>
      <c r="I34">
        <v>0</v>
      </c>
      <c r="K34">
        <v>2.3780576243052001</v>
      </c>
      <c r="L34">
        <v>1.7878785410142799</v>
      </c>
      <c r="M34">
        <v>2.94564577508193</v>
      </c>
      <c r="N34">
        <v>1.9145161290322501</v>
      </c>
      <c r="O34">
        <v>1.44354838709677</v>
      </c>
      <c r="P34">
        <v>2.4264516129032199</v>
      </c>
      <c r="Q34">
        <v>0.31258064516129003</v>
      </c>
      <c r="R34">
        <v>-0.48774193548387101</v>
      </c>
      <c r="S34">
        <v>1.14774193548387</v>
      </c>
      <c r="T34">
        <v>0.84152795044259299</v>
      </c>
      <c r="U34">
        <v>0.74363975207928101</v>
      </c>
      <c r="V34">
        <v>0.91367921698243704</v>
      </c>
      <c r="W34">
        <v>1.5572745150612499</v>
      </c>
      <c r="X34">
        <v>1.3409793458018799</v>
      </c>
      <c r="Y34">
        <v>1.82183041933954</v>
      </c>
      <c r="Z34">
        <v>0.714747453914507</v>
      </c>
      <c r="AA34">
        <v>0.54464285714285698</v>
      </c>
      <c r="AB34">
        <v>0.83445190156599502</v>
      </c>
    </row>
    <row r="35" spans="1:28">
      <c r="A35" t="s">
        <v>53</v>
      </c>
      <c r="B35" t="str">
        <f t="shared" si="0"/>
        <v>2.45 [1.42, 3.34]</v>
      </c>
      <c r="C35" t="str">
        <f t="shared" si="1"/>
        <v>1.58 [0.94, 2.34]</v>
      </c>
      <c r="D35" t="str">
        <f>CONCATENATE(ROUND(Q35,2)," [",ROUND(R35,2),  ", ", ROUND(S35,2), "]")</f>
        <v>0.05 [-0.8, 1.07]</v>
      </c>
      <c r="E35" t="str">
        <f>CONCATENATE(ROUND(T35,2)," [",ROUND(U35,2),  ", ", ROUND(V35,2), "]")</f>
        <v>0.19 [0, 0.7]</v>
      </c>
      <c r="F35" t="str">
        <f t="shared" si="2"/>
        <v>0.4 [-0.06, 0.81]</v>
      </c>
      <c r="G35" t="str">
        <f t="shared" si="3"/>
        <v>0.34 [-0.04, 0.67]</v>
      </c>
      <c r="H35">
        <v>4</v>
      </c>
      <c r="I35">
        <v>1</v>
      </c>
      <c r="K35">
        <v>2.4495585392141601</v>
      </c>
      <c r="L35">
        <v>1.41504613195314</v>
      </c>
      <c r="M35">
        <v>3.3440682697266499</v>
      </c>
      <c r="N35">
        <v>1.5833333333333299</v>
      </c>
      <c r="O35">
        <v>0.93962962962962904</v>
      </c>
      <c r="P35">
        <v>2.3444444444444401</v>
      </c>
      <c r="Q35">
        <v>4.6296296296296197E-2</v>
      </c>
      <c r="R35">
        <v>-0.799259259259259</v>
      </c>
      <c r="S35">
        <v>1.07037037037037</v>
      </c>
      <c r="T35">
        <v>0.192307672238368</v>
      </c>
      <c r="U35">
        <v>1.5999398356480699E-3</v>
      </c>
      <c r="V35">
        <v>0.70263185461181998</v>
      </c>
      <c r="W35">
        <v>0.39757881472630602</v>
      </c>
      <c r="X35">
        <v>-6.2212039262820498E-2</v>
      </c>
      <c r="Y35">
        <v>0.81340733230797702</v>
      </c>
      <c r="Z35">
        <v>0.33676280478034198</v>
      </c>
      <c r="AA35">
        <v>-3.9584138492267898E-2</v>
      </c>
      <c r="AB35">
        <v>0.66571980495743999</v>
      </c>
    </row>
    <row r="36" spans="1:28">
      <c r="A36" t="s">
        <v>54</v>
      </c>
      <c r="B36" t="str">
        <f t="shared" si="0"/>
        <v>2.54 [1.68, 3.3]</v>
      </c>
      <c r="C36" t="str">
        <f t="shared" si="1"/>
        <v>1.83 [1.24, 2.49]</v>
      </c>
      <c r="D36" t="str">
        <f>CONCATENATE(ROUND(Q36,2)," [",ROUND(R36,2),  ", ", ROUND(S36,2), "]")</f>
        <v>-0.65 [-1.48, 0.25]</v>
      </c>
      <c r="E36" t="str">
        <f>CONCATENATE(ROUND(T36,2)," [",ROUND(U36,2),  ", ", ROUND(V36,2), "]")</f>
        <v>0.76 [0.64, 0.88]</v>
      </c>
      <c r="F36" t="str">
        <f t="shared" si="2"/>
        <v>1.43 [1.12, 1.78]</v>
      </c>
      <c r="G36" t="str">
        <f t="shared" si="3"/>
        <v>0.77 [0.63, 0.88]</v>
      </c>
      <c r="H36">
        <v>0</v>
      </c>
      <c r="I36">
        <v>0</v>
      </c>
      <c r="K36">
        <v>2.5356764065451398</v>
      </c>
      <c r="L36">
        <v>1.6750223879100801</v>
      </c>
      <c r="M36">
        <v>3.3002438815062298</v>
      </c>
      <c r="N36">
        <v>1.8261290322580599</v>
      </c>
      <c r="O36">
        <v>1.2441935483870901</v>
      </c>
      <c r="P36">
        <v>2.4861290322580598</v>
      </c>
      <c r="Q36">
        <v>-0.65064516129032202</v>
      </c>
      <c r="R36">
        <v>-1.4770967741935399</v>
      </c>
      <c r="S36">
        <v>0.25258064516128997</v>
      </c>
      <c r="T36">
        <v>0.76141170035120198</v>
      </c>
      <c r="U36">
        <v>0.635357252279945</v>
      </c>
      <c r="V36">
        <v>0.87584341377404196</v>
      </c>
      <c r="W36">
        <v>1.4320107153011701</v>
      </c>
      <c r="X36">
        <v>1.1195620759734299</v>
      </c>
      <c r="Y36">
        <v>1.78188743421189</v>
      </c>
      <c r="Z36">
        <v>0.77370689655172398</v>
      </c>
      <c r="AA36">
        <v>0.63254180502501001</v>
      </c>
      <c r="AB36">
        <v>0.87973273942093499</v>
      </c>
    </row>
    <row r="37" spans="1:28">
      <c r="A37" t="s">
        <v>55</v>
      </c>
      <c r="B37" t="str">
        <f t="shared" si="0"/>
        <v>2.6 [1.45, 3.53]</v>
      </c>
      <c r="C37" t="str">
        <f t="shared" si="1"/>
        <v>1.54 [0.83, 2.37]</v>
      </c>
      <c r="D37" t="str">
        <f>CONCATENATE(ROUND(Q37,2)," [",ROUND(R37,2),  ", ", ROUND(S37,2), "]")</f>
        <v>0.79 [-0.06, 1.77]</v>
      </c>
      <c r="E37" t="str">
        <f>CONCATENATE(ROUND(T37,2)," [",ROUND(U37,2),  ", ", ROUND(V37,2), "]")</f>
        <v>0.21 [0, 0.63]</v>
      </c>
      <c r="F37" t="str">
        <f t="shared" si="2"/>
        <v>0.37 [0.01, 0.78]</v>
      </c>
      <c r="G37" t="str">
        <f t="shared" si="3"/>
        <v>0.34 [0.04, 0.63]</v>
      </c>
      <c r="H37">
        <v>1</v>
      </c>
      <c r="I37">
        <v>3</v>
      </c>
      <c r="K37">
        <v>2.6039694972977498</v>
      </c>
      <c r="L37">
        <v>1.4504248146171299</v>
      </c>
      <c r="M37">
        <v>3.5345589743074202</v>
      </c>
      <c r="N37">
        <v>1.53857142857142</v>
      </c>
      <c r="O37">
        <v>0.83464285714285702</v>
      </c>
      <c r="P37">
        <v>2.3707142857142798</v>
      </c>
      <c r="Q37">
        <v>0.78785714285714303</v>
      </c>
      <c r="R37">
        <v>-5.5714285714285598E-2</v>
      </c>
      <c r="S37">
        <v>1.76571428571428</v>
      </c>
      <c r="T37">
        <v>0.207577915922177</v>
      </c>
      <c r="U37">
        <v>4.6495067738698201E-3</v>
      </c>
      <c r="V37">
        <v>0.633706058240604</v>
      </c>
      <c r="W37">
        <v>0.36891714930317998</v>
      </c>
      <c r="X37">
        <v>8.0286633252532394E-3</v>
      </c>
      <c r="Y37">
        <v>0.78171627355039996</v>
      </c>
      <c r="Z37">
        <v>0.34354468512866199</v>
      </c>
      <c r="AA37">
        <v>4.1208946719238602E-2</v>
      </c>
      <c r="AB37">
        <v>0.63114989679848099</v>
      </c>
    </row>
    <row r="38" spans="1:28">
      <c r="A38" t="s">
        <v>56</v>
      </c>
      <c r="B38" t="str">
        <f t="shared" si="0"/>
        <v>2.98 [2.37, 3.56]</v>
      </c>
      <c r="C38" t="str">
        <f t="shared" si="1"/>
        <v>2.53 [2, 3.1]</v>
      </c>
      <c r="D38" t="str">
        <f>CONCATENATE(ROUND(Q38,2)," [",ROUND(R38,2),  ", ", ROUND(S38,2), "]")</f>
        <v>0.42 [-0.6, 1.47]</v>
      </c>
      <c r="E38" t="str">
        <f>CONCATENATE(ROUND(T38,2)," [",ROUND(U38,2),  ", ", ROUND(V38,2), "]")</f>
        <v>0.84 [0.74, 0.92]</v>
      </c>
      <c r="F38" t="str">
        <f t="shared" si="2"/>
        <v>1.78 [1.55, 2.06]</v>
      </c>
      <c r="G38" t="str">
        <f t="shared" si="3"/>
        <v>0.71 [0.54, 0.84]</v>
      </c>
      <c r="H38">
        <v>0</v>
      </c>
      <c r="I38">
        <v>0</v>
      </c>
      <c r="K38">
        <v>2.9823767313573799</v>
      </c>
      <c r="L38">
        <v>2.3739405107093701</v>
      </c>
      <c r="M38">
        <v>3.56411007758757</v>
      </c>
      <c r="N38">
        <v>2.5254838709677401</v>
      </c>
      <c r="O38">
        <v>2.0009677419354799</v>
      </c>
      <c r="P38">
        <v>3.0987096774193499</v>
      </c>
      <c r="Q38">
        <v>0.423548387096774</v>
      </c>
      <c r="R38">
        <v>-0.60064516129032197</v>
      </c>
      <c r="S38">
        <v>1.4722580645161201</v>
      </c>
      <c r="T38">
        <v>0.844125820216724</v>
      </c>
      <c r="U38">
        <v>0.73995816188406105</v>
      </c>
      <c r="V38">
        <v>0.91586781832075004</v>
      </c>
      <c r="W38">
        <v>1.7843690877421301</v>
      </c>
      <c r="X38">
        <v>1.5513540969387201</v>
      </c>
      <c r="Y38">
        <v>2.0558708134311199</v>
      </c>
      <c r="Z38">
        <v>0.714747453914507</v>
      </c>
      <c r="AA38">
        <v>0.54075858243351205</v>
      </c>
      <c r="AB38">
        <v>0.84280988828744696</v>
      </c>
    </row>
    <row r="39" spans="1:28">
      <c r="A39" t="s">
        <v>57</v>
      </c>
      <c r="B39" t="str">
        <f t="shared" si="0"/>
        <v>3.26 [1.81, 4.39]</v>
      </c>
      <c r="C39" t="str">
        <f t="shared" si="1"/>
        <v>1.92 [1.03, 2.98]</v>
      </c>
      <c r="D39" t="str">
        <f>CONCATENATE(ROUND(Q39,2)," [",ROUND(R39,2),  ", ", ROUND(S39,2), "]")</f>
        <v>1.38 [0.37, 2.56]</v>
      </c>
      <c r="E39" t="str">
        <f>CONCATENATE(ROUND(T39,2)," [",ROUND(U39,2),  ", ", ROUND(V39,2), "]")</f>
        <v>0.08 [0, 0.48]</v>
      </c>
      <c r="F39" t="str">
        <f t="shared" si="2"/>
        <v>0.28 [-0.17, 0.83]</v>
      </c>
      <c r="G39" t="str">
        <f t="shared" si="3"/>
        <v>0.29 [-0.04, 0.61]</v>
      </c>
      <c r="H39">
        <v>3</v>
      </c>
      <c r="I39">
        <v>7</v>
      </c>
      <c r="K39">
        <v>3.2633336373364301</v>
      </c>
      <c r="L39">
        <v>1.81441450611485</v>
      </c>
      <c r="M39">
        <v>4.3890110340648301</v>
      </c>
      <c r="N39">
        <v>1.9175</v>
      </c>
      <c r="O39">
        <v>1.0264285714285699</v>
      </c>
      <c r="P39">
        <v>2.98035714285714</v>
      </c>
      <c r="Q39">
        <v>1.3774999999999999</v>
      </c>
      <c r="R39">
        <v>0.36821428571428499</v>
      </c>
      <c r="S39">
        <v>2.5610714285714198</v>
      </c>
      <c r="T39">
        <v>7.5371492821394701E-2</v>
      </c>
      <c r="U39">
        <v>1.97996176095357E-4</v>
      </c>
      <c r="V39">
        <v>0.47674379749616602</v>
      </c>
      <c r="W39">
        <v>0.28058755367216498</v>
      </c>
      <c r="X39">
        <v>-0.17491625646317099</v>
      </c>
      <c r="Y39">
        <v>0.82749843429364001</v>
      </c>
      <c r="Z39">
        <v>0.28647214854111402</v>
      </c>
      <c r="AA39">
        <v>-4.1379349706891201E-2</v>
      </c>
      <c r="AB39">
        <v>0.60749485657862101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macroscopic-pKa-statistics-24mo</vt:lpstr>
    </vt:vector>
  </TitlesOfParts>
  <Company>MSKCC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Isik, Mehtap/Graduate Studies</dc:creator>
  <cp:lastModifiedBy>Isik, Mehtap/Graduate Studies</cp:lastModifiedBy>
  <dcterms:created xsi:type="dcterms:W3CDTF">2020-08-03T23:13:35Z</dcterms:created>
  <dcterms:modified xsi:type="dcterms:W3CDTF">2020-08-03T23:24:17Z</dcterms:modified>
</cp:coreProperties>
</file>