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imnahye\Documents\디지털 시장실\디지털시민시장실 산출물\감리산출물\프로젝트 계획\03.실행 및 통제\"/>
    </mc:Choice>
  </mc:AlternateContent>
  <bookViews>
    <workbookView xWindow="0" yWindow="0" windowWidth="19200" windowHeight="7570"/>
  </bookViews>
  <sheets>
    <sheet name="WBS" sheetId="1" r:id="rId1"/>
    <sheet name="공정률관리" sheetId="6" r:id="rId2"/>
    <sheet name="인력투입현황" sheetId="2" r:id="rId3"/>
    <sheet name="산출물관리" sheetId="3" r:id="rId4"/>
    <sheet name="산출물목록" sheetId="7" r:id="rId5"/>
    <sheet name="요구사항추적표" sheetId="8" r:id="rId6"/>
  </sheets>
  <definedNames>
    <definedName name="_xlnm._FilterDatabase" localSheetId="0" hidden="1">WBS!$A$1:$P$1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6" i="6" l="1"/>
  <c r="K16" i="6"/>
  <c r="I16" i="6"/>
  <c r="I15" i="6"/>
  <c r="K15" i="6"/>
  <c r="J15" i="6"/>
  <c r="L15" i="6" s="1"/>
  <c r="K14" i="6"/>
  <c r="J14" i="6"/>
  <c r="I14" i="6"/>
  <c r="L14" i="6" s="1"/>
  <c r="L16" i="6" l="1"/>
  <c r="B11" i="6"/>
  <c r="B12" i="6"/>
  <c r="B13" i="6"/>
  <c r="B14" i="6"/>
  <c r="B15" i="6"/>
  <c r="B16" i="6"/>
  <c r="B17" i="6"/>
  <c r="B18" i="6"/>
  <c r="B19" i="6"/>
  <c r="B20" i="6"/>
  <c r="B21" i="6"/>
  <c r="B22" i="6"/>
  <c r="B23" i="6"/>
  <c r="B24" i="6"/>
  <c r="B25" i="6"/>
  <c r="B26" i="6"/>
  <c r="B27" i="6"/>
  <c r="B10" i="6"/>
  <c r="H9" i="2" l="1"/>
  <c r="H11" i="2"/>
  <c r="H14" i="2"/>
  <c r="H17" i="2"/>
  <c r="H18" i="2"/>
  <c r="H19" i="2"/>
  <c r="H20" i="2"/>
  <c r="H7" i="2"/>
</calcChain>
</file>

<file path=xl/sharedStrings.xml><?xml version="1.0" encoding="utf-8"?>
<sst xmlns="http://schemas.openxmlformats.org/spreadsheetml/2006/main" count="1010" uniqueCount="752">
  <si>
    <t>부문</t>
    <phoneticPr fontId="1" type="noConversion"/>
  </si>
  <si>
    <t>수행과업</t>
    <phoneticPr fontId="1" type="noConversion"/>
  </si>
  <si>
    <t>세부과제</t>
    <phoneticPr fontId="1" type="noConversion"/>
  </si>
  <si>
    <t>수요자 중심의 데이터 발굴 확대</t>
    <phoneticPr fontId="1" type="noConversion"/>
  </si>
  <si>
    <t>수행태스크</t>
    <phoneticPr fontId="1" type="noConversion"/>
  </si>
  <si>
    <t>항목</t>
    <phoneticPr fontId="1" type="noConversion"/>
  </si>
  <si>
    <t>수량</t>
    <phoneticPr fontId="1" type="noConversion"/>
  </si>
  <si>
    <t>공정</t>
    <phoneticPr fontId="1" type="noConversion"/>
  </si>
  <si>
    <t>구분</t>
  </si>
  <si>
    <t>기간</t>
  </si>
  <si>
    <t>주요 과업</t>
  </si>
  <si>
    <t>가) 공공데이터 서비스 식별 기준안 도출</t>
  </si>
  <si>
    <t>분석</t>
  </si>
  <si>
    <r>
      <t>0</t>
    </r>
    <r>
      <rPr>
        <sz val="10"/>
        <color rgb="FF000000"/>
        <rFont val="맑은 고딕"/>
        <family val="3"/>
        <charset val="129"/>
        <scheme val="minor"/>
      </rPr>
      <t xml:space="preserve">8/27 ~ </t>
    </r>
    <r>
      <rPr>
        <sz val="10"/>
        <color rgb="FFFFFFFF"/>
        <rFont val="맑은 고딕"/>
        <family val="3"/>
        <charset val="129"/>
        <scheme val="minor"/>
      </rPr>
      <t>0</t>
    </r>
    <r>
      <rPr>
        <sz val="10"/>
        <color rgb="FF000000"/>
        <rFont val="맑은 고딕"/>
        <family val="3"/>
        <charset val="129"/>
        <scheme val="minor"/>
      </rPr>
      <t>9/02 (5일)</t>
    </r>
  </si>
  <si>
    <t>서비스 식별 기준안 도출을 위한 계획 수립</t>
  </si>
  <si>
    <r>
      <t>0</t>
    </r>
    <r>
      <rPr>
        <sz val="10"/>
        <color rgb="FF000000"/>
        <rFont val="맑은 고딕"/>
        <family val="3"/>
        <charset val="129"/>
        <scheme val="minor"/>
      </rPr>
      <t xml:space="preserve">9/03 ~ </t>
    </r>
    <r>
      <rPr>
        <sz val="10"/>
        <color rgb="FFFFFFFF"/>
        <rFont val="맑은 고딕"/>
        <family val="3"/>
        <charset val="129"/>
        <scheme val="minor"/>
      </rPr>
      <t>0</t>
    </r>
    <r>
      <rPr>
        <sz val="10"/>
        <color rgb="FF000000"/>
        <rFont val="맑은 고딕"/>
        <family val="3"/>
        <charset val="129"/>
        <scheme val="minor"/>
      </rPr>
      <t>9/09 (5일)</t>
    </r>
  </si>
  <si>
    <t>열린데이터광장 데이터셋에 대한 메타데이터 수집</t>
  </si>
  <si>
    <t>현 서비스 명에 대한 체계 및 용어 정리</t>
  </si>
  <si>
    <r>
      <t>0</t>
    </r>
    <r>
      <rPr>
        <sz val="10"/>
        <color rgb="FF000000"/>
        <rFont val="맑은 고딕"/>
        <family val="3"/>
        <charset val="129"/>
        <scheme val="minor"/>
      </rPr>
      <t xml:space="preserve">9/17 ~ </t>
    </r>
    <r>
      <rPr>
        <sz val="10"/>
        <color rgb="FFFFFFFF"/>
        <rFont val="맑은 고딕"/>
        <family val="3"/>
        <charset val="129"/>
        <scheme val="minor"/>
      </rPr>
      <t>0</t>
    </r>
    <r>
      <rPr>
        <sz val="10"/>
        <color rgb="FF000000"/>
        <rFont val="맑은 고딕"/>
        <family val="3"/>
        <charset val="129"/>
        <scheme val="minor"/>
      </rPr>
      <t>9/23 (5일)</t>
    </r>
  </si>
  <si>
    <t>서비스명 이외의 메타데이터 항목 및 키워드 분석</t>
  </si>
  <si>
    <r>
      <t>0</t>
    </r>
    <r>
      <rPr>
        <sz val="10"/>
        <color rgb="FF000000"/>
        <rFont val="맑은 고딕"/>
        <family val="3"/>
        <charset val="129"/>
        <scheme val="minor"/>
      </rPr>
      <t xml:space="preserve">9/24 ~ </t>
    </r>
    <r>
      <rPr>
        <sz val="10"/>
        <color rgb="FFFFFFFF"/>
        <rFont val="맑은 고딕"/>
        <family val="3"/>
        <charset val="129"/>
        <scheme val="minor"/>
      </rPr>
      <t>0</t>
    </r>
    <r>
      <rPr>
        <sz val="10"/>
        <color rgb="FF000000"/>
        <rFont val="맑은 고딕"/>
        <family val="3"/>
        <charset val="129"/>
        <scheme val="minor"/>
      </rPr>
      <t>9/30 (5일)</t>
    </r>
  </si>
  <si>
    <t>추가 분석 대상(검색로그 등) 수집 및 분석</t>
  </si>
  <si>
    <t>방안 수립</t>
  </si>
  <si>
    <t>10/01 ~ 10/07 (5일)</t>
  </si>
  <si>
    <t>중요 키워드 도출을 위한 관련 연구 조사 및 분석</t>
  </si>
  <si>
    <t>10/08 ~ 10/14 (5일)</t>
  </si>
  <si>
    <t>식별성 높은 키워드 도출을 위한 방안 수립</t>
  </si>
  <si>
    <t>10/15 ~ 10/21 (5일)</t>
  </si>
  <si>
    <t>도출된 키워드에 대한 분류쳬계 수립</t>
  </si>
  <si>
    <t>10/22 ~ 10/28 (5일)</t>
  </si>
  <si>
    <t>분류에 따른 서비스 명 기준 수립</t>
  </si>
  <si>
    <t>10/29 ~ 11/04 (5일)</t>
  </si>
  <si>
    <t>서비스 명 기준 검토</t>
  </si>
  <si>
    <t>11/05 ~ 11/11 (5일)</t>
  </si>
  <si>
    <t>서비스 식별 기준안 도출</t>
  </si>
  <si>
    <t>적용 및 검토</t>
  </si>
  <si>
    <t>11/12 ~ 11/18 (5일)</t>
  </si>
  <si>
    <t>서비스 명 수정</t>
  </si>
  <si>
    <t>11/19 ~ 11/25 (5일)</t>
  </si>
  <si>
    <t>수정된 서비스 명 검토</t>
  </si>
  <si>
    <t>11/26 ~ 12/02 (5일)</t>
  </si>
  <si>
    <t>열린데이터광장 반영</t>
  </si>
  <si>
    <t>완료</t>
  </si>
  <si>
    <t>12/02 ~ 12/07 (4일)</t>
  </si>
  <si>
    <t>지속적 적용을 위한 운영방안 수립</t>
  </si>
  <si>
    <t>12/08 ~ 12/14 (5일)</t>
  </si>
  <si>
    <t xml:space="preserve">서비스 식별 기준안(보고서) </t>
  </si>
  <si>
    <t>- 서비스 명 기준 체계 작성</t>
  </si>
  <si>
    <t>12/15 ~ 12/18 (4일)</t>
  </si>
  <si>
    <t>- 향후 운영방안 작성</t>
  </si>
  <si>
    <r>
      <t xml:space="preserve">나) 오픈 플랫폼 적용을 위한 </t>
    </r>
    <r>
      <rPr>
        <b/>
        <strike/>
        <sz val="10"/>
        <color rgb="FF000000"/>
        <rFont val="맑은 고딕"/>
        <family val="3"/>
        <charset val="129"/>
        <scheme val="minor"/>
      </rPr>
      <t>중장기</t>
    </r>
    <r>
      <rPr>
        <b/>
        <sz val="10"/>
        <color rgb="FF000000"/>
        <rFont val="맑은 고딕"/>
        <family val="3"/>
        <charset val="129"/>
        <scheme val="minor"/>
      </rPr>
      <t xml:space="preserve"> 방안 도출</t>
    </r>
  </si>
  <si>
    <t>사례</t>
  </si>
  <si>
    <t>조사 및 분석</t>
  </si>
  <si>
    <t>오픈 플랫폼 적용을 위한 방안 도출 계획 수립</t>
  </si>
  <si>
    <r>
      <t>0</t>
    </r>
    <r>
      <rPr>
        <sz val="10"/>
        <color rgb="FF000000"/>
        <rFont val="맑은 고딕"/>
        <family val="3"/>
        <charset val="129"/>
        <scheme val="minor"/>
      </rPr>
      <t xml:space="preserve">9/03 ~ </t>
    </r>
    <r>
      <rPr>
        <sz val="10"/>
        <color rgb="FFFFFFFF"/>
        <rFont val="맑은 고딕"/>
        <family val="3"/>
        <charset val="129"/>
        <scheme val="minor"/>
      </rPr>
      <t>0</t>
    </r>
    <r>
      <rPr>
        <sz val="10"/>
        <color rgb="FF000000"/>
        <rFont val="맑은 고딕"/>
        <family val="3"/>
        <charset val="129"/>
        <scheme val="minor"/>
      </rPr>
      <t>9/08 (4일)</t>
    </r>
  </si>
  <si>
    <t>자치단체 오픈 데이터 포털 조사</t>
  </si>
  <si>
    <r>
      <t>0</t>
    </r>
    <r>
      <rPr>
        <sz val="10"/>
        <color rgb="FF000000"/>
        <rFont val="맑은 고딕"/>
        <family val="3"/>
        <charset val="129"/>
        <scheme val="minor"/>
      </rPr>
      <t xml:space="preserve">9/09 ~ </t>
    </r>
    <r>
      <rPr>
        <sz val="10"/>
        <color rgb="FFFFFFFF"/>
        <rFont val="맑은 고딕"/>
        <family val="3"/>
        <charset val="129"/>
        <scheme val="minor"/>
      </rPr>
      <t>0</t>
    </r>
    <r>
      <rPr>
        <sz val="10"/>
        <color rgb="FF000000"/>
        <rFont val="맑은 고딕"/>
        <family val="3"/>
        <charset val="129"/>
        <scheme val="minor"/>
      </rPr>
      <t>9/10 (2일)</t>
    </r>
  </si>
  <si>
    <t>분석 대상 오픈 데이터 포털 선정</t>
  </si>
  <si>
    <r>
      <t>0</t>
    </r>
    <r>
      <rPr>
        <sz val="10"/>
        <color rgb="FF000000"/>
        <rFont val="맑은 고딕"/>
        <family val="3"/>
        <charset val="129"/>
        <scheme val="minor"/>
      </rPr>
      <t xml:space="preserve">9/11 ~ </t>
    </r>
    <r>
      <rPr>
        <sz val="10"/>
        <color rgb="FFFFFFFF"/>
        <rFont val="맑은 고딕"/>
        <family val="3"/>
        <charset val="129"/>
        <scheme val="minor"/>
      </rPr>
      <t>0</t>
    </r>
    <r>
      <rPr>
        <sz val="10"/>
        <color rgb="FF000000"/>
        <rFont val="맑은 고딕"/>
        <family val="3"/>
        <charset val="129"/>
        <scheme val="minor"/>
      </rPr>
      <t>9/15 (3일)</t>
    </r>
  </si>
  <si>
    <t>오픈 데이터 관련 기술 표준 조사</t>
  </si>
  <si>
    <r>
      <t>0</t>
    </r>
    <r>
      <rPr>
        <sz val="10"/>
        <color rgb="FF000000"/>
        <rFont val="맑은 고딕"/>
        <family val="3"/>
        <charset val="129"/>
        <scheme val="minor"/>
      </rPr>
      <t xml:space="preserve">9/16 ~ </t>
    </r>
    <r>
      <rPr>
        <sz val="10"/>
        <color rgb="FFFFFFFF"/>
        <rFont val="맑은 고딕"/>
        <family val="3"/>
        <charset val="129"/>
        <scheme val="minor"/>
      </rPr>
      <t>0</t>
    </r>
    <r>
      <rPr>
        <sz val="10"/>
        <color rgb="FF000000"/>
        <rFont val="맑은 고딕"/>
        <family val="3"/>
        <charset val="129"/>
        <scheme val="minor"/>
      </rPr>
      <t>9/18 (3일)</t>
    </r>
  </si>
  <si>
    <t>오픈 데이터 포털에 사용된 기술 및 플랫폼 조사</t>
  </si>
  <si>
    <r>
      <t>0</t>
    </r>
    <r>
      <rPr>
        <sz val="10"/>
        <color rgb="FF000000"/>
        <rFont val="맑은 고딕"/>
        <family val="3"/>
        <charset val="129"/>
        <scheme val="minor"/>
      </rPr>
      <t>9/21 ~ 10/06 (9일)</t>
    </r>
  </si>
  <si>
    <t>데이터 관리를 위한 오픈 소스 S/W 분석</t>
  </si>
  <si>
    <t>10/07 ~ 10/09 (3일)</t>
  </si>
  <si>
    <t>콘텐츠 관리를 위한 오픈 소스 S/W 분석</t>
  </si>
  <si>
    <t>10/12 ~ 10/16 (5일)</t>
  </si>
  <si>
    <t>데이터 관리를 위한 클라우드 기반 서비스 분석</t>
  </si>
  <si>
    <t>10/19 ~ 10/20 (2일)</t>
  </si>
  <si>
    <t>개방형 오픈 데이터 포털 조사</t>
  </si>
  <si>
    <t>10/21 ~ 10/23 (3일)</t>
  </si>
  <si>
    <t>오픈 데이터 포털의 개방형 정책 분석</t>
  </si>
  <si>
    <t>현황</t>
  </si>
  <si>
    <t>비교 및 분석</t>
  </si>
  <si>
    <t>10/26 ~ 10/30 (5일)</t>
  </si>
  <si>
    <t>서울 열린데이터 포털의 현황 분석</t>
  </si>
  <si>
    <t>11/02 ~ 11/05 (4일)</t>
  </si>
  <si>
    <t>오픈 데이터 포털의 분석 기준 선정</t>
  </si>
  <si>
    <t>11/06 ~ 11/13 (6일)</t>
  </si>
  <si>
    <t>서울 열린데이터 광장과 사례의 비교 분석</t>
  </si>
  <si>
    <t>방안 도출</t>
  </si>
  <si>
    <t>11/16 ~ 11/20 (5일)</t>
  </si>
  <si>
    <t>서울 열린데이터 광장의 오픈 소스 S/W 활용을 위한 중장기 방안(가능성 분석, 이주 정책, 유지보수 정책 등) 도출</t>
  </si>
  <si>
    <t>11/23 ~ 11/27 (5일)</t>
  </si>
  <si>
    <t>서울 열린데이터 광장의 개방형 전략(외부 데이터 등록에 대한 정책 포함) 도출</t>
  </si>
  <si>
    <t>11/30 ~ 12/01 (2일)</t>
  </si>
  <si>
    <t>서울 열린데이터 광장의 오픈 소스 S/W 활용 방안 및 개방형 운영 전략(보고서)</t>
  </si>
  <si>
    <t>- 목차 구성</t>
  </si>
  <si>
    <t>12/02 ~ 12/04 (3일)</t>
  </si>
  <si>
    <t>- 서론 작성</t>
  </si>
  <si>
    <t>12/07 ~ 12/15 (7일)</t>
  </si>
  <si>
    <t>- 본론 작성</t>
  </si>
  <si>
    <t>12/16 ~ 12/18 (3일)</t>
  </si>
  <si>
    <t>- 결론 작성</t>
  </si>
  <si>
    <t>다) 서울시 공공데이터 이용 지표 발굴</t>
  </si>
  <si>
    <t>선행 연구 분석</t>
  </si>
  <si>
    <t>서울시 공공데이터 이용 지표 발굴 계획 수립</t>
  </si>
  <si>
    <t>이용 측정 모델 선행 연구 분석</t>
  </si>
  <si>
    <r>
      <t>0</t>
    </r>
    <r>
      <rPr>
        <sz val="10"/>
        <color rgb="FF000000"/>
        <rFont val="맑은 고딕"/>
        <family val="3"/>
        <charset val="129"/>
        <scheme val="minor"/>
      </rPr>
      <t xml:space="preserve">9/09 ~ </t>
    </r>
    <r>
      <rPr>
        <sz val="10"/>
        <color rgb="FFFFFFFF"/>
        <rFont val="맑은 고딕"/>
        <family val="3"/>
        <charset val="129"/>
        <scheme val="minor"/>
      </rPr>
      <t>0</t>
    </r>
    <r>
      <rPr>
        <sz val="10"/>
        <color rgb="FF000000"/>
        <rFont val="맑은 고딕"/>
        <family val="3"/>
        <charset val="129"/>
        <scheme val="minor"/>
      </rPr>
      <t>9/14 (4일)</t>
    </r>
  </si>
  <si>
    <t>이용 측정 지표 선행 연구 분석</t>
  </si>
  <si>
    <r>
      <t>0</t>
    </r>
    <r>
      <rPr>
        <sz val="10"/>
        <color rgb="FF000000"/>
        <rFont val="맑은 고딕"/>
        <family val="3"/>
        <charset val="129"/>
        <scheme val="minor"/>
      </rPr>
      <t xml:space="preserve">9/15 ~ </t>
    </r>
    <r>
      <rPr>
        <sz val="10"/>
        <color rgb="FFFFFFFF"/>
        <rFont val="맑은 고딕"/>
        <family val="3"/>
        <charset val="129"/>
        <scheme val="minor"/>
      </rPr>
      <t>0</t>
    </r>
    <r>
      <rPr>
        <sz val="10"/>
        <color rgb="FF000000"/>
        <rFont val="맑은 고딕"/>
        <family val="3"/>
        <charset val="129"/>
        <scheme val="minor"/>
      </rPr>
      <t>9/16 (2일)</t>
    </r>
  </si>
  <si>
    <t>이용성 개념 정립</t>
  </si>
  <si>
    <r>
      <t>0</t>
    </r>
    <r>
      <rPr>
        <sz val="10"/>
        <color rgb="FF000000"/>
        <rFont val="맑은 고딕"/>
        <family val="3"/>
        <charset val="129"/>
        <scheme val="minor"/>
      </rPr>
      <t xml:space="preserve">9/17 ~ </t>
    </r>
    <r>
      <rPr>
        <sz val="10"/>
        <color rgb="FFFFFFFF"/>
        <rFont val="맑은 고딕"/>
        <family val="3"/>
        <charset val="129"/>
        <scheme val="minor"/>
      </rPr>
      <t>0</t>
    </r>
    <r>
      <rPr>
        <sz val="10"/>
        <color rgb="FF000000"/>
        <rFont val="맑은 고딕"/>
        <family val="3"/>
        <charset val="129"/>
        <scheme val="minor"/>
      </rPr>
      <t>9/18 (2일)</t>
    </r>
  </si>
  <si>
    <t>활용성 개념 정립</t>
  </si>
  <si>
    <r>
      <t>0</t>
    </r>
    <r>
      <rPr>
        <sz val="10"/>
        <color rgb="FF000000"/>
        <rFont val="맑은 고딕"/>
        <family val="3"/>
        <charset val="129"/>
        <scheme val="minor"/>
      </rPr>
      <t xml:space="preserve">9/21 ~ </t>
    </r>
    <r>
      <rPr>
        <sz val="10"/>
        <color rgb="FFFFFFFF"/>
        <rFont val="맑은 고딕"/>
        <family val="3"/>
        <charset val="129"/>
        <scheme val="minor"/>
      </rPr>
      <t>0</t>
    </r>
    <r>
      <rPr>
        <sz val="10"/>
        <color rgb="FF000000"/>
        <rFont val="맑은 고딕"/>
        <family val="3"/>
        <charset val="129"/>
        <scheme val="minor"/>
      </rPr>
      <t>9/23 (3일)</t>
    </r>
  </si>
  <si>
    <t>개방형 서비스 측정 모형 조사</t>
  </si>
  <si>
    <r>
      <t>0</t>
    </r>
    <r>
      <rPr>
        <sz val="10"/>
        <color rgb="FF000000"/>
        <rFont val="맑은 고딕"/>
        <family val="3"/>
        <charset val="129"/>
        <scheme val="minor"/>
      </rPr>
      <t xml:space="preserve">9/24 ~ </t>
    </r>
    <r>
      <rPr>
        <sz val="10"/>
        <color rgb="FFFFFFFF"/>
        <rFont val="맑은 고딕"/>
        <family val="3"/>
        <charset val="129"/>
        <scheme val="minor"/>
      </rPr>
      <t>0</t>
    </r>
    <r>
      <rPr>
        <sz val="10"/>
        <color rgb="FF000000"/>
        <rFont val="맑은 고딕"/>
        <family val="3"/>
        <charset val="129"/>
        <scheme val="minor"/>
      </rPr>
      <t>9/25 (2일)</t>
    </r>
  </si>
  <si>
    <t>개방형 서비스 측정 척도 조사</t>
  </si>
  <si>
    <r>
      <t>0</t>
    </r>
    <r>
      <rPr>
        <sz val="10"/>
        <color rgb="FF000000"/>
        <rFont val="맑은 고딕"/>
        <family val="3"/>
        <charset val="129"/>
        <scheme val="minor"/>
      </rPr>
      <t>9/30 ~ 10/05 (3일)</t>
    </r>
  </si>
  <si>
    <t>개방형 서비스 측정 지표 조사</t>
  </si>
  <si>
    <t>사례 분석</t>
  </si>
  <si>
    <t>10/06 ~ 10/08 (3일)</t>
  </si>
  <si>
    <t>개방형 데이터 평가 사례 조사 분석(10위권 이내국가 집중 조사)</t>
  </si>
  <si>
    <t>10/09 ~ 10/13 (3일)</t>
  </si>
  <si>
    <t>개방형 데이터 평가 모형, 지표 조사(Open Data Barometer, Global Open Data Index, Open Data Readiness Assessment 등)</t>
  </si>
  <si>
    <t>10/14 ~ 10/20 (5일)</t>
  </si>
  <si>
    <t>선행 연구 분석을 통해 도출한 척도 및 지표를 중심으로 이용 관련 척도 및 지표를 도출</t>
  </si>
  <si>
    <t>현황 조사</t>
  </si>
  <si>
    <t>10/21 ~ 10/26 (4일)</t>
  </si>
  <si>
    <t>서울 열린데이터 광장 통계 현황 조사</t>
  </si>
  <si>
    <t>10/27 ~ 10/30 (4일)</t>
  </si>
  <si>
    <t>서울 열린데이터 광장 로그 데이터 조사</t>
  </si>
  <si>
    <t>11/02 ~ 11/10 (7일)</t>
  </si>
  <si>
    <t>서울 열린데이터 광장의 통계와 로그를 통해 추출 가능한 척도 및 지표를 도출</t>
  </si>
  <si>
    <t>검토</t>
  </si>
  <si>
    <t>11/11 ~ 11/17 (5일)</t>
  </si>
  <si>
    <t>개방형 데이터 평가모형, 지표, 이용지표, 모형에 대한 서울 열린데이터 광장 적용방안 검토</t>
  </si>
  <si>
    <t>11/18 ~ 11/24 (5일)</t>
  </si>
  <si>
    <t>도출된 척도 및 지표를 정제</t>
  </si>
  <si>
    <t>11/25 ~ 11/27 (3일)</t>
  </si>
  <si>
    <t>중장기 도입 및 적용을 위한 이용 모형과 지표를 발굴</t>
  </si>
  <si>
    <t xml:space="preserve">서울시 공공데이터 이용 지표(보고서) </t>
  </si>
  <si>
    <t>12/08 ~ 12/15 (6일)</t>
  </si>
  <si>
    <r>
      <t xml:space="preserve">주요 </t>
    </r>
    <r>
      <rPr>
        <b/>
        <sz val="11"/>
        <color rgb="FF000000"/>
        <rFont val="08서울남산체 M"/>
        <family val="3"/>
        <charset val="129"/>
      </rPr>
      <t>Task</t>
    </r>
  </si>
  <si>
    <t>Desk</t>
  </si>
  <si>
    <t>Research</t>
  </si>
  <si>
    <t>민간데이터 보유 및 협력가능 기관 조사</t>
  </si>
  <si>
    <t>09/23 - 10/20</t>
  </si>
  <si>
    <r>
      <t>민간</t>
    </r>
    <r>
      <rPr>
        <sz val="11"/>
        <color rgb="FF000000"/>
        <rFont val="08서울남산체 M"/>
        <family val="3"/>
        <charset val="129"/>
      </rPr>
      <t>·</t>
    </r>
    <r>
      <rPr>
        <sz val="11"/>
        <color rgb="FF000000"/>
        <rFont val="맑은 고딕"/>
        <family val="3"/>
        <charset val="129"/>
        <scheme val="minor"/>
      </rPr>
      <t>공공 데이터 확보 전략 수립</t>
    </r>
  </si>
  <si>
    <t>10/21 - 11/03</t>
  </si>
  <si>
    <r>
      <t>민</t>
    </r>
    <r>
      <rPr>
        <sz val="11"/>
        <color rgb="FF000000"/>
        <rFont val="08서울남산체 M"/>
        <family val="3"/>
        <charset val="129"/>
      </rPr>
      <t>·</t>
    </r>
    <r>
      <rPr>
        <sz val="11"/>
        <color rgb="FF000000"/>
        <rFont val="맑은 고딕"/>
        <family val="3"/>
        <charset val="129"/>
        <scheme val="minor"/>
      </rPr>
      <t>관 데이터 공유 협의체 구성</t>
    </r>
  </si>
  <si>
    <t>11/04 - 11/17</t>
  </si>
  <si>
    <t>열린데이터 광장 이용현황 분석</t>
  </si>
  <si>
    <t xml:space="preserve">  </t>
  </si>
  <si>
    <r>
      <t xml:space="preserve">1. </t>
    </r>
    <r>
      <rPr>
        <sz val="11"/>
        <color rgb="FF000000"/>
        <rFont val="맑은 고딕"/>
        <family val="3"/>
        <charset val="129"/>
        <scheme val="minor"/>
      </rPr>
      <t xml:space="preserve">서울시 열린데이터 광장 이용행태 분석 </t>
    </r>
  </si>
  <si>
    <t>09/02 - 09/08</t>
  </si>
  <si>
    <r>
      <t xml:space="preserve">2. </t>
    </r>
    <r>
      <rPr>
        <sz val="11"/>
        <color rgb="FF000000"/>
        <rFont val="맑은 고딕"/>
        <family val="3"/>
        <charset val="129"/>
        <scheme val="minor"/>
      </rPr>
      <t>서울시 공공데이터 요청 및 개방 현황 비교</t>
    </r>
  </si>
  <si>
    <t>09/09 - 09/15</t>
  </si>
  <si>
    <r>
      <t xml:space="preserve">3. </t>
    </r>
    <r>
      <rPr>
        <sz val="11"/>
        <color rgb="FF000000"/>
        <rFont val="맑은 고딕"/>
        <family val="3"/>
        <charset val="129"/>
        <scheme val="minor"/>
      </rPr>
      <t>해커톤 및 공모전 행사 결과 분석</t>
    </r>
  </si>
  <si>
    <t>09/16 - 09/22</t>
  </si>
  <si>
    <t>Field</t>
  </si>
  <si>
    <t>열린데이터 광장 수요자 계층 분류 및 조사 실시</t>
  </si>
  <si>
    <r>
      <t xml:space="preserve">1. </t>
    </r>
    <r>
      <rPr>
        <sz val="11"/>
        <color rgb="FF000000"/>
        <rFont val="맑은 고딕"/>
        <family val="3"/>
        <charset val="129"/>
        <scheme val="minor"/>
      </rPr>
      <t>정성 조사</t>
    </r>
    <r>
      <rPr>
        <sz val="11"/>
        <color rgb="FF000000"/>
        <rFont val="08서울남산체 M"/>
        <family val="3"/>
        <charset val="129"/>
      </rPr>
      <t>(</t>
    </r>
    <r>
      <rPr>
        <sz val="11"/>
        <color rgb="FF000000"/>
        <rFont val="맑은 고딕"/>
        <family val="3"/>
        <charset val="129"/>
        <scheme val="minor"/>
      </rPr>
      <t>탐색적 조사</t>
    </r>
    <r>
      <rPr>
        <sz val="11"/>
        <color rgb="FF000000"/>
        <rFont val="08서울남산체 M"/>
        <family val="3"/>
        <charset val="129"/>
      </rPr>
      <t xml:space="preserve">) </t>
    </r>
    <r>
      <rPr>
        <sz val="11"/>
        <color rgb="FF000000"/>
        <rFont val="맑은 고딕"/>
        <family val="3"/>
        <charset val="129"/>
        <scheme val="minor"/>
      </rPr>
      <t>수행 및 분석</t>
    </r>
  </si>
  <si>
    <t>09/23 - 10/06</t>
  </si>
  <si>
    <r>
      <t xml:space="preserve">2. </t>
    </r>
    <r>
      <rPr>
        <sz val="11"/>
        <color rgb="FF000000"/>
        <rFont val="맑은 고딕"/>
        <family val="3"/>
        <charset val="129"/>
        <scheme val="minor"/>
      </rPr>
      <t>정량 조사</t>
    </r>
    <r>
      <rPr>
        <sz val="11"/>
        <color rgb="FF000000"/>
        <rFont val="08서울남산체 M"/>
        <family val="3"/>
        <charset val="129"/>
      </rPr>
      <t>(</t>
    </r>
    <r>
      <rPr>
        <sz val="11"/>
        <color rgb="FF000000"/>
        <rFont val="맑은 고딕"/>
        <family val="3"/>
        <charset val="129"/>
        <scheme val="minor"/>
      </rPr>
      <t>검증적 조사</t>
    </r>
    <r>
      <rPr>
        <sz val="11"/>
        <color rgb="FF000000"/>
        <rFont val="08서울남산체 M"/>
        <family val="3"/>
        <charset val="129"/>
      </rPr>
      <t xml:space="preserve">) </t>
    </r>
    <r>
      <rPr>
        <sz val="11"/>
        <color rgb="FF000000"/>
        <rFont val="맑은 고딕"/>
        <family val="3"/>
        <charset val="129"/>
        <scheme val="minor"/>
      </rPr>
      <t>수행 및 분석</t>
    </r>
  </si>
  <si>
    <t>09/30 - 10/13</t>
  </si>
  <si>
    <t>가) 민간데이터 개방 업무협력 추진</t>
  </si>
  <si>
    <t>- 보유데이터 및 카타로그 목록 조사(~9/23)</t>
  </si>
  <si>
    <t>- 데이터표준 및 연계프로세스 설계(~10/07)</t>
  </si>
  <si>
    <t>- 데이터 분류 및 서비스 방안 수립(~10/14)</t>
  </si>
  <si>
    <t>- 연계 데이터 관리 프로그램 개발(~11/30)</t>
  </si>
  <si>
    <t>나) 제휴 민간 데이터 제공을 통한 시민 이용활성화</t>
  </si>
  <si>
    <t>- 제휴 민간데이터 서비스 분류 기준 수립(~9/23)</t>
  </si>
  <si>
    <t>다) 수요자 중심의 활용 의견 공유 공간 제공</t>
  </si>
  <si>
    <t>- 열린데이터 광장 이용현황 조사(~9/16)</t>
  </si>
  <si>
    <t>- 국내외 커뮤니티 사례조사(~9/16)</t>
  </si>
  <si>
    <t>- 서비스 기획 설계 및 프로그램 개발(~11/30)</t>
  </si>
  <si>
    <t>- 커뮤니티 활성화를 위한 운영안 수립(~12/30)</t>
  </si>
  <si>
    <t>이름</t>
  </si>
  <si>
    <t>기술등급</t>
  </si>
  <si>
    <t>투입 기간</t>
  </si>
  <si>
    <t>투입 공수</t>
  </si>
  <si>
    <t>담당 과업</t>
  </si>
  <si>
    <t>김경민</t>
  </si>
  <si>
    <t>(이명진)</t>
  </si>
  <si>
    <t>고급</t>
  </si>
  <si>
    <t>8/27 ~ 12/31</t>
  </si>
  <si>
    <t>1.2 MM (30%)</t>
  </si>
  <si>
    <t>김보람</t>
  </si>
  <si>
    <r>
      <t xml:space="preserve">나) 오픈 플랫폼 적용을 위한 </t>
    </r>
    <r>
      <rPr>
        <strike/>
        <sz val="10"/>
        <color rgb="FF000000"/>
        <rFont val="맑은 고딕"/>
        <family val="3"/>
        <charset val="129"/>
        <scheme val="minor"/>
      </rPr>
      <t>중장기</t>
    </r>
    <r>
      <rPr>
        <sz val="10"/>
        <color rgb="FF000000"/>
        <rFont val="맑은 고딕"/>
        <family val="3"/>
        <charset val="129"/>
        <scheme val="minor"/>
      </rPr>
      <t xml:space="preserve"> 방안 도출</t>
    </r>
  </si>
  <si>
    <t>박진호</t>
  </si>
  <si>
    <t>제휴 민간 데이터 조사 및 발굴</t>
    <phoneticPr fontId="1" type="noConversion"/>
  </si>
  <si>
    <t>세부태스크</t>
    <phoneticPr fontId="1" type="noConversion"/>
  </si>
  <si>
    <t>수요자 계층분류 및 수요조사(잠재수요자 조사 및 분석)</t>
    <phoneticPr fontId="1" type="noConversion"/>
  </si>
  <si>
    <t>순번</t>
    <phoneticPr fontId="1" type="noConversion"/>
  </si>
  <si>
    <t>주관기관 협조 업무</t>
    <phoneticPr fontId="1" type="noConversion"/>
  </si>
  <si>
    <t>1차보고(9/10)</t>
    <phoneticPr fontId="1" type="noConversion"/>
  </si>
  <si>
    <t>5차보고</t>
    <phoneticPr fontId="1" type="noConversion"/>
  </si>
  <si>
    <t>완료실행일자</t>
    <phoneticPr fontId="1" type="noConversion"/>
  </si>
  <si>
    <t>방안수립</t>
    <phoneticPr fontId="1" type="noConversion"/>
  </si>
  <si>
    <t>서비스명 이외의 메타데이터 항목 및 키워드 분석</t>
    <phoneticPr fontId="1" type="noConversion"/>
  </si>
  <si>
    <t>서비스 식별 기준안(보고서) - 서비스 명 기준 체계 작성</t>
    <phoneticPr fontId="1" type="noConversion"/>
  </si>
  <si>
    <t>서비스 식별 기준안(보고서) - 향후 운영방안 작성</t>
    <phoneticPr fontId="1" type="noConversion"/>
  </si>
  <si>
    <t>중요 키워드 도출을 위한 관련 연구 조사 및 분석</t>
    <phoneticPr fontId="1" type="noConversion"/>
  </si>
  <si>
    <t>분류에 따른 서비스 명 기준 수립</t>
    <phoneticPr fontId="1" type="noConversion"/>
  </si>
  <si>
    <t>적용 및 검토</t>
    <phoneticPr fontId="1" type="noConversion"/>
  </si>
  <si>
    <t>오픈 플랫폼 적용을 위한 중장기 방안 도출</t>
    <phoneticPr fontId="1" type="noConversion"/>
  </si>
  <si>
    <t>방안도출</t>
    <phoneticPr fontId="1" type="noConversion"/>
  </si>
  <si>
    <t>서울 열린데이터 광장의 오픈 소스 S/W 활용 방안 및 개방형 운영 전략(보고서)- 본론 작성</t>
    <phoneticPr fontId="1" type="noConversion"/>
  </si>
  <si>
    <t>서울 열린데이터 광장의 오픈 소스 S/W 활용 방안 및 개방형 운영 전략(보고서)- 결론 작성</t>
    <phoneticPr fontId="1" type="noConversion"/>
  </si>
  <si>
    <t>서울시 공공데이터 이용 지표 발굴</t>
  </si>
  <si>
    <t>서울시 공공데이터 이용 지표(보고서) - 서론 작성</t>
    <phoneticPr fontId="1" type="noConversion"/>
  </si>
  <si>
    <t>서울시 공공데이터 이용 지표(보고서) - 본론 작성</t>
    <phoneticPr fontId="1" type="noConversion"/>
  </si>
  <si>
    <t>1. 조사계획 수립 및 현황조사</t>
  </si>
  <si>
    <t>2. 상세조사(방문조사)</t>
  </si>
  <si>
    <t>3. 보유데이터 목록 및 제공항목 정의</t>
  </si>
  <si>
    <t>1. 품질진단 기준정의</t>
  </si>
  <si>
    <t>2. 품질진단 수행 및 오류확인 및 개선요청</t>
  </si>
  <si>
    <t>3. 품질진단 결과 보고</t>
  </si>
  <si>
    <t>수행자이름</t>
    <phoneticPr fontId="1" type="noConversion"/>
  </si>
  <si>
    <t>최종 주제 선정</t>
    <phoneticPr fontId="1" type="noConversion"/>
  </si>
  <si>
    <t>수요자 중심의 활용 의견 공유 공간 제공</t>
  </si>
  <si>
    <t>대용량 데이터 저장소 분리 및 성능분산</t>
  </si>
  <si>
    <t>산출물</t>
    <phoneticPr fontId="1" type="noConversion"/>
  </si>
  <si>
    <t>계획착수일자</t>
    <phoneticPr fontId="1" type="noConversion"/>
  </si>
  <si>
    <t>착수실행일자</t>
    <phoneticPr fontId="1" type="noConversion"/>
  </si>
  <si>
    <t>2차보고</t>
    <phoneticPr fontId="1" type="noConversion"/>
  </si>
  <si>
    <t>3차보고</t>
    <phoneticPr fontId="1" type="noConversion"/>
  </si>
  <si>
    <t>4차보고</t>
    <phoneticPr fontId="1" type="noConversion"/>
  </si>
  <si>
    <t>식별성 높은 키워드 도출을 위한 방안 수립</t>
    <phoneticPr fontId="1" type="noConversion"/>
  </si>
  <si>
    <t>도출된 키워드에 대한 분류쳬계 수립</t>
    <phoneticPr fontId="1" type="noConversion"/>
  </si>
  <si>
    <t>서비스 식별 기준안 도출</t>
    <phoneticPr fontId="1" type="noConversion"/>
  </si>
  <si>
    <t>완료</t>
    <phoneticPr fontId="1" type="noConversion"/>
  </si>
  <si>
    <t>사례 조사 및 분석</t>
    <phoneticPr fontId="1" type="noConversion"/>
  </si>
  <si>
    <t>현황 비교 및 분석</t>
    <phoneticPr fontId="1" type="noConversion"/>
  </si>
  <si>
    <t>서울 열린데이터 광장의 오픈 소스 S/W 활용 방안 및 개방형 운영 전략(보고서)- 목차 구성</t>
    <phoneticPr fontId="1" type="noConversion"/>
  </si>
  <si>
    <t>서울 열린데이터 광장의 오픈 소스 S/W 활용 방안 및 개방형 운영 전략(보고서)- 서론 작성</t>
    <phoneticPr fontId="1" type="noConversion"/>
  </si>
  <si>
    <t>계획 수립 및 선행 연구 분석</t>
    <phoneticPr fontId="1" type="noConversion"/>
  </si>
  <si>
    <t>서울시 공공데이터 이용 지표(보고서) - 목차 구성</t>
    <phoneticPr fontId="1" type="noConversion"/>
  </si>
  <si>
    <t>서울시 공공데이터 이용 지표(보고서) - 결론 작성</t>
    <phoneticPr fontId="1" type="noConversion"/>
  </si>
  <si>
    <t>협의체 운영 및 활성화 방안 수립</t>
    <phoneticPr fontId="1" type="noConversion"/>
  </si>
  <si>
    <t>보유 데이터 목록 조사</t>
    <phoneticPr fontId="1" type="noConversion"/>
  </si>
  <si>
    <t>보유 카탈로그 목록 조사</t>
    <phoneticPr fontId="1" type="noConversion"/>
  </si>
  <si>
    <t>연계 데이터 형식 설계</t>
    <phoneticPr fontId="1" type="noConversion"/>
  </si>
  <si>
    <t>연계 프로세스 설계</t>
    <phoneticPr fontId="1" type="noConversion"/>
  </si>
  <si>
    <t>데이터 서비스 방안 설계</t>
    <phoneticPr fontId="1" type="noConversion"/>
  </si>
  <si>
    <t>연계 관리 프로그램 설계</t>
    <phoneticPr fontId="1" type="noConversion"/>
  </si>
  <si>
    <t>연계 관리 프로그램 구현</t>
    <phoneticPr fontId="1" type="noConversion"/>
  </si>
  <si>
    <t>서비스 오픈</t>
    <phoneticPr fontId="1" type="noConversion"/>
  </si>
  <si>
    <t>테스트</t>
    <phoneticPr fontId="1" type="noConversion"/>
  </si>
  <si>
    <t>자료수집 및 기준정의</t>
    <phoneticPr fontId="1" type="noConversion"/>
  </si>
  <si>
    <t>중복데이터 도출</t>
    <phoneticPr fontId="1" type="noConversion"/>
  </si>
  <si>
    <t>중복처리기준(안)적용을 위한 시뮬레이션 수행 및 중복처리기준(안) 보완</t>
    <phoneticPr fontId="1" type="noConversion"/>
  </si>
  <si>
    <t>중복처리기준(안)적용을 통한 중복건 도출</t>
    <phoneticPr fontId="1" type="noConversion"/>
  </si>
  <si>
    <t>도출된 중복 건에 대하여 우선순위에 따른 처리방안 정의</t>
    <phoneticPr fontId="1" type="noConversion"/>
  </si>
  <si>
    <t>개선가이드 제공</t>
    <phoneticPr fontId="1" type="noConversion"/>
  </si>
  <si>
    <t>중복건 처리 개선 가이드(안) 작성</t>
    <phoneticPr fontId="1" type="noConversion"/>
  </si>
  <si>
    <t>지속적인 업무개선 실시를 위한 가이드</t>
    <phoneticPr fontId="1" type="noConversion"/>
  </si>
  <si>
    <t>확대 대상 선정</t>
    <phoneticPr fontId="1" type="noConversion"/>
  </si>
  <si>
    <t>수요자 중심 데이터 발굴(안) 검토 및 계획 수립</t>
    <phoneticPr fontId="1" type="noConversion"/>
  </si>
  <si>
    <t>개방확대 대상기관/시스템 선정</t>
    <phoneticPr fontId="1" type="noConversion"/>
  </si>
  <si>
    <t>조사 대상기관 및 시스템 정의</t>
    <phoneticPr fontId="1" type="noConversion"/>
  </si>
  <si>
    <t>현황 및 상세 조사</t>
    <phoneticPr fontId="1" type="noConversion"/>
  </si>
  <si>
    <t>품질진단수행</t>
    <phoneticPr fontId="1" type="noConversion"/>
  </si>
  <si>
    <t>시각화 주제 선정</t>
    <phoneticPr fontId="1" type="noConversion"/>
  </si>
  <si>
    <t>활용가능 시각화 콘텐츠 조사 및 검토 - 데이터 시각화 콘텐츠, 서울연구원 콘텐츠, 공간정보 콘텐츠</t>
    <phoneticPr fontId="1" type="noConversion"/>
  </si>
  <si>
    <t>주제 후보 검토 - 서울서베이, 디지털2020 결과 검토, 개방데이터 검토</t>
    <phoneticPr fontId="1" type="noConversion"/>
  </si>
  <si>
    <t>시가화 콘텐츠 개발</t>
    <phoneticPr fontId="1" type="noConversion"/>
  </si>
  <si>
    <t>시각화 콘텐츠 개발</t>
    <phoneticPr fontId="1" type="noConversion"/>
  </si>
  <si>
    <t>시각화 유형 인터렉티브 추가</t>
    <phoneticPr fontId="1" type="noConversion"/>
  </si>
  <si>
    <t>인터렉티브 추가대상 유형 선정</t>
    <phoneticPr fontId="1" type="noConversion"/>
  </si>
  <si>
    <t>인터렉티브 요소 추가</t>
    <phoneticPr fontId="1" type="noConversion"/>
  </si>
  <si>
    <t>대쉬보드(시민용) 기획 및 디자인</t>
    <phoneticPr fontId="1" type="noConversion"/>
  </si>
  <si>
    <t>시각화 콘텐츠 목록 구성</t>
    <phoneticPr fontId="1" type="noConversion"/>
  </si>
  <si>
    <t>콘텐츠별 표시정보 구성</t>
    <phoneticPr fontId="1" type="noConversion"/>
  </si>
  <si>
    <t>대쉬보드(시민용) 개발</t>
    <phoneticPr fontId="1" type="noConversion"/>
  </si>
  <si>
    <t>대쉬보드 구성화면 개발</t>
    <phoneticPr fontId="1" type="noConversion"/>
  </si>
  <si>
    <t>개발된 시각화 콘텐츠 적용</t>
    <phoneticPr fontId="1" type="noConversion"/>
  </si>
  <si>
    <t>대쉬보드내에서 인터렉티브 요소 추가</t>
    <phoneticPr fontId="1" type="noConversion"/>
  </si>
  <si>
    <t>대쉬보드(시민용) 테스트</t>
    <phoneticPr fontId="1" type="noConversion"/>
  </si>
  <si>
    <t>대쉬보드(시민용) 운영이관 및 오픈</t>
    <phoneticPr fontId="1" type="noConversion"/>
  </si>
  <si>
    <t>대쉬보드(관리자) 기획 및 디자인</t>
    <phoneticPr fontId="1" type="noConversion"/>
  </si>
  <si>
    <t>주제 및 콘텐츠 관리페이지 구성</t>
    <phoneticPr fontId="1" type="noConversion"/>
  </si>
  <si>
    <t>대쉬보드(관리자) 개발</t>
    <phoneticPr fontId="1" type="noConversion"/>
  </si>
  <si>
    <t>개발</t>
    <phoneticPr fontId="1" type="noConversion"/>
  </si>
  <si>
    <t>대쉬보드(관리자) 테스트</t>
    <phoneticPr fontId="1" type="noConversion"/>
  </si>
  <si>
    <t>대쉬보드(관리자) 운영이관</t>
    <phoneticPr fontId="1" type="noConversion"/>
  </si>
  <si>
    <t>세부목표</t>
    <phoneticPr fontId="1" type="noConversion"/>
  </si>
  <si>
    <t>계획완료일자</t>
    <phoneticPr fontId="1" type="noConversion"/>
  </si>
  <si>
    <t>열린데이터 광장 이용현황 분석</t>
    <phoneticPr fontId="1" type="noConversion"/>
  </si>
  <si>
    <t>데이터 품질관리 및 관리체계 마련</t>
    <phoneticPr fontId="1" type="noConversion"/>
  </si>
  <si>
    <t>공공데이터 서비스 식별 기준안 도출</t>
    <phoneticPr fontId="1" type="noConversion"/>
  </si>
  <si>
    <t>계획 수립 및 기초자료 분석</t>
    <phoneticPr fontId="1" type="noConversion"/>
  </si>
  <si>
    <t>서비스 식별 기준안 도출을 위한 계획 수립</t>
    <phoneticPr fontId="1" type="noConversion"/>
  </si>
  <si>
    <t>열린데이터광장 데이터셋에 대한 메타데이터 수집</t>
    <phoneticPr fontId="1" type="noConversion"/>
  </si>
  <si>
    <t>현 서비스 명에 대한 체계 및 용어 정리</t>
    <phoneticPr fontId="1" type="noConversion"/>
  </si>
  <si>
    <t>서비스 명 기준 검토</t>
    <phoneticPr fontId="1" type="noConversion"/>
  </si>
  <si>
    <t>검토</t>
    <phoneticPr fontId="1" type="noConversion"/>
  </si>
  <si>
    <t>민관협력 커뮤니티 활성화</t>
    <phoneticPr fontId="1" type="noConversion"/>
  </si>
  <si>
    <t>민간데이터 보유 및 협력가능 기관 조사</t>
    <phoneticPr fontId="1" type="noConversion"/>
  </si>
  <si>
    <t>민간·공공 데이터 확보 전략 수립</t>
    <phoneticPr fontId="1" type="noConversion"/>
  </si>
  <si>
    <t>민·관 데이터 공유 협의체 구성</t>
    <phoneticPr fontId="1" type="noConversion"/>
  </si>
  <si>
    <t>민관협력 커뮤니티 플랫폼 구축</t>
    <phoneticPr fontId="1" type="noConversion"/>
  </si>
  <si>
    <t>민간데이터 개방 업무 협력 추진</t>
    <phoneticPr fontId="1" type="noConversion"/>
  </si>
  <si>
    <t>제휴 민간 데이터 제공을 통한 시민이용활성화</t>
    <phoneticPr fontId="1" type="noConversion"/>
  </si>
  <si>
    <t>빅데이터, IoT 연계 개선</t>
    <phoneticPr fontId="1" type="noConversion"/>
  </si>
  <si>
    <t>공공데이터 개방확대</t>
    <phoneticPr fontId="1" type="noConversion"/>
  </si>
  <si>
    <t>개방수 확대 및 관심도 높은 데이터 개방</t>
    <phoneticPr fontId="1" type="noConversion"/>
  </si>
  <si>
    <t>주제별 대쉬보드 서비스 제공</t>
    <phoneticPr fontId="1" type="noConversion"/>
  </si>
  <si>
    <t>대쉬보드 구성</t>
    <phoneticPr fontId="1" type="noConversion"/>
  </si>
  <si>
    <t>행정정보공개 자료 데이터 발굴 및 개방</t>
    <phoneticPr fontId="1" type="noConversion"/>
  </si>
  <si>
    <t>전체</t>
  </si>
  <si>
    <t>사업관리</t>
  </si>
  <si>
    <t>수요조사</t>
  </si>
  <si>
    <t>민관협력</t>
  </si>
  <si>
    <t>개방확대</t>
  </si>
  <si>
    <t>인력투입계획</t>
    <phoneticPr fontId="1" type="noConversion"/>
  </si>
  <si>
    <t>김흥식</t>
    <phoneticPr fontId="1" type="noConversion"/>
  </si>
  <si>
    <t>김태영</t>
    <phoneticPr fontId="1" type="noConversion"/>
  </si>
  <si>
    <t>품질체계</t>
    <phoneticPr fontId="1" type="noConversion"/>
  </si>
  <si>
    <t>민관협력협의체</t>
    <phoneticPr fontId="1" type="noConversion"/>
  </si>
  <si>
    <t>커뮤니티 플랫폼</t>
    <phoneticPr fontId="1" type="noConversion"/>
  </si>
  <si>
    <t>수요조사</t>
    <phoneticPr fontId="1" type="noConversion"/>
  </si>
  <si>
    <t>빅데이터, IoT 개선</t>
    <phoneticPr fontId="1" type="noConversion"/>
  </si>
  <si>
    <t>개방수확대</t>
    <phoneticPr fontId="1" type="noConversion"/>
  </si>
  <si>
    <t>행정정보공개</t>
    <phoneticPr fontId="1" type="noConversion"/>
  </si>
  <si>
    <t>대쉬보드 및 시각화</t>
    <phoneticPr fontId="1" type="noConversion"/>
  </si>
  <si>
    <t>조창규</t>
    <phoneticPr fontId="1" type="noConversion"/>
  </si>
  <si>
    <t>이정언</t>
    <phoneticPr fontId="1" type="noConversion"/>
  </si>
  <si>
    <t>김경민</t>
    <phoneticPr fontId="1" type="noConversion"/>
  </si>
  <si>
    <t>김보람</t>
    <phoneticPr fontId="1" type="noConversion"/>
  </si>
  <si>
    <t>박진호</t>
    <phoneticPr fontId="1" type="noConversion"/>
  </si>
  <si>
    <t>원종훈</t>
    <phoneticPr fontId="1" type="noConversion"/>
  </si>
  <si>
    <t>이철</t>
    <phoneticPr fontId="1" type="noConversion"/>
  </si>
  <si>
    <t>배진</t>
    <phoneticPr fontId="1" type="noConversion"/>
  </si>
  <si>
    <t>김승연</t>
    <phoneticPr fontId="1" type="noConversion"/>
  </si>
  <si>
    <t>이관우</t>
    <phoneticPr fontId="1" type="noConversion"/>
  </si>
  <si>
    <t>계획</t>
    <phoneticPr fontId="1" type="noConversion"/>
  </si>
  <si>
    <t>계획대비실행</t>
    <phoneticPr fontId="1" type="noConversion"/>
  </si>
  <si>
    <t>실제</t>
    <phoneticPr fontId="1" type="noConversion"/>
  </si>
  <si>
    <t>제안(계획)</t>
    <phoneticPr fontId="1" type="noConversion"/>
  </si>
  <si>
    <t>필요최소인원</t>
    <phoneticPr fontId="1" type="noConversion"/>
  </si>
  <si>
    <t>전체공정에 대한 비율(%)</t>
    <phoneticPr fontId="1" type="noConversion"/>
  </si>
  <si>
    <t>부문-수행과업-세부과제-수행태스크-상세태스크</t>
    <phoneticPr fontId="1" type="noConversion"/>
  </si>
  <si>
    <t>4개부문: 사업관리, 수요발굴, 민관협력, 개방확대</t>
    <phoneticPr fontId="1" type="noConversion"/>
  </si>
  <si>
    <t>10:30:30:30</t>
    <phoneticPr fontId="1" type="noConversion"/>
  </si>
  <si>
    <t>세부과제개수로 나눔</t>
    <phoneticPr fontId="1" type="noConversion"/>
  </si>
  <si>
    <t>수행태스트개수로 나눔</t>
    <phoneticPr fontId="1" type="noConversion"/>
  </si>
  <si>
    <t>상세태스크개수로 나눔</t>
    <phoneticPr fontId="1" type="noConversion"/>
  </si>
  <si>
    <t>착수/분석/설계/구현/시험/운영이관 및 완료</t>
    <phoneticPr fontId="1" type="noConversion"/>
  </si>
  <si>
    <t>5/15/25/35/15/5</t>
    <phoneticPr fontId="1" type="noConversion"/>
  </si>
  <si>
    <t xml:space="preserve"> </t>
    <phoneticPr fontId="1" type="noConversion"/>
  </si>
  <si>
    <t xml:space="preserve"> </t>
    <phoneticPr fontId="1" type="noConversion"/>
  </si>
  <si>
    <t xml:space="preserve">  </t>
    <phoneticPr fontId="1" type="noConversion"/>
  </si>
  <si>
    <t>보유데이터 목록 및 제공항목 등 메타정보 수집</t>
    <phoneticPr fontId="1" type="noConversion"/>
  </si>
  <si>
    <t>중복처리기준(안) 정의</t>
    <phoneticPr fontId="1" type="noConversion"/>
  </si>
  <si>
    <t>입력완료여부</t>
    <phoneticPr fontId="1" type="noConversion"/>
  </si>
  <si>
    <t>0</t>
    <phoneticPr fontId="1" type="noConversion"/>
  </si>
  <si>
    <t>서울시 열린데이터 광장 이용행태 분석</t>
    <phoneticPr fontId="1" type="noConversion"/>
  </si>
  <si>
    <t>서울시 공공데이터 요청 및 개방 현황 비교</t>
    <phoneticPr fontId="1" type="noConversion"/>
  </si>
  <si>
    <t>열린데이터 광장 방문자 행동(경로) 조사</t>
    <phoneticPr fontId="1" type="noConversion"/>
  </si>
  <si>
    <t xml:space="preserve">데이터 확보를 위한 공공데이터 상세조사 </t>
    <phoneticPr fontId="1" type="noConversion"/>
  </si>
  <si>
    <t>보유데이터 목록 현행화</t>
    <phoneticPr fontId="1" type="noConversion"/>
  </si>
  <si>
    <t>중복데이터 정리</t>
  </si>
  <si>
    <t xml:space="preserve">해커톤 및 공모전 행사 결과 분석 </t>
    <phoneticPr fontId="1" type="noConversion"/>
  </si>
  <si>
    <t>열린데이터 광장 방문자 조사</t>
    <phoneticPr fontId="1" type="noConversion"/>
  </si>
  <si>
    <t>열린데이터 광장 유입 채널 조사</t>
    <phoneticPr fontId="1" type="noConversion"/>
  </si>
  <si>
    <t>공공데이터 요청 건수 별 개방 여부 조사</t>
    <phoneticPr fontId="1" type="noConversion"/>
  </si>
  <si>
    <t>o</t>
    <phoneticPr fontId="1" type="noConversion"/>
  </si>
  <si>
    <t>o</t>
    <phoneticPr fontId="1" type="noConversion"/>
  </si>
  <si>
    <t>o</t>
    <phoneticPr fontId="1" type="noConversion"/>
  </si>
  <si>
    <t xml:space="preserve">분야별 공공데이터 개방 수준 파악 </t>
    <phoneticPr fontId="1" type="noConversion"/>
  </si>
  <si>
    <t>공공데이터 요청 대비 개방 현황 분석</t>
    <phoneticPr fontId="1" type="noConversion"/>
  </si>
  <si>
    <t>서울시 관련 해커톤 및 공모전 현황 조사</t>
    <phoneticPr fontId="1" type="noConversion"/>
  </si>
  <si>
    <t>해커톤 및 공모전 결과 보고서 분석</t>
    <phoneticPr fontId="1" type="noConversion"/>
  </si>
  <si>
    <t>해커톤 및 공모전 참가자 인터뷰</t>
    <phoneticPr fontId="1" type="noConversion"/>
  </si>
  <si>
    <t>정성 조사(탐색적 조사) 수행 및 분석</t>
    <phoneticPr fontId="1" type="noConversion"/>
  </si>
  <si>
    <t>정량 조사(검증적 조사) 수행 및 분석</t>
    <phoneticPr fontId="1" type="noConversion"/>
  </si>
  <si>
    <t>인터뷰 대상자 (일반, 잠재 수요자) 선정</t>
    <phoneticPr fontId="1" type="noConversion"/>
  </si>
  <si>
    <t>인터뷰 대상자 별 인터뷰 항목 선정</t>
    <phoneticPr fontId="1" type="noConversion"/>
  </si>
  <si>
    <t xml:space="preserve"> In-depth Interview 및 Customer Visit 진행</t>
    <phoneticPr fontId="1" type="noConversion"/>
  </si>
  <si>
    <t>정성조사(탐색적 조사) 결과 정리 및 분석</t>
    <phoneticPr fontId="1" type="noConversion"/>
  </si>
  <si>
    <t>정량조사 그룹(일반시민, 전문가) 선정</t>
    <phoneticPr fontId="1" type="noConversion"/>
  </si>
  <si>
    <t>그룹 별 정량조사 항목 선정</t>
    <phoneticPr fontId="1" type="noConversion"/>
  </si>
  <si>
    <t>정량조사 시행 및 결과 분석</t>
    <phoneticPr fontId="1" type="noConversion"/>
  </si>
  <si>
    <t>민간데이터를 보유한 대기업/협회 등의 종사자 인터뷰</t>
    <phoneticPr fontId="1" type="noConversion"/>
  </si>
  <si>
    <t>인터뷰 대상자 (전산 담당자, ERP 컨설턴트, 협회 종사자 등) 조사</t>
    <phoneticPr fontId="1" type="noConversion"/>
  </si>
  <si>
    <t>In-depth Interview 진행 및 결과 정리</t>
    <phoneticPr fontId="1" type="noConversion"/>
  </si>
  <si>
    <t>민간데이터 보유 현황 및 협력가능성 파악</t>
    <phoneticPr fontId="1" type="noConversion"/>
  </si>
  <si>
    <t>민간데이터 협력 가능 협회 조사</t>
    <phoneticPr fontId="1" type="noConversion"/>
  </si>
  <si>
    <t>민간데이터 협력가능성 체크리스트 작성</t>
    <phoneticPr fontId="1" type="noConversion"/>
  </si>
  <si>
    <t>민간데이터 협력가능성 체크리스트 배부 및 결과 수집</t>
    <phoneticPr fontId="1" type="noConversion"/>
  </si>
  <si>
    <t>민간데이터 협력가능 대상자 리스트 확보</t>
    <phoneticPr fontId="1" type="noConversion"/>
  </si>
  <si>
    <t>민간데이터 협력가능 대상자 선정 기준 도출</t>
    <phoneticPr fontId="1" type="noConversion"/>
  </si>
  <si>
    <t>민간 데이터 제공자에 대한 이슈 및 전략 도출</t>
    <phoneticPr fontId="1" type="noConversion"/>
  </si>
  <si>
    <t>민간데이터 제휴 프로세스 정의</t>
    <phoneticPr fontId="1" type="noConversion"/>
  </si>
  <si>
    <t>민간데이터 제휴 단계 별 이슈 및 전략 수립</t>
    <phoneticPr fontId="1" type="noConversion"/>
  </si>
  <si>
    <t>제공 가능한 데이터의 상세 조사</t>
    <phoneticPr fontId="1" type="noConversion"/>
  </si>
  <si>
    <t xml:space="preserve">선정된 민간데이터 협력 대상자 인터뷰 </t>
    <phoneticPr fontId="1" type="noConversion"/>
  </si>
  <si>
    <t>민간·공공 데이터 확보 전략 기반 업무 협력</t>
    <phoneticPr fontId="1" type="noConversion"/>
  </si>
  <si>
    <t>민·관 데이터 공유 협의체 추진 및 운영 방안 수립</t>
    <phoneticPr fontId="1" type="noConversion"/>
  </si>
  <si>
    <t>온/오프라인 협의체 벤치마킹을 통한 전략방안 수립</t>
    <phoneticPr fontId="1" type="noConversion"/>
  </si>
  <si>
    <t>민·관 데이터 공유 협의체 핵심 기능 탐색</t>
    <phoneticPr fontId="1" type="noConversion"/>
  </si>
  <si>
    <t>참여 대상자 별 제휴협약 체결 추진 지원</t>
    <phoneticPr fontId="1" type="noConversion"/>
  </si>
  <si>
    <t>민·관 데이터 공유 협의체 활성화 전략 수립</t>
    <phoneticPr fontId="1" type="noConversion"/>
  </si>
  <si>
    <t xml:space="preserve">협의체 참여 민간 데이터 제공자와 협약 프로세스 정의 </t>
    <phoneticPr fontId="1" type="noConversion"/>
  </si>
  <si>
    <t>이해관계자의 잠재 요구사항 탐색 및 참여 유도</t>
    <phoneticPr fontId="1" type="noConversion"/>
  </si>
  <si>
    <t>데이터 분류 방안 설게</t>
    <phoneticPr fontId="1" type="noConversion"/>
  </si>
  <si>
    <t>현행시스템 분석 및 요구사항 분석</t>
    <phoneticPr fontId="1" type="noConversion"/>
  </si>
  <si>
    <t>기능 및 화면 설계</t>
    <phoneticPr fontId="1" type="noConversion"/>
  </si>
  <si>
    <t>데이터 설계</t>
    <phoneticPr fontId="1" type="noConversion"/>
  </si>
  <si>
    <t>구현</t>
    <phoneticPr fontId="1" type="noConversion"/>
  </si>
  <si>
    <t>시험 및 운영 반영</t>
    <phoneticPr fontId="1" type="noConversion"/>
  </si>
  <si>
    <t>시스템 기능 현황 조사 및 분석</t>
    <phoneticPr fontId="1" type="noConversion"/>
  </si>
  <si>
    <t>국내외 커뮤니티 사례조사</t>
    <phoneticPr fontId="1" type="noConversion"/>
  </si>
  <si>
    <t>서비스 기획 설계 및 프로그램 개발</t>
    <phoneticPr fontId="1" type="noConversion"/>
  </si>
  <si>
    <t>플랫폼 기능 및 화면 정의</t>
    <phoneticPr fontId="1" type="noConversion"/>
  </si>
  <si>
    <t>플랫폼 구현</t>
    <phoneticPr fontId="1" type="noConversion"/>
  </si>
  <si>
    <t>플랫폼 테스트</t>
    <phoneticPr fontId="1" type="noConversion"/>
  </si>
  <si>
    <t>플랫폼 운영 반영</t>
    <phoneticPr fontId="1" type="noConversion"/>
  </si>
  <si>
    <t>커뮤니티 활성화를 위한 운영안 수립</t>
    <phoneticPr fontId="1" type="noConversion"/>
  </si>
  <si>
    <t>북촌 IoT API 서비스 제공</t>
    <phoneticPr fontId="1" type="noConversion"/>
  </si>
  <si>
    <t>현행 시스템 분석</t>
    <phoneticPr fontId="1" type="noConversion"/>
  </si>
  <si>
    <t>대용량 데이터 처리에 따른 문제점과 원인 파악</t>
    <phoneticPr fontId="1" type="noConversion"/>
  </si>
  <si>
    <t>도입서버 분석</t>
    <phoneticPr fontId="1" type="noConversion"/>
  </si>
  <si>
    <t>목표시스템 설계</t>
    <phoneticPr fontId="1" type="noConversion"/>
  </si>
  <si>
    <t>성능 테스트 실시와 결과에 따른 보완 사항 확인 및 조치</t>
    <phoneticPr fontId="1" type="noConversion"/>
  </si>
  <si>
    <t>북촌 IoT 사업 현황 파악</t>
    <phoneticPr fontId="1" type="noConversion"/>
  </si>
  <si>
    <t>서비스 제공 방식 조사 및 분류</t>
    <phoneticPr fontId="1" type="noConversion"/>
  </si>
  <si>
    <t>서비스 제공 방식별 상세 업무 정의</t>
    <phoneticPr fontId="1" type="noConversion"/>
  </si>
  <si>
    <t xml:space="preserve">서비스 구현 </t>
    <phoneticPr fontId="1" type="noConversion"/>
  </si>
  <si>
    <t>북촌 IoT API 사업팀과 서비스 방식 협의</t>
    <phoneticPr fontId="1" type="noConversion"/>
  </si>
  <si>
    <t>서비스 오픈</t>
    <phoneticPr fontId="1" type="noConversion"/>
  </si>
  <si>
    <t>제공방식(이어받기, 일괄받기 등) 개선</t>
    <phoneticPr fontId="1" type="noConversion"/>
  </si>
  <si>
    <t>요구분석 및 현행시스템 분석</t>
    <phoneticPr fontId="1" type="noConversion"/>
  </si>
  <si>
    <t>기능 및 아키텍처 설계</t>
    <phoneticPr fontId="1" type="noConversion"/>
  </si>
  <si>
    <t xml:space="preserve">구현 </t>
    <phoneticPr fontId="1" type="noConversion"/>
  </si>
  <si>
    <t>테스트</t>
    <phoneticPr fontId="1" type="noConversion"/>
  </si>
  <si>
    <t>적용</t>
    <phoneticPr fontId="1" type="noConversion"/>
  </si>
  <si>
    <t>데이터 발굴</t>
    <phoneticPr fontId="1" type="noConversion"/>
  </si>
  <si>
    <t>데이터 조사 및 분석</t>
    <phoneticPr fontId="1" type="noConversion"/>
  </si>
  <si>
    <t>이용률 자료 조사</t>
    <phoneticPr fontId="1" type="noConversion"/>
  </si>
  <si>
    <t>허락조건 검토 및 메타데이터 수집 및 등록</t>
    <phoneticPr fontId="1" type="noConversion"/>
  </si>
  <si>
    <t>데이터 개방</t>
    <phoneticPr fontId="1" type="noConversion"/>
  </si>
  <si>
    <t>목표진척률</t>
    <phoneticPr fontId="1" type="noConversion"/>
  </si>
  <si>
    <t>실제진척률</t>
    <phoneticPr fontId="1" type="noConversion"/>
  </si>
  <si>
    <t>기간진척률</t>
    <phoneticPr fontId="1" type="noConversion"/>
  </si>
  <si>
    <t>정상헌</t>
    <phoneticPr fontId="1" type="noConversion"/>
  </si>
  <si>
    <t>정병준(임지현)</t>
    <phoneticPr fontId="1" type="noConversion"/>
  </si>
  <si>
    <t>산출물 목록</t>
  </si>
  <si>
    <t>순번</t>
  </si>
  <si>
    <t>산출물명</t>
  </si>
  <si>
    <t>작성책임자</t>
  </si>
  <si>
    <t>1차검토</t>
  </si>
  <si>
    <t>PM검토</t>
  </si>
  <si>
    <t>주관기관검토</t>
  </si>
  <si>
    <t>위치</t>
  </si>
  <si>
    <t>작성여부</t>
  </si>
  <si>
    <t>RQ111.용어정의서</t>
  </si>
  <si>
    <t>RQ112.메뉴구성도</t>
  </si>
  <si>
    <t>RQ113.요구사항 기술서</t>
  </si>
  <si>
    <t>RQ114.현행 시스템분석서</t>
  </si>
  <si>
    <t>RQ115.인터뷰 결과서</t>
  </si>
  <si>
    <t>RQ116.업무흐름도</t>
  </si>
  <si>
    <t>RQ121.시스템기본요건정의</t>
  </si>
  <si>
    <t>RQ122.요구사항 기술서(정제)</t>
  </si>
  <si>
    <t>RQ123.요구사항 정의서(기능)</t>
  </si>
  <si>
    <t>RQ124.용어정의서(정제)</t>
  </si>
  <si>
    <t>RQ125.검토회의록</t>
  </si>
  <si>
    <t>BD211.사용자화면정의서</t>
  </si>
  <si>
    <t>BD221.데이터모형설계서(ERD)</t>
  </si>
  <si>
    <t>BD222.클래스 설계서(기본)</t>
  </si>
  <si>
    <t>BD223.아키텍쳐 정의서</t>
  </si>
  <si>
    <t>BD224.재사용모듈 후보목록</t>
  </si>
  <si>
    <t>BD225.시스템 구성도</t>
  </si>
  <si>
    <t>PS311.프로젝트 수행계획서</t>
  </si>
  <si>
    <t>PS312.적용대상 산출물 목록표</t>
  </si>
  <si>
    <t>PS313.분석/설계 체크리스트</t>
  </si>
  <si>
    <t>PS314.검토회의록</t>
  </si>
  <si>
    <t>착수보고문서(PT자료)</t>
  </si>
  <si>
    <t>DD411.메뉴구성도(정제)</t>
  </si>
  <si>
    <t>DD412.사용자화면 정의서(정제)</t>
  </si>
  <si>
    <t>DD421.코드설계서</t>
  </si>
  <si>
    <t>DD422..데이터베이스설계서(ERD)</t>
  </si>
  <si>
    <t>DD431.아키텍처 설계서</t>
  </si>
  <si>
    <t>DD432.클래스 설계서(상세)</t>
  </si>
  <si>
    <t>DD433.인터페이스 설계서</t>
  </si>
  <si>
    <t>PP511.과업지시서</t>
  </si>
  <si>
    <t>PP513.작업수행 계획서</t>
  </si>
  <si>
    <t>PP514.품질활동계획서</t>
  </si>
  <si>
    <t>PP515.프로젝트 진척보고서(주간)</t>
  </si>
  <si>
    <t>PP521.테스트 계획서</t>
  </si>
  <si>
    <t>PP522.통합테스트 계획서</t>
  </si>
  <si>
    <t>프로그램소스</t>
  </si>
  <si>
    <t>DV611.프로그램 목록</t>
  </si>
  <si>
    <t>DV612.프로그램 명세서</t>
  </si>
  <si>
    <t>DV613.프로그램대테이블 상관도</t>
  </si>
  <si>
    <t>DV621.사용자지침서</t>
  </si>
  <si>
    <t>DV622.운영자지침서</t>
  </si>
  <si>
    <t>DV631.단위테스트 수행보고서</t>
  </si>
  <si>
    <t>DV632.단위테스트 체크리스트</t>
  </si>
  <si>
    <t>DV633.통합테스트수행보고서</t>
  </si>
  <si>
    <t>DV634.소스코드체크리스트</t>
  </si>
  <si>
    <t>DV635.화면구성일관성체크리스트</t>
  </si>
  <si>
    <t>DV636.테스트 결과 보고서</t>
  </si>
  <si>
    <t>TR711.시스템 설치 보고서</t>
  </si>
  <si>
    <t>TR712.시스템 설치 매뉴얼</t>
  </si>
  <si>
    <t>TR721.인수테스트 계획서(정제)</t>
  </si>
  <si>
    <t>TR722.인수테스트 수행보고서</t>
  </si>
  <si>
    <t>TR723.보완요구사항 및 조치내역서</t>
  </si>
  <si>
    <t>TR724.인수테스트 결과보고서</t>
  </si>
  <si>
    <t>TR731.사용자지침서(정제)</t>
  </si>
  <si>
    <t>TR732.운영자지침서(정제)</t>
  </si>
  <si>
    <t>TR733.사용자 교육계획서</t>
  </si>
  <si>
    <t>TR734.사용자 교육보고서</t>
  </si>
  <si>
    <t>PE811.품질활동결과보고서</t>
  </si>
  <si>
    <t>PE814.프로젝트 완료보고서</t>
  </si>
  <si>
    <t>PE817.유지보수 계획서</t>
  </si>
  <si>
    <t>보안서약서</t>
  </si>
  <si>
    <t>신원진술서(계약후14일 이내 제출)</t>
  </si>
  <si>
    <t>품질진단보고서,운영 및 하자보수(유지보수)보고서</t>
  </si>
  <si>
    <t>웹접근성 객관적 체크 결과서</t>
  </si>
  <si>
    <t>웹접근성 주관적 체크 결과서 (※ 별도양식&lt;별표5&gt; 참조)</t>
  </si>
  <si>
    <t>EA현행화산출물,EA현행화산출물 검증 확인서</t>
  </si>
  <si>
    <t>사업수행계획서(착수보고서),정기보고서, 수시보고서, 중간/완료 보고서 등</t>
  </si>
  <si>
    <t>WBS제출, WBS 보드판 제작</t>
  </si>
  <si>
    <t>SW사업정보저장소 관련 산출물 일체(시스템 등록 및 발주기관 제출)</t>
  </si>
  <si>
    <t>성과지표(제안서제시, 계약 후 사업수행계획서 명시), 성과측정결과서</t>
  </si>
  <si>
    <t>하도급관련 서류</t>
  </si>
  <si>
    <t>교육이행확인서</t>
  </si>
  <si>
    <t>시스템관리자 안내서 10부</t>
  </si>
  <si>
    <t xml:space="preserve">순번 </t>
    <phoneticPr fontId="1" type="noConversion"/>
  </si>
  <si>
    <t xml:space="preserve">과업지시ID </t>
    <phoneticPr fontId="1" type="noConversion"/>
  </si>
  <si>
    <t>요구사항ID</t>
    <phoneticPr fontId="1" type="noConversion"/>
  </si>
  <si>
    <t>요구사항명</t>
    <phoneticPr fontId="1" type="noConversion"/>
  </si>
  <si>
    <t>요구사항설명</t>
    <phoneticPr fontId="1" type="noConversion"/>
  </si>
  <si>
    <t>출처</t>
    <phoneticPr fontId="1" type="noConversion"/>
  </si>
  <si>
    <t>유스케이스ID</t>
    <phoneticPr fontId="1" type="noConversion"/>
  </si>
  <si>
    <t>유스케이스명</t>
    <phoneticPr fontId="1" type="noConversion"/>
  </si>
  <si>
    <t>화면ID</t>
    <phoneticPr fontId="1" type="noConversion"/>
  </si>
  <si>
    <t>화면명</t>
    <phoneticPr fontId="1" type="noConversion"/>
  </si>
  <si>
    <t>프로그램ID</t>
    <phoneticPr fontId="1" type="noConversion"/>
  </si>
  <si>
    <t>소스코드(프로그램)명</t>
    <phoneticPr fontId="1" type="noConversion"/>
  </si>
  <si>
    <t>테스트케이스ID</t>
    <phoneticPr fontId="1" type="noConversion"/>
  </si>
  <si>
    <t>테스트케이스명</t>
    <phoneticPr fontId="1" type="noConversion"/>
  </si>
  <si>
    <t>검사방법</t>
  </si>
  <si>
    <t xml:space="preserve">예상결과 </t>
  </si>
  <si>
    <t>판정기준</t>
  </si>
  <si>
    <t>비고(산출물)</t>
    <phoneticPr fontId="1" type="noConversion"/>
  </si>
  <si>
    <t>증적화면</t>
    <phoneticPr fontId="1" type="noConversion"/>
  </si>
  <si>
    <t>검토할내용</t>
    <phoneticPr fontId="1" type="noConversion"/>
  </si>
  <si>
    <t>완료여부</t>
    <phoneticPr fontId="1" type="noConversion"/>
  </si>
  <si>
    <t>1. 기능요구사항</t>
    <phoneticPr fontId="1" type="noConversion"/>
  </si>
  <si>
    <t>수요자 중심의 활용 의견 공유 공간 제공</t>
    <phoneticPr fontId="1" type="noConversion"/>
  </si>
  <si>
    <t>SFR-001</t>
    <phoneticPr fontId="1" type="noConversion"/>
  </si>
  <si>
    <t>민간데이터 개방 업무협력 추진</t>
    <phoneticPr fontId="1" type="noConversion"/>
  </si>
  <si>
    <t>-보유데이터 및 민간데이터 카탈로그 목록 연계
  ․ 연계 및 카탈로그 목록 교환을 위한 프로토콜 협의
  ․ 목록 교환 메타정의
-민간데이터 제공자와의 데이터 연계 프로세스 설계
  ․ 데이터 직접 제공을 위한 데이터 연계 방안
  ․ 관리 기능 제공 및 상호 활용 통계 제공 방안
  ․ 현행화 관리 프로세스 및 push 알림 설계</t>
    <phoneticPr fontId="1" type="noConversion"/>
  </si>
  <si>
    <t>과업지시서</t>
    <phoneticPr fontId="1" type="noConversion"/>
  </si>
  <si>
    <t>SFR-002</t>
    <phoneticPr fontId="1" type="noConversion"/>
  </si>
  <si>
    <t>제휴 민간 데이터 제공을 통한 시민 이용활성화</t>
    <phoneticPr fontId="1" type="noConversion"/>
  </si>
  <si>
    <t>-공공데이터 소통 플랫폼 구축하여 서울시 민․관 오픈데이터 공유
  ․ 민간 데이터 및 제휴 데이터 연계 기능
-데이터 보유 및 협력 가능한 기관 관리 기능
  ․ 민간 데이터 협력기관 정보 및 제휴 데이터 관리
  ․ 카탈로그 및 데이터 연계 기능 제공을 통한 데이터 발굴
-모바일 플랫폼 구축을 통한 개발자 커뮤니티 
  ․ 앱스토어, 데이터 스토어 등 개발자 커뮤니티 기능 연계</t>
    <phoneticPr fontId="1" type="noConversion"/>
  </si>
  <si>
    <t>과업지시서</t>
    <phoneticPr fontId="1" type="noConversion"/>
  </si>
  <si>
    <t>SFR-003</t>
    <phoneticPr fontId="1" type="noConversion"/>
  </si>
  <si>
    <t>-수요자 중심의 커뮤니티 서비스 제공을 위한 참여.소통 메뉴 개편
-수요자(기관, 데이터 저널리스트, 사회혁신 커뮤니티등)별, 주제별, 협업 등 분류에 따른 토론, 포럼 등 커뮤니티 공간 제공
-수요자간 토론을 바탕으로 한 활용 의견 공유 기능 개발
-인기토론, 실시간 베스트 등 활발한 의견 교류를 위한 부가기능 제공</t>
    <phoneticPr fontId="1" type="noConversion"/>
  </si>
  <si>
    <t>SFR-004</t>
    <phoneticPr fontId="1" type="noConversion"/>
  </si>
  <si>
    <t>대용량 데이터 저장소 분리 및 성능분산</t>
    <phoneticPr fontId="1" type="noConversion"/>
  </si>
  <si>
    <t>-도입된 시스템을 활용하여 저장소 분리 및 성능분산 방안 제시
  ․ ‘15.9 도입 예정인 서버 3식(물리서버 1식, 가상서버 2식) 활용
  ※ 하드웨어 구성은 별도 요청시 제공
-사용자의 회선 상태의 영향을 최소화 하며 서비스를 제공할 수 있도록 개선
-빅데이터, IoT 중 개방가능 데이터 저장 가능성, 품질 우수성, 제공 유형에 따라 연계 방식(직접 등록, API 링크 등록) 결정하여 제공</t>
    <phoneticPr fontId="1" type="noConversion"/>
  </si>
  <si>
    <t>SFR-005</t>
    <phoneticPr fontId="1" type="noConversion"/>
  </si>
  <si>
    <t>제공 방식(이어받기, 일괄받기 등) 개선</t>
    <phoneticPr fontId="1" type="noConversion"/>
  </si>
  <si>
    <t>-다운로드 실패 시 자동으로 이어받기 기능 제공
-일괄 다운로드 및 재 다운로드를 위한 다양한 개인화 기능 제공
-1개 이상의 파일을 동시에 다운로드가 가능한 기능 구현
-일괄 및 이어받기 다운로드 기능을 제공하기 위하여 컴포넌트 개발</t>
    <phoneticPr fontId="1" type="noConversion"/>
  </si>
  <si>
    <t>SFR-006</t>
    <phoneticPr fontId="1" type="noConversion"/>
  </si>
  <si>
    <t>재정, 안전, 교통, 일자리 등 주제 중심으로 공공데이터 시각화</t>
    <phoneticPr fontId="1" type="noConversion"/>
  </si>
  <si>
    <t>ATR-005</t>
    <phoneticPr fontId="1" type="noConversion"/>
  </si>
  <si>
    <t>공공데이터 활용을 위한 인터렉티브 시각화 콘텐츠 제작</t>
    <phoneticPr fontId="1" type="noConversion"/>
  </si>
  <si>
    <t>2. 비기능요구사항</t>
    <phoneticPr fontId="1" type="noConversion"/>
  </si>
  <si>
    <t xml:space="preserve">데이터 제공 프로세스 </t>
    <phoneticPr fontId="1" type="noConversion"/>
  </si>
  <si>
    <t>플랫폼 설계서, 소통 플랫폼 구축 보고</t>
    <phoneticPr fontId="1" type="noConversion"/>
  </si>
  <si>
    <t>대용량, IoT 제공 방안</t>
    <phoneticPr fontId="1" type="noConversion"/>
  </si>
  <si>
    <t>구축 설계서, 적용 보고서</t>
    <phoneticPr fontId="1" type="noConversion"/>
  </si>
  <si>
    <t>‘인터렉티브 서울’에 콘텐츠를 1종 이상 추가하기 위한 시각화 작업을 진행</t>
    <phoneticPr fontId="1" type="noConversion"/>
  </si>
  <si>
    <t>-수집 데이터 확대에 따른 분류기준 체계 마련
  ․ 시각화 유형에 따른 분류, 저작권분류, 주제 등 분류체계 기준
-주제별 시각화 대쉬보드 제공
  ․ 태그, 추천, 조회수 등 다양한 시각화 목록 화면 제공
-데이터 분석결과를 쉽게 이해할 수 있도록 시각적으로 표현하여 제공
  ․ 활용도가 높은 데이터 위주의 시각화
  ․ 주제별 10개 이상의 시각화 데이터 제공</t>
    <phoneticPr fontId="1" type="noConversion"/>
  </si>
  <si>
    <t>주제별 시각화 콘텐츠</t>
    <phoneticPr fontId="1" type="noConversion"/>
  </si>
  <si>
    <t xml:space="preserve"> 시각화 컨텐츠</t>
    <phoneticPr fontId="1" type="noConversion"/>
  </si>
  <si>
    <t>DAR-001</t>
    <phoneticPr fontId="1" type="noConversion"/>
  </si>
  <si>
    <t>DAR-002</t>
    <phoneticPr fontId="1" type="noConversion"/>
  </si>
  <si>
    <t>DAR-003</t>
    <phoneticPr fontId="1" type="noConversion"/>
  </si>
  <si>
    <t>DAR-004</t>
    <phoneticPr fontId="1" type="noConversion"/>
  </si>
  <si>
    <t>DAR-005</t>
    <phoneticPr fontId="1" type="noConversion"/>
  </si>
  <si>
    <t>DAR-006</t>
    <phoneticPr fontId="1" type="noConversion"/>
  </si>
  <si>
    <t>열린데이터 광장 이용현황 분석</t>
    <phoneticPr fontId="1" type="noConversion"/>
  </si>
  <si>
    <t>열린데이터 광장 수요자 계층 분류</t>
    <phoneticPr fontId="1" type="noConversion"/>
  </si>
  <si>
    <t>열린데이터 광장 수요자 계층별 조사 실시</t>
    <phoneticPr fontId="1" type="noConversion"/>
  </si>
  <si>
    <t>수요자 관점의 공공데이터 서비스 식별 기준안 도출</t>
    <phoneticPr fontId="1" type="noConversion"/>
  </si>
  <si>
    <t>오픈플랫폼(CKAN, DKAN, OGPL 등) 적용을 위한 중장기 방안 도출</t>
    <phoneticPr fontId="1" type="noConversion"/>
  </si>
  <si>
    <t>서울시 공공데이터 이용 지표 발굴</t>
    <phoneticPr fontId="1" type="noConversion"/>
  </si>
  <si>
    <t>-열린데이터 광장 수요자 이용 행태 조사 
-열린데이터 광장 공공데이터 요청 자료 분석
  ․ 공공데이터 포털을 통한 개방 민원 요청사항과 결과 자료를 조사하여 시민이 요구하는 데이터 분석
-해커톤 및 공모전 행사결과 분석
  ․ 서울시/산하기관 주관 및 후원, 코드나무, OKFN 주관 해커톤, 공모전 행사결과를 수집 조사하여 중점 활용 요구 데이터 분석</t>
    <phoneticPr fontId="1" type="noConversion"/>
  </si>
  <si>
    <t>열린데이터 광장 이용현황, 서울시 공공데이터 요청 현황 분석</t>
    <phoneticPr fontId="1" type="noConversion"/>
  </si>
  <si>
    <t>-열린데이터 광장 수요자 분류 및 대상 조사
  ․ 개발자/개발사, 데이터 분석가, 저널리스트, 시각화 전문가, 활용 커뮤니티 등 공공데이터 이용자를 세분화
-국내 잠재수요자 대상자 발굴 
  ※ 잠재수요자 : 서비스(콘텐츠) 개발을 준비하는 또는 개발 가능한 사용자(기업)
-수요자 계층별 조사방법 및 조사내용 도출(정성/정량)
  ․ 조사내용 : 수요자/잠재수요자 요구사항, 서울시 공공데이터 가용성/활용성, 신규데이터 발굴, 잠재 수요자와의 상호 협력방안 등</t>
    <phoneticPr fontId="1" type="noConversion"/>
  </si>
  <si>
    <t>-수요자 계층 분류 결과 및 조사 계획</t>
    <phoneticPr fontId="1" type="noConversion"/>
  </si>
  <si>
    <t>-수요자별 엠보팅 실시
-수요자별 설문조사
 -심층인터뷰 및 간담회를 통한 의견 조사
 -SNS를 이용한 수요조사
  ․ SNS 활용 그룹을 대상으로 조사하여 데이터 요구 및 이용현황 조사</t>
    <phoneticPr fontId="1" type="noConversion"/>
  </si>
  <si>
    <t>-수요조사 결과 보고서</t>
    <phoneticPr fontId="1" type="noConversion"/>
  </si>
  <si>
    <t>-공공데이터 서비스명 적용 기준 정의
  ․ 분야, 메타정보, 항목, 데이터, 인기 검색어 등 검토
  ․ 행자부 행정 표준용어 검토
-기준에 따라 현 공공데이터 서비스명 변경
  ․ 기준 정의 이전 공공데이터 서비스명 변경 (이후는 자체 변경)
-신규 공공데이터 발생 시 서비스명 적용 방안 수립
  ․ 서비스명 적용 기준을 관리자가 쉽게 이해하고 선택 적용 할 수 있는 방안
  ※ 필요시 열린 데이터 광장 개선 포함</t>
    <phoneticPr fontId="1" type="noConversion"/>
  </si>
  <si>
    <t>비고</t>
    <phoneticPr fontId="1" type="noConversion"/>
  </si>
  <si>
    <t>행자부 행정표준용어 검토 삭제</t>
    <phoneticPr fontId="1" type="noConversion"/>
  </si>
  <si>
    <t>기준 정의 및 적용 결과 보고서</t>
    <phoneticPr fontId="1" type="noConversion"/>
  </si>
  <si>
    <t>-현 열린데이터 광장 플랫폼 분석
  ․ 예) 플랫폼 구성, 제공 기능, 소프트웨어 구조, 유지관리 의존성 등
-국내외 오픈플랫폼 현황 조사 및 장단점 분석
  ․ 예) CKAN, DKAN, OGPL, Junar, Socrata
-오픈플랫폼 적용 적정성 및 중장기 대체 방안 수립
- 해외 오픈플랫폼 기반 오픈데이터 포털 구축 사례 및 기술 분석
- 콘텐츠 및 데이터 관리를 위한 오픈소스 S/W 조사 및 분석(WordPress, Drupal, CKAN, DKAN, OGPL 등)
- 중장기 열린 데이터 전략과 개방형 플랫폼 구축 및 운영 방안 도출</t>
    <phoneticPr fontId="1" type="noConversion"/>
  </si>
  <si>
    <t>-선진도시, ODB(Open Data Barometer), 정부3.0 지표 분석
  ․ 5개 이상의 선진도시 조사
 ※ 선진도시 기준 : 공공데이터 포털 운영, 기관/부서 존재, 2012년 이전 정책 수립, ODB 상위 10위 이내, 관리 지표 존재
-서울시 현행 관리 지표 및 수집 가능 로그 데이터 조사  
-공공데이터 이용 현황 측정(예측)을 위한 운영 지표 선정 및 운영 방안 수립
-해외 오픈 데이터 평가 모델 연구(프로젝트) 현황조사
-오픈데이터 평가 모델, 지표 상세 분석(기술적, 비기술적 지표)
-지표 보강을 위한 추가조사(LOD 서비스 체크리스트 등)
-서울시 데이터 이용 평가 모형 개발
-서울시 데이터 이용 평가 지표 개발</t>
    <phoneticPr fontId="1" type="noConversion"/>
  </si>
  <si>
    <t>컨설팅 보고서</t>
    <phoneticPr fontId="1" type="noConversion"/>
  </si>
  <si>
    <t>컨설팅 보고서</t>
    <phoneticPr fontId="1" type="noConversion"/>
  </si>
  <si>
    <t>DAR-007</t>
    <phoneticPr fontId="1" type="noConversion"/>
  </si>
  <si>
    <t>DAR-008</t>
    <phoneticPr fontId="1" type="noConversion"/>
  </si>
  <si>
    <t>DAR-009</t>
    <phoneticPr fontId="1" type="noConversion"/>
  </si>
  <si>
    <t>민간데이터 보유 및 협력가능 기관 조사</t>
    <phoneticPr fontId="1" type="noConversion"/>
  </si>
  <si>
    <t>민간데이터 확보 전략 수립</t>
    <phoneticPr fontId="1" type="noConversion"/>
  </si>
  <si>
    <t>민간데이터 공유 협의체 구성</t>
    <phoneticPr fontId="1" type="noConversion"/>
  </si>
  <si>
    <t>- 민간데이터를 보유한 대기업/협회 등의 종사자 인터뷰
- 민간데이터 보유 현황 및 협력가능성 파악
- 민간데이터 협력가능 대상자 리스트 도출
  ․ 50개 이상의 대상 정리
- 민간데이터 협력가능 대상자 선정 기준(데이터 보유량, 범위 등) 도출
  ․ 예) 기관명, 분류, 부서/담당/연락처, 데이터 보유 목록/항목, 공개여부 등</t>
    <phoneticPr fontId="1" type="noConversion"/>
  </si>
  <si>
    <t>민간데이터 보유 및 협력가능 기관 목록</t>
    <phoneticPr fontId="1" type="noConversion"/>
  </si>
  <si>
    <t>-민간 데이터 제공자에 대한 이슈 및 전략 도출
  ․ 데이터 제공자에 대한 예상 이슈와 협력 가능 전략 수립
  ․ 참여 대상자 별 제휴협약 체결 여부
-제공 가능한 데이터의 상세 조사
  ․ 데이터 보유 데이터 품질, 예상 크기, 개방 가능, 제3 저작권 등</t>
    <phoneticPr fontId="1" type="noConversion"/>
  </si>
  <si>
    <t>데이터 획득 전략 및 가이드</t>
    <phoneticPr fontId="1" type="noConversion"/>
  </si>
  <si>
    <t>-민·관 데이터 공유 협의체 추진 및 운영 방안 수립
  ․ 온라인 협의체 상시 운영(필요시 오프라인 협의체 탄력적 운영)
-참여 대상자 별 제휴협약 체결 추진 지원
  ․ 참여 대상자가 공식 협약을 제안하여 승인 된 경우 주관
-민·관 데이터 공유 협의체 활성화 전략 수립
  ․ 지속적인 데이터 제공과 협의체와의 소통 활성화를 위한 전략</t>
    <phoneticPr fontId="1" type="noConversion"/>
  </si>
  <si>
    <t>민간 데이터 확보 결과 보고</t>
    <phoneticPr fontId="1" type="noConversion"/>
  </si>
  <si>
    <t>DAR-010</t>
    <phoneticPr fontId="1" type="noConversion"/>
  </si>
  <si>
    <t>공공데이터 이용 활성화를 위한 보유 데이터 현황분석</t>
    <phoneticPr fontId="1" type="noConversion"/>
  </si>
  <si>
    <t>DAR-011</t>
    <phoneticPr fontId="1" type="noConversion"/>
  </si>
  <si>
    <t>공공데이터 중복 데이터 정리 (개방 된 전체 데이터)</t>
    <phoneticPr fontId="1" type="noConversion"/>
  </si>
  <si>
    <t>DAR-012</t>
    <phoneticPr fontId="1" type="noConversion"/>
  </si>
  <si>
    <t>데이터 확보를 위한 공공데이터 현황 및 상세조사</t>
    <phoneticPr fontId="1" type="noConversion"/>
  </si>
  <si>
    <t>DAR-013</t>
    <phoneticPr fontId="1" type="noConversion"/>
  </si>
  <si>
    <t>데이터 품질진단 및 개선</t>
    <phoneticPr fontId="1" type="noConversion"/>
  </si>
  <si>
    <t>DAR-014</t>
    <phoneticPr fontId="1" type="noConversion"/>
  </si>
  <si>
    <t>수집 가능한 데이터 분석 및 개방</t>
    <phoneticPr fontId="1" type="noConversion"/>
  </si>
  <si>
    <r>
      <t>-전수조사를 통한 열린데이터 광장의 보유 목록 현행화
  ․ 대상 : 본청/사업소, 투자출연기관, 자치구 전체시스템
  ․ 내용 : 보유 시스템별</t>
    </r>
    <r>
      <rPr>
        <sz val="9"/>
        <color rgb="FF000000"/>
        <rFont val="맑은 고딕"/>
        <family val="3"/>
        <charset val="136"/>
        <scheme val="minor"/>
      </rPr>
      <t>‧</t>
    </r>
    <r>
      <rPr>
        <sz val="9"/>
        <color rgb="FF000000"/>
        <rFont val="맑은 고딕"/>
        <family val="3"/>
        <charset val="129"/>
        <scheme val="minor"/>
      </rPr>
      <t>보유 데이터별 개방 가능 여부 및 보유 dataset 
-보유 목록 현행화를 통한 공공데이터 이용현황, 정확성 및 최신성 등의 보유 데이터 품질 문제점 도출 및 개선
-현재 보유하고 있는 개방데이터에 대해 데이터 품질관리 재 실시
-보유 데이터의 이용현황 조사를 통해 신규 데이터 발굴 자료 활용</t>
    </r>
    <phoneticPr fontId="1" type="noConversion"/>
  </si>
  <si>
    <t>공공데이터 보유 목록 및 현황 분석서</t>
    <phoneticPr fontId="1" type="noConversion"/>
  </si>
  <si>
    <t>-공공데이터 중복 데이터 정리
  ․ 개방 된 전체 공공데이터의 중복성을 검토
  ․ 중복성 결과에 따라 데이터셋 재구성, 신규 데이터셋 구성 작업 실시
  ․ 정리 된 공공데이터 개방 적용</t>
    <phoneticPr fontId="1" type="noConversion"/>
  </si>
  <si>
    <t>-공공데이터 조사 실시(온라인)
-개방 가능 목록 검토
-개방 가능 보유데이터 중 대상 선정
-개방 가능 데이터에 대해 상세조사 실시
  ․ 데이터 메타정보(서울 열린데이터 광장 참고)
  ․ 제3 저작권 및 이용허락조건(CCL) 여부 검토
  ․ 원천시스템 연계 정보 및 제공 방법 검토</t>
    <phoneticPr fontId="1" type="noConversion"/>
  </si>
  <si>
    <t>현황조사 계획서, 현황조사 결과서, 상세조사 계획서, 상세조사 결과서</t>
    <phoneticPr fontId="1" type="noConversion"/>
  </si>
  <si>
    <t>-개방되는 dataset에 대해 공공데이터 신뢰도를 확보하기 위해 데이터의 컬럼, 날짜, 패턴, 관계, 코드 등에 대한 프로파일링 및 업무규칙 도출하여 품질진단 수행
-진단결과 오류데이터에 대한 개선 방안 도출(수립) 및 개선</t>
    <phoneticPr fontId="1" type="noConversion"/>
  </si>
  <si>
    <t>데이터 품질진단 결과보고서</t>
    <phoneticPr fontId="1" type="noConversion"/>
  </si>
  <si>
    <t>-수집 가능한 데이터 조사 분석
  ․ 정보소통광장(opengov.seoul.go.kr)의 공개 된 데이터 중 수집 가능한 유형 조사
  ※ 시에서 보유한 웹크롤러 활용 가능
-활용 우선순위가 높은 데이터 발굴 및 제공
  ․ 사용자 중심의 수요를 바탕으로 보유 데이터의 활용 우선순위 정리
  ․ 우선순위 상위 5개 이상의 데이터를 수집
  ․ 이용 허락조건 검토 및 메타데이터 수집
  ․ 열린데이터 광장 개방 프로세스에 따라 데이터 등록 및 개방</t>
    <phoneticPr fontId="1" type="noConversion"/>
  </si>
  <si>
    <t>5종 이상의 공공데이터 개방 결과</t>
    <phoneticPr fontId="1" type="noConversion"/>
  </si>
  <si>
    <t>MAR-001</t>
    <phoneticPr fontId="1" type="noConversion"/>
  </si>
  <si>
    <t>TER-001</t>
    <phoneticPr fontId="1" type="noConversion"/>
  </si>
  <si>
    <t>테스트 방안 및 방법</t>
    <phoneticPr fontId="1" type="noConversion"/>
  </si>
  <si>
    <t>SER-001</t>
    <phoneticPr fontId="1" type="noConversion"/>
  </si>
  <si>
    <t>정보보호 및 보안 지침 준수</t>
    <phoneticPr fontId="1" type="noConversion"/>
  </si>
  <si>
    <t>SER-002</t>
    <phoneticPr fontId="1" type="noConversion"/>
  </si>
  <si>
    <t>웹 보안 취약점 제거</t>
    <phoneticPr fontId="1" type="noConversion"/>
  </si>
  <si>
    <t>QUR-001</t>
    <phoneticPr fontId="1" type="noConversion"/>
  </si>
  <si>
    <t>품질관리 및 하자보수</t>
    <phoneticPr fontId="1" type="noConversion"/>
  </si>
  <si>
    <t>COR-001</t>
    <phoneticPr fontId="1" type="noConversion"/>
  </si>
  <si>
    <t>서울시 공공데이터 개방에 대한 제반 요건</t>
    <phoneticPr fontId="1" type="noConversion"/>
  </si>
  <si>
    <t>COR-002</t>
    <phoneticPr fontId="1" type="noConversion"/>
  </si>
  <si>
    <t>공공기관 홈페이지 구축 및 운영관련 표준 지침 준수</t>
    <phoneticPr fontId="1" type="noConversion"/>
  </si>
  <si>
    <t>COR-003</t>
    <phoneticPr fontId="1" type="noConversion"/>
  </si>
  <si>
    <t>웹 접근성 준수</t>
    <phoneticPr fontId="1" type="noConversion"/>
  </si>
  <si>
    <t>COR-004</t>
    <phoneticPr fontId="1" type="noConversion"/>
  </si>
  <si>
    <t>웹 표준 준수</t>
    <phoneticPr fontId="1" type="noConversion"/>
  </si>
  <si>
    <t>COR-005</t>
    <phoneticPr fontId="1" type="noConversion"/>
  </si>
  <si>
    <t>업무 모듈화 및 자원 활용</t>
    <phoneticPr fontId="1" type="noConversion"/>
  </si>
  <si>
    <t>COR-006</t>
    <phoneticPr fontId="1" type="noConversion"/>
  </si>
  <si>
    <t>법령 및 규정 변경에 유연한 대응</t>
    <phoneticPr fontId="1" type="noConversion"/>
  </si>
  <si>
    <t>COR-007</t>
    <phoneticPr fontId="1" type="noConversion"/>
  </si>
  <si>
    <t>COR-008</t>
    <phoneticPr fontId="1" type="noConversion"/>
  </si>
  <si>
    <t>지식재산권 등에 대한 법적 책임</t>
    <phoneticPr fontId="1" type="noConversion"/>
  </si>
  <si>
    <t>COR-009</t>
    <phoneticPr fontId="1" type="noConversion"/>
  </si>
  <si>
    <t>데이터표준화 기준 준수</t>
    <phoneticPr fontId="1" type="noConversion"/>
  </si>
  <si>
    <r>
      <t>하자보수</t>
    </r>
    <r>
      <rPr>
        <sz val="9"/>
        <color rgb="FF000000"/>
        <rFont val="08서울남산체 M"/>
        <family val="3"/>
        <charset val="129"/>
      </rPr>
      <t>(</t>
    </r>
    <r>
      <rPr>
        <sz val="9"/>
        <color rgb="FF000000"/>
        <rFont val="맑은 고딕"/>
        <family val="3"/>
        <charset val="129"/>
        <scheme val="minor"/>
      </rPr>
      <t>하자보증</t>
    </r>
    <r>
      <rPr>
        <sz val="9"/>
        <color rgb="FF000000"/>
        <rFont val="08서울남산체 M"/>
        <family val="3"/>
        <charset val="129"/>
      </rPr>
      <t xml:space="preserve">) </t>
    </r>
    <r>
      <rPr>
        <sz val="9"/>
        <color rgb="FF000000"/>
        <rFont val="맑은 고딕"/>
        <family val="3"/>
        <charset val="129"/>
        <scheme val="minor"/>
      </rPr>
      <t>및 안정화</t>
    </r>
    <phoneticPr fontId="1" type="noConversion"/>
  </si>
  <si>
    <t>사업자가 공급한 개발 산출물 자료의 품질 및 하자보수(하자보증)  기간은 검수 완료일로부터 12개월로 하며, 동 기간 중 프로그램 및 D/B 등에 하자(설계․성능․제작․설치 등)가 발생할 경우 주관사업자는 해당 분야에 대해 무상으로 보수하여야 한다.</t>
    <phoneticPr fontId="1" type="noConversion"/>
  </si>
  <si>
    <t>❍ 대상 업무별 단위시험, 통합시험, 시스템시험, 성능시험, 관련 정보시스템과의 연계시험 등에 대한 방안을 제시하여야 한다.
❍ 발생 가능한 상황에 대해서 시나리오를 작성하여 실제 data(오류 데이터 포함)를 입력하여 시험하여야 하며 각종 유형별 시험계획서를 구체적으로 작성 제출하여야 한다.
❍ 시험계획서에 시험 인력, 시험 데이터, 시험 절차/방법, 시험 일정/주기, 시스템튜닝 등을 포함하여야 한다.
❍ 개발초기부터 구축 완료되기까지 지속적으로 시험을 실시하여야 하며 시험결과의 모니터링 및 시험결과를 계속적으로 반영하여 요구사항이 모두 충족되는 시스템이 되도록 하여야 한다.
❍ 시험운영은 서울시가 정한 기간 내에 수행하여야 하고 정한 기간 내에 보완이 완료되지 못하면 상호간에 정한 계약조건에 따른 조치와 보완 완료시까지 책임을 지며, 이 경우 추가비용에 대하여는 사업자가 책임을 짐</t>
    <phoneticPr fontId="1" type="noConversion"/>
  </si>
  <si>
    <r>
      <t>❍ 사업자는 공공기관의 개인정보 보호에 관한 법률 등 서울시의 정보보안 정책 및 규정(지침)을 준수하고, 본 사업과 관련하여 직․간접으로 취득한 일체의 정보를 유출 또는 누설하여서는 안 되며, 이의 위반으로 인한 문제 발생 시 사업자는 민․형사상의 모든 책임을 진다.
❍ 사업자는 용역에 참여하는 모든 인력에 대하여 보안각서 및 제반서류를 제출하여 보안성 검사를 필하여야 하고, 사업수행 대표자는 용역에 투입되는 인력 전체에 대한 보안상 총괄책임을 져야 한다.
❍ 사업자는 사용자 계정별로 정보시스템 접근 권한을 부여하고, 해당 용역 업무 이외에 내</t>
    </r>
    <r>
      <rPr>
        <sz val="9"/>
        <color rgb="FF000000"/>
        <rFont val="맑은 고딕"/>
        <family val="3"/>
        <charset val="136"/>
        <scheme val="minor"/>
      </rPr>
      <t>‧</t>
    </r>
    <r>
      <rPr>
        <sz val="9"/>
        <color rgb="FF000000"/>
        <rFont val="맑은 고딕"/>
        <family val="3"/>
        <charset val="129"/>
        <scheme val="minor"/>
      </rPr>
      <t>외부 서버에 접속해서는 안 된다
❍ 사업자는 정보시스템이 설치된 곳에 대한 출입 시 이용기관의 시스템을 관리하는 담당자나 발주기관이 요구하는 보안사항과 점검내용을 충실히 이행하여야 한다.
❍ 사업자는 과업수행을 위해 제공하는 내부 자료는 “자료관리대장”을 작성하여 인계․인수 시 직접 서명하여야 하며, 사업 완료 후 용역 수행 중 취득한 기밀자료는 파기 및 반납하여야 한다.
❍ 정보보호 관련 법령 및 유관 기관(행정자치부, 국가사이버안전센터 등)에서 제시하는 모든 가이드라인을 숙지하고 준수하여야 한다.
❍ 본 사업의 수행과정에서 발행하는 제반 안전사고의 책임 및 행정적, 기술적 제반 비용과 문제처리는 사업자가 부담하는 것을 원칙으로 한다.
❍ 사업자는 서울특별시의 보안정책을 위반하였을 경우 [별표1]의 위규처리 기준에 따라 위규자 및 관리자를 행정조치하고 [별표2]의 보안 위약금을 서울특별시에 납부 한다
❍ 사업자는 사업 수행에 사용되는 문서, 인원, 장비 등에 대하여 물리적, 관리적, 기술적 보안대책 및 [별표3]의 ‘누출금지 대상정보’에 대한 보안관리계획을 사업제안서에 기재하여야 하며, 해당 정보 노출 시 서울특별시는 ‘지방자치단체를 당사자로 하는 계약에 관한 법률 시행령’ 제92조에 따라 사업자를 부정당업체로 등록한다.</t>
    </r>
    <phoneticPr fontId="1" type="noConversion"/>
  </si>
  <si>
    <t>보안서약서, 신원진술서(계약후 14일 이내 제출)</t>
    <phoneticPr fontId="1" type="noConversion"/>
  </si>
  <si>
    <t>❍ 웹 취약점 점검 및 결과보고서 제출
   - “웹 어플리케이션 개발 보안가이드” 준수하여 보안에 취약하지 않도록 구축
   - 웹취약점 점검(정보통신보안담당관 의뢰)을 위한 자체 점검 결과 보고서 제출
❍ 홈페이지 개발 또는 유지보수시 응용시스템 개발 보안가이드 준수
   - 신규 또는 재개발 사업의 경우 시스템 서비스 개시 전(테스트 단계) 정보통신보안담당관의 취약점 점검을 하고 취약점 점검 결과서에 의거 반드시 취약점 조치 완료 후 서비스
    ㆍ점검항목 : OWASP 10대 취약점, 국정원의 홈페이지 8대 취약점
     *OWASP(Open Web Application Security Project)
   - 유지보수 사업의 경우
     홈페이지의 주기적인 보안관리 및 웹 취약성 점검하여 조치하고 결과서 제출</t>
    <phoneticPr fontId="1" type="noConversion"/>
  </si>
  <si>
    <t xml:space="preserve">❍ 웹 취약성 진단 결과서 </t>
    <phoneticPr fontId="1" type="noConversion"/>
  </si>
  <si>
    <t>❍ 사업자는 체계적이고 효과적인 사업 진행을 위하여 품질보증활동을 수행하여야 하며 그 결과물(품질진단보고서)을 제출하여야 한다. 
❍ 사업자 자체의 별도 품질보증을 위한 조직을 구성하여 품질활동을 실시하여야 하며 서울시 인수테스트 결과와 요구사항을 보완하여야 한다.
❍ 주관사업자에서 공급한 시스템과 산출물 일체의 품질 및 하자보증 기간은 과업종료 후 12개월로 하며, 동 기간 중 프로그램 및 DB 등에 하자가 발생할 경우 주관사업자는 해당 분야에 대해 무상으로 하자보수 하여야 한다.
   - 단, 제조사에서 1년 이상의 무상 하자보수 기간을 규정한 경우에는 검수일 을 기준으로 하며, 도입 장비(또는 소프트웨어)에 따라 규정된 무상 하자보수 기간은 해당 분야별 규정에 따름.
❍ 사업자는 제반프로그램이 고품질을 유지할 수 있어야 하며, 품질 및 성능상의 문제 발생 시 부하테스트 및 분석결과를 제시하고 개선하여야 한다.
    - 프로그램 신뢰성 및 안정성 보장
    - 데이터의 보안성과 무결성 보장
    - 개발생산성 및 유지보수가 용이한 개발방법론을 적용하여 프로그래밍
    - 최종 이용자에 대한 최대의 이용 편의성 제공
    - 기타 업무 처리시 발견된 제반 문제점 보완
❍ 모든 프로그램 변경/추가 처리시
   - 구현된 기능에 대한 에러 조치 및 확인을 하여야 한다.
   - 불편사항이 없도록 사용자입장을 고려하여 설계하여야 한다.
❍ 변경된 프로그램으로 인해 시스템 내 타 기능에 영향이 없어야 하며,
   모든 시스템이 정상 운영되도록 보완 유지하여야 한다.
❍ 개발수행이 완료된 소스는 개발서버에서 테스트(단위, 통합, 성능테스트) 
   수행 후, 사업담당자에게 확인을 받고 책임자 감독 하에 운영서버로 이관
   작업을 수행해야 한다.
❍ 기존 프로그램 변경/추가 부분을 운영서버에 반영함으로 인해 기존 시스템을 중단하게 될 경우에는 업무에 지장을 초래하지 않는 시간을 이용하여 작업하여야 하며, 작업 전 사전공지 하여야 한다.
❍ 사업자는 개발 시스템 설치 전 설치장소의 정보시스템 운영 환경에 관한 기술적 검토 및 안정성을 검증하여야 하며, 사전 검증 없이 발생된 제반 문제에 대해서는 사업자가 모든 책임을 진다
❍ 본 사업의 목표시스템 구성을 위한 기존 시스템에 대한 재배치, 환경설정, 정책 최적화 등에 비용이 발생할 경우 사업자 부담으로 한다.
❍ 장애 발생 시에는 수행업체는 복구 예정시간을 담당자에게 즉시 알리고 후속 조치가 가능하도록 하여야 한다.</t>
    <phoneticPr fontId="1" type="noConversion"/>
  </si>
  <si>
    <t>❍ 품질진단보고서, 운영 및 하자보수(유지보수)보고서</t>
    <phoneticPr fontId="1" type="noConversion"/>
  </si>
  <si>
    <t>❍ Open API 및 Open DATA 등의 서비스를 위한 DB 아키텍처 구성 원칙
  - 모든 데이터는 서울 열린데이터 광장(오픈아키텍처시스템, 오픈데이터시스템)으로 통합함을 원칙으로 한다.
  - 모든 데이터는 서울 열린데이터 광장 DB(오픈아키텍처DB,오픈테이터DB)에 통합시 DBMS에 탑재하는 것을 원칙으로 한다(File 제공 방식 배제 원칙).
  - 모든 데이터는 원천DB와 DB to DB방식으로 연계함을 원칙으로 한다. 연계방법은 아래와 같이 적용하되, 예외사항이 발생할 경우 가능한 방법을 적용한다.
       ⅰ. CDC 연계
       ⅱ. ETL 연계
 ⅲ. DB link
 ⅳ. XML 메시지 연동 : 인터넷망을 통한 공중망 연계시 등
 ⅴ. SDE 서비스 연계</t>
    <phoneticPr fontId="1" type="noConversion"/>
  </si>
  <si>
    <t>❍ 본 사업의 수행에 있어 다음 지침을 준수하여야 한다.
  - 정보시스템 구축·운영 지침(행정자치부고시 제2014-1호)
  - 국가표준(KICS)인 한국형 웹 콘텐츠 접근성 지침 2.0 (행정자치부)
  - 웹 어플리케이션 개발 보안가이드 2010 (행정자치부)
  - 전자정부웹서비스 취약점 대응지침(행정자치부)
  - 공공기관 개인정보보호 기본지침(행정자치부)
  - 개인정보 처리단계별 기술적 보호조치 가이드라인(행정자치부)
  - 홈페이지 SW(웹) 개발보안 가이드(행정자치부)
  - 전자정부서비스 호환성 준수지침(행정자치부 고시)
  - 행정정보 데이터베이스 표준화지침(행정자치부 고시) 
  - 공공기관의 데이터베이스 품질관리지침(행정자치부 고시)  
  - 서울특별시 웹서비스 기술 가이드라인(정보기획담당관)
  - 서울특별시 웹서비스 정책 가이드라인(정보기획담당관)
❍ 시스템 개발에 있어 정보화업무표준 및 정보화기반표준은 행정자치부 고시 제2014-1호『정보시스템 구축․운영 지침』에 따라 기술적용계획표를 준수해야 한다.</t>
    <phoneticPr fontId="1" type="noConversion"/>
  </si>
  <si>
    <t>❍ 한국정보화진흥원 웹접근성 품질마크 인증 기준에 맞게 구축
  - 정보화진흥원 웹접근성연구소(http://www.wah.or.kr)의 웹콘텐츠 제작기법 참고
  - K-WAH 4.0 자동점검툴을 통과하여야 하며, 
    자동점검툴에서 진단되지 않는 주관적 진단항목도 준수하여야 한다.
  - K-WAH 4.0 자동점검툴에 의한 점검시 반드시 3depth 100페이지 이상 점검
❍ 사업완료시 웹 접근성 준수 증빙서류 제출
  - 객관적 체크리스트 : K-WAH 4.0에 의한 점검 결과
    ※ 자동점검 툴 설정화면(3depth, 100페이지 이상 설정) 및 
       점검결과(오류수 0. 준수율100%) 캡쳐 제출
  - 주관적 체크리스트 : 웹 접근성 진단 체크리스트 결과서</t>
    <phoneticPr fontId="1" type="noConversion"/>
  </si>
  <si>
    <t>❍ 웹 접근성 객관적 체크 결과서
❍ 웹 접근성 주관적 체크 결과서 (※ 별도양식&lt;별표5&gt; 참조)</t>
    <phoneticPr fontId="1" type="noConversion"/>
  </si>
  <si>
    <t>❍ 웹 표준 문법을 준수하여 구축하여야 한다.
   - W3C Markup Validation (http://validator.w3.org) 문법검사 통과
   - W3C CSS Validation (http://jigsaw.w3.org/css-validator) 문법검사 통과
❍ 웹 호환성 확보로 크로스브라우징을 지원하여야 한다.
   - 동작호환성 확보, 레이아웃호환성 확보, 플러그인호환성 확보
   - 5종 브라우저(IE9, 파이어폭스, 오페라, 사파리, 크롬) 지원하여야 한다.
   - 디바이스, OS 호환성 : PC, 모바일 폰, 모바일 패드등 각 디바이스에 대하여 3종 이상의 OS상의 브라우저 호환성 확보
❍ 사업완료시 웹 호환성 준수 증빙서류 제출
   - W3C Markup Validator, CSS Validator, 크로스브라우징 지원 진단
     체크리스트</t>
    <phoneticPr fontId="1" type="noConversion"/>
  </si>
  <si>
    <t>❍ 웹 호환성 준수 진단 결과서 (※ 별도양식&lt;별표5&gt; 참조)</t>
    <phoneticPr fontId="1" type="noConversion"/>
  </si>
  <si>
    <t>❍ 주관기관에서 현재 보유하여 활용 가능한 H/W, S/W를 최대한 재활용 한다
❍ 기존 구축되어 있는 현행 시스템 구조 및 전체 표준과 호환 가능해야 한다.
   - 시스템 설계, 데이터 유형, 사용자 유형 등이 고려되어 구조 설계가 이루어져야 한다.</t>
    <phoneticPr fontId="1" type="noConversion"/>
  </si>
  <si>
    <r>
      <t>❍ 공공데이터 제공 및 이용</t>
    </r>
    <r>
      <rPr>
        <sz val="9"/>
        <color rgb="FF000000"/>
        <rFont val="맑은 고딕"/>
        <family val="3"/>
        <charset val="136"/>
        <scheme val="minor"/>
      </rPr>
      <t>‧</t>
    </r>
    <r>
      <rPr>
        <sz val="9"/>
        <color rgb="FF000000"/>
        <rFont val="맑은 고딕"/>
        <family val="3"/>
        <charset val="129"/>
        <scheme val="minor"/>
      </rPr>
      <t>활성화에 관한 법률 제정으로 인해 변경이 필요한 
   사항 적극 수용
❍ 사업기간 및 유지관리 기간 중 각종 법률, 규정의 제정(또는 변경 발생)시 
   프로그램 수정</t>
    </r>
    <r>
      <rPr>
        <sz val="9"/>
        <color rgb="FF000000"/>
        <rFont val="맑은 고딕"/>
        <family val="3"/>
        <charset val="136"/>
        <scheme val="minor"/>
      </rPr>
      <t>‧</t>
    </r>
    <r>
      <rPr>
        <sz val="9"/>
        <color rgb="FF000000"/>
        <rFont val="맑은 고딕"/>
        <family val="3"/>
        <charset val="129"/>
        <scheme val="minor"/>
      </rPr>
      <t xml:space="preserve"> 보완 제공 (서울특별시 내부 규정 및 지침 포함)</t>
    </r>
    <phoneticPr fontId="1" type="noConversion"/>
  </si>
  <si>
    <t> 사업자는 본 사업결과를 EA산출물로 작성하여 사업종료(검수) 이전에
    제출하여야 함. 
  EA산출물은 EA총괄부서(정보기획담당관)에서 제공하는 표준화된 양식으로 작성하며 “서울시 정보화사업관리시스템”에 등록 후 확인받아야 함.
  본 사업결과와 서울시 EA관리시스템에서 관리하고 있는 정보의 내용이 다를 경우(즉, 추가, 수정, 삭제 또는 신규추가 사항이 있는 경우) 해당 내용은 EA산출물에 모두 명시되어야 하며 이에 대한 현행화가 완료될 수 있도록 사업부서(사업담당자)를 지원하여야 함.</t>
    <phoneticPr fontId="1" type="noConversion"/>
  </si>
  <si>
    <r>
      <t>서울시 정보기술아키텍쳐</t>
    </r>
    <r>
      <rPr>
        <sz val="11"/>
        <color rgb="FF000000"/>
        <rFont val="08서울남산체 M"/>
        <family val="3"/>
        <charset val="129"/>
      </rPr>
      <t xml:space="preserve">(EA) </t>
    </r>
    <r>
      <rPr>
        <sz val="9"/>
        <color rgb="FF000000"/>
        <rFont val="맑은 고딕"/>
        <family val="3"/>
        <charset val="129"/>
        <scheme val="minor"/>
      </rPr>
      <t>현행화 의무</t>
    </r>
    <phoneticPr fontId="1" type="noConversion"/>
  </si>
  <si>
    <t xml:space="preserve">  EA현행화산출물, EA현행화산출물 검증 확인서</t>
    <phoneticPr fontId="1" type="noConversion"/>
  </si>
  <si>
    <t>❍ 모든 산출물은 지식재산권과 관련된 사항을 주의해서 작성해야 하며, 지식재산권과 관련된 문제 발생 시 사업수행사가 모든 책임을 짐
❍ 계약상대자가 계약을 수행함에 있어 제3자의 특허권, 저작권 또는 지식재산권을 침해하여 서울시를 상대로 손해배상 청구소송 등이 제기되면 사업수행사는 피해자 측에 합의 배상 등 제반사항에 대해 모든 책임을 짐.
❍ 본 사업과 관련하여 나온 모든 성과품 및 산출물의 지식재산권은 서울시와 사업수행사가 공동소유 한다.
   ※ 용역계약 일반조건 제56조(계약목적물의 지식재산권 귀속 등) 참조
❍ 웹 페이지 내 콘텐츠 및 디자인, 이미지 등에 대한 저작권 문제가 발생하지 않도록 구현해야 한다.
❍ 시스템 개발 또는 유지보수용 등으로 별도의 SW를 사용하는 경우, 반드시 정품을 사용하고, 사용할 SW 라이선스를 획득하여야 한다.
❍ 공개SW 사용이 적절한 분야는 공개SW사용을 권장한다.
   불법 SW 사용으로 인한 모든 책임은 사업수행사에 있음
❍ 사업수행사가 제안한 개발도구, 업무설계서, 솔루션 등은 상거래 상 또는 법적으로 하자가 없어야 하며, 이를 위반한 경우 사업수행사의 책임으로 서울시의 어떠한 조치에도 이의를 제기 할 수 없음
❍ 사업수행자가 사업수행 과정에서 취득 또는 작성하는 성과품 및 프로그램 등 산출물에 대해 사업수행 완료 즉시 서울시에 반환하여야 하고, 본 사업과 관련하여 취득한 모든 정보는 일체 유출 또는 누설하지 않아야 한다.</t>
    <phoneticPr fontId="1" type="noConversion"/>
  </si>
  <si>
    <t>❍『행정정보 데이터베이스 표준화지침(행정자치부 고시)』과 『서울시 메타데이터관리시스템 운용지침』을 준수하여 DB설계 및 표준화를 수행하도록 함.
  - 제안사(계약상대자)는 지침을 준수하여 사업을 수행하며 사업종료시 지침준수진단표, 산출물점검표 등을 제출하여야 함.</t>
    <phoneticPr fontId="1" type="noConversion"/>
  </si>
  <si>
    <t>3. 사업관리요구사항</t>
    <phoneticPr fontId="1" type="noConversion"/>
  </si>
  <si>
    <t>PMR-001</t>
    <phoneticPr fontId="1" type="noConversion"/>
  </si>
  <si>
    <r>
      <t>사업 관리 체계</t>
    </r>
    <r>
      <rPr>
        <sz val="11"/>
        <color rgb="FF000000"/>
        <rFont val="08서울남산체 M"/>
        <family val="3"/>
        <charset val="129"/>
      </rPr>
      <t>(</t>
    </r>
    <r>
      <rPr>
        <sz val="11"/>
        <color rgb="FF000000"/>
        <rFont val="맑은 고딕"/>
        <family val="3"/>
        <charset val="129"/>
        <scheme val="minor"/>
      </rPr>
      <t>사업관리 책임</t>
    </r>
    <r>
      <rPr>
        <sz val="11"/>
        <color rgb="FF000000"/>
        <rFont val="08서울남산체 M"/>
        <family val="3"/>
        <charset val="129"/>
      </rPr>
      <t xml:space="preserve">, </t>
    </r>
    <r>
      <rPr>
        <sz val="11"/>
        <color rgb="FF000000"/>
        <rFont val="맑은 고딕"/>
        <family val="3"/>
        <charset val="129"/>
        <scheme val="minor"/>
      </rPr>
      <t>인력</t>
    </r>
    <r>
      <rPr>
        <sz val="11"/>
        <color rgb="FF000000"/>
        <rFont val="08서울남산체 M"/>
        <family val="3"/>
        <charset val="129"/>
      </rPr>
      <t xml:space="preserve">, </t>
    </r>
    <r>
      <rPr>
        <sz val="11"/>
        <color rgb="FF000000"/>
        <rFont val="맑은 고딕"/>
        <family val="3"/>
        <charset val="129"/>
        <scheme val="minor"/>
      </rPr>
      <t>사업수행 장소</t>
    </r>
    <r>
      <rPr>
        <sz val="11"/>
        <color rgb="FF000000"/>
        <rFont val="08서울남산체 M"/>
        <family val="3"/>
        <charset val="129"/>
      </rPr>
      <t>)</t>
    </r>
    <phoneticPr fontId="1" type="noConversion"/>
  </si>
  <si>
    <t>PMR-002</t>
    <phoneticPr fontId="1" type="noConversion"/>
  </si>
  <si>
    <t>사업보고 및 산출물</t>
    <phoneticPr fontId="1" type="noConversion"/>
  </si>
  <si>
    <t>PMR-003</t>
    <phoneticPr fontId="1" type="noConversion"/>
  </si>
  <si>
    <t>일정관리</t>
    <phoneticPr fontId="1" type="noConversion"/>
  </si>
  <si>
    <t>PMR-004</t>
    <phoneticPr fontId="1" type="noConversion"/>
  </si>
  <si>
    <r>
      <t>SW</t>
    </r>
    <r>
      <rPr>
        <sz val="11"/>
        <color rgb="FF000000"/>
        <rFont val="맑은 고딕"/>
        <family val="3"/>
        <charset val="129"/>
        <scheme val="minor"/>
      </rPr>
      <t>사업저장소 사업정보 제출의무 이행</t>
    </r>
    <phoneticPr fontId="1" type="noConversion"/>
  </si>
  <si>
    <t>PMR-005</t>
    <phoneticPr fontId="1" type="noConversion"/>
  </si>
  <si>
    <t>성과지표 설정관리</t>
    <phoneticPr fontId="1" type="noConversion"/>
  </si>
  <si>
    <t>PMR-006</t>
    <phoneticPr fontId="1" type="noConversion"/>
  </si>
  <si>
    <t>하도급 사전승인 및 하도급 대금지급 절차 준수</t>
    <phoneticPr fontId="1" type="noConversion"/>
  </si>
  <si>
    <t>PMR-007</t>
    <phoneticPr fontId="1" type="noConversion"/>
  </si>
  <si>
    <t>서울시 정보화사업 추진절차 준수</t>
    <phoneticPr fontId="1" type="noConversion"/>
  </si>
  <si>
    <t>PSR-001</t>
    <phoneticPr fontId="1" type="noConversion"/>
  </si>
  <si>
    <t>교육 및 기술지원</t>
    <phoneticPr fontId="1" type="noConversion"/>
  </si>
  <si>
    <t>PSR-002</t>
    <phoneticPr fontId="1" type="noConversion"/>
  </si>
  <si>
    <t>시스템 관리자 안내서 제작</t>
    <phoneticPr fontId="1" type="noConversion"/>
  </si>
  <si>
    <r>
      <t>❍ 사업자는 사업추진, 품질보증, 협력업체 관리 등의 전체적인 사업관리에 대한 책임을 져야한다.
❍ 사업자는 전체 또는 부문별 사업관리책임자를 임명하여 수행하여야 한다.
   또한, 공동수급인 경우 사업수행업체간의 역할을 명확히 할 수 있는 방안을 제시하여야 한다.
    - 사업 책임자(PM)은 고급기술자 이상으로 한다.
❍ 운영</t>
    </r>
    <r>
      <rPr>
        <sz val="9"/>
        <color rgb="FF000000"/>
        <rFont val="맑은 고딕"/>
        <family val="3"/>
        <charset val="136"/>
        <scheme val="minor"/>
      </rPr>
      <t>‧</t>
    </r>
    <r>
      <rPr>
        <sz val="9"/>
        <color rgb="FF000000"/>
        <rFont val="맑은 고딕"/>
        <family val="3"/>
        <charset val="129"/>
        <scheme val="minor"/>
      </rPr>
      <t>구축(예정) 시스템의 전반에 대한 위험요소, 위험관리지표 등 발견 및 
   대응 전략 등이 포함된 위험관리 계획을 제시하여야 한다.
❍ 유지보수 및 문제점 발생 시 해결을 위한 효율적인 수행체계를 제시하여야 한다.
❍ 참여인력은 입찰공고일 현재 공동수급체 구성원의 자사인력으로 구성하여야 한다.
    - 채용예정 인력인 경우에는 별도로 이를 명기하고, 계약체결 전까지 채용을 완료하여야 한다.
    - 파견근로자는 자사인력으로 간주하며, 원 소속사를 명기하여야 한다.
    - 공동수급체 소속 외의 인력은 하도급으로 간주하며, 서울시의 승인을 얻지 못할 경우에는 공동수급체 구성원의 자사인력으로 대체하여야 한다.
❍ 사업자는 계약체결 후 전체 또는 부문별 사업관리 책임자를 임명하여 책임 수행토록 하여야 하며, PM 및 전담인력은 본 사업의 수행기간 동안 특별한 사정이 없는 한 변경할 수 없음.
❍ 사업자는 사업수행을 위하여 필요한 장소 및 설비, 기타 작업환경(이하 "작업장소 등"이라고 한다)을 별도로 마련하여야 하며 이때 비용은 사업주가 부담하여야 한다.
❍ 다만 서울시의 요청이 있을 경우 서울시 청사내 지정 장소에 상주하여 사업을 수행하여야 하며 이때 서울시는 청사내 근무 장소를 제공한다.</t>
    </r>
    <phoneticPr fontId="1" type="noConversion"/>
  </si>
  <si>
    <t>○ 선정된 제안사는 사업 진행시 각종 보고 및 제출 자료를 서울시 정보화 사업관리시스템을 통해 관리해야하며, 사업진행 관련 서울시 규정을 준수하여야 한다.
○ 사업 착수 및 완료 시 작성하여야 할 보고서 및 산출물의 종류는 다음과 같으며 제출 부수는 쌍방의 합의하에 조정할 수 있으며 제안시 산출물을 추가로 제시할 수 있다.
   1) 사업수행계획서(사업착수보고서)
     - 계약일로부터 10일 이내에 계약서, 제안요청서, 제안서 등을 근거로 본 사업을 완벽하게 수행하기 위한 사업수행계획서를 작성하여  제출․승인을 받아야 하며, 사업수행계획서에는 다음 사항이 포함 되어야 한다.
        ․ 사업 목적 및 범위, 산출물 목록 및 정의서
        ․ 사업추진에 따른 사업관리와 품질관리에 대한 방법 및 절차
        ․ 사업추진 일정 및 사업단 구성현황(인력투입계획 등)
        ․ 사업 기간 중 실시할 기술이전 및 교육계획
        ․ 상세 원가산출 내역서
        ․ 신원조사 관련 서류, 각종 보안서약서
        ․ SW 원 제조사별 기술지원확약서 
        ․ 기술적용계획표 : 정보시스템 구축․운영 지침 &lt;별지 제1호 서식&gt; 참조
        ․ 사업추진에 필요한 관련기관에 대한 협조요청사항 등
     - 사업자는 사업수행계획서 제출 시 「서울시 프로젝트 관리방법론」에 의거한 문서작성 지침 및 표준 산출물을 적용하여야 하며, 서울시와 협의 후 테일러링 내역서를 포함하여 제출하여야 한다. 
   2) 정기보고서(주/월간보고서)
     - 계약일로부터 사업완료일까지 매주․매월 말에 사업수행계획서에 제시된 사업수행 절차에 따른 현재의 구체적인 공정 및 진행사항 및 업무추진상 문제점과 대안방안 등에 대하여 주/월간보고서를 제출하여야 한다.
        ․ 추진계획 대 실적, 주요 추진내용 및 단계별 산출물, 기술인력 투입현황
        ․ 주/월 추진실적 및 계획사항 및 계획 변경사항, 주요 의사결정 및 
         협조사항 등
   3) 수시보고서 : 원활한 과업 추진을 위해 필요시 비정기적인 보고를 요청 할 수 있다.
   4) 중간/완료보고서 : 산출물 문서 제본 2부 및 CD 2부
         ※ 착수보고회, 중간보고회, 완료보고회는 협의하여 개최
 5) 사업 완료 시 제출물 (책자 1부, CD 3부 모두 제출)
     - 사업종료일 20일 이전에 사업결과의 최종 산출물에 대한 초안을 협의한 후 제출하여야 하며, 이 때 제안요청서, 제안서, 계약서 및 과업지시서 등 사업수행계획서의 업무범위에 포함된 최종 산출물에 대한 최종보고서, 개발 S/W산출물, 유지보수 수행계획서를 사업종료 시 작성․제출
      ․ 사업 초기 테일러링한 모든 산출물, 사업완료보고서, 기술적용결과표
      ․ 시스템 개발관련 산출물
        : 사용자 요구분석서, 데이터베이스 설계서, 프로그램 명세서, 커스터 마이징 소스, 시스템 운영자 안내서, 시스템 관리자 안내서
      ․ 구축DB 및 구축 시스템의 구성도
      ․ 제반 S/W의 설치, 운영, 관리 안내서
      ․ 제조사의 납품물품 상세명세서 1부(소비자가/납품단가/할인율표시)
      ․ 교육계획서
      ․ 서울시 프로젝트 관리방법론 양식으로 산출물을 작성 납품하여야 하며 쌍방의 합의하에 조정 할 수 있음
○ 과업 수행 중 확인된 사항에 대한 산출물 작성 및 기술이전에 필요한 사항을 수시로 정비하여야 하며, 추후 유지보수 업체 및 인력 변경 시 활용 가능해야 한다.</t>
    <phoneticPr fontId="1" type="noConversion"/>
  </si>
  <si>
    <t>사업수행계획서(착수보고서), 정기보고서, 수시보고서, 중간/완료 보고서 등</t>
    <phoneticPr fontId="1" type="noConversion"/>
  </si>
  <si>
    <t>❍ 수행업체는 계약일로부터 사업완료일까지 착수일 기준 매주·매월 착수계획서에 제시된 사업수행 절차에 따른 현재의 구체적인 공정 및 진행사항, 업무 추진 상 문제점 및 대안방안 등에 대한 진도 보고서를 작성·제출 하여야 한다.
❍ 진도관리는 전용 도구 및 툴을 활용하여야 하며, 주관기관 담당자와 단계별 일정을 협의하여 결정하여야 한다.
❍ 사업수행계획서가 확정되면 WBS를 보드 판으로 제작하여 제출한다.</t>
    <phoneticPr fontId="1" type="noConversion"/>
  </si>
  <si>
    <t> WBS 제출, WBS 보드판 제작</t>
    <phoneticPr fontId="1" type="noConversion"/>
  </si>
  <si>
    <t>「소프트웨어산업진흥법 제22조」에 의거 SW사업정보(SW사업 수행 및 실적 정보) 제출 대상 사업은 다음의 내용에 따라 관련정보를 제출하여야 함.
 ※SW사업저장소 사업정보 제출 대상 사업
- 유지보수, 운영사업 : 사업비 1억원 이상
- 개발, 재개발 사업  : 사업비 2억원 이상
※ 사업비는 기초금액 기준이며, HW 및 상용SW로만 구성된 사업은 제외
  - SW사업정보 데이터 작성 및 제출은 SW사업정보저장소(www.spir.kr)를 통해 진행하며 관련사항은 사이트 자료실의 ‘SW사업정보 저장소 데이터 제출 안내’ 문서를 참조함.
  - SW사업정보 제출 시기 및 제출대상 데이터는 다음과 같으며(발주기관과 협의에 따라 변경할 수 있음), 사업수행계획서 작성 시 단계별 산출물 리스트에 반드시 명시하도록 함.
   ․ 1차 제출(계약 후 1개월 이내) : 사업정보, FP정보(개발 : 간이법, 재개발 및 유지보수 : 상세법), 등록데이터 검증자료(사업수행계획서, 과업지시서, 제안요청서(RFP) 중 택1)
   ․ 2차 제출(사업 종료(검수)시) : 사업정보, 수준조사 정보, FP정보(정통법), 등록데이터 검증자료(시스템구성도, 논리ERD, 화면설계서, 기능목록 등)
     ※ 사업 진행 중 지속적 작성이 필요하며, 유지보수 및 운영사업의 경우 필요시 수시작성 
  - SW사업정보 데이터는 사업총괄관리자(PM)이 1차 작성하며, 제안사(계약상대자)가 작성하기 어려운 항목에 대해서는 발주기관의 담당자와 협의하여 작성할 수 있음.
  - SW사업정보 중 기능점수 데이터의 작성을 위해 사업수행 인원 중 기능점수 측정 전문가를 포함토록 함.
 ※ 주) 기능점수 전문가 : 특정 자격증 보유자만을 지칭하는 의미는 아니며, 신뢰성 있는 기능점수 측정결과가 제출될 수 있도록 기능점수 산정 방식을 이해하고 정확하게 산정할 수 있는 능력 보유자(또는 신뢰성 있는 기능점수 측정 방안 확보 등)를 의미.
 SW사업정보 저장소 제출 사업정보(산출물)은 동일 내용으로 타 사업산출물과 함께 발주기관에도 동일하게 제출하여야 함.</t>
    <phoneticPr fontId="1" type="noConversion"/>
  </si>
  <si>
    <t>❍ 제안서에 하도급이 포함되는 경우 제출서류(제안서 제출시)
  - 하도급 대금지급 비율명세서
 ❍ 하도급 계약(재계약)승인 신청 시 제출 서류
  - 소프트웨어 하도급(재하도급) 계약승인 신청서
  - 하도급(재하도급) 계약서(안) (세부 산출내역서 포함)
  - 하도급 대금지급 비율명세서 등
  - 하도급(또는 재하도급) 사업수행계획서(세부 사업추진일정표 포함),
  - 하도급 적정성 판단 자기평가표
  - 적정성 평가를 위한 증빙서류
  ․하도급사 및 투입인력 유사사업 수행(참여)실적
  ․투입인력 고용보험 또는 개인사업자 등록 서류
  ․기타 증명이 필요한 항목 서류 등
 ❍ 하도급 계약 체결 후 제출 서류
  - 하도급 계약서(하도급 과업, 계약금액 등 포함)
  - 기타 하도급계약 체결에 관한 사항
  ․하도급사 정보(대표자, 사업자번호, 주소지, 대표번호 등)
  ․하도급 사업수행계획서(세부일정 포함)(최종본)
 ❍ 사업 추진 시 제출 서류(정기 또는 수시)
  - 소프트웨어 하도급 계약 준수실태 보고서
   ※ 하도급 신청 및 관리를 SW산업정보종합시스템을 통해 하는 경우 시스템 등록
 ❍ 하도급 대금지급(선금, 기성금, 준공금 등) 후 5일 이내 제출 서류
   - 소프트웨어 하도급대금 지급 내역서(수령자, 지급액, 지급일 등)
  ※ 발주기관으로부터 대금 수령시 15일 이내에 하도급 대금 지급</t>
    <phoneticPr fontId="1" type="noConversion"/>
  </si>
  <si>
    <t> 본 계약 추진의 성과측정을 위한 성과지표를 제시하여야 함.
 성과지표는 본 사업의 추진 배경 및 목적을 이해하고 작성하여야 하며, 객관적이고 정량적인 지표로 계량화 되어야 함.
 제시된 성과지표는 발주기관의 사업 성과지표를 고려하여 발주기관과 최종 협의확정 한 후 사업수행계획서에 명시하여야 함.
 성과달성을 위하여 노력하여야 하며, 발주기관은 사업 추진 중 중간점검을 위하여 성과지표에 의한 측정결과를 요구 할 수 있으며, 발주기관의 요구를 받은 경우에는 성과측정결과서(중간점검용)을 제출하여야 함.
  사업(계약) 종료시에 제시된 성과지표에 의한 성과측정을 실시한 후 성과측정결과서(최종)를 제출하여야 함.</t>
    <phoneticPr fontId="1" type="noConversion"/>
  </si>
  <si>
    <t>성과지표(제안서 제시, 계약 후 사업수행계획서 명시), 성과측정결과서</t>
    <phoneticPr fontId="1" type="noConversion"/>
  </si>
  <si>
    <t> 기능점수 전문가(또는 기능점수 측정 방안) 지정 내역(제안서 명시)
 SW사업정보 저장소 관련 정보 제출 목록 및 일정(사업수행계획서 명시)
 SW사업정보 저장소 관련 산출물 일체(시스템 등록 및 발주기관 제출)</t>
    <phoneticPr fontId="1" type="noConversion"/>
  </si>
  <si>
    <t>『서울시 정보화사업추진절차에 관한 규칙』,『서울시 정보화사업관리지침』등에 따라 사업을 추진하여야 함.
 사업 착수 시 ‘EA관리, 정보화사업관리시스템 활용, 보안 및 하도급 절차’ 등 서울시 정보화사업 추진 시 준수사항 등에 관한 교육을 실시(이수)하여야 함.
   ※ 교육자료 및 교육이행확인서(서식)은 ‘정보화사업관리시스템’ 자료실 참조</t>
    <phoneticPr fontId="1" type="noConversion"/>
  </si>
  <si>
    <t>교육이행확인서</t>
    <phoneticPr fontId="1" type="noConversion"/>
  </si>
  <si>
    <t>❍ 교육 요건
  - 신기술이 적용된 새로운 시스템에 대한 수용능력을 함양시키고, 예상되는 장애유형에 대처하며 시스템이 효율적으로 운영되고 유지되도록 시스템 운영자 교육계획 및 방안을 제시하여야 한다.
  - 공공 데이터 개방 및 기타 시스템 구축․ 운영상 필요하다고 판단되어 서울시에서 교육을 요구할 경우 이에 응하여야 한다.
  - 외부 데이터 개방 전문 교육기관에 의한 교육을 2회 이상 실시 
❍ 기술지원 요건
  - 시스템 구축 후 안정적이고 원활한 운영을 위해 시스템 운영요원의 자체 유지보수 능력 배양을 위한 기술이전 계획을 상세히 제시하여야 한다.
  - 제안시스템에 대한 기술 발전방향 및 신제품에 대한 정보가 정기적으로 전달되어야 하며 시스템 구축 이후에도 관련 분야의 정보에 대한 기술 자문에 응하여야 한다.
  - 시스템 운영에 관한 전반적인 관리 안내서 및 기술 자료를 제공하여야 한다.
  - 구축한 시스템에 대하여 서울시가 기능보완을 하고자 할 경우 필요한 제반 기술사항을 지원하여야 한다.</t>
    <phoneticPr fontId="1" type="noConversion"/>
  </si>
  <si>
    <t>○ 안내서는 아래내용이 포함되어져야 한다.
   - 시스템구성도, S/W구성도, 서버사양, S/W사양(응용PG, 미들웨어 등), D/B, 권한관리 및 등록
   - 시스템별 기동/종료 절차, 서비스별 기동/종료 절차, 관리자 기능 설명</t>
    <phoneticPr fontId="1" type="noConversion"/>
  </si>
  <si>
    <t>○ 시스템 관리자 안내서 10부</t>
    <phoneticPr fontId="1" type="noConversion"/>
  </si>
  <si>
    <t> 하도급 계약 체결 시에는 관련규정(「소프트웨어산업 진흥법」, 「하도급거래 공정화에 관한 법률」, 「소프트웨어사업 하도급계약의 적정성 판단기준」등)에 따라 사전 승인을 받아야함.
  ※ 발주기관과 협의하여 SW산업정보종합시스템(www.swit.or.kr)을 통해 신청 가능
  - 제안시(계약시) 예정된 하도급은 발주기관과 계약 후 7일 이내에 하도급 사전 승인 신청(심의기간:14일 이내)하여야 함.
  - 계약수행 중 하도급 계약 또는 재계약 사유 발생시 하도급 사전 승인 신청(심의기간:14일 이내)하여야 함.
  - 하도급 시에는 하도급자에게 적정 대가가 지급될 수 있도록 다음의 하도급 대금지급 기준을 만족하여야 하며,  ‘하도급 대금지급 비율 명세서’를 제출하여야 함
    1. 직접인건비는 한국소프트웨어산업협회장이 공표한 노임단가의 100%
    2. 제경비와 기술료의 합은 제1항 제1호 직접인건비의 20%이상
    ※ 단, 사업대가를 기능점수 방식으로 산정한 경우에는 적용하지 않음
 하도급 계약 체결 시에는 공정한 하도급 계약을 위해 ‘소프트웨어사업 표준하도급계약서(공정거래위원회)’를 적용 하여야 하며, 하도급 계약 체결 후 하도급계약 체결에 관한 사항(하도급사 정보, 하도급 과업 및 하도급액(하도급 산출내역서 포함), 하도급계약서(사본) 등)을 “발주기관”에 제출 하여야 함.
 원도급자(계약상대자)는 사업대가(선금, 기성금, 준공금 등)수령 시 15일 이내에 하도급계약서에 따른 하도급 대금을 하수급인에게 현금 지급하고, 5일 이내에 발주기관에게 지급내역(대금 수령자, 대금수령일, 하도급대금 지급액, 하도급대금 지급일, 하도급대금 지급방법, 증빙자료 등)을 제출하여야 함.
   ※ 단, 하도급 대금을 발주기관이 하수급인에게 직접 지급하는 경우에는 적용되지 않음.(발주기관, 원도급자, 하수급인 3자 합의하에 직접지급)
  하도급 계약을 승인받은 경우 사업자는 관련 법률을 준수하고 소프트웨어산업 진흥법 시행규칙 별지서식 “소프트웨어사업 하도급계약 준수실태 보고서”에 따라 주기적(발주기관 협의 결정) 또는 수시(발주기관 요구 시)로 하도급 준수실태를 점검하고 보고하여야 함.</t>
    <phoneticPr fontId="1" type="noConversion"/>
  </si>
  <si>
    <t>서울시</t>
    <phoneticPr fontId="1" type="noConversion"/>
  </si>
  <si>
    <t>원창선</t>
    <phoneticPr fontId="1" type="noConversion"/>
  </si>
  <si>
    <t>원창선</t>
    <phoneticPr fontId="1" type="noConversion"/>
  </si>
  <si>
    <t>김형진</t>
    <phoneticPr fontId="1" type="noConversion"/>
  </si>
  <si>
    <t>김형진</t>
    <phoneticPr fontId="1" type="noConversion"/>
  </si>
  <si>
    <t>RQ123(기능)로 통합</t>
    <phoneticPr fontId="1" type="noConversion"/>
  </si>
  <si>
    <t>김승연</t>
    <phoneticPr fontId="1" type="noConversion"/>
  </si>
  <si>
    <t>원창선</t>
    <phoneticPr fontId="1" type="noConversion"/>
  </si>
  <si>
    <t>김형진</t>
    <phoneticPr fontId="1" type="noConversion"/>
  </si>
  <si>
    <t>원창선</t>
    <phoneticPr fontId="1" type="noConversion"/>
  </si>
  <si>
    <t>김형진</t>
    <phoneticPr fontId="1" type="noConversion"/>
  </si>
  <si>
    <t>데이터제공 프로세스</t>
    <phoneticPr fontId="1" type="noConversion"/>
  </si>
  <si>
    <t>시정 및 도시현황 데이터 기초조사 결과분석보고서</t>
    <phoneticPr fontId="1" type="noConversion"/>
  </si>
  <si>
    <t>데이터 현황분석서 및 현행화 방안 수립보고서</t>
    <phoneticPr fontId="1" type="noConversion"/>
  </si>
  <si>
    <t>메타데이터 정의서</t>
    <phoneticPr fontId="1" type="noConversion"/>
  </si>
  <si>
    <t>현황조사 결과 보고서</t>
    <phoneticPr fontId="1" type="noConversion"/>
  </si>
  <si>
    <t>데이터유형별 연계방식적용 및 관리방안조사보고서</t>
    <phoneticPr fontId="1" type="noConversion"/>
  </si>
  <si>
    <t>데이터 연계 방식 별 시스템 개발 기능 구현 및 적용보고서</t>
    <phoneticPr fontId="1" type="noConversion"/>
  </si>
  <si>
    <t>통합 인프라 재구성 및 디지털 시민시장실 구축 보고서</t>
    <phoneticPr fontId="1" type="noConversion"/>
  </si>
  <si>
    <t>정책지도 서비스 데이터 현행화 보고서</t>
    <phoneticPr fontId="1" type="noConversion"/>
  </si>
  <si>
    <t>디지털시민시장실 DB 구축계획서</t>
    <phoneticPr fontId="1" type="noConversion"/>
  </si>
  <si>
    <t>플랫폼 설계서</t>
    <phoneticPr fontId="1" type="noConversion"/>
  </si>
  <si>
    <t>시각화 플랫폼 구축 보고서</t>
    <phoneticPr fontId="1" type="noConversion"/>
  </si>
  <si>
    <t>피드백(알람, 메시징) 기능 구현 및 적용보고서</t>
    <phoneticPr fontId="1" type="noConversion"/>
  </si>
  <si>
    <t>웹접근성, 웹호환성을 준수한 Flexible UI 기능 구현 및 적용보고서</t>
    <phoneticPr fontId="1" type="noConversion"/>
  </si>
  <si>
    <t>데이터, 대시보드 콘텐츠 검색 기능 구현 및 적용보고서</t>
    <phoneticPr fontId="1" type="noConversion"/>
  </si>
  <si>
    <t>데이터 기반의 유연한 시각화 제작 기능 구현 및 적용보고서</t>
    <phoneticPr fontId="1" type="noConversion"/>
  </si>
  <si>
    <t>선정 데이터 적정 유형의 시각화 개발 기능 구현 및 적용보고서</t>
    <phoneticPr fontId="1" type="noConversion"/>
  </si>
  <si>
    <t>도시통계시스템 및 정책지도 시스템 재구성 및 통합 재활용 현황조사, 기능 구현 및 적용보고서</t>
    <phoneticPr fontId="1" type="noConversion"/>
  </si>
  <si>
    <t>디지털 시장실(안) 이용환경 최적화를 위한 UI/UX 설계 및 적용 현황조사, 기능 구현 및 적용보고서</t>
    <phoneticPr fontId="1" type="noConversion"/>
  </si>
  <si>
    <t>김승연</t>
    <phoneticPr fontId="1" type="noConversion"/>
  </si>
  <si>
    <t>김나혜</t>
    <phoneticPr fontId="1" type="noConversion"/>
  </si>
  <si>
    <t>웹취약성 진단 결과서</t>
    <phoneticPr fontId="1" type="noConversion"/>
  </si>
  <si>
    <t>웹호환성 준수 진단 결과서 (※ 별도양식&lt;별표5&gt; 참조)</t>
    <phoneticPr fontId="1" type="noConversion"/>
  </si>
  <si>
    <t>김형진</t>
    <phoneticPr fontId="1" type="noConversion"/>
  </si>
  <si>
    <t>원창선</t>
    <phoneticPr fontId="1" type="noConversion"/>
  </si>
  <si>
    <t>김재윤</t>
    <phoneticPr fontId="1" type="noConversion"/>
  </si>
  <si>
    <t>완료보고서</t>
  </si>
  <si>
    <t>윤영하</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</si>
</sst>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m&quot;월&quot;\ dd&quot;일&quot;"/>
    <numFmt numFmtId="177" formatCode="#,##0.000_);[Red]\(#,##0.000\)"/>
  </numFmts>
  <fonts count="26">
    <font>
      <sz val="11"/>
      <color theme="1"/>
      <name val="맑은 고딕"/>
      <family val="2"/>
      <charset val="129"/>
      <scheme val="minor"/>
    </font>
    <font>
      <sz val="8"/>
      <name val="맑은 고딕"/>
      <family val="2"/>
      <charset val="129"/>
      <scheme val="minor"/>
    </font>
    <font>
      <sz val="10"/>
      <color rgb="FF000000"/>
      <name val="맑은 고딕"/>
      <family val="3"/>
      <charset val="129"/>
      <scheme val="minor"/>
    </font>
    <font>
      <b/>
      <sz val="10"/>
      <color rgb="FF000000"/>
      <name val="맑은 고딕"/>
      <family val="3"/>
      <charset val="129"/>
      <scheme val="minor"/>
    </font>
    <font>
      <sz val="10"/>
      <color rgb="FFFFFFFF"/>
      <name val="맑은 고딕"/>
      <family val="3"/>
      <charset val="129"/>
      <scheme val="minor"/>
    </font>
    <font>
      <b/>
      <strike/>
      <sz val="10"/>
      <color rgb="FF000000"/>
      <name val="맑은 고딕"/>
      <family val="3"/>
      <charset val="129"/>
      <scheme val="minor"/>
    </font>
    <font>
      <b/>
      <sz val="11"/>
      <color rgb="FF000000"/>
      <name val="맑은 고딕"/>
      <family val="3"/>
      <charset val="129"/>
      <scheme val="minor"/>
    </font>
    <font>
      <b/>
      <sz val="11"/>
      <color rgb="FF000000"/>
      <name val="08서울남산체 M"/>
      <family val="3"/>
      <charset val="129"/>
    </font>
    <font>
      <sz val="11"/>
      <color rgb="FF000000"/>
      <name val="맑은 고딕"/>
      <family val="3"/>
      <charset val="129"/>
      <scheme val="minor"/>
    </font>
    <font>
      <sz val="11"/>
      <color rgb="FF000000"/>
      <name val="08서울남산체 M"/>
      <family val="3"/>
      <charset val="129"/>
    </font>
    <font>
      <sz val="10"/>
      <color rgb="FFB2B2B2"/>
      <name val="맑은 고딕"/>
      <family val="3"/>
      <charset val="129"/>
      <scheme val="minor"/>
    </font>
    <font>
      <strike/>
      <sz val="10"/>
      <color rgb="FF000000"/>
      <name val="맑은 고딕"/>
      <family val="3"/>
      <charset val="129"/>
      <scheme val="minor"/>
    </font>
    <font>
      <b/>
      <sz val="11"/>
      <color theme="1"/>
      <name val="맑은 고딕"/>
      <family val="3"/>
      <charset val="129"/>
      <scheme val="minor"/>
    </font>
    <font>
      <sz val="10"/>
      <color theme="1"/>
      <name val="맑은 고딕"/>
      <family val="2"/>
      <charset val="129"/>
      <scheme val="minor"/>
    </font>
    <font>
      <sz val="10"/>
      <color theme="1"/>
      <name val="맑은 고딕"/>
      <family val="3"/>
      <charset val="129"/>
      <scheme val="minor"/>
    </font>
    <font>
      <b/>
      <sz val="10"/>
      <color rgb="FF555555"/>
      <name val="Arial"/>
      <family val="2"/>
    </font>
    <font>
      <sz val="10"/>
      <color rgb="FF555555"/>
      <name val="Arial"/>
      <family val="2"/>
    </font>
    <font>
      <b/>
      <sz val="9"/>
      <color rgb="FF000000"/>
      <name val="08서울한강체 M"/>
      <family val="1"/>
      <charset val="129"/>
    </font>
    <font>
      <b/>
      <sz val="10"/>
      <color rgb="FF000000"/>
      <name val="08서울한강체 M"/>
      <family val="1"/>
      <charset val="129"/>
    </font>
    <font>
      <sz val="9"/>
      <color rgb="FF000000"/>
      <name val="맑은 고딕"/>
      <family val="3"/>
      <charset val="129"/>
      <scheme val="minor"/>
    </font>
    <font>
      <sz val="9"/>
      <color rgb="FF000000"/>
      <name val="맑은 고딕"/>
      <family val="3"/>
      <charset val="136"/>
      <scheme val="minor"/>
    </font>
    <font>
      <sz val="9"/>
      <color rgb="FF000000"/>
      <name val="08서울남산체 M"/>
      <family val="3"/>
      <charset val="129"/>
    </font>
    <font>
      <sz val="9"/>
      <color rgb="FFFF0000"/>
      <name val="맑은 고딕"/>
      <family val="3"/>
      <charset val="129"/>
      <scheme val="minor"/>
    </font>
    <font>
      <sz val="10"/>
      <color theme="1"/>
      <name val="맑은 고딕"/>
      <family val="3"/>
      <charset val="129"/>
      <scheme val="major"/>
    </font>
    <font>
      <sz val="10"/>
      <color rgb="FF000000"/>
      <name val="맑은 고딕"/>
      <family val="3"/>
      <charset val="129"/>
      <scheme val="major"/>
    </font>
    <font>
      <sz val="11"/>
      <color rgb="FF000000"/>
      <name val="맑은 고딕"/>
      <family val="3"/>
      <charset val="129"/>
      <scheme val="major"/>
    </font>
  </fonts>
  <fills count="10">
    <fill>
      <patternFill patternType="none"/>
    </fill>
    <fill>
      <patternFill patternType="gray125"/>
    </fill>
    <fill>
      <patternFill patternType="solid">
        <fgColor rgb="FFF2F2F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rgb="FF92D050"/>
        <bgColor indexed="64"/>
      </patternFill>
    </fill>
    <fill>
      <patternFill patternType="solid">
        <fgColor theme="5"/>
        <bgColor indexed="64"/>
      </patternFill>
    </fill>
    <fill>
      <patternFill patternType="solid">
        <fgColor rgb="FFFFFFFF"/>
        <bgColor indexed="64"/>
      </patternFill>
    </fill>
    <fill>
      <patternFill patternType="solid">
        <fgColor rgb="FFCACACA"/>
        <bgColor indexed="64"/>
      </patternFill>
    </fill>
  </fills>
  <borders count="35">
    <border>
      <left/>
      <right/>
      <top/>
      <bottom/>
      <diagonal/>
    </border>
    <border>
      <left/>
      <right style="dotted">
        <color rgb="FF000000"/>
      </right>
      <top style="thick">
        <color rgb="FF000000"/>
      </top>
      <bottom style="thick">
        <color rgb="FF000000"/>
      </bottom>
      <diagonal/>
    </border>
    <border>
      <left style="dotted">
        <color rgb="FF000000"/>
      </left>
      <right style="dotted">
        <color rgb="FF000000"/>
      </right>
      <top style="thick">
        <color rgb="FF000000"/>
      </top>
      <bottom style="thick">
        <color rgb="FF000000"/>
      </bottom>
      <diagonal/>
    </border>
    <border>
      <left style="dotted">
        <color rgb="FF000000"/>
      </left>
      <right/>
      <top style="thick">
        <color rgb="FF000000"/>
      </top>
      <bottom style="thick">
        <color rgb="FF000000"/>
      </bottom>
      <diagonal/>
    </border>
    <border>
      <left/>
      <right/>
      <top style="dotted">
        <color rgb="FF000000"/>
      </top>
      <bottom style="dotted">
        <color rgb="FF000000"/>
      </bottom>
      <diagonal/>
    </border>
    <border>
      <left/>
      <right style="dotted">
        <color rgb="FF000000"/>
      </right>
      <top style="dotted">
        <color rgb="FF000000"/>
      </top>
      <bottom style="dotted">
        <color rgb="FF000000"/>
      </bottom>
      <diagonal/>
    </border>
    <border>
      <left/>
      <right style="dotted">
        <color rgb="FF000000"/>
      </right>
      <top style="dotted">
        <color rgb="FF000000"/>
      </top>
      <bottom/>
      <diagonal/>
    </border>
    <border>
      <left/>
      <right style="dotted">
        <color rgb="FF000000"/>
      </right>
      <top/>
      <bottom/>
      <diagonal/>
    </border>
    <border>
      <left/>
      <right style="dotted">
        <color rgb="FF000000"/>
      </right>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style="dotted">
        <color rgb="FF000000"/>
      </right>
      <top/>
      <bottom style="dotted">
        <color rgb="FF000000"/>
      </bottom>
      <diagonal/>
    </border>
    <border>
      <left style="dotted">
        <color rgb="FF000000"/>
      </left>
      <right/>
      <top style="dotted">
        <color rgb="FF000000"/>
      </top>
      <bottom/>
      <diagonal/>
    </border>
    <border>
      <left style="dotted">
        <color rgb="FF000000"/>
      </left>
      <right/>
      <top/>
      <bottom style="dotted">
        <color rgb="FF000000"/>
      </bottom>
      <diagonal/>
    </border>
    <border>
      <left/>
      <right style="dotted">
        <color rgb="FF000000"/>
      </right>
      <top style="dotted">
        <color rgb="FF000000"/>
      </top>
      <bottom style="thick">
        <color rgb="FF000000"/>
      </bottom>
      <diagonal/>
    </border>
    <border>
      <left/>
      <right style="dotted">
        <color rgb="FF000000"/>
      </right>
      <top/>
      <bottom style="thick">
        <color rgb="FF000000"/>
      </bottom>
      <diagonal/>
    </border>
    <border>
      <left style="dotted">
        <color rgb="FF000000"/>
      </left>
      <right style="dotted">
        <color rgb="FF000000"/>
      </right>
      <top style="dotted">
        <color rgb="FF000000"/>
      </top>
      <bottom style="thick">
        <color rgb="FF000000"/>
      </bottom>
      <diagonal/>
    </border>
    <border>
      <left style="dotted">
        <color rgb="FF000000"/>
      </left>
      <right style="dotted">
        <color rgb="FF000000"/>
      </right>
      <top/>
      <bottom style="thick">
        <color rgb="FF000000"/>
      </bottom>
      <diagonal/>
    </border>
    <border>
      <left style="dotted">
        <color rgb="FF000000"/>
      </left>
      <right/>
      <top style="dotted">
        <color rgb="FF000000"/>
      </top>
      <bottom style="thick">
        <color rgb="FF000000"/>
      </bottom>
      <diagonal/>
    </border>
    <border>
      <left style="dotted">
        <color rgb="FF000000"/>
      </left>
      <right/>
      <top/>
      <bottom style="thick">
        <color rgb="FF000000"/>
      </bottom>
      <diagonal/>
    </border>
    <border>
      <left/>
      <right/>
      <top style="thick">
        <color rgb="FF000000"/>
      </top>
      <bottom style="dotted">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dotted">
        <color rgb="FF000000"/>
      </left>
      <right style="dotted">
        <color rgb="FF000000"/>
      </right>
      <top style="thick">
        <color rgb="FF000000"/>
      </top>
      <bottom/>
      <diagonal/>
    </border>
    <border>
      <left style="dotted">
        <color rgb="FF000000"/>
      </left>
      <right/>
      <top style="thick">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119">
    <xf numFmtId="0" fontId="0" fillId="0" borderId="0" xfId="0">
      <alignment vertical="center"/>
    </xf>
    <xf numFmtId="0" fontId="0" fillId="0" borderId="0" xfId="0" applyAlignment="1">
      <alignment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2" fillId="0" borderId="6" xfId="0" applyFont="1" applyBorder="1" applyAlignment="1">
      <alignment horizontal="center" vertical="center" wrapText="1"/>
    </xf>
    <xf numFmtId="0" fontId="4" fillId="0" borderId="9" xfId="0" applyFont="1" applyBorder="1" applyAlignment="1">
      <alignment horizontal="left" vertical="center" wrapText="1" indent="1"/>
    </xf>
    <xf numFmtId="0" fontId="2" fillId="0" borderId="10" xfId="0" applyFont="1" applyBorder="1" applyAlignment="1">
      <alignment horizontal="justify" vertical="center" wrapText="1"/>
    </xf>
    <xf numFmtId="0" fontId="2" fillId="0" borderId="13" xfId="0" applyFont="1" applyBorder="1" applyAlignment="1">
      <alignment horizontal="justify" vertical="center" wrapText="1"/>
    </xf>
    <xf numFmtId="0" fontId="2" fillId="0" borderId="14" xfId="0" applyFont="1" applyBorder="1" applyAlignment="1">
      <alignment horizontal="justify" vertical="center" wrapText="1"/>
    </xf>
    <xf numFmtId="0" fontId="2" fillId="0" borderId="9" xfId="0" applyFont="1" applyBorder="1" applyAlignment="1">
      <alignment horizontal="left" vertical="center" wrapText="1" indent="1"/>
    </xf>
    <xf numFmtId="0" fontId="2" fillId="0" borderId="7" xfId="0" applyFont="1" applyBorder="1" applyAlignment="1">
      <alignment horizontal="center" vertical="center" wrapText="1"/>
    </xf>
    <xf numFmtId="0" fontId="0" fillId="0" borderId="7" xfId="0" applyBorder="1" applyAlignment="1">
      <alignment vertical="center" wrapText="1"/>
    </xf>
    <xf numFmtId="0" fontId="0" fillId="0" borderId="8" xfId="0" applyBorder="1" applyAlignment="1">
      <alignment vertical="center" wrapText="1"/>
    </xf>
    <xf numFmtId="0" fontId="2" fillId="0" borderId="20" xfId="0" applyFont="1" applyBorder="1" applyAlignment="1">
      <alignment horizontal="justify" vertical="center" wrapText="1"/>
    </xf>
    <xf numFmtId="0" fontId="6" fillId="0" borderId="22"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24" xfId="0" applyFont="1" applyBorder="1" applyAlignment="1">
      <alignment horizontal="center" vertical="center" wrapText="1"/>
    </xf>
    <xf numFmtId="0" fontId="0" fillId="0" borderId="25" xfId="0" applyBorder="1" applyAlignment="1">
      <alignment vertical="center" wrapText="1"/>
    </xf>
    <xf numFmtId="0" fontId="8" fillId="0" borderId="22" xfId="0" applyFont="1" applyBorder="1" applyAlignment="1">
      <alignment horizontal="left" vertical="center" wrapText="1"/>
    </xf>
    <xf numFmtId="0" fontId="9" fillId="0" borderId="22" xfId="0" applyFont="1" applyBorder="1" applyAlignment="1">
      <alignment horizontal="center" vertical="center" wrapText="1"/>
    </xf>
    <xf numFmtId="0" fontId="0" fillId="0" borderId="24" xfId="0" applyBorder="1" applyAlignment="1">
      <alignment vertical="center" wrapText="1"/>
    </xf>
    <xf numFmtId="0" fontId="9" fillId="0" borderId="22" xfId="0" applyFont="1" applyBorder="1" applyAlignment="1">
      <alignment horizontal="left" vertical="center" wrapText="1"/>
    </xf>
    <xf numFmtId="0" fontId="8" fillId="0" borderId="0" xfId="0" applyFont="1" applyAlignment="1">
      <alignment horizontal="justify" vertical="center"/>
    </xf>
    <xf numFmtId="0" fontId="2" fillId="0" borderId="0" xfId="0" applyFont="1" applyAlignment="1">
      <alignment horizontal="justify" vertical="center"/>
    </xf>
    <xf numFmtId="0" fontId="10" fillId="0" borderId="6" xfId="0" applyFont="1" applyBorder="1" applyAlignment="1">
      <alignment horizontal="center" vertical="center" wrapText="1"/>
    </xf>
    <xf numFmtId="0" fontId="10" fillId="0" borderId="8" xfId="0" applyFont="1" applyBorder="1" applyAlignment="1">
      <alignment horizontal="center" vertical="center" wrapText="1"/>
    </xf>
    <xf numFmtId="0" fontId="2" fillId="0" borderId="5" xfId="0" applyFont="1" applyBorder="1" applyAlignment="1">
      <alignment horizontal="center" vertical="center" wrapText="1"/>
    </xf>
    <xf numFmtId="0" fontId="2" fillId="0" borderId="9" xfId="0" applyFont="1" applyBorder="1" applyAlignment="1">
      <alignment horizontal="center" vertical="center" wrapText="1"/>
    </xf>
    <xf numFmtId="0" fontId="2" fillId="0" borderId="9" xfId="0" applyFont="1" applyBorder="1" applyAlignment="1">
      <alignment horizontal="justify" vertical="center" wrapText="1"/>
    </xf>
    <xf numFmtId="0" fontId="2" fillId="0" borderId="15"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7" xfId="0" applyFont="1" applyBorder="1" applyAlignment="1">
      <alignment horizontal="justify" vertical="center" wrapText="1"/>
    </xf>
    <xf numFmtId="0" fontId="2" fillId="0" borderId="19" xfId="0" applyFont="1" applyBorder="1" applyAlignment="1">
      <alignment horizontal="justify" vertical="center" wrapText="1"/>
    </xf>
    <xf numFmtId="0" fontId="12" fillId="0" borderId="0" xfId="0" applyFont="1" applyAlignment="1">
      <alignment horizontal="center" vertical="center"/>
    </xf>
    <xf numFmtId="0" fontId="0" fillId="0" borderId="0" xfId="0" applyFill="1">
      <alignment vertical="center"/>
    </xf>
    <xf numFmtId="0" fontId="0" fillId="0" borderId="28" xfId="0" applyBorder="1">
      <alignment vertical="center"/>
    </xf>
    <xf numFmtId="0" fontId="0" fillId="0" borderId="28" xfId="0" applyBorder="1" applyAlignment="1">
      <alignment horizontal="center" vertical="center"/>
    </xf>
    <xf numFmtId="0" fontId="0" fillId="4" borderId="28" xfId="0" applyFill="1" applyBorder="1">
      <alignment vertical="center"/>
    </xf>
    <xf numFmtId="10" fontId="0" fillId="0" borderId="28" xfId="0" applyNumberFormat="1" applyBorder="1">
      <alignment vertical="center"/>
    </xf>
    <xf numFmtId="0" fontId="0" fillId="5" borderId="28" xfId="0" applyFill="1" applyBorder="1">
      <alignment vertical="center"/>
    </xf>
    <xf numFmtId="10" fontId="0" fillId="0" borderId="0" xfId="0" applyNumberFormat="1">
      <alignment vertical="center"/>
    </xf>
    <xf numFmtId="49" fontId="2" fillId="0" borderId="28" xfId="0" applyNumberFormat="1" applyFont="1" applyFill="1" applyBorder="1" applyAlignment="1">
      <alignment horizontal="left" vertical="center" wrapText="1"/>
    </xf>
    <xf numFmtId="49" fontId="3" fillId="0" borderId="28" xfId="0" applyNumberFormat="1" applyFont="1" applyFill="1" applyBorder="1" applyAlignment="1">
      <alignment horizontal="left" vertical="center" wrapText="1"/>
    </xf>
    <xf numFmtId="49" fontId="0" fillId="0" borderId="0" xfId="0" applyNumberFormat="1" applyFill="1" applyAlignment="1">
      <alignment horizontal="left" vertical="center" wrapText="1"/>
    </xf>
    <xf numFmtId="49" fontId="0" fillId="0" borderId="0" xfId="0" applyNumberFormat="1" applyAlignment="1">
      <alignment horizontal="left" vertical="center" wrapText="1"/>
    </xf>
    <xf numFmtId="49" fontId="13" fillId="0" borderId="28" xfId="0" applyNumberFormat="1" applyFont="1" applyFill="1" applyBorder="1" applyAlignment="1">
      <alignment horizontal="left" vertical="center" wrapText="1"/>
    </xf>
    <xf numFmtId="176" fontId="14" fillId="0" borderId="28" xfId="0" applyNumberFormat="1" applyFont="1" applyFill="1" applyBorder="1">
      <alignment vertical="center"/>
    </xf>
    <xf numFmtId="0" fontId="14" fillId="0" borderId="28" xfId="0" applyFont="1" applyFill="1" applyBorder="1">
      <alignment vertical="center"/>
    </xf>
    <xf numFmtId="0" fontId="14" fillId="0" borderId="0" xfId="0" applyFont="1" applyFill="1">
      <alignment vertical="center"/>
    </xf>
    <xf numFmtId="49" fontId="14" fillId="0" borderId="28" xfId="0" applyNumberFormat="1" applyFont="1" applyFill="1" applyBorder="1" applyAlignment="1">
      <alignment horizontal="left" vertical="center" wrapText="1"/>
    </xf>
    <xf numFmtId="49" fontId="12" fillId="3" borderId="28" xfId="0" applyNumberFormat="1" applyFont="1" applyFill="1" applyBorder="1" applyAlignment="1">
      <alignment horizontal="left" vertical="center" wrapText="1"/>
    </xf>
    <xf numFmtId="0" fontId="12" fillId="3" borderId="28" xfId="0" applyFont="1" applyFill="1" applyBorder="1" applyAlignment="1">
      <alignment horizontal="center" vertical="center"/>
    </xf>
    <xf numFmtId="49" fontId="13" fillId="4" borderId="28" xfId="0" applyNumberFormat="1" applyFont="1" applyFill="1" applyBorder="1" applyAlignment="1">
      <alignment horizontal="left" vertical="center" wrapText="1"/>
    </xf>
    <xf numFmtId="176" fontId="14" fillId="4" borderId="28" xfId="0" applyNumberFormat="1" applyFont="1" applyFill="1" applyBorder="1">
      <alignment vertical="center"/>
    </xf>
    <xf numFmtId="0" fontId="14" fillId="4" borderId="28" xfId="0" applyFont="1" applyFill="1" applyBorder="1">
      <alignment vertical="center"/>
    </xf>
    <xf numFmtId="0" fontId="14" fillId="4" borderId="0" xfId="0" applyFont="1" applyFill="1">
      <alignment vertical="center"/>
    </xf>
    <xf numFmtId="49" fontId="13" fillId="6" borderId="28" xfId="0" applyNumberFormat="1" applyFont="1" applyFill="1" applyBorder="1" applyAlignment="1">
      <alignment horizontal="left" vertical="center" wrapText="1"/>
    </xf>
    <xf numFmtId="176" fontId="14" fillId="6" borderId="28" xfId="0" applyNumberFormat="1" applyFont="1" applyFill="1" applyBorder="1">
      <alignment vertical="center"/>
    </xf>
    <xf numFmtId="0" fontId="14" fillId="6" borderId="28" xfId="0" applyFont="1" applyFill="1" applyBorder="1">
      <alignment vertical="center"/>
    </xf>
    <xf numFmtId="0" fontId="14" fillId="6" borderId="0" xfId="0" applyFont="1" applyFill="1">
      <alignment vertical="center"/>
    </xf>
    <xf numFmtId="0" fontId="0" fillId="7" borderId="28" xfId="0" applyFill="1" applyBorder="1">
      <alignment vertical="center"/>
    </xf>
    <xf numFmtId="0" fontId="16" fillId="8" borderId="28" xfId="0" applyFont="1" applyFill="1" applyBorder="1" applyAlignment="1">
      <alignment vertical="center" wrapText="1"/>
    </xf>
    <xf numFmtId="0" fontId="0" fillId="0" borderId="0" xfId="0" applyAlignment="1">
      <alignment horizontal="center" vertical="center"/>
    </xf>
    <xf numFmtId="0" fontId="19" fillId="0" borderId="0" xfId="0" applyFont="1" applyAlignment="1">
      <alignment horizontal="justify" vertical="center"/>
    </xf>
    <xf numFmtId="49" fontId="0" fillId="0" borderId="0" xfId="0" applyNumberFormat="1">
      <alignment vertical="center"/>
    </xf>
    <xf numFmtId="49" fontId="19" fillId="0" borderId="0" xfId="0" applyNumberFormat="1" applyFont="1" applyAlignment="1">
      <alignment horizontal="justify" vertical="center"/>
    </xf>
    <xf numFmtId="0" fontId="19" fillId="0" borderId="28" xfId="0" applyFont="1" applyBorder="1" applyAlignment="1">
      <alignment horizontal="justify" vertical="center"/>
    </xf>
    <xf numFmtId="49" fontId="19" fillId="0" borderId="28" xfId="0" applyNumberFormat="1" applyFont="1" applyBorder="1" applyAlignment="1">
      <alignment horizontal="justify" vertical="center"/>
    </xf>
    <xf numFmtId="49" fontId="19" fillId="0" borderId="28" xfId="0" applyNumberFormat="1" applyFont="1" applyBorder="1" applyAlignment="1">
      <alignment horizontal="justify" vertical="center" wrapText="1"/>
    </xf>
    <xf numFmtId="0" fontId="18" fillId="9" borderId="31" xfId="0" applyFont="1" applyFill="1" applyBorder="1" applyAlignment="1">
      <alignment horizontal="center" vertical="center" wrapText="1"/>
    </xf>
    <xf numFmtId="0" fontId="17" fillId="9" borderId="29" xfId="0" applyFont="1" applyFill="1" applyBorder="1" applyAlignment="1">
      <alignment horizontal="center" vertical="center" wrapText="1"/>
    </xf>
    <xf numFmtId="49" fontId="17" fillId="9" borderId="29" xfId="0" applyNumberFormat="1" applyFont="1" applyFill="1" applyBorder="1" applyAlignment="1">
      <alignment horizontal="center" vertical="center" wrapText="1"/>
    </xf>
    <xf numFmtId="49" fontId="18" fillId="9" borderId="29" xfId="0" applyNumberFormat="1" applyFont="1" applyFill="1" applyBorder="1" applyAlignment="1">
      <alignment horizontal="center" vertical="center" wrapText="1"/>
    </xf>
    <xf numFmtId="0" fontId="18" fillId="9" borderId="29" xfId="0" applyFont="1" applyFill="1" applyBorder="1" applyAlignment="1">
      <alignment horizontal="center" vertical="center" wrapText="1"/>
    </xf>
    <xf numFmtId="49" fontId="22" fillId="0" borderId="28" xfId="0" applyNumberFormat="1" applyFont="1" applyBorder="1" applyAlignment="1">
      <alignment horizontal="justify" vertical="center" wrapText="1"/>
    </xf>
    <xf numFmtId="0" fontId="19" fillId="0" borderId="28" xfId="0" applyFont="1" applyBorder="1" applyAlignment="1">
      <alignment horizontal="center" vertical="center"/>
    </xf>
    <xf numFmtId="0" fontId="19" fillId="0" borderId="0" xfId="0" applyFont="1" applyAlignment="1">
      <alignment horizontal="center" vertical="center"/>
    </xf>
    <xf numFmtId="177" fontId="0" fillId="0" borderId="0" xfId="0" applyNumberFormat="1">
      <alignment vertical="center"/>
    </xf>
    <xf numFmtId="0" fontId="19" fillId="0" borderId="28" xfId="0" applyFont="1" applyFill="1" applyBorder="1" applyAlignment="1">
      <alignment horizontal="justify"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29" xfId="0" applyBorder="1" applyAlignment="1">
      <alignment horizontal="center" vertical="center"/>
    </xf>
    <xf numFmtId="0" fontId="0" fillId="0" borderId="31" xfId="0" applyBorder="1" applyAlignment="1">
      <alignment horizontal="center" vertical="center"/>
    </xf>
    <xf numFmtId="0" fontId="0" fillId="0" borderId="30" xfId="0" applyBorder="1" applyAlignment="1">
      <alignment horizontal="center" vertical="center"/>
    </xf>
    <xf numFmtId="10" fontId="0" fillId="0" borderId="29" xfId="0" applyNumberFormat="1" applyBorder="1" applyAlignment="1">
      <alignment horizontal="center" vertical="center"/>
    </xf>
    <xf numFmtId="10" fontId="0" fillId="0" borderId="31" xfId="0" applyNumberFormat="1" applyBorder="1" applyAlignment="1">
      <alignment horizontal="center" vertical="center"/>
    </xf>
    <xf numFmtId="10" fontId="0" fillId="0" borderId="30" xfId="0" applyNumberFormat="1" applyBorder="1" applyAlignment="1">
      <alignment horizontal="center" vertical="center"/>
    </xf>
    <xf numFmtId="0" fontId="2" fillId="0" borderId="28" xfId="0" applyFont="1" applyBorder="1" applyAlignment="1">
      <alignment horizontal="center" vertical="center" wrapText="1"/>
    </xf>
    <xf numFmtId="0" fontId="0" fillId="0" borderId="28" xfId="0" applyBorder="1" applyAlignment="1">
      <alignment horizontal="center" vertical="center"/>
    </xf>
    <xf numFmtId="0" fontId="2" fillId="0" borderId="29" xfId="0" applyFont="1" applyBorder="1" applyAlignment="1">
      <alignment horizontal="center" vertical="center" wrapText="1"/>
    </xf>
    <xf numFmtId="0" fontId="2" fillId="0" borderId="31" xfId="0" applyFont="1" applyBorder="1" applyAlignment="1">
      <alignment horizontal="center" vertical="center" wrapText="1"/>
    </xf>
    <xf numFmtId="0" fontId="2" fillId="0" borderId="3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1" xfId="0" applyFont="1" applyBorder="1" applyAlignment="1">
      <alignment horizontal="left" vertical="center" wrapText="1" indent="1"/>
    </xf>
    <xf numFmtId="0" fontId="2" fillId="0" borderId="12" xfId="0" applyFont="1" applyBorder="1" applyAlignment="1">
      <alignment horizontal="left" vertical="center" wrapText="1" indent="1"/>
    </xf>
    <xf numFmtId="0" fontId="3" fillId="2" borderId="21" xfId="0" applyFont="1" applyFill="1" applyBorder="1" applyAlignment="1">
      <alignment horizontal="justify" vertical="center" wrapText="1"/>
    </xf>
    <xf numFmtId="0" fontId="4" fillId="0" borderId="11" xfId="0" applyFont="1" applyBorder="1" applyAlignment="1">
      <alignment horizontal="left" vertical="center" wrapText="1" indent="1"/>
    </xf>
    <xf numFmtId="0" fontId="4" fillId="0" borderId="12" xfId="0" applyFont="1" applyBorder="1" applyAlignment="1">
      <alignment horizontal="left" vertical="center" wrapText="1" indent="1"/>
    </xf>
    <xf numFmtId="0" fontId="3" fillId="2" borderId="4" xfId="0" applyFont="1" applyFill="1" applyBorder="1" applyAlignment="1">
      <alignment horizontal="justify" vertical="center" wrapText="1"/>
    </xf>
    <xf numFmtId="0" fontId="2" fillId="0" borderId="26"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26" xfId="0" applyFont="1" applyBorder="1" applyAlignment="1">
      <alignment horizontal="justify" vertical="center" wrapText="1"/>
    </xf>
    <xf numFmtId="0" fontId="2" fillId="0" borderId="12" xfId="0" applyFont="1" applyBorder="1" applyAlignment="1">
      <alignment horizontal="justify" vertical="center" wrapText="1"/>
    </xf>
    <xf numFmtId="0" fontId="2" fillId="0" borderId="27" xfId="0" applyFont="1" applyBorder="1" applyAlignment="1">
      <alignment horizontal="justify" vertical="center" wrapText="1"/>
    </xf>
    <xf numFmtId="0" fontId="2" fillId="0" borderId="14" xfId="0" applyFont="1" applyBorder="1" applyAlignment="1">
      <alignment horizontal="justify" vertical="center" wrapText="1"/>
    </xf>
    <xf numFmtId="0" fontId="2" fillId="0" borderId="16" xfId="0" applyFont="1" applyBorder="1" applyAlignment="1">
      <alignment horizontal="center" vertical="center" wrapText="1"/>
    </xf>
    <xf numFmtId="0" fontId="2" fillId="0" borderId="18" xfId="0" applyFont="1" applyBorder="1" applyAlignment="1">
      <alignment horizontal="left" vertical="center" wrapText="1" indent="1"/>
    </xf>
    <xf numFmtId="0" fontId="15" fillId="0" borderId="28" xfId="0" applyFont="1" applyBorder="1" applyAlignment="1">
      <alignment horizontal="center" vertical="center"/>
    </xf>
    <xf numFmtId="0" fontId="17" fillId="4" borderId="28" xfId="0" applyFont="1" applyFill="1" applyBorder="1" applyAlignment="1">
      <alignment vertical="center" wrapText="1"/>
    </xf>
    <xf numFmtId="0" fontId="17" fillId="4" borderId="28" xfId="0" applyFont="1" applyFill="1" applyBorder="1" applyAlignment="1">
      <alignment horizontal="left" vertical="center" wrapText="1"/>
    </xf>
    <xf numFmtId="0" fontId="23" fillId="8" borderId="28" xfId="0" applyFont="1" applyFill="1" applyBorder="1" applyAlignment="1">
      <alignment vertical="center" wrapText="1"/>
    </xf>
    <xf numFmtId="0" fontId="23" fillId="8" borderId="28" xfId="0" applyFont="1" applyFill="1" applyBorder="1" applyAlignment="1">
      <alignment vertical="center" wrapText="1"/>
    </xf>
    <xf numFmtId="0" fontId="24" fillId="0" borderId="28" xfId="0" applyFont="1" applyBorder="1" applyAlignment="1">
      <alignment horizontal="justify" vertical="center"/>
    </xf>
    <xf numFmtId="0" fontId="24" fillId="0" borderId="28" xfId="0" applyFont="1" applyBorder="1" applyAlignment="1">
      <alignment horizontal="left" vertical="center"/>
    </xf>
    <xf numFmtId="0" fontId="25" fillId="0" borderId="28" xfId="0" applyFont="1" applyBorder="1" applyAlignment="1">
      <alignment horizontal="justify"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5"/>
  <sheetViews>
    <sheetView tabSelected="1" topLeftCell="I1" workbookViewId="0">
      <pane ySplit="1" topLeftCell="A122" activePane="bottomLeft" state="frozen"/>
      <selection pane="bottomLeft" activeCell="E167" sqref="E167"/>
    </sheetView>
  </sheetViews>
  <sheetFormatPr defaultRowHeight="17"/>
  <cols>
    <col min="1" max="1" width="8.58203125" style="45" customWidth="1"/>
    <col min="2" max="2" width="15.08203125" style="45" customWidth="1"/>
    <col min="3" max="3" width="14.5" style="45" customWidth="1"/>
    <col min="4" max="4" width="15" style="45" customWidth="1"/>
    <col min="5" max="5" width="21.33203125" style="45" customWidth="1"/>
    <col min="6" max="7" width="27.5" style="45" customWidth="1"/>
    <col min="8" max="8" width="11.25" style="45" customWidth="1"/>
    <col min="9" max="9" width="15.08203125" style="45" customWidth="1"/>
    <col min="10" max="10" width="10.75" style="45" customWidth="1"/>
    <col min="11" max="11" width="15" style="45" customWidth="1"/>
    <col min="12" max="15" width="17.25" bestFit="1" customWidth="1"/>
    <col min="16" max="16" width="18.33203125" bestFit="1" customWidth="1"/>
    <col min="17" max="20" width="8.5" bestFit="1" customWidth="1"/>
  </cols>
  <sheetData>
    <row r="1" spans="1:20" s="34" customFormat="1" ht="37.5" customHeight="1">
      <c r="A1" s="51" t="s">
        <v>184</v>
      </c>
      <c r="B1" s="51" t="s">
        <v>0</v>
      </c>
      <c r="C1" s="51" t="s">
        <v>1</v>
      </c>
      <c r="D1" s="51" t="s">
        <v>2</v>
      </c>
      <c r="E1" s="51" t="s">
        <v>4</v>
      </c>
      <c r="F1" s="51" t="s">
        <v>182</v>
      </c>
      <c r="G1" s="51" t="s">
        <v>346</v>
      </c>
      <c r="H1" s="51" t="s">
        <v>277</v>
      </c>
      <c r="I1" s="51" t="s">
        <v>209</v>
      </c>
      <c r="J1" s="51" t="s">
        <v>185</v>
      </c>
      <c r="K1" s="51" t="s">
        <v>213</v>
      </c>
      <c r="L1" s="52" t="s">
        <v>214</v>
      </c>
      <c r="M1" s="52" t="s">
        <v>278</v>
      </c>
      <c r="N1" s="52" t="s">
        <v>215</v>
      </c>
      <c r="O1" s="52" t="s">
        <v>188</v>
      </c>
      <c r="P1" s="52" t="s">
        <v>186</v>
      </c>
      <c r="Q1" s="52" t="s">
        <v>216</v>
      </c>
      <c r="R1" s="52" t="s">
        <v>217</v>
      </c>
      <c r="S1" s="52" t="s">
        <v>218</v>
      </c>
      <c r="T1" s="52" t="s">
        <v>187</v>
      </c>
    </row>
    <row r="2" spans="1:20" s="49" customFormat="1" ht="64">
      <c r="A2" s="46">
        <v>1</v>
      </c>
      <c r="B2" s="46" t="s">
        <v>3</v>
      </c>
      <c r="C2" s="46" t="s">
        <v>183</v>
      </c>
      <c r="D2" s="46" t="s">
        <v>279</v>
      </c>
      <c r="E2" s="46" t="s">
        <v>348</v>
      </c>
      <c r="F2" s="46" t="s">
        <v>355</v>
      </c>
      <c r="G2" s="46" t="s">
        <v>347</v>
      </c>
      <c r="H2" s="46"/>
      <c r="I2" s="46"/>
      <c r="J2" s="46"/>
      <c r="K2" s="46"/>
      <c r="L2" s="47">
        <v>42249</v>
      </c>
      <c r="M2" s="47">
        <v>42257</v>
      </c>
      <c r="N2" s="48"/>
      <c r="O2" s="48"/>
      <c r="P2" s="48"/>
      <c r="Q2" s="48"/>
      <c r="R2" s="48"/>
      <c r="S2" s="48"/>
      <c r="T2" s="48"/>
    </row>
    <row r="3" spans="1:20" s="49" customFormat="1" ht="16">
      <c r="A3" s="46"/>
      <c r="B3" s="46"/>
      <c r="C3" s="46"/>
      <c r="D3" s="46"/>
      <c r="E3" s="46"/>
      <c r="F3" s="46" t="s">
        <v>356</v>
      </c>
      <c r="G3" s="46" t="s">
        <v>358</v>
      </c>
      <c r="H3" s="46"/>
      <c r="I3" s="46"/>
      <c r="J3" s="46"/>
      <c r="K3" s="46"/>
      <c r="L3" s="47">
        <v>42251</v>
      </c>
      <c r="M3" s="47">
        <v>42259</v>
      </c>
      <c r="N3" s="48"/>
      <c r="O3" s="48"/>
      <c r="P3" s="48"/>
      <c r="Q3" s="48"/>
      <c r="R3" s="48"/>
      <c r="S3" s="48"/>
      <c r="T3" s="48"/>
    </row>
    <row r="4" spans="1:20" s="49" customFormat="1" ht="32">
      <c r="A4" s="46"/>
      <c r="B4" s="46"/>
      <c r="C4" s="46"/>
      <c r="D4" s="46"/>
      <c r="E4" s="46"/>
      <c r="F4" s="46" t="s">
        <v>350</v>
      </c>
      <c r="G4" s="46" t="s">
        <v>359</v>
      </c>
      <c r="H4" s="46"/>
      <c r="I4" s="46"/>
      <c r="J4" s="46"/>
      <c r="K4" s="46"/>
      <c r="L4" s="47">
        <v>42253</v>
      </c>
      <c r="M4" s="47">
        <v>42261</v>
      </c>
      <c r="N4" s="48"/>
      <c r="O4" s="48"/>
      <c r="P4" s="48"/>
      <c r="Q4" s="48"/>
      <c r="R4" s="48"/>
      <c r="S4" s="48"/>
      <c r="T4" s="48"/>
    </row>
    <row r="5" spans="1:20" s="49" customFormat="1" ht="32">
      <c r="A5" s="46"/>
      <c r="B5" s="46"/>
      <c r="C5" s="46"/>
      <c r="D5" s="46"/>
      <c r="E5" s="46" t="s">
        <v>349</v>
      </c>
      <c r="F5" s="46" t="s">
        <v>357</v>
      </c>
      <c r="G5" s="46" t="s">
        <v>360</v>
      </c>
      <c r="H5" s="46"/>
      <c r="I5" s="46"/>
      <c r="J5" s="46"/>
      <c r="K5" s="46"/>
      <c r="L5" s="47">
        <v>42256</v>
      </c>
      <c r="M5" s="47">
        <v>42258</v>
      </c>
      <c r="N5" s="48"/>
      <c r="O5" s="48"/>
      <c r="P5" s="48"/>
      <c r="Q5" s="48"/>
      <c r="R5" s="48"/>
      <c r="S5" s="48"/>
      <c r="T5" s="48"/>
    </row>
    <row r="6" spans="1:20" s="49" customFormat="1" ht="16">
      <c r="A6" s="46"/>
      <c r="B6" s="46"/>
      <c r="C6" s="46"/>
      <c r="D6" s="46"/>
      <c r="E6" s="46"/>
      <c r="F6" s="46" t="s">
        <v>361</v>
      </c>
      <c r="G6" s="46" t="s">
        <v>360</v>
      </c>
      <c r="H6" s="46"/>
      <c r="I6" s="46"/>
      <c r="J6" s="46"/>
      <c r="K6" s="46"/>
      <c r="L6" s="47">
        <v>42256</v>
      </c>
      <c r="M6" s="47">
        <v>42260</v>
      </c>
      <c r="N6" s="48"/>
      <c r="O6" s="48"/>
      <c r="P6" s="48"/>
      <c r="Q6" s="48"/>
      <c r="R6" s="48"/>
      <c r="S6" s="48"/>
      <c r="T6" s="48"/>
    </row>
    <row r="7" spans="1:20" s="49" customFormat="1" ht="32">
      <c r="A7" s="46"/>
      <c r="B7" s="46"/>
      <c r="C7" s="46"/>
      <c r="D7" s="46"/>
      <c r="E7" s="46"/>
      <c r="F7" s="46" t="s">
        <v>362</v>
      </c>
      <c r="G7" s="46" t="s">
        <v>360</v>
      </c>
      <c r="H7" s="46"/>
      <c r="I7" s="46"/>
      <c r="J7" s="46"/>
      <c r="K7" s="46"/>
      <c r="L7" s="47">
        <v>42260</v>
      </c>
      <c r="M7" s="47">
        <v>42263</v>
      </c>
      <c r="N7" s="48"/>
      <c r="O7" s="48"/>
      <c r="P7" s="48"/>
      <c r="Q7" s="48"/>
      <c r="R7" s="48"/>
      <c r="S7" s="48"/>
      <c r="T7" s="48"/>
    </row>
    <row r="8" spans="1:20" s="49" customFormat="1" ht="32">
      <c r="A8" s="46"/>
      <c r="B8" s="46"/>
      <c r="C8" s="46"/>
      <c r="D8" s="46"/>
      <c r="E8" s="46" t="s">
        <v>354</v>
      </c>
      <c r="F8" s="46" t="s">
        <v>363</v>
      </c>
      <c r="G8" s="46"/>
      <c r="H8" s="46"/>
      <c r="I8" s="46"/>
      <c r="J8" s="46"/>
      <c r="K8" s="46"/>
      <c r="L8" s="47">
        <v>42264</v>
      </c>
      <c r="M8" s="47">
        <v>42265</v>
      </c>
      <c r="N8" s="48"/>
      <c r="O8" s="48"/>
      <c r="P8" s="48"/>
      <c r="Q8" s="48"/>
      <c r="R8" s="48"/>
      <c r="S8" s="48"/>
      <c r="T8" s="48"/>
    </row>
    <row r="9" spans="1:20" s="49" customFormat="1" ht="16">
      <c r="A9" s="46"/>
      <c r="B9" s="46"/>
      <c r="C9" s="46"/>
      <c r="D9" s="46"/>
      <c r="E9" s="46"/>
      <c r="F9" s="46" t="s">
        <v>364</v>
      </c>
      <c r="G9" s="46"/>
      <c r="H9" s="46"/>
      <c r="I9" s="46"/>
      <c r="J9" s="46"/>
      <c r="K9" s="46"/>
      <c r="L9" s="47">
        <v>42265</v>
      </c>
      <c r="M9" s="47">
        <v>42267</v>
      </c>
      <c r="N9" s="48"/>
      <c r="O9" s="48"/>
      <c r="P9" s="48"/>
      <c r="Q9" s="48"/>
      <c r="R9" s="48"/>
      <c r="S9" s="48"/>
      <c r="T9" s="48"/>
    </row>
    <row r="10" spans="1:20" s="49" customFormat="1" ht="16">
      <c r="A10" s="46"/>
      <c r="B10" s="46"/>
      <c r="C10" s="46"/>
      <c r="D10" s="46"/>
      <c r="E10" s="46"/>
      <c r="F10" s="46" t="s">
        <v>365</v>
      </c>
      <c r="G10" s="46"/>
      <c r="H10" s="46"/>
      <c r="I10" s="46"/>
      <c r="J10" s="46"/>
      <c r="K10" s="46"/>
      <c r="L10" s="47">
        <v>42267</v>
      </c>
      <c r="M10" s="47">
        <v>42268</v>
      </c>
      <c r="N10" s="48"/>
      <c r="O10" s="48"/>
      <c r="P10" s="48"/>
      <c r="Q10" s="48"/>
      <c r="R10" s="48"/>
      <c r="S10" s="48"/>
      <c r="T10" s="48"/>
    </row>
    <row r="11" spans="1:20" s="49" customFormat="1" ht="48">
      <c r="A11" s="46"/>
      <c r="B11" s="46"/>
      <c r="C11" s="46"/>
      <c r="D11" s="46" t="s">
        <v>151</v>
      </c>
      <c r="E11" s="46" t="s">
        <v>366</v>
      </c>
      <c r="F11" s="46" t="s">
        <v>368</v>
      </c>
      <c r="G11" s="46"/>
      <c r="H11" s="46"/>
      <c r="I11" s="46"/>
      <c r="J11" s="46"/>
      <c r="K11" s="46"/>
      <c r="L11" s="47">
        <v>42266</v>
      </c>
      <c r="M11" s="47">
        <v>42267</v>
      </c>
      <c r="N11" s="48"/>
      <c r="O11" s="48"/>
      <c r="P11" s="48"/>
      <c r="Q11" s="48"/>
      <c r="R11" s="48"/>
      <c r="S11" s="48"/>
      <c r="T11" s="48"/>
    </row>
    <row r="12" spans="1:20" s="49" customFormat="1" ht="16">
      <c r="A12" s="46"/>
      <c r="B12" s="46"/>
      <c r="C12" s="46"/>
      <c r="D12" s="46"/>
      <c r="E12" s="46"/>
      <c r="F12" s="46" t="s">
        <v>369</v>
      </c>
      <c r="G12" s="46"/>
      <c r="H12" s="46"/>
      <c r="I12" s="46"/>
      <c r="J12" s="46"/>
      <c r="K12" s="46"/>
      <c r="L12" s="47">
        <v>42267</v>
      </c>
      <c r="M12" s="47">
        <v>42268</v>
      </c>
      <c r="N12" s="48"/>
      <c r="O12" s="48"/>
      <c r="P12" s="48"/>
      <c r="Q12" s="48"/>
      <c r="R12" s="48"/>
      <c r="S12" s="48"/>
      <c r="T12" s="48"/>
    </row>
    <row r="13" spans="1:20" s="49" customFormat="1" ht="32">
      <c r="A13" s="46"/>
      <c r="B13" s="46"/>
      <c r="C13" s="46"/>
      <c r="D13" s="46"/>
      <c r="E13" s="46"/>
      <c r="F13" s="46" t="s">
        <v>370</v>
      </c>
      <c r="G13" s="46"/>
      <c r="H13" s="46"/>
      <c r="I13" s="46"/>
      <c r="J13" s="46"/>
      <c r="K13" s="46"/>
      <c r="L13" s="47">
        <v>42267</v>
      </c>
      <c r="M13" s="47">
        <v>42282</v>
      </c>
      <c r="N13" s="48"/>
      <c r="O13" s="48"/>
      <c r="P13" s="48"/>
      <c r="Q13" s="48"/>
      <c r="R13" s="48"/>
      <c r="S13" s="48"/>
      <c r="T13" s="48"/>
    </row>
    <row r="14" spans="1:20" s="49" customFormat="1" ht="32">
      <c r="A14" s="46"/>
      <c r="B14" s="46"/>
      <c r="C14" s="46"/>
      <c r="D14" s="46"/>
      <c r="E14" s="46"/>
      <c r="F14" s="46" t="s">
        <v>371</v>
      </c>
      <c r="G14" s="46"/>
      <c r="H14" s="46"/>
      <c r="I14" s="46"/>
      <c r="J14" s="46"/>
      <c r="K14" s="46"/>
      <c r="L14" s="47">
        <v>42280</v>
      </c>
      <c r="M14" s="47">
        <v>42282</v>
      </c>
      <c r="N14" s="48"/>
      <c r="O14" s="48"/>
      <c r="P14" s="48"/>
      <c r="Q14" s="48"/>
      <c r="R14" s="48"/>
      <c r="S14" s="48"/>
      <c r="T14" s="48"/>
    </row>
    <row r="15" spans="1:20" s="49" customFormat="1" ht="32">
      <c r="A15" s="46"/>
      <c r="B15" s="46"/>
      <c r="C15" s="46"/>
      <c r="D15" s="46"/>
      <c r="E15" s="46" t="s">
        <v>367</v>
      </c>
      <c r="F15" s="46" t="s">
        <v>372</v>
      </c>
      <c r="G15" s="46"/>
      <c r="H15" s="46"/>
      <c r="I15" s="46"/>
      <c r="J15" s="46"/>
      <c r="K15" s="46"/>
      <c r="L15" s="47">
        <v>42277</v>
      </c>
      <c r="M15" s="47">
        <v>42278</v>
      </c>
      <c r="N15" s="48"/>
      <c r="O15" s="48"/>
      <c r="P15" s="48"/>
      <c r="Q15" s="48"/>
      <c r="R15" s="48"/>
      <c r="S15" s="48"/>
      <c r="T15" s="48"/>
    </row>
    <row r="16" spans="1:20" s="49" customFormat="1" ht="16">
      <c r="A16" s="46"/>
      <c r="B16" s="46"/>
      <c r="C16" s="46"/>
      <c r="D16" s="46"/>
      <c r="E16" s="46"/>
      <c r="F16" s="46" t="s">
        <v>373</v>
      </c>
      <c r="G16" s="46"/>
      <c r="H16" s="46"/>
      <c r="I16" s="46"/>
      <c r="J16" s="46"/>
      <c r="K16" s="46"/>
      <c r="L16" s="47">
        <v>42278</v>
      </c>
      <c r="M16" s="47">
        <v>42280</v>
      </c>
      <c r="N16" s="48"/>
      <c r="O16" s="48"/>
      <c r="P16" s="48"/>
      <c r="Q16" s="48"/>
      <c r="R16" s="48"/>
      <c r="S16" s="48"/>
      <c r="T16" s="48"/>
    </row>
    <row r="17" spans="1:20" s="49" customFormat="1" ht="16">
      <c r="A17" s="46"/>
      <c r="B17" s="46"/>
      <c r="C17" s="46"/>
      <c r="D17" s="46"/>
      <c r="E17" s="46"/>
      <c r="F17" s="46" t="s">
        <v>374</v>
      </c>
      <c r="G17" s="46"/>
      <c r="H17" s="46"/>
      <c r="I17" s="46"/>
      <c r="J17" s="46"/>
      <c r="K17" s="46"/>
      <c r="L17" s="47">
        <v>42280</v>
      </c>
      <c r="M17" s="47">
        <v>42298</v>
      </c>
      <c r="N17" s="48"/>
      <c r="O17" s="48"/>
      <c r="P17" s="48"/>
      <c r="Q17" s="48"/>
      <c r="R17" s="48"/>
      <c r="S17" s="48"/>
      <c r="T17" s="48"/>
    </row>
    <row r="18" spans="1:20" s="49" customFormat="1" ht="32">
      <c r="A18" s="46"/>
      <c r="B18" s="46"/>
      <c r="C18" s="46" t="s">
        <v>280</v>
      </c>
      <c r="D18" s="46" t="s">
        <v>281</v>
      </c>
      <c r="E18" s="46" t="s">
        <v>282</v>
      </c>
      <c r="F18" s="46" t="s">
        <v>283</v>
      </c>
      <c r="G18" s="46"/>
      <c r="H18" s="46"/>
      <c r="I18" s="46"/>
      <c r="J18" s="46"/>
      <c r="K18" s="46"/>
      <c r="L18" s="47">
        <v>42243</v>
      </c>
      <c r="M18" s="47">
        <v>42249</v>
      </c>
      <c r="N18" s="48"/>
      <c r="O18" s="48"/>
      <c r="P18" s="48"/>
      <c r="Q18" s="48"/>
      <c r="R18" s="48"/>
      <c r="S18" s="48"/>
      <c r="T18" s="48"/>
    </row>
    <row r="19" spans="1:20" s="49" customFormat="1" ht="32">
      <c r="A19" s="46"/>
      <c r="B19" s="46"/>
      <c r="C19" s="46"/>
      <c r="D19" s="46"/>
      <c r="E19" s="46"/>
      <c r="F19" s="46" t="s">
        <v>284</v>
      </c>
      <c r="G19" s="46"/>
      <c r="H19" s="46"/>
      <c r="I19" s="46"/>
      <c r="J19" s="46"/>
      <c r="K19" s="46"/>
      <c r="L19" s="47">
        <v>42250</v>
      </c>
      <c r="M19" s="47">
        <v>42256</v>
      </c>
      <c r="N19" s="48"/>
      <c r="O19" s="48"/>
      <c r="P19" s="48"/>
      <c r="Q19" s="48"/>
      <c r="R19" s="48"/>
      <c r="S19" s="48"/>
      <c r="T19" s="48"/>
    </row>
    <row r="20" spans="1:20" s="49" customFormat="1" ht="32">
      <c r="A20" s="46"/>
      <c r="B20" s="46"/>
      <c r="C20" s="46"/>
      <c r="D20" s="46"/>
      <c r="E20" s="46"/>
      <c r="F20" s="46" t="s">
        <v>285</v>
      </c>
      <c r="G20" s="46"/>
      <c r="H20" s="46"/>
      <c r="I20" s="46"/>
      <c r="J20" s="46"/>
      <c r="K20" s="46"/>
      <c r="L20" s="47">
        <v>42250</v>
      </c>
      <c r="M20" s="47">
        <v>42256</v>
      </c>
      <c r="N20" s="48"/>
      <c r="O20" s="48"/>
      <c r="P20" s="48"/>
      <c r="Q20" s="48"/>
      <c r="R20" s="48"/>
      <c r="S20" s="48"/>
      <c r="T20" s="48"/>
    </row>
    <row r="21" spans="1:20" s="49" customFormat="1" ht="32">
      <c r="A21" s="46"/>
      <c r="B21" s="46"/>
      <c r="C21" s="46"/>
      <c r="D21" s="46"/>
      <c r="E21" s="46"/>
      <c r="F21" s="46" t="s">
        <v>190</v>
      </c>
      <c r="G21" s="46"/>
      <c r="H21" s="46"/>
      <c r="I21" s="46"/>
      <c r="J21" s="46"/>
      <c r="K21" s="46"/>
      <c r="L21" s="47">
        <v>42264</v>
      </c>
      <c r="M21" s="47">
        <v>42270</v>
      </c>
      <c r="N21" s="48"/>
      <c r="O21" s="48"/>
      <c r="P21" s="48"/>
      <c r="Q21" s="48"/>
      <c r="R21" s="48"/>
      <c r="S21" s="48"/>
      <c r="T21" s="48"/>
    </row>
    <row r="22" spans="1:20" s="49" customFormat="1" ht="32">
      <c r="A22" s="46"/>
      <c r="B22" s="46"/>
      <c r="C22" s="46"/>
      <c r="D22" s="46"/>
      <c r="E22" s="46"/>
      <c r="F22" s="42" t="s">
        <v>21</v>
      </c>
      <c r="G22" s="42"/>
      <c r="H22" s="46"/>
      <c r="I22" s="46"/>
      <c r="J22" s="46"/>
      <c r="K22" s="46"/>
      <c r="L22" s="47">
        <v>42271</v>
      </c>
      <c r="M22" s="47">
        <v>42277</v>
      </c>
      <c r="N22" s="48"/>
      <c r="O22" s="48"/>
      <c r="P22" s="48"/>
      <c r="Q22" s="48"/>
      <c r="R22" s="48"/>
      <c r="S22" s="48"/>
      <c r="T22" s="48"/>
    </row>
    <row r="23" spans="1:20" s="49" customFormat="1" ht="32">
      <c r="A23" s="46"/>
      <c r="B23" s="46"/>
      <c r="C23" s="46"/>
      <c r="D23" s="46"/>
      <c r="E23" s="46" t="s">
        <v>189</v>
      </c>
      <c r="F23" s="46" t="s">
        <v>193</v>
      </c>
      <c r="G23" s="46"/>
      <c r="H23" s="46"/>
      <c r="I23" s="46"/>
      <c r="J23" s="46"/>
      <c r="K23" s="46"/>
      <c r="L23" s="47">
        <v>42278</v>
      </c>
      <c r="M23" s="47">
        <v>42284</v>
      </c>
      <c r="N23" s="48"/>
      <c r="O23" s="48"/>
      <c r="P23" s="48"/>
      <c r="Q23" s="48"/>
      <c r="R23" s="48"/>
      <c r="S23" s="48"/>
      <c r="T23" s="48"/>
    </row>
    <row r="24" spans="1:20" s="49" customFormat="1" ht="32">
      <c r="A24" s="46"/>
      <c r="B24" s="46"/>
      <c r="C24" s="46"/>
      <c r="D24" s="46"/>
      <c r="E24" s="46"/>
      <c r="F24" s="46" t="s">
        <v>219</v>
      </c>
      <c r="G24" s="46"/>
      <c r="H24" s="46"/>
      <c r="I24" s="46"/>
      <c r="J24" s="46"/>
      <c r="K24" s="46"/>
      <c r="L24" s="47">
        <v>42285</v>
      </c>
      <c r="M24" s="47">
        <v>42291</v>
      </c>
      <c r="N24" s="48"/>
      <c r="O24" s="48"/>
      <c r="P24" s="48"/>
      <c r="Q24" s="48"/>
      <c r="R24" s="48"/>
      <c r="S24" s="48"/>
      <c r="T24" s="48"/>
    </row>
    <row r="25" spans="1:20" s="49" customFormat="1" ht="32">
      <c r="A25" s="46"/>
      <c r="B25" s="46"/>
      <c r="C25" s="46"/>
      <c r="D25" s="46"/>
      <c r="E25" s="46"/>
      <c r="F25" s="46" t="s">
        <v>220</v>
      </c>
      <c r="G25" s="46"/>
      <c r="H25" s="46"/>
      <c r="I25" s="46"/>
      <c r="J25" s="46"/>
      <c r="K25" s="46"/>
      <c r="L25" s="47">
        <v>42292</v>
      </c>
      <c r="M25" s="47">
        <v>42298</v>
      </c>
      <c r="N25" s="48"/>
      <c r="O25" s="48"/>
      <c r="P25" s="48"/>
      <c r="Q25" s="48"/>
      <c r="R25" s="48"/>
      <c r="S25" s="48"/>
      <c r="T25" s="48"/>
    </row>
    <row r="26" spans="1:20" s="49" customFormat="1" ht="16">
      <c r="A26" s="46"/>
      <c r="B26" s="46"/>
      <c r="C26" s="46"/>
      <c r="D26" s="46"/>
      <c r="E26" s="46"/>
      <c r="F26" s="46" t="s">
        <v>194</v>
      </c>
      <c r="G26" s="46"/>
      <c r="H26" s="46"/>
      <c r="I26" s="46"/>
      <c r="J26" s="46"/>
      <c r="K26" s="46"/>
      <c r="L26" s="47">
        <v>42299</v>
      </c>
      <c r="M26" s="47">
        <v>42305</v>
      </c>
      <c r="N26" s="48"/>
      <c r="O26" s="48"/>
      <c r="P26" s="48"/>
      <c r="Q26" s="48"/>
      <c r="R26" s="48"/>
      <c r="S26" s="48"/>
      <c r="T26" s="48"/>
    </row>
    <row r="27" spans="1:20" s="49" customFormat="1" ht="16">
      <c r="A27" s="46"/>
      <c r="B27" s="46"/>
      <c r="C27" s="46"/>
      <c r="D27" s="46"/>
      <c r="E27" s="46"/>
      <c r="F27" s="46" t="s">
        <v>286</v>
      </c>
      <c r="G27" s="46"/>
      <c r="H27" s="46"/>
      <c r="I27" s="46"/>
      <c r="J27" s="46"/>
      <c r="K27" s="46"/>
      <c r="L27" s="47">
        <v>42306</v>
      </c>
      <c r="M27" s="47">
        <v>42312</v>
      </c>
      <c r="N27" s="48"/>
      <c r="O27" s="48"/>
      <c r="P27" s="48"/>
      <c r="Q27" s="48"/>
      <c r="R27" s="48"/>
      <c r="S27" s="48"/>
      <c r="T27" s="48"/>
    </row>
    <row r="28" spans="1:20" s="49" customFormat="1" ht="16">
      <c r="A28" s="46"/>
      <c r="B28" s="46"/>
      <c r="C28" s="46"/>
      <c r="D28" s="46"/>
      <c r="E28" s="46"/>
      <c r="F28" s="46" t="s">
        <v>221</v>
      </c>
      <c r="G28" s="46"/>
      <c r="H28" s="46"/>
      <c r="I28" s="46"/>
      <c r="J28" s="46"/>
      <c r="K28" s="46"/>
      <c r="L28" s="47">
        <v>42313</v>
      </c>
      <c r="M28" s="47">
        <v>42319</v>
      </c>
      <c r="N28" s="48"/>
      <c r="O28" s="48"/>
      <c r="P28" s="48"/>
      <c r="Q28" s="48"/>
      <c r="R28" s="48"/>
      <c r="S28" s="48"/>
      <c r="T28" s="48"/>
    </row>
    <row r="29" spans="1:20" s="49" customFormat="1" ht="16">
      <c r="A29" s="46"/>
      <c r="B29" s="46"/>
      <c r="C29" s="46"/>
      <c r="D29" s="46"/>
      <c r="E29" s="46" t="s">
        <v>195</v>
      </c>
      <c r="F29" s="42" t="s">
        <v>37</v>
      </c>
      <c r="G29" s="42"/>
      <c r="H29" s="46"/>
      <c r="I29" s="46"/>
      <c r="J29" s="46"/>
      <c r="K29" s="46"/>
      <c r="L29" s="47">
        <v>42320</v>
      </c>
      <c r="M29" s="47">
        <v>42326</v>
      </c>
      <c r="N29" s="48"/>
      <c r="O29" s="48"/>
      <c r="P29" s="48"/>
      <c r="Q29" s="48"/>
      <c r="R29" s="48"/>
      <c r="S29" s="48"/>
      <c r="T29" s="48"/>
    </row>
    <row r="30" spans="1:20" s="49" customFormat="1" ht="16">
      <c r="A30" s="46"/>
      <c r="B30" s="46"/>
      <c r="C30" s="46"/>
      <c r="D30" s="46"/>
      <c r="E30" s="46"/>
      <c r="F30" s="42" t="s">
        <v>39</v>
      </c>
      <c r="G30" s="42"/>
      <c r="H30" s="46"/>
      <c r="I30" s="46"/>
      <c r="J30" s="46"/>
      <c r="K30" s="46"/>
      <c r="L30" s="47">
        <v>42327</v>
      </c>
      <c r="M30" s="47">
        <v>42333</v>
      </c>
      <c r="N30" s="48"/>
      <c r="O30" s="48"/>
      <c r="P30" s="48"/>
      <c r="Q30" s="48"/>
      <c r="R30" s="48"/>
      <c r="S30" s="48"/>
      <c r="T30" s="48"/>
    </row>
    <row r="31" spans="1:20" s="49" customFormat="1" ht="16">
      <c r="A31" s="46"/>
      <c r="B31" s="46"/>
      <c r="C31" s="46"/>
      <c r="D31" s="46"/>
      <c r="E31" s="46"/>
      <c r="F31" s="42" t="s">
        <v>41</v>
      </c>
      <c r="G31" s="42"/>
      <c r="H31" s="46"/>
      <c r="I31" s="46"/>
      <c r="J31" s="46"/>
      <c r="K31" s="46"/>
      <c r="L31" s="47">
        <v>42334</v>
      </c>
      <c r="M31" s="47">
        <v>42340</v>
      </c>
      <c r="N31" s="48"/>
      <c r="O31" s="48"/>
      <c r="P31" s="48"/>
      <c r="Q31" s="48"/>
      <c r="R31" s="48"/>
      <c r="S31" s="48"/>
      <c r="T31" s="48"/>
    </row>
    <row r="32" spans="1:20" s="49" customFormat="1" ht="16">
      <c r="A32" s="46"/>
      <c r="B32" s="46"/>
      <c r="C32" s="46"/>
      <c r="D32" s="46"/>
      <c r="E32" s="46" t="s">
        <v>222</v>
      </c>
      <c r="F32" s="42" t="s">
        <v>44</v>
      </c>
      <c r="G32" s="42"/>
      <c r="H32" s="46"/>
      <c r="I32" s="46"/>
      <c r="J32" s="46"/>
      <c r="K32" s="46"/>
      <c r="L32" s="47">
        <v>42340</v>
      </c>
      <c r="M32" s="47">
        <v>42345</v>
      </c>
      <c r="N32" s="48"/>
      <c r="O32" s="48"/>
      <c r="P32" s="48"/>
      <c r="Q32" s="48"/>
      <c r="R32" s="48"/>
      <c r="S32" s="48"/>
      <c r="T32" s="48"/>
    </row>
    <row r="33" spans="1:20" s="49" customFormat="1" ht="32">
      <c r="A33" s="46"/>
      <c r="B33" s="46"/>
      <c r="C33" s="46"/>
      <c r="D33" s="46"/>
      <c r="E33" s="46"/>
      <c r="F33" s="42" t="s">
        <v>191</v>
      </c>
      <c r="G33" s="42"/>
      <c r="H33" s="46"/>
      <c r="I33" s="46"/>
      <c r="J33" s="46"/>
      <c r="K33" s="46"/>
      <c r="L33" s="47">
        <v>42346</v>
      </c>
      <c r="M33" s="47">
        <v>42352</v>
      </c>
      <c r="N33" s="48"/>
      <c r="O33" s="48"/>
      <c r="P33" s="48"/>
      <c r="Q33" s="48"/>
      <c r="R33" s="48"/>
      <c r="S33" s="48"/>
      <c r="T33" s="48"/>
    </row>
    <row r="34" spans="1:20" s="49" customFormat="1" ht="32">
      <c r="A34" s="46"/>
      <c r="B34" s="46"/>
      <c r="C34" s="46"/>
      <c r="D34" s="46"/>
      <c r="E34" s="46"/>
      <c r="F34" s="42" t="s">
        <v>192</v>
      </c>
      <c r="G34" s="42"/>
      <c r="H34" s="46"/>
      <c r="I34" s="46"/>
      <c r="J34" s="46"/>
      <c r="K34" s="46"/>
      <c r="L34" s="47">
        <v>42353</v>
      </c>
      <c r="M34" s="47">
        <v>42356</v>
      </c>
      <c r="N34" s="48"/>
      <c r="O34" s="48"/>
      <c r="P34" s="48"/>
      <c r="Q34" s="48"/>
      <c r="R34" s="48"/>
      <c r="S34" s="48"/>
      <c r="T34" s="48"/>
    </row>
    <row r="35" spans="1:20" s="49" customFormat="1" ht="48">
      <c r="A35" s="46"/>
      <c r="B35" s="46"/>
      <c r="C35" s="46"/>
      <c r="D35" s="46" t="s">
        <v>196</v>
      </c>
      <c r="E35" s="46" t="s">
        <v>223</v>
      </c>
      <c r="F35" s="42" t="s">
        <v>53</v>
      </c>
      <c r="G35" s="42"/>
      <c r="H35" s="46"/>
      <c r="I35" s="46"/>
      <c r="J35" s="46"/>
      <c r="K35" s="46"/>
      <c r="L35" s="47">
        <v>42243</v>
      </c>
      <c r="M35" s="47">
        <v>42249</v>
      </c>
      <c r="N35" s="48"/>
      <c r="O35" s="48"/>
      <c r="P35" s="48"/>
      <c r="Q35" s="48"/>
      <c r="R35" s="48"/>
      <c r="S35" s="48"/>
      <c r="T35" s="48"/>
    </row>
    <row r="36" spans="1:20" s="49" customFormat="1" ht="16">
      <c r="A36" s="46"/>
      <c r="B36" s="46"/>
      <c r="C36" s="46"/>
      <c r="D36" s="46"/>
      <c r="E36" s="46"/>
      <c r="F36" s="42" t="s">
        <v>55</v>
      </c>
      <c r="G36" s="42"/>
      <c r="H36" s="46"/>
      <c r="I36" s="46"/>
      <c r="J36" s="46"/>
      <c r="K36" s="46"/>
      <c r="L36" s="47">
        <v>42250</v>
      </c>
      <c r="M36" s="47">
        <v>42255</v>
      </c>
      <c r="N36" s="48"/>
      <c r="O36" s="48"/>
      <c r="P36" s="48"/>
      <c r="Q36" s="48"/>
      <c r="R36" s="48"/>
      <c r="S36" s="48"/>
      <c r="T36" s="48"/>
    </row>
    <row r="37" spans="1:20" s="49" customFormat="1" ht="16">
      <c r="A37" s="46"/>
      <c r="B37" s="46"/>
      <c r="C37" s="46"/>
      <c r="D37" s="46"/>
      <c r="E37" s="46"/>
      <c r="F37" s="42" t="s">
        <v>57</v>
      </c>
      <c r="G37" s="42"/>
      <c r="H37" s="46"/>
      <c r="I37" s="46"/>
      <c r="J37" s="46"/>
      <c r="K37" s="46"/>
      <c r="L37" s="47">
        <v>42256</v>
      </c>
      <c r="M37" s="47">
        <v>42257</v>
      </c>
      <c r="N37" s="48"/>
      <c r="O37" s="48"/>
      <c r="P37" s="48"/>
      <c r="Q37" s="48"/>
      <c r="R37" s="48"/>
      <c r="S37" s="48"/>
      <c r="T37" s="48"/>
    </row>
    <row r="38" spans="1:20" s="49" customFormat="1" ht="16">
      <c r="A38" s="46"/>
      <c r="B38" s="46"/>
      <c r="C38" s="46"/>
      <c r="D38" s="46"/>
      <c r="E38" s="46"/>
      <c r="F38" s="42" t="s">
        <v>59</v>
      </c>
      <c r="G38" s="42"/>
      <c r="H38" s="46"/>
      <c r="I38" s="46"/>
      <c r="J38" s="46"/>
      <c r="K38" s="46"/>
      <c r="L38" s="47">
        <v>42258</v>
      </c>
      <c r="M38" s="47">
        <v>42262</v>
      </c>
      <c r="N38" s="48"/>
      <c r="O38" s="48"/>
      <c r="P38" s="48"/>
      <c r="Q38" s="48"/>
      <c r="R38" s="48"/>
      <c r="S38" s="48"/>
      <c r="T38" s="48"/>
    </row>
    <row r="39" spans="1:20" s="49" customFormat="1" ht="32">
      <c r="A39" s="46"/>
      <c r="B39" s="46"/>
      <c r="C39" s="46"/>
      <c r="D39" s="46"/>
      <c r="E39" s="46"/>
      <c r="F39" s="42" t="s">
        <v>61</v>
      </c>
      <c r="G39" s="42"/>
      <c r="H39" s="46"/>
      <c r="I39" s="46"/>
      <c r="J39" s="46"/>
      <c r="K39" s="46"/>
      <c r="L39" s="47">
        <v>42263</v>
      </c>
      <c r="M39" s="47">
        <v>42265</v>
      </c>
      <c r="N39" s="48"/>
      <c r="O39" s="48"/>
      <c r="P39" s="48"/>
      <c r="Q39" s="48"/>
      <c r="R39" s="48"/>
      <c r="S39" s="48"/>
      <c r="T39" s="48"/>
    </row>
    <row r="40" spans="1:20" s="49" customFormat="1" ht="32">
      <c r="A40" s="46"/>
      <c r="B40" s="46"/>
      <c r="C40" s="46"/>
      <c r="D40" s="46"/>
      <c r="E40" s="46"/>
      <c r="F40" s="42" t="s">
        <v>63</v>
      </c>
      <c r="G40" s="42"/>
      <c r="H40" s="46"/>
      <c r="I40" s="46"/>
      <c r="J40" s="46"/>
      <c r="K40" s="46"/>
      <c r="L40" s="47">
        <v>42268</v>
      </c>
      <c r="M40" s="47">
        <v>42283</v>
      </c>
      <c r="N40" s="48"/>
      <c r="O40" s="48"/>
      <c r="P40" s="48"/>
      <c r="Q40" s="48"/>
      <c r="R40" s="48"/>
      <c r="S40" s="48"/>
      <c r="T40" s="48"/>
    </row>
    <row r="41" spans="1:20" s="49" customFormat="1" ht="32">
      <c r="A41" s="46"/>
      <c r="B41" s="46"/>
      <c r="C41" s="46"/>
      <c r="D41" s="46"/>
      <c r="E41" s="46"/>
      <c r="F41" s="42" t="s">
        <v>65</v>
      </c>
      <c r="G41" s="42"/>
      <c r="H41" s="46"/>
      <c r="I41" s="46"/>
      <c r="J41" s="46"/>
      <c r="K41" s="46"/>
      <c r="L41" s="47">
        <v>42284</v>
      </c>
      <c r="M41" s="47">
        <v>42286</v>
      </c>
      <c r="N41" s="48"/>
      <c r="O41" s="48"/>
      <c r="P41" s="48"/>
      <c r="Q41" s="48"/>
      <c r="R41" s="48"/>
      <c r="S41" s="48"/>
      <c r="T41" s="48"/>
    </row>
    <row r="42" spans="1:20" s="49" customFormat="1" ht="32">
      <c r="A42" s="46"/>
      <c r="B42" s="46"/>
      <c r="C42" s="46"/>
      <c r="D42" s="46"/>
      <c r="E42" s="46"/>
      <c r="F42" s="42" t="s">
        <v>67</v>
      </c>
      <c r="G42" s="42"/>
      <c r="H42" s="46"/>
      <c r="I42" s="46"/>
      <c r="J42" s="46"/>
      <c r="K42" s="46"/>
      <c r="L42" s="47">
        <v>42289</v>
      </c>
      <c r="M42" s="47">
        <v>42293</v>
      </c>
      <c r="N42" s="48"/>
      <c r="O42" s="48"/>
      <c r="P42" s="48"/>
      <c r="Q42" s="48"/>
      <c r="R42" s="48"/>
      <c r="S42" s="48"/>
      <c r="T42" s="48"/>
    </row>
    <row r="43" spans="1:20" s="49" customFormat="1" ht="16">
      <c r="A43" s="46"/>
      <c r="B43" s="46"/>
      <c r="C43" s="46"/>
      <c r="D43" s="46"/>
      <c r="E43" s="46"/>
      <c r="F43" s="42" t="s">
        <v>69</v>
      </c>
      <c r="G43" s="42"/>
      <c r="H43" s="46"/>
      <c r="I43" s="46"/>
      <c r="J43" s="46"/>
      <c r="K43" s="46"/>
      <c r="L43" s="47">
        <v>42296</v>
      </c>
      <c r="M43" s="47">
        <v>42297</v>
      </c>
      <c r="N43" s="48"/>
      <c r="O43" s="48"/>
      <c r="P43" s="48"/>
      <c r="Q43" s="48"/>
      <c r="R43" s="48"/>
      <c r="S43" s="48"/>
      <c r="T43" s="48"/>
    </row>
    <row r="44" spans="1:20" s="49" customFormat="1" ht="32">
      <c r="A44" s="46"/>
      <c r="B44" s="46"/>
      <c r="C44" s="46"/>
      <c r="D44" s="46"/>
      <c r="E44" s="46"/>
      <c r="F44" s="42" t="s">
        <v>71</v>
      </c>
      <c r="G44" s="42"/>
      <c r="H44" s="46"/>
      <c r="I44" s="46"/>
      <c r="J44" s="46"/>
      <c r="K44" s="46"/>
      <c r="L44" s="47">
        <v>42298</v>
      </c>
      <c r="M44" s="47">
        <v>42300</v>
      </c>
      <c r="N44" s="48"/>
      <c r="O44" s="48"/>
      <c r="P44" s="48"/>
      <c r="Q44" s="48"/>
      <c r="R44" s="48"/>
      <c r="S44" s="48"/>
      <c r="T44" s="48"/>
    </row>
    <row r="45" spans="1:20" s="49" customFormat="1" ht="16">
      <c r="A45" s="46"/>
      <c r="B45" s="46"/>
      <c r="C45" s="46"/>
      <c r="D45" s="46"/>
      <c r="E45" s="46" t="s">
        <v>224</v>
      </c>
      <c r="F45" s="42" t="s">
        <v>75</v>
      </c>
      <c r="G45" s="42"/>
      <c r="H45" s="46"/>
      <c r="I45" s="46"/>
      <c r="J45" s="46"/>
      <c r="K45" s="46"/>
      <c r="L45" s="47">
        <v>42303</v>
      </c>
      <c r="M45" s="47">
        <v>42307</v>
      </c>
      <c r="N45" s="48"/>
      <c r="O45" s="48"/>
      <c r="P45" s="48"/>
      <c r="Q45" s="48"/>
      <c r="R45" s="48"/>
      <c r="S45" s="48"/>
      <c r="T45" s="48"/>
    </row>
    <row r="46" spans="1:20" s="49" customFormat="1" ht="16">
      <c r="A46" s="46"/>
      <c r="B46" s="46"/>
      <c r="C46" s="46"/>
      <c r="D46" s="46"/>
      <c r="E46" s="46"/>
      <c r="F46" s="42" t="s">
        <v>77</v>
      </c>
      <c r="G46" s="42"/>
      <c r="H46" s="46"/>
      <c r="I46" s="46"/>
      <c r="J46" s="46"/>
      <c r="K46" s="46"/>
      <c r="L46" s="47">
        <v>42310</v>
      </c>
      <c r="M46" s="47">
        <v>42313</v>
      </c>
      <c r="N46" s="48"/>
      <c r="O46" s="48"/>
      <c r="P46" s="48"/>
      <c r="Q46" s="48"/>
      <c r="R46" s="48"/>
      <c r="S46" s="48"/>
      <c r="T46" s="48"/>
    </row>
    <row r="47" spans="1:20" s="49" customFormat="1" ht="32">
      <c r="A47" s="46"/>
      <c r="B47" s="46"/>
      <c r="C47" s="46"/>
      <c r="D47" s="46"/>
      <c r="E47" s="46"/>
      <c r="F47" s="42" t="s">
        <v>79</v>
      </c>
      <c r="G47" s="42"/>
      <c r="H47" s="46"/>
      <c r="I47" s="46"/>
      <c r="J47" s="46"/>
      <c r="K47" s="46"/>
      <c r="L47" s="47">
        <v>42314</v>
      </c>
      <c r="M47" s="47">
        <v>42321</v>
      </c>
      <c r="N47" s="48"/>
      <c r="O47" s="48"/>
      <c r="P47" s="48"/>
      <c r="Q47" s="48"/>
      <c r="R47" s="48"/>
      <c r="S47" s="48"/>
      <c r="T47" s="48"/>
    </row>
    <row r="48" spans="1:20" s="49" customFormat="1" ht="64">
      <c r="A48" s="46"/>
      <c r="B48" s="46"/>
      <c r="C48" s="46"/>
      <c r="D48" s="46"/>
      <c r="E48" s="46" t="s">
        <v>197</v>
      </c>
      <c r="F48" s="42" t="s">
        <v>82</v>
      </c>
      <c r="G48" s="42"/>
      <c r="H48" s="46"/>
      <c r="I48" s="46"/>
      <c r="J48" s="46"/>
      <c r="K48" s="46"/>
      <c r="L48" s="47">
        <v>42324</v>
      </c>
      <c r="M48" s="47">
        <v>42328</v>
      </c>
      <c r="N48" s="48"/>
      <c r="O48" s="48"/>
      <c r="P48" s="48"/>
      <c r="Q48" s="48"/>
      <c r="R48" s="48"/>
      <c r="S48" s="48"/>
      <c r="T48" s="48"/>
    </row>
    <row r="49" spans="1:20" s="49" customFormat="1" ht="48">
      <c r="A49" s="46"/>
      <c r="B49" s="46"/>
      <c r="C49" s="46"/>
      <c r="D49" s="46"/>
      <c r="E49" s="46"/>
      <c r="F49" s="42" t="s">
        <v>84</v>
      </c>
      <c r="G49" s="42"/>
      <c r="H49" s="46"/>
      <c r="I49" s="46"/>
      <c r="J49" s="46"/>
      <c r="K49" s="46"/>
      <c r="L49" s="47">
        <v>42331</v>
      </c>
      <c r="M49" s="47">
        <v>42335</v>
      </c>
      <c r="N49" s="48"/>
      <c r="O49" s="48"/>
      <c r="P49" s="48"/>
      <c r="Q49" s="48"/>
      <c r="R49" s="48"/>
      <c r="S49" s="48"/>
      <c r="T49" s="48"/>
    </row>
    <row r="50" spans="1:20" s="49" customFormat="1" ht="48">
      <c r="A50" s="46"/>
      <c r="B50" s="46"/>
      <c r="C50" s="46"/>
      <c r="D50" s="46"/>
      <c r="E50" s="46" t="s">
        <v>222</v>
      </c>
      <c r="F50" s="42" t="s">
        <v>225</v>
      </c>
      <c r="G50" s="42"/>
      <c r="H50" s="46"/>
      <c r="I50" s="46"/>
      <c r="J50" s="46"/>
      <c r="K50" s="46"/>
      <c r="L50" s="47">
        <v>42338</v>
      </c>
      <c r="M50" s="47">
        <v>42339</v>
      </c>
      <c r="N50" s="48"/>
      <c r="O50" s="48"/>
      <c r="P50" s="48"/>
      <c r="Q50" s="48"/>
      <c r="R50" s="48"/>
      <c r="S50" s="48"/>
      <c r="T50" s="48"/>
    </row>
    <row r="51" spans="1:20" s="49" customFormat="1" ht="48">
      <c r="A51" s="46"/>
      <c r="B51" s="46"/>
      <c r="C51" s="46"/>
      <c r="D51" s="46"/>
      <c r="E51" s="46"/>
      <c r="F51" s="42" t="s">
        <v>226</v>
      </c>
      <c r="G51" s="42"/>
      <c r="H51" s="46"/>
      <c r="I51" s="46"/>
      <c r="J51" s="46"/>
      <c r="K51" s="46"/>
      <c r="L51" s="47">
        <v>42340</v>
      </c>
      <c r="M51" s="47">
        <v>42342</v>
      </c>
      <c r="N51" s="48"/>
      <c r="O51" s="48"/>
      <c r="P51" s="48"/>
      <c r="Q51" s="48"/>
      <c r="R51" s="48"/>
      <c r="S51" s="48"/>
      <c r="T51" s="48"/>
    </row>
    <row r="52" spans="1:20" s="49" customFormat="1" ht="48">
      <c r="A52" s="46"/>
      <c r="B52" s="46"/>
      <c r="C52" s="46"/>
      <c r="D52" s="46"/>
      <c r="E52" s="46"/>
      <c r="F52" s="42" t="s">
        <v>198</v>
      </c>
      <c r="G52" s="42"/>
      <c r="H52" s="46"/>
      <c r="I52" s="46"/>
      <c r="J52" s="46"/>
      <c r="K52" s="46"/>
      <c r="L52" s="47">
        <v>42345</v>
      </c>
      <c r="M52" s="47">
        <v>42353</v>
      </c>
      <c r="N52" s="48"/>
      <c r="O52" s="48"/>
      <c r="P52" s="48"/>
      <c r="Q52" s="48"/>
      <c r="R52" s="48"/>
      <c r="S52" s="48"/>
      <c r="T52" s="48"/>
    </row>
    <row r="53" spans="1:20" s="49" customFormat="1" ht="48">
      <c r="A53" s="46"/>
      <c r="B53" s="46"/>
      <c r="C53" s="46"/>
      <c r="D53" s="46"/>
      <c r="E53" s="46"/>
      <c r="F53" s="42" t="s">
        <v>199</v>
      </c>
      <c r="G53" s="42"/>
      <c r="H53" s="46"/>
      <c r="I53" s="46"/>
      <c r="J53" s="46"/>
      <c r="K53" s="46"/>
      <c r="L53" s="47">
        <v>42354</v>
      </c>
      <c r="M53" s="47">
        <v>42356</v>
      </c>
      <c r="N53" s="48"/>
      <c r="O53" s="48"/>
      <c r="P53" s="48"/>
      <c r="Q53" s="48"/>
      <c r="R53" s="48"/>
      <c r="S53" s="48"/>
      <c r="T53" s="48"/>
    </row>
    <row r="54" spans="1:20" s="49" customFormat="1" ht="32">
      <c r="A54" s="46"/>
      <c r="B54" s="46"/>
      <c r="C54" s="46"/>
      <c r="D54" s="43" t="s">
        <v>200</v>
      </c>
      <c r="E54" s="46" t="s">
        <v>227</v>
      </c>
      <c r="F54" s="42" t="s">
        <v>96</v>
      </c>
      <c r="G54" s="42"/>
      <c r="H54" s="46"/>
      <c r="I54" s="46"/>
      <c r="J54" s="46"/>
      <c r="K54" s="46"/>
      <c r="L54" s="47">
        <v>42243</v>
      </c>
      <c r="M54" s="47">
        <v>42249</v>
      </c>
      <c r="N54" s="48"/>
      <c r="O54" s="48"/>
      <c r="P54" s="48"/>
      <c r="Q54" s="48"/>
      <c r="R54" s="48"/>
      <c r="S54" s="48"/>
      <c r="T54" s="48"/>
    </row>
    <row r="55" spans="1:20" s="49" customFormat="1" ht="16">
      <c r="A55" s="46"/>
      <c r="B55" s="46"/>
      <c r="C55" s="46"/>
      <c r="D55" s="43"/>
      <c r="E55" s="46"/>
      <c r="F55" s="42" t="s">
        <v>97</v>
      </c>
      <c r="G55" s="42"/>
      <c r="H55" s="46"/>
      <c r="I55" s="46"/>
      <c r="J55" s="46"/>
      <c r="K55" s="46"/>
      <c r="L55" s="47">
        <v>42250</v>
      </c>
      <c r="M55" s="47">
        <v>42255</v>
      </c>
      <c r="N55" s="48"/>
      <c r="O55" s="48"/>
      <c r="P55" s="48"/>
      <c r="Q55" s="48"/>
      <c r="R55" s="48"/>
      <c r="S55" s="48"/>
      <c r="T55" s="48"/>
    </row>
    <row r="56" spans="1:20" s="49" customFormat="1" ht="16">
      <c r="A56" s="46"/>
      <c r="B56" s="46"/>
      <c r="C56" s="46"/>
      <c r="D56" s="43"/>
      <c r="E56" s="46"/>
      <c r="F56" s="42" t="s">
        <v>99</v>
      </c>
      <c r="G56" s="42"/>
      <c r="H56" s="46"/>
      <c r="I56" s="46"/>
      <c r="J56" s="46"/>
      <c r="K56" s="46"/>
      <c r="L56" s="47">
        <v>42256</v>
      </c>
      <c r="M56" s="47">
        <v>42261</v>
      </c>
      <c r="N56" s="48"/>
      <c r="O56" s="48"/>
      <c r="P56" s="48"/>
      <c r="Q56" s="48"/>
      <c r="R56" s="48"/>
      <c r="S56" s="48"/>
      <c r="T56" s="48"/>
    </row>
    <row r="57" spans="1:20" s="49" customFormat="1" ht="16">
      <c r="A57" s="46"/>
      <c r="B57" s="46"/>
      <c r="C57" s="46"/>
      <c r="D57" s="43"/>
      <c r="E57" s="46"/>
      <c r="F57" s="42" t="s">
        <v>101</v>
      </c>
      <c r="G57" s="42"/>
      <c r="H57" s="46"/>
      <c r="I57" s="46"/>
      <c r="J57" s="46"/>
      <c r="K57" s="46"/>
      <c r="L57" s="47">
        <v>42262</v>
      </c>
      <c r="M57" s="47">
        <v>42263</v>
      </c>
      <c r="N57" s="48"/>
      <c r="O57" s="48"/>
      <c r="P57" s="48"/>
      <c r="Q57" s="48"/>
      <c r="R57" s="48"/>
      <c r="S57" s="48"/>
      <c r="T57" s="48"/>
    </row>
    <row r="58" spans="1:20" s="49" customFormat="1" ht="16">
      <c r="A58" s="46"/>
      <c r="B58" s="46"/>
      <c r="C58" s="46"/>
      <c r="D58" s="43"/>
      <c r="E58" s="46"/>
      <c r="F58" s="42" t="s">
        <v>103</v>
      </c>
      <c r="G58" s="42"/>
      <c r="H58" s="46"/>
      <c r="I58" s="46"/>
      <c r="J58" s="46"/>
      <c r="K58" s="46"/>
      <c r="L58" s="47">
        <v>42264</v>
      </c>
      <c r="M58" s="47">
        <v>42265</v>
      </c>
      <c r="N58" s="48"/>
      <c r="O58" s="48"/>
      <c r="P58" s="48"/>
      <c r="Q58" s="48"/>
      <c r="R58" s="48"/>
      <c r="S58" s="48"/>
      <c r="T58" s="48"/>
    </row>
    <row r="59" spans="1:20" s="49" customFormat="1" ht="16">
      <c r="A59" s="46"/>
      <c r="B59" s="46"/>
      <c r="C59" s="46"/>
      <c r="D59" s="43"/>
      <c r="E59" s="46"/>
      <c r="F59" s="42" t="s">
        <v>105</v>
      </c>
      <c r="G59" s="42"/>
      <c r="H59" s="46"/>
      <c r="I59" s="46"/>
      <c r="J59" s="46"/>
      <c r="K59" s="46"/>
      <c r="L59" s="47">
        <v>42268</v>
      </c>
      <c r="M59" s="47">
        <v>42270</v>
      </c>
      <c r="N59" s="48"/>
      <c r="O59" s="48"/>
      <c r="P59" s="48"/>
      <c r="Q59" s="48"/>
      <c r="R59" s="48"/>
      <c r="S59" s="48"/>
      <c r="T59" s="48"/>
    </row>
    <row r="60" spans="1:20" s="49" customFormat="1" ht="16">
      <c r="A60" s="46"/>
      <c r="B60" s="46"/>
      <c r="C60" s="46"/>
      <c r="D60" s="43"/>
      <c r="E60" s="46"/>
      <c r="F60" s="42" t="s">
        <v>107</v>
      </c>
      <c r="G60" s="42"/>
      <c r="H60" s="46"/>
      <c r="I60" s="46"/>
      <c r="J60" s="46"/>
      <c r="K60" s="46"/>
      <c r="L60" s="47">
        <v>42271</v>
      </c>
      <c r="M60" s="47">
        <v>42272</v>
      </c>
      <c r="N60" s="48"/>
      <c r="O60" s="48"/>
      <c r="P60" s="48"/>
      <c r="Q60" s="48"/>
      <c r="R60" s="48"/>
      <c r="S60" s="48"/>
      <c r="T60" s="48"/>
    </row>
    <row r="61" spans="1:20" s="49" customFormat="1" ht="16">
      <c r="A61" s="46"/>
      <c r="B61" s="46"/>
      <c r="C61" s="46"/>
      <c r="D61" s="43"/>
      <c r="E61" s="46"/>
      <c r="F61" s="42" t="s">
        <v>109</v>
      </c>
      <c r="G61" s="42"/>
      <c r="H61" s="46"/>
      <c r="I61" s="46"/>
      <c r="J61" s="46"/>
      <c r="K61" s="46"/>
      <c r="L61" s="47">
        <v>42277</v>
      </c>
      <c r="M61" s="47">
        <v>42282</v>
      </c>
      <c r="N61" s="48"/>
      <c r="O61" s="48"/>
      <c r="P61" s="48"/>
      <c r="Q61" s="48"/>
      <c r="R61" s="48"/>
      <c r="S61" s="48"/>
      <c r="T61" s="48"/>
    </row>
    <row r="62" spans="1:20" s="49" customFormat="1" ht="32">
      <c r="A62" s="46"/>
      <c r="B62" s="46"/>
      <c r="C62" s="46"/>
      <c r="D62" s="43"/>
      <c r="E62" s="42" t="s">
        <v>110</v>
      </c>
      <c r="F62" s="42" t="s">
        <v>112</v>
      </c>
      <c r="G62" s="42"/>
      <c r="H62" s="46"/>
      <c r="I62" s="46"/>
      <c r="J62" s="46"/>
      <c r="K62" s="46"/>
      <c r="L62" s="47">
        <v>42283</v>
      </c>
      <c r="M62" s="47">
        <v>42285</v>
      </c>
      <c r="N62" s="48"/>
      <c r="O62" s="48"/>
      <c r="P62" s="48"/>
      <c r="Q62" s="48"/>
      <c r="R62" s="48"/>
      <c r="S62" s="48"/>
      <c r="T62" s="48"/>
    </row>
    <row r="63" spans="1:20" s="49" customFormat="1" ht="64">
      <c r="A63" s="46"/>
      <c r="B63" s="46"/>
      <c r="C63" s="46"/>
      <c r="D63" s="43"/>
      <c r="E63" s="46"/>
      <c r="F63" s="42" t="s">
        <v>114</v>
      </c>
      <c r="G63" s="42"/>
      <c r="H63" s="46"/>
      <c r="I63" s="46"/>
      <c r="J63" s="46"/>
      <c r="K63" s="46"/>
      <c r="L63" s="47">
        <v>42286</v>
      </c>
      <c r="M63" s="47">
        <v>42290</v>
      </c>
      <c r="N63" s="48"/>
      <c r="O63" s="48"/>
      <c r="P63" s="48"/>
      <c r="Q63" s="48"/>
      <c r="R63" s="48"/>
      <c r="S63" s="48"/>
      <c r="T63" s="48"/>
    </row>
    <row r="64" spans="1:20" s="49" customFormat="1" ht="48">
      <c r="A64" s="46"/>
      <c r="B64" s="46"/>
      <c r="C64" s="46"/>
      <c r="D64" s="43"/>
      <c r="E64" s="46"/>
      <c r="F64" s="42" t="s">
        <v>116</v>
      </c>
      <c r="G64" s="42"/>
      <c r="H64" s="46"/>
      <c r="I64" s="46"/>
      <c r="J64" s="46"/>
      <c r="K64" s="46"/>
      <c r="L64" s="47">
        <v>42291</v>
      </c>
      <c r="M64" s="47">
        <v>42297</v>
      </c>
      <c r="N64" s="48"/>
      <c r="O64" s="48"/>
      <c r="P64" s="48"/>
      <c r="Q64" s="48"/>
      <c r="R64" s="48"/>
      <c r="S64" s="48"/>
      <c r="T64" s="48"/>
    </row>
    <row r="65" spans="1:20" s="49" customFormat="1" ht="32">
      <c r="A65" s="46"/>
      <c r="B65" s="46"/>
      <c r="C65" s="46"/>
      <c r="D65" s="43"/>
      <c r="E65" s="42" t="s">
        <v>117</v>
      </c>
      <c r="F65" s="42" t="s">
        <v>119</v>
      </c>
      <c r="G65" s="42"/>
      <c r="H65" s="46"/>
      <c r="I65" s="46"/>
      <c r="J65" s="46"/>
      <c r="K65" s="46"/>
      <c r="L65" s="47">
        <v>42298</v>
      </c>
      <c r="M65" s="47">
        <v>42303</v>
      </c>
      <c r="N65" s="48"/>
      <c r="O65" s="48"/>
      <c r="P65" s="48"/>
      <c r="Q65" s="48"/>
      <c r="R65" s="48"/>
      <c r="S65" s="48"/>
      <c r="T65" s="48"/>
    </row>
    <row r="66" spans="1:20" s="49" customFormat="1" ht="32">
      <c r="A66" s="46"/>
      <c r="B66" s="46"/>
      <c r="C66" s="46"/>
      <c r="D66" s="43"/>
      <c r="E66" s="46"/>
      <c r="F66" s="42" t="s">
        <v>121</v>
      </c>
      <c r="G66" s="42"/>
      <c r="H66" s="46"/>
      <c r="I66" s="46"/>
      <c r="J66" s="46"/>
      <c r="K66" s="46"/>
      <c r="L66" s="47">
        <v>42304</v>
      </c>
      <c r="M66" s="47">
        <v>42307</v>
      </c>
      <c r="N66" s="48"/>
      <c r="O66" s="48"/>
      <c r="P66" s="48"/>
      <c r="Q66" s="48"/>
      <c r="R66" s="48"/>
      <c r="S66" s="48"/>
      <c r="T66" s="48"/>
    </row>
    <row r="67" spans="1:20" s="49" customFormat="1" ht="48">
      <c r="A67" s="46"/>
      <c r="B67" s="46"/>
      <c r="C67" s="46"/>
      <c r="D67" s="43"/>
      <c r="E67" s="46"/>
      <c r="F67" s="42" t="s">
        <v>123</v>
      </c>
      <c r="G67" s="42"/>
      <c r="H67" s="46"/>
      <c r="I67" s="46"/>
      <c r="J67" s="46"/>
      <c r="K67" s="46"/>
      <c r="L67" s="47">
        <v>42310</v>
      </c>
      <c r="M67" s="47">
        <v>42318</v>
      </c>
      <c r="N67" s="48"/>
      <c r="O67" s="48"/>
      <c r="P67" s="48"/>
      <c r="Q67" s="48"/>
      <c r="R67" s="48"/>
      <c r="S67" s="48"/>
      <c r="T67" s="48"/>
    </row>
    <row r="68" spans="1:20" s="49" customFormat="1" ht="48">
      <c r="A68" s="46"/>
      <c r="B68" s="46"/>
      <c r="C68" s="46"/>
      <c r="D68" s="43"/>
      <c r="E68" s="46" t="s">
        <v>287</v>
      </c>
      <c r="F68" s="42" t="s">
        <v>126</v>
      </c>
      <c r="G68" s="42"/>
      <c r="H68" s="46"/>
      <c r="I68" s="46"/>
      <c r="J68" s="46"/>
      <c r="K68" s="46"/>
      <c r="L68" s="47">
        <v>42319</v>
      </c>
      <c r="M68" s="47">
        <v>42325</v>
      </c>
      <c r="N68" s="48"/>
      <c r="O68" s="48"/>
      <c r="P68" s="48"/>
      <c r="Q68" s="48"/>
      <c r="R68" s="48"/>
      <c r="S68" s="48"/>
      <c r="T68" s="48"/>
    </row>
    <row r="69" spans="1:20" s="49" customFormat="1" ht="16">
      <c r="A69" s="46"/>
      <c r="B69" s="46"/>
      <c r="C69" s="46"/>
      <c r="D69" s="43"/>
      <c r="E69" s="46"/>
      <c r="F69" s="42" t="s">
        <v>128</v>
      </c>
      <c r="G69" s="42"/>
      <c r="H69" s="46"/>
      <c r="I69" s="46"/>
      <c r="J69" s="46"/>
      <c r="K69" s="46"/>
      <c r="L69" s="47">
        <v>42326</v>
      </c>
      <c r="M69" s="47">
        <v>42332</v>
      </c>
      <c r="N69" s="48"/>
      <c r="O69" s="48"/>
      <c r="P69" s="48"/>
      <c r="Q69" s="48"/>
      <c r="R69" s="48"/>
      <c r="S69" s="48"/>
      <c r="T69" s="48"/>
    </row>
    <row r="70" spans="1:20" s="49" customFormat="1" ht="32">
      <c r="A70" s="46"/>
      <c r="B70" s="46"/>
      <c r="C70" s="46"/>
      <c r="D70" s="43"/>
      <c r="E70" s="46"/>
      <c r="F70" s="42" t="s">
        <v>130</v>
      </c>
      <c r="G70" s="42"/>
      <c r="H70" s="46"/>
      <c r="I70" s="46"/>
      <c r="J70" s="46"/>
      <c r="K70" s="46"/>
      <c r="L70" s="47">
        <v>42333</v>
      </c>
      <c r="M70" s="47">
        <v>42335</v>
      </c>
      <c r="N70" s="48"/>
      <c r="O70" s="48"/>
      <c r="P70" s="48"/>
      <c r="Q70" s="48"/>
      <c r="R70" s="48"/>
      <c r="S70" s="48"/>
      <c r="T70" s="48"/>
    </row>
    <row r="71" spans="1:20" s="49" customFormat="1" ht="32">
      <c r="A71" s="46"/>
      <c r="B71" s="46"/>
      <c r="C71" s="46"/>
      <c r="D71" s="43"/>
      <c r="E71" s="46" t="s">
        <v>222</v>
      </c>
      <c r="F71" s="42" t="s">
        <v>228</v>
      </c>
      <c r="G71" s="42"/>
      <c r="H71" s="46"/>
      <c r="I71" s="46"/>
      <c r="J71" s="46"/>
      <c r="K71" s="46"/>
      <c r="L71" s="47">
        <v>42338</v>
      </c>
      <c r="M71" s="47">
        <v>42339</v>
      </c>
      <c r="N71" s="48"/>
      <c r="O71" s="48"/>
      <c r="P71" s="48"/>
      <c r="Q71" s="48"/>
      <c r="R71" s="48"/>
      <c r="S71" s="48"/>
      <c r="T71" s="48"/>
    </row>
    <row r="72" spans="1:20" s="49" customFormat="1" ht="32">
      <c r="A72" s="46"/>
      <c r="B72" s="46"/>
      <c r="C72" s="46"/>
      <c r="D72" s="43"/>
      <c r="E72" s="46"/>
      <c r="F72" s="42" t="s">
        <v>201</v>
      </c>
      <c r="G72" s="42"/>
      <c r="H72" s="46"/>
      <c r="I72" s="46"/>
      <c r="J72" s="46"/>
      <c r="K72" s="46"/>
      <c r="L72" s="47">
        <v>42340</v>
      </c>
      <c r="M72" s="47">
        <v>42345</v>
      </c>
      <c r="N72" s="48"/>
      <c r="O72" s="48"/>
      <c r="P72" s="48"/>
      <c r="Q72" s="48"/>
      <c r="R72" s="48"/>
      <c r="S72" s="48"/>
      <c r="T72" s="48"/>
    </row>
    <row r="73" spans="1:20" s="49" customFormat="1" ht="32">
      <c r="A73" s="46"/>
      <c r="B73" s="46"/>
      <c r="C73" s="46"/>
      <c r="D73" s="46"/>
      <c r="E73" s="46"/>
      <c r="F73" s="42" t="s">
        <v>202</v>
      </c>
      <c r="G73" s="42"/>
      <c r="H73" s="46"/>
      <c r="I73" s="46"/>
      <c r="J73" s="46"/>
      <c r="K73" s="46"/>
      <c r="L73" s="47">
        <v>42346</v>
      </c>
      <c r="M73" s="47">
        <v>42353</v>
      </c>
      <c r="N73" s="48"/>
      <c r="O73" s="48"/>
      <c r="P73" s="48"/>
      <c r="Q73" s="48"/>
      <c r="R73" s="48"/>
      <c r="S73" s="48"/>
      <c r="T73" s="48"/>
    </row>
    <row r="74" spans="1:20" s="49" customFormat="1" ht="32">
      <c r="A74" s="46"/>
      <c r="B74" s="46"/>
      <c r="C74" s="46"/>
      <c r="D74" s="46"/>
      <c r="E74" s="46"/>
      <c r="F74" s="42" t="s">
        <v>229</v>
      </c>
      <c r="G74" s="42"/>
      <c r="H74" s="46"/>
      <c r="I74" s="46"/>
      <c r="J74" s="46"/>
      <c r="K74" s="46"/>
      <c r="L74" s="47">
        <v>42354</v>
      </c>
      <c r="M74" s="47">
        <v>42356</v>
      </c>
      <c r="N74" s="48"/>
      <c r="O74" s="48"/>
      <c r="P74" s="48"/>
      <c r="Q74" s="48"/>
      <c r="R74" s="48"/>
      <c r="S74" s="48"/>
      <c r="T74" s="48"/>
    </row>
    <row r="75" spans="1:20" s="49" customFormat="1" ht="48">
      <c r="A75" s="46">
        <v>2</v>
      </c>
      <c r="B75" s="46" t="s">
        <v>288</v>
      </c>
      <c r="C75" s="46" t="s">
        <v>181</v>
      </c>
      <c r="D75" s="46" t="s">
        <v>289</v>
      </c>
      <c r="E75" s="46" t="s">
        <v>375</v>
      </c>
      <c r="F75" s="46" t="s">
        <v>376</v>
      </c>
      <c r="G75" s="46"/>
      <c r="H75" s="46"/>
      <c r="I75" s="46"/>
      <c r="J75" s="46"/>
      <c r="K75" s="46"/>
      <c r="L75" s="47">
        <v>42265</v>
      </c>
      <c r="M75" s="47">
        <v>42270</v>
      </c>
      <c r="N75" s="48"/>
      <c r="O75" s="48"/>
      <c r="P75" s="48"/>
      <c r="Q75" s="48"/>
      <c r="R75" s="48"/>
      <c r="S75" s="48"/>
      <c r="T75" s="48"/>
    </row>
    <row r="76" spans="1:20" s="49" customFormat="1" ht="32">
      <c r="A76" s="46"/>
      <c r="B76" s="46"/>
      <c r="C76" s="46"/>
      <c r="D76" s="46"/>
      <c r="E76" s="46"/>
      <c r="F76" s="46" t="s">
        <v>377</v>
      </c>
      <c r="G76" s="46"/>
      <c r="H76" s="46"/>
      <c r="I76" s="46"/>
      <c r="J76" s="46"/>
      <c r="K76" s="46"/>
      <c r="L76" s="47">
        <v>42270</v>
      </c>
      <c r="M76" s="47">
        <v>42272</v>
      </c>
      <c r="N76" s="48"/>
      <c r="O76" s="48"/>
      <c r="P76" s="48"/>
      <c r="Q76" s="48"/>
      <c r="R76" s="48"/>
      <c r="S76" s="48"/>
      <c r="T76" s="48"/>
    </row>
    <row r="77" spans="1:20" s="49" customFormat="1" ht="32">
      <c r="A77" s="46"/>
      <c r="B77" s="46"/>
      <c r="C77" s="46"/>
      <c r="D77" s="46"/>
      <c r="E77" s="46" t="s">
        <v>378</v>
      </c>
      <c r="F77" s="46" t="s">
        <v>379</v>
      </c>
      <c r="G77" s="46"/>
      <c r="H77" s="46"/>
      <c r="I77" s="46"/>
      <c r="J77" s="46"/>
      <c r="K77" s="46"/>
      <c r="L77" s="47">
        <v>42265</v>
      </c>
      <c r="M77" s="47">
        <v>42271</v>
      </c>
      <c r="N77" s="48"/>
      <c r="O77" s="48"/>
      <c r="P77" s="48"/>
      <c r="Q77" s="48"/>
      <c r="R77" s="48"/>
      <c r="S77" s="48"/>
      <c r="T77" s="48"/>
    </row>
    <row r="78" spans="1:20" s="49" customFormat="1" ht="32">
      <c r="A78" s="46"/>
      <c r="B78" s="46"/>
      <c r="C78" s="46"/>
      <c r="D78" s="46"/>
      <c r="E78" s="46"/>
      <c r="F78" s="46" t="s">
        <v>380</v>
      </c>
      <c r="G78" s="46"/>
      <c r="H78" s="46"/>
      <c r="I78" s="46"/>
      <c r="J78" s="46"/>
      <c r="K78" s="46"/>
      <c r="L78" s="47">
        <v>42270</v>
      </c>
      <c r="M78" s="47">
        <v>42275</v>
      </c>
      <c r="N78" s="48"/>
      <c r="O78" s="48"/>
      <c r="P78" s="48"/>
      <c r="Q78" s="48"/>
      <c r="R78" s="48"/>
      <c r="S78" s="48"/>
      <c r="T78" s="48"/>
    </row>
    <row r="79" spans="1:20" s="49" customFormat="1" ht="32">
      <c r="A79" s="46"/>
      <c r="B79" s="46"/>
      <c r="C79" s="46"/>
      <c r="D79" s="46"/>
      <c r="E79" s="46"/>
      <c r="F79" s="46" t="s">
        <v>381</v>
      </c>
      <c r="G79" s="46"/>
      <c r="H79" s="46"/>
      <c r="I79" s="46"/>
      <c r="J79" s="46"/>
      <c r="K79" s="46"/>
      <c r="L79" s="47">
        <v>42276</v>
      </c>
      <c r="M79" s="47">
        <v>42289</v>
      </c>
      <c r="N79" s="48"/>
      <c r="O79" s="48"/>
      <c r="P79" s="48"/>
      <c r="Q79" s="48"/>
      <c r="R79" s="48"/>
      <c r="S79" s="48"/>
      <c r="T79" s="48"/>
    </row>
    <row r="80" spans="1:20" s="49" customFormat="1" ht="32">
      <c r="A80" s="46"/>
      <c r="B80" s="46"/>
      <c r="C80" s="46"/>
      <c r="D80" s="46"/>
      <c r="E80" s="46" t="s">
        <v>382</v>
      </c>
      <c r="F80" s="46"/>
      <c r="G80" s="46"/>
      <c r="H80" s="46"/>
      <c r="I80" s="46"/>
      <c r="J80" s="46"/>
      <c r="K80" s="46"/>
      <c r="L80" s="47">
        <v>42287</v>
      </c>
      <c r="M80" s="47">
        <v>42303</v>
      </c>
      <c r="N80" s="48"/>
      <c r="O80" s="48"/>
      <c r="P80" s="48"/>
      <c r="Q80" s="48"/>
      <c r="R80" s="48"/>
      <c r="S80" s="48"/>
      <c r="T80" s="48"/>
    </row>
    <row r="81" spans="1:20" s="49" customFormat="1" ht="32">
      <c r="A81" s="46"/>
      <c r="B81" s="46"/>
      <c r="C81" s="46"/>
      <c r="D81" s="46"/>
      <c r="E81" s="46" t="s">
        <v>383</v>
      </c>
      <c r="F81" s="46"/>
      <c r="G81" s="46"/>
      <c r="H81" s="46"/>
      <c r="I81" s="46"/>
      <c r="J81" s="46"/>
      <c r="K81" s="46"/>
      <c r="L81" s="47">
        <v>42287</v>
      </c>
      <c r="M81" s="47">
        <v>42303</v>
      </c>
      <c r="N81" s="48"/>
      <c r="O81" s="48"/>
      <c r="P81" s="48"/>
      <c r="Q81" s="48"/>
      <c r="R81" s="48"/>
      <c r="S81" s="48"/>
      <c r="T81" s="48"/>
    </row>
    <row r="82" spans="1:20" s="49" customFormat="1" ht="32">
      <c r="A82" s="46"/>
      <c r="B82" s="46"/>
      <c r="C82" s="46"/>
      <c r="D82" s="46" t="s">
        <v>290</v>
      </c>
      <c r="E82" s="46" t="s">
        <v>384</v>
      </c>
      <c r="F82" s="46" t="s">
        <v>385</v>
      </c>
      <c r="G82" s="46"/>
      <c r="H82" s="46"/>
      <c r="I82" s="46"/>
      <c r="J82" s="46"/>
      <c r="K82" s="46"/>
      <c r="L82" s="47">
        <v>42301</v>
      </c>
      <c r="M82" s="47">
        <v>42311</v>
      </c>
      <c r="N82" s="48"/>
      <c r="O82" s="48"/>
      <c r="P82" s="48"/>
      <c r="Q82" s="48"/>
      <c r="R82" s="48"/>
      <c r="S82" s="48"/>
      <c r="T82" s="48"/>
    </row>
    <row r="83" spans="1:20" s="49" customFormat="1" ht="32">
      <c r="A83" s="46"/>
      <c r="B83" s="46"/>
      <c r="C83" s="46"/>
      <c r="D83" s="46"/>
      <c r="E83" s="46"/>
      <c r="F83" s="46" t="s">
        <v>386</v>
      </c>
      <c r="G83" s="46"/>
      <c r="H83" s="46"/>
      <c r="I83" s="46"/>
      <c r="J83" s="46"/>
      <c r="K83" s="46"/>
      <c r="L83" s="47">
        <v>42301</v>
      </c>
      <c r="M83" s="47">
        <v>42311</v>
      </c>
      <c r="N83" s="48"/>
      <c r="O83" s="48"/>
      <c r="P83" s="48"/>
      <c r="Q83" s="48"/>
      <c r="R83" s="48"/>
      <c r="S83" s="48"/>
      <c r="T83" s="48"/>
    </row>
    <row r="84" spans="1:20" s="56" customFormat="1" ht="32">
      <c r="A84" s="53"/>
      <c r="B84" s="53"/>
      <c r="C84" s="53"/>
      <c r="D84" s="53"/>
      <c r="E84" s="53" t="s">
        <v>387</v>
      </c>
      <c r="F84" s="53" t="s">
        <v>388</v>
      </c>
      <c r="G84" s="53"/>
      <c r="H84" s="53"/>
      <c r="I84" s="53"/>
      <c r="J84" s="53"/>
      <c r="K84" s="53"/>
      <c r="L84" s="54">
        <v>42305</v>
      </c>
      <c r="M84" s="54">
        <v>42311</v>
      </c>
      <c r="N84" s="55"/>
      <c r="O84" s="55"/>
      <c r="P84" s="55"/>
      <c r="Q84" s="55"/>
      <c r="R84" s="55"/>
      <c r="S84" s="55"/>
      <c r="T84" s="55"/>
    </row>
    <row r="85" spans="1:20" s="60" customFormat="1" ht="32">
      <c r="A85" s="57"/>
      <c r="B85" s="57"/>
      <c r="C85" s="57"/>
      <c r="D85" s="57"/>
      <c r="E85" s="57"/>
      <c r="F85" s="57" t="s">
        <v>389</v>
      </c>
      <c r="G85" s="57"/>
      <c r="H85" s="57"/>
      <c r="I85" s="57"/>
      <c r="J85" s="57"/>
      <c r="K85" s="57"/>
      <c r="L85" s="58">
        <v>42305</v>
      </c>
      <c r="M85" s="58">
        <v>42311</v>
      </c>
      <c r="N85" s="59"/>
      <c r="O85" s="59"/>
      <c r="P85" s="59"/>
      <c r="Q85" s="59"/>
      <c r="R85" s="59"/>
      <c r="S85" s="59"/>
      <c r="T85" s="59"/>
    </row>
    <row r="86" spans="1:20" s="49" customFormat="1" ht="32">
      <c r="A86" s="46"/>
      <c r="B86" s="46"/>
      <c r="C86" s="46"/>
      <c r="D86" s="46" t="s">
        <v>291</v>
      </c>
      <c r="E86" s="46" t="s">
        <v>390</v>
      </c>
      <c r="F86" s="46" t="s">
        <v>391</v>
      </c>
      <c r="G86" s="46"/>
      <c r="H86" s="46"/>
      <c r="I86" s="46"/>
      <c r="J86" s="46"/>
      <c r="K86" s="46"/>
      <c r="L86" s="47">
        <v>42305</v>
      </c>
      <c r="M86" s="47">
        <v>42313</v>
      </c>
      <c r="N86" s="48"/>
      <c r="O86" s="48"/>
      <c r="P86" s="48"/>
      <c r="Q86" s="48"/>
      <c r="R86" s="48"/>
      <c r="S86" s="48"/>
      <c r="T86" s="48"/>
    </row>
    <row r="87" spans="1:20" s="49" customFormat="1" ht="32">
      <c r="A87" s="46"/>
      <c r="B87" s="46"/>
      <c r="C87" s="46"/>
      <c r="D87" s="46"/>
      <c r="E87" s="46"/>
      <c r="F87" s="50" t="s">
        <v>392</v>
      </c>
      <c r="G87" s="50"/>
      <c r="H87" s="46"/>
      <c r="I87" s="46"/>
      <c r="J87" s="46"/>
      <c r="K87" s="46"/>
      <c r="L87" s="47">
        <v>42309</v>
      </c>
      <c r="M87" s="47">
        <v>42318</v>
      </c>
      <c r="N87" s="48"/>
      <c r="O87" s="48"/>
      <c r="P87" s="48"/>
      <c r="Q87" s="48"/>
      <c r="R87" s="48"/>
      <c r="S87" s="48"/>
      <c r="T87" s="48"/>
    </row>
    <row r="88" spans="1:20" s="49" customFormat="1" ht="32">
      <c r="A88" s="46"/>
      <c r="B88" s="46"/>
      <c r="C88" s="46"/>
      <c r="D88" s="46"/>
      <c r="E88" s="46" t="s">
        <v>393</v>
      </c>
      <c r="F88" s="46"/>
      <c r="G88" s="46"/>
      <c r="H88" s="46"/>
      <c r="I88" s="46"/>
      <c r="J88" s="46"/>
      <c r="K88" s="46"/>
      <c r="L88" s="47">
        <v>42312</v>
      </c>
      <c r="M88" s="47">
        <v>42325</v>
      </c>
      <c r="N88" s="48"/>
      <c r="O88" s="48"/>
      <c r="P88" s="48"/>
      <c r="Q88" s="48"/>
      <c r="R88" s="48"/>
      <c r="S88" s="48"/>
      <c r="T88" s="48"/>
    </row>
    <row r="89" spans="1:20" s="49" customFormat="1" ht="32">
      <c r="A89" s="46"/>
      <c r="B89" s="46"/>
      <c r="C89" s="46"/>
      <c r="D89" s="46"/>
      <c r="E89" s="46" t="s">
        <v>394</v>
      </c>
      <c r="F89" s="46" t="s">
        <v>395</v>
      </c>
      <c r="G89" s="46"/>
      <c r="H89" s="46"/>
      <c r="I89" s="46"/>
      <c r="J89" s="46"/>
      <c r="K89" s="46"/>
      <c r="L89" s="47">
        <v>42312</v>
      </c>
      <c r="M89" s="47">
        <v>42317</v>
      </c>
      <c r="N89" s="48"/>
      <c r="O89" s="48"/>
      <c r="P89" s="48"/>
      <c r="Q89" s="48"/>
      <c r="R89" s="48"/>
      <c r="S89" s="48"/>
      <c r="T89" s="48"/>
    </row>
    <row r="90" spans="1:20" s="49" customFormat="1" ht="32">
      <c r="A90" s="46"/>
      <c r="B90" s="46"/>
      <c r="C90" s="46"/>
      <c r="D90" s="46"/>
      <c r="E90" s="46"/>
      <c r="F90" s="46" t="s">
        <v>396</v>
      </c>
      <c r="G90" s="46"/>
      <c r="H90" s="46"/>
      <c r="I90" s="46"/>
      <c r="J90" s="46"/>
      <c r="K90" s="46"/>
      <c r="L90" s="47">
        <v>42316</v>
      </c>
      <c r="M90" s="47">
        <v>42321</v>
      </c>
      <c r="N90" s="48"/>
      <c r="O90" s="48"/>
      <c r="P90" s="48"/>
      <c r="Q90" s="48"/>
      <c r="R90" s="48"/>
      <c r="S90" s="48"/>
      <c r="T90" s="48"/>
    </row>
    <row r="91" spans="1:20" s="49" customFormat="1" ht="16">
      <c r="A91" s="46"/>
      <c r="B91" s="46"/>
      <c r="C91" s="46"/>
      <c r="D91" s="46"/>
      <c r="E91" s="46"/>
      <c r="F91" s="46" t="s">
        <v>230</v>
      </c>
      <c r="G91" s="46"/>
      <c r="H91" s="46"/>
      <c r="I91" s="46"/>
      <c r="J91" s="46"/>
      <c r="K91" s="46"/>
      <c r="L91" s="47">
        <v>42319</v>
      </c>
      <c r="M91" s="47">
        <v>42325</v>
      </c>
      <c r="N91" s="48"/>
      <c r="O91" s="48"/>
      <c r="P91" s="48"/>
      <c r="Q91" s="48"/>
      <c r="R91" s="48"/>
      <c r="S91" s="48"/>
      <c r="T91" s="48"/>
    </row>
    <row r="92" spans="1:20" s="49" customFormat="1" ht="32">
      <c r="A92" s="46"/>
      <c r="B92" s="46"/>
      <c r="C92" s="46" t="s">
        <v>292</v>
      </c>
      <c r="D92" s="46" t="s">
        <v>293</v>
      </c>
      <c r="E92" s="46" t="s">
        <v>231</v>
      </c>
      <c r="F92" s="48"/>
      <c r="G92" s="46"/>
      <c r="H92" s="46"/>
      <c r="I92" s="46"/>
      <c r="J92" s="46"/>
      <c r="K92" s="46"/>
      <c r="L92" s="47">
        <v>42255</v>
      </c>
      <c r="M92" s="47">
        <v>42270</v>
      </c>
      <c r="N92" s="48"/>
      <c r="O92" s="48"/>
      <c r="P92" s="48"/>
      <c r="Q92" s="48"/>
      <c r="R92" s="48"/>
      <c r="S92" s="48"/>
      <c r="T92" s="48"/>
    </row>
    <row r="93" spans="1:20" s="49" customFormat="1" ht="16">
      <c r="A93" s="46"/>
      <c r="B93" s="46"/>
      <c r="C93" s="46"/>
      <c r="D93" s="46"/>
      <c r="E93" s="46" t="s">
        <v>232</v>
      </c>
      <c r="F93" s="48"/>
      <c r="G93" s="46"/>
      <c r="H93" s="46"/>
      <c r="I93" s="46"/>
      <c r="J93" s="46"/>
      <c r="K93" s="46"/>
      <c r="L93" s="47">
        <v>42255</v>
      </c>
      <c r="M93" s="47">
        <v>42270</v>
      </c>
      <c r="N93" s="48"/>
      <c r="O93" s="48"/>
      <c r="P93" s="48"/>
      <c r="Q93" s="48"/>
      <c r="R93" s="48"/>
      <c r="S93" s="48"/>
      <c r="T93" s="48"/>
    </row>
    <row r="94" spans="1:20" s="49" customFormat="1" ht="16">
      <c r="A94" s="46"/>
      <c r="B94" s="46"/>
      <c r="C94" s="46"/>
      <c r="D94" s="46"/>
      <c r="E94" s="46" t="s">
        <v>233</v>
      </c>
      <c r="F94" s="48"/>
      <c r="G94" s="46"/>
      <c r="H94" s="46"/>
      <c r="I94" s="46"/>
      <c r="J94" s="46"/>
      <c r="K94" s="46"/>
      <c r="L94" s="47">
        <v>42271</v>
      </c>
      <c r="M94" s="47">
        <v>42284</v>
      </c>
      <c r="N94" s="48"/>
      <c r="O94" s="48"/>
      <c r="P94" s="48"/>
      <c r="Q94" s="48"/>
      <c r="R94" s="48"/>
      <c r="S94" s="48"/>
      <c r="T94" s="48"/>
    </row>
    <row r="95" spans="1:20" s="49" customFormat="1" ht="16">
      <c r="A95" s="46"/>
      <c r="B95" s="46"/>
      <c r="C95" s="46"/>
      <c r="D95" s="46"/>
      <c r="E95" s="46" t="s">
        <v>234</v>
      </c>
      <c r="F95" s="48"/>
      <c r="G95" s="46"/>
      <c r="H95" s="46"/>
      <c r="I95" s="46"/>
      <c r="J95" s="46"/>
      <c r="K95" s="46"/>
      <c r="L95" s="47">
        <v>42271</v>
      </c>
      <c r="M95" s="47">
        <v>42284</v>
      </c>
      <c r="N95" s="48"/>
      <c r="O95" s="48"/>
      <c r="P95" s="48"/>
      <c r="Q95" s="48"/>
      <c r="R95" s="48"/>
      <c r="S95" s="48"/>
      <c r="T95" s="48"/>
    </row>
    <row r="96" spans="1:20" s="49" customFormat="1" ht="16">
      <c r="A96" s="46"/>
      <c r="B96" s="46"/>
      <c r="C96" s="46"/>
      <c r="D96" s="46"/>
      <c r="E96" s="46" t="s">
        <v>397</v>
      </c>
      <c r="F96" s="48"/>
      <c r="G96" s="46"/>
      <c r="H96" s="46"/>
      <c r="I96" s="46"/>
      <c r="J96" s="46"/>
      <c r="K96" s="46"/>
      <c r="L96" s="47">
        <v>42285</v>
      </c>
      <c r="M96" s="47">
        <v>42291</v>
      </c>
      <c r="N96" s="48"/>
      <c r="O96" s="48"/>
      <c r="P96" s="48"/>
      <c r="Q96" s="48"/>
      <c r="R96" s="48"/>
      <c r="S96" s="48"/>
      <c r="T96" s="48"/>
    </row>
    <row r="97" spans="1:20" s="49" customFormat="1" ht="16">
      <c r="A97" s="46"/>
      <c r="B97" s="46"/>
      <c r="C97" s="46"/>
      <c r="D97" s="46"/>
      <c r="E97" s="46" t="s">
        <v>235</v>
      </c>
      <c r="F97" s="48"/>
      <c r="G97" s="46"/>
      <c r="H97" s="46"/>
      <c r="I97" s="46"/>
      <c r="J97" s="46"/>
      <c r="K97" s="46"/>
      <c r="L97" s="47">
        <v>42285</v>
      </c>
      <c r="M97" s="47">
        <v>42291</v>
      </c>
      <c r="N97" s="48"/>
      <c r="O97" s="48"/>
      <c r="P97" s="48"/>
      <c r="Q97" s="48"/>
      <c r="R97" s="48"/>
      <c r="S97" s="48"/>
      <c r="T97" s="48"/>
    </row>
    <row r="98" spans="1:20" s="49" customFormat="1" ht="16">
      <c r="A98" s="46"/>
      <c r="B98" s="46"/>
      <c r="C98" s="46"/>
      <c r="D98" s="46"/>
      <c r="E98" s="46" t="s">
        <v>236</v>
      </c>
      <c r="F98" s="48"/>
      <c r="G98" s="46"/>
      <c r="H98" s="46"/>
      <c r="I98" s="46"/>
      <c r="J98" s="46"/>
      <c r="K98" s="46"/>
      <c r="L98" s="47">
        <v>42292</v>
      </c>
      <c r="M98" s="47">
        <v>42308</v>
      </c>
      <c r="N98" s="48"/>
      <c r="O98" s="48"/>
      <c r="P98" s="48"/>
      <c r="Q98" s="48"/>
      <c r="R98" s="48"/>
      <c r="S98" s="48"/>
      <c r="T98" s="48"/>
    </row>
    <row r="99" spans="1:20" s="49" customFormat="1" ht="16">
      <c r="A99" s="46"/>
      <c r="B99" s="46"/>
      <c r="C99" s="46"/>
      <c r="D99" s="46"/>
      <c r="E99" s="46" t="s">
        <v>237</v>
      </c>
      <c r="F99" s="48"/>
      <c r="G99" s="46"/>
      <c r="H99" s="46"/>
      <c r="I99" s="46"/>
      <c r="J99" s="46"/>
      <c r="K99" s="46"/>
      <c r="L99" s="47">
        <v>42299</v>
      </c>
      <c r="M99" s="47">
        <v>42318</v>
      </c>
      <c r="N99" s="48"/>
      <c r="O99" s="48"/>
      <c r="P99" s="48"/>
      <c r="Q99" s="48"/>
      <c r="R99" s="48"/>
      <c r="S99" s="48"/>
      <c r="T99" s="48"/>
    </row>
    <row r="100" spans="1:20" s="49" customFormat="1" ht="48">
      <c r="A100" s="46"/>
      <c r="B100" s="46"/>
      <c r="C100" s="46"/>
      <c r="D100" s="46" t="s">
        <v>294</v>
      </c>
      <c r="E100" s="46" t="s">
        <v>398</v>
      </c>
      <c r="F100" s="48"/>
      <c r="G100" s="46"/>
      <c r="H100" s="46"/>
      <c r="I100" s="46"/>
      <c r="J100" s="46"/>
      <c r="K100" s="46"/>
      <c r="L100" s="47">
        <v>42256</v>
      </c>
      <c r="M100" s="47">
        <v>42263</v>
      </c>
      <c r="N100" s="48"/>
      <c r="O100" s="48"/>
      <c r="P100" s="48"/>
      <c r="Q100" s="48"/>
      <c r="R100" s="48"/>
      <c r="S100" s="48"/>
      <c r="T100" s="48"/>
    </row>
    <row r="101" spans="1:20" s="49" customFormat="1" ht="16">
      <c r="A101" s="46"/>
      <c r="B101" s="46"/>
      <c r="C101" s="46"/>
      <c r="D101" s="46"/>
      <c r="E101" s="46" t="s">
        <v>399</v>
      </c>
      <c r="F101" s="48"/>
      <c r="G101" s="46"/>
      <c r="H101" s="46"/>
      <c r="I101" s="46"/>
      <c r="J101" s="46"/>
      <c r="K101" s="46"/>
      <c r="L101" s="47">
        <v>42264</v>
      </c>
      <c r="M101" s="47">
        <v>42284</v>
      </c>
      <c r="N101" s="48"/>
      <c r="O101" s="48"/>
      <c r="P101" s="48"/>
      <c r="Q101" s="48"/>
      <c r="R101" s="48"/>
      <c r="S101" s="48"/>
      <c r="T101" s="48"/>
    </row>
    <row r="102" spans="1:20" s="49" customFormat="1" ht="16">
      <c r="A102" s="46"/>
      <c r="B102" s="46"/>
      <c r="C102" s="46"/>
      <c r="D102" s="46"/>
      <c r="E102" s="46" t="s">
        <v>400</v>
      </c>
      <c r="F102" s="48"/>
      <c r="G102" s="46"/>
      <c r="H102" s="46"/>
      <c r="I102" s="46"/>
      <c r="J102" s="46"/>
      <c r="K102" s="46"/>
      <c r="L102" s="47">
        <v>42264</v>
      </c>
      <c r="M102" s="47">
        <v>42284</v>
      </c>
      <c r="N102" s="48"/>
      <c r="O102" s="48"/>
      <c r="P102" s="48"/>
      <c r="Q102" s="48"/>
      <c r="R102" s="48"/>
      <c r="S102" s="48"/>
      <c r="T102" s="48"/>
    </row>
    <row r="103" spans="1:20" s="49" customFormat="1" ht="16">
      <c r="A103" s="46"/>
      <c r="B103" s="46"/>
      <c r="C103" s="46"/>
      <c r="D103" s="46"/>
      <c r="E103" s="46" t="s">
        <v>401</v>
      </c>
      <c r="F103" s="48"/>
      <c r="G103" s="46"/>
      <c r="H103" s="46"/>
      <c r="I103" s="46"/>
      <c r="J103" s="46"/>
      <c r="K103" s="46"/>
      <c r="L103" s="47">
        <v>42285</v>
      </c>
      <c r="M103" s="47">
        <v>42326</v>
      </c>
      <c r="N103" s="48"/>
      <c r="O103" s="48"/>
      <c r="P103" s="48"/>
      <c r="Q103" s="48"/>
      <c r="R103" s="48"/>
      <c r="S103" s="48"/>
      <c r="T103" s="48"/>
    </row>
    <row r="104" spans="1:20" s="49" customFormat="1" ht="16">
      <c r="A104" s="46"/>
      <c r="B104" s="46"/>
      <c r="C104" s="46"/>
      <c r="D104" s="46"/>
      <c r="E104" s="46" t="s">
        <v>402</v>
      </c>
      <c r="F104" s="48"/>
      <c r="G104" s="46"/>
      <c r="H104" s="46"/>
      <c r="I104" s="46"/>
      <c r="J104" s="46"/>
      <c r="K104" s="46"/>
      <c r="L104" s="47">
        <v>42327</v>
      </c>
      <c r="M104" s="47">
        <v>42348</v>
      </c>
      <c r="N104" s="48"/>
      <c r="O104" s="48"/>
      <c r="P104" s="48"/>
      <c r="Q104" s="48"/>
      <c r="R104" s="48"/>
      <c r="S104" s="48"/>
      <c r="T104" s="48"/>
    </row>
    <row r="105" spans="1:20" s="49" customFormat="1" ht="48">
      <c r="A105" s="46"/>
      <c r="B105" s="46"/>
      <c r="C105" s="46"/>
      <c r="D105" s="42" t="s">
        <v>211</v>
      </c>
      <c r="E105" s="46" t="s">
        <v>403</v>
      </c>
      <c r="F105" s="46"/>
      <c r="G105" s="46"/>
      <c r="H105" s="46"/>
      <c r="I105" s="46"/>
      <c r="J105" s="46"/>
      <c r="K105" s="46"/>
      <c r="L105" s="47">
        <v>42255</v>
      </c>
      <c r="M105" s="47">
        <v>42263</v>
      </c>
      <c r="N105" s="48"/>
      <c r="O105" s="48"/>
      <c r="P105" s="48"/>
      <c r="Q105" s="48"/>
      <c r="R105" s="48"/>
      <c r="S105" s="48"/>
      <c r="T105" s="48"/>
    </row>
    <row r="106" spans="1:20" s="49" customFormat="1" ht="16">
      <c r="A106" s="46"/>
      <c r="B106" s="46"/>
      <c r="C106" s="46"/>
      <c r="D106" s="46"/>
      <c r="E106" s="42" t="s">
        <v>404</v>
      </c>
      <c r="F106" s="46"/>
      <c r="G106" s="46"/>
      <c r="H106" s="46"/>
      <c r="I106" s="46"/>
      <c r="J106" s="46"/>
      <c r="K106" s="46"/>
      <c r="L106" s="47">
        <v>42249</v>
      </c>
      <c r="M106" s="47">
        <v>42263</v>
      </c>
      <c r="N106" s="48"/>
      <c r="O106" s="48"/>
      <c r="P106" s="48"/>
      <c r="Q106" s="48"/>
      <c r="R106" s="48"/>
      <c r="S106" s="48"/>
      <c r="T106" s="48"/>
    </row>
    <row r="107" spans="1:20" s="49" customFormat="1" ht="32">
      <c r="A107" s="46"/>
      <c r="B107" s="46"/>
      <c r="C107" s="46"/>
      <c r="D107" s="46"/>
      <c r="E107" s="42" t="s">
        <v>405</v>
      </c>
      <c r="F107" s="46" t="s">
        <v>406</v>
      </c>
      <c r="G107" s="46"/>
      <c r="H107" s="46"/>
      <c r="I107" s="46"/>
      <c r="J107" s="46"/>
      <c r="K107" s="46"/>
      <c r="L107" s="47">
        <v>42264</v>
      </c>
      <c r="M107" s="47">
        <v>42282</v>
      </c>
      <c r="N107" s="48"/>
      <c r="O107" s="48"/>
      <c r="P107" s="48"/>
      <c r="Q107" s="48"/>
      <c r="R107" s="48"/>
      <c r="S107" s="48"/>
      <c r="T107" s="48"/>
    </row>
    <row r="108" spans="1:20" s="49" customFormat="1" ht="16">
      <c r="A108" s="46"/>
      <c r="B108" s="46"/>
      <c r="C108" s="46"/>
      <c r="D108" s="46"/>
      <c r="E108" s="42"/>
      <c r="F108" s="46" t="s">
        <v>407</v>
      </c>
      <c r="G108" s="46"/>
      <c r="H108" s="46"/>
      <c r="I108" s="46"/>
      <c r="J108" s="46"/>
      <c r="K108" s="46"/>
      <c r="L108" s="47">
        <v>42283</v>
      </c>
      <c r="M108" s="47">
        <v>42323</v>
      </c>
      <c r="N108" s="48"/>
      <c r="O108" s="48"/>
      <c r="P108" s="48"/>
      <c r="Q108" s="48"/>
      <c r="R108" s="48"/>
      <c r="S108" s="48"/>
      <c r="T108" s="48"/>
    </row>
    <row r="109" spans="1:20" s="49" customFormat="1" ht="16">
      <c r="A109" s="46"/>
      <c r="B109" s="46"/>
      <c r="C109" s="46"/>
      <c r="D109" s="46"/>
      <c r="E109" s="42"/>
      <c r="F109" s="46" t="s">
        <v>408</v>
      </c>
      <c r="G109" s="46"/>
      <c r="H109" s="46"/>
      <c r="I109" s="46"/>
      <c r="J109" s="46"/>
      <c r="K109" s="46"/>
      <c r="L109" s="47">
        <v>42323</v>
      </c>
      <c r="M109" s="47">
        <v>42338</v>
      </c>
      <c r="N109" s="48"/>
      <c r="O109" s="48"/>
      <c r="P109" s="48"/>
      <c r="Q109" s="48"/>
      <c r="R109" s="48"/>
      <c r="S109" s="48"/>
      <c r="T109" s="48"/>
    </row>
    <row r="110" spans="1:20" s="49" customFormat="1" ht="16">
      <c r="A110" s="46"/>
      <c r="B110" s="46"/>
      <c r="C110" s="46"/>
      <c r="D110" s="46"/>
      <c r="E110" s="42"/>
      <c r="F110" s="46" t="s">
        <v>409</v>
      </c>
      <c r="G110" s="46"/>
      <c r="H110" s="46"/>
      <c r="I110" s="46"/>
      <c r="J110" s="46"/>
      <c r="K110" s="46"/>
      <c r="L110" s="47">
        <v>42339</v>
      </c>
      <c r="M110" s="47">
        <v>42348</v>
      </c>
      <c r="N110" s="48"/>
      <c r="O110" s="48"/>
      <c r="P110" s="48"/>
      <c r="Q110" s="48"/>
      <c r="R110" s="48"/>
      <c r="S110" s="48"/>
      <c r="T110" s="48"/>
    </row>
    <row r="111" spans="1:20" s="49" customFormat="1" ht="32">
      <c r="A111" s="46"/>
      <c r="B111" s="46"/>
      <c r="C111" s="46"/>
      <c r="D111" s="46"/>
      <c r="E111" s="42" t="s">
        <v>410</v>
      </c>
      <c r="F111" s="46"/>
      <c r="G111" s="46"/>
      <c r="H111" s="46"/>
      <c r="I111" s="46"/>
      <c r="J111" s="46"/>
      <c r="K111" s="46"/>
      <c r="L111" s="47">
        <v>42349</v>
      </c>
      <c r="M111" s="47">
        <v>42356</v>
      </c>
      <c r="N111" s="48"/>
      <c r="O111" s="48"/>
      <c r="P111" s="48"/>
      <c r="Q111" s="48"/>
      <c r="R111" s="48"/>
      <c r="S111" s="48"/>
      <c r="T111" s="48"/>
    </row>
    <row r="112" spans="1:20" s="49" customFormat="1" ht="48">
      <c r="A112" s="46"/>
      <c r="B112" s="46"/>
      <c r="C112" s="46" t="s">
        <v>295</v>
      </c>
      <c r="D112" s="42" t="s">
        <v>212</v>
      </c>
      <c r="E112" s="42" t="s">
        <v>412</v>
      </c>
      <c r="F112" s="46"/>
      <c r="G112" s="46"/>
      <c r="H112" s="46"/>
      <c r="I112" s="46"/>
      <c r="J112" s="46"/>
      <c r="K112" s="46"/>
      <c r="L112" s="47">
        <v>42256</v>
      </c>
      <c r="M112" s="47">
        <v>42262</v>
      </c>
      <c r="N112" s="48"/>
      <c r="O112" s="48"/>
      <c r="P112" s="48"/>
      <c r="Q112" s="48"/>
      <c r="R112" s="48"/>
      <c r="S112" s="48"/>
      <c r="T112" s="48"/>
    </row>
    <row r="113" spans="1:20" s="49" customFormat="1" ht="32">
      <c r="A113" s="46"/>
      <c r="B113" s="46"/>
      <c r="C113" s="46"/>
      <c r="D113" s="42"/>
      <c r="E113" s="42" t="s">
        <v>413</v>
      </c>
      <c r="F113" s="46"/>
      <c r="G113" s="46"/>
      <c r="H113" s="46"/>
      <c r="I113" s="46"/>
      <c r="J113" s="46"/>
      <c r="K113" s="46"/>
      <c r="L113" s="47">
        <v>42263</v>
      </c>
      <c r="M113" s="47">
        <v>42269</v>
      </c>
      <c r="N113" s="48"/>
      <c r="O113" s="48"/>
      <c r="P113" s="48"/>
      <c r="Q113" s="48"/>
      <c r="R113" s="48"/>
      <c r="S113" s="48"/>
      <c r="T113" s="48"/>
    </row>
    <row r="114" spans="1:20" s="49" customFormat="1" ht="16">
      <c r="A114" s="46"/>
      <c r="B114" s="46"/>
      <c r="C114" s="46"/>
      <c r="D114" s="42"/>
      <c r="E114" s="42" t="s">
        <v>414</v>
      </c>
      <c r="F114" s="46"/>
      <c r="G114" s="46"/>
      <c r="H114" s="46"/>
      <c r="I114" s="46"/>
      <c r="J114" s="46"/>
      <c r="K114" s="46"/>
      <c r="L114" s="47">
        <v>42269</v>
      </c>
      <c r="M114" s="47">
        <v>42277</v>
      </c>
      <c r="N114" s="48"/>
      <c r="O114" s="48"/>
      <c r="P114" s="48"/>
      <c r="Q114" s="48"/>
      <c r="R114" s="48"/>
      <c r="S114" s="48"/>
      <c r="T114" s="48"/>
    </row>
    <row r="115" spans="1:20" s="49" customFormat="1" ht="16">
      <c r="A115" s="46"/>
      <c r="B115" s="46"/>
      <c r="C115" s="46"/>
      <c r="D115" s="42"/>
      <c r="E115" s="42" t="s">
        <v>415</v>
      </c>
      <c r="F115" s="46"/>
      <c r="G115" s="46"/>
      <c r="H115" s="46"/>
      <c r="I115" s="46"/>
      <c r="J115" s="46"/>
      <c r="K115" s="46"/>
      <c r="L115" s="47">
        <v>42278</v>
      </c>
      <c r="M115" s="47">
        <v>42285</v>
      </c>
      <c r="N115" s="48"/>
      <c r="O115" s="48"/>
      <c r="P115" s="48"/>
      <c r="Q115" s="48"/>
      <c r="R115" s="48"/>
      <c r="S115" s="48"/>
      <c r="T115" s="48"/>
    </row>
    <row r="116" spans="1:20" s="49" customFormat="1" ht="48">
      <c r="A116" s="46"/>
      <c r="B116" s="46"/>
      <c r="C116" s="46"/>
      <c r="D116" s="42"/>
      <c r="E116" s="42" t="s">
        <v>416</v>
      </c>
      <c r="F116" s="46"/>
      <c r="G116" s="46"/>
      <c r="H116" s="46"/>
      <c r="I116" s="46"/>
      <c r="J116" s="46"/>
      <c r="K116" s="46"/>
      <c r="L116" s="47">
        <v>42289</v>
      </c>
      <c r="M116" s="47">
        <v>42297</v>
      </c>
      <c r="N116" s="48"/>
      <c r="O116" s="48"/>
      <c r="P116" s="48"/>
      <c r="Q116" s="48"/>
      <c r="R116" s="48"/>
      <c r="S116" s="48"/>
      <c r="T116" s="48"/>
    </row>
    <row r="117" spans="1:20" s="49" customFormat="1" ht="32">
      <c r="A117" s="46"/>
      <c r="B117" s="46"/>
      <c r="C117" s="46"/>
      <c r="D117" s="42" t="s">
        <v>411</v>
      </c>
      <c r="E117" s="46" t="s">
        <v>417</v>
      </c>
      <c r="F117" s="46"/>
      <c r="G117" s="46"/>
      <c r="H117" s="46"/>
      <c r="I117" s="46"/>
      <c r="J117" s="46"/>
      <c r="K117" s="46"/>
      <c r="L117" s="47">
        <v>42256</v>
      </c>
      <c r="M117" s="47">
        <v>42265</v>
      </c>
      <c r="N117" s="48"/>
      <c r="O117" s="48"/>
      <c r="P117" s="48"/>
      <c r="Q117" s="48"/>
      <c r="R117" s="48"/>
      <c r="S117" s="48"/>
      <c r="T117" s="48"/>
    </row>
    <row r="118" spans="1:20" s="49" customFormat="1" ht="32">
      <c r="A118" s="46"/>
      <c r="B118" s="46"/>
      <c r="C118" s="46"/>
      <c r="D118" s="42"/>
      <c r="E118" s="46" t="s">
        <v>418</v>
      </c>
      <c r="F118" s="46"/>
      <c r="G118" s="46"/>
      <c r="H118" s="46"/>
      <c r="I118" s="46"/>
      <c r="J118" s="46"/>
      <c r="K118" s="46"/>
      <c r="L118" s="47">
        <v>42268</v>
      </c>
      <c r="M118" s="47">
        <v>42277</v>
      </c>
      <c r="N118" s="48"/>
      <c r="O118" s="48"/>
      <c r="P118" s="48"/>
      <c r="Q118" s="48"/>
      <c r="R118" s="48"/>
      <c r="S118" s="48"/>
      <c r="T118" s="48"/>
    </row>
    <row r="119" spans="1:20" s="49" customFormat="1" ht="32">
      <c r="A119" s="46"/>
      <c r="B119" s="46"/>
      <c r="C119" s="46"/>
      <c r="D119" s="42"/>
      <c r="E119" s="46" t="s">
        <v>419</v>
      </c>
      <c r="F119" s="46"/>
      <c r="G119" s="46"/>
      <c r="H119" s="46"/>
      <c r="I119" s="46"/>
      <c r="J119" s="46"/>
      <c r="K119" s="46"/>
      <c r="L119" s="47">
        <v>42278</v>
      </c>
      <c r="M119" s="47">
        <v>42292</v>
      </c>
      <c r="N119" s="48"/>
      <c r="O119" s="48"/>
      <c r="P119" s="48"/>
      <c r="Q119" s="48"/>
      <c r="R119" s="48"/>
      <c r="S119" s="48"/>
      <c r="T119" s="48"/>
    </row>
    <row r="120" spans="1:20" s="49" customFormat="1" ht="16">
      <c r="A120" s="46"/>
      <c r="B120" s="46"/>
      <c r="C120" s="46"/>
      <c r="D120" s="42"/>
      <c r="E120" s="46" t="s">
        <v>420</v>
      </c>
      <c r="F120" s="46"/>
      <c r="G120" s="46"/>
      <c r="H120" s="46"/>
      <c r="I120" s="46"/>
      <c r="J120" s="46"/>
      <c r="K120" s="46"/>
      <c r="L120" s="47">
        <v>42278</v>
      </c>
      <c r="M120" s="47">
        <v>42292</v>
      </c>
      <c r="N120" s="48"/>
      <c r="O120" s="48"/>
      <c r="P120" s="48"/>
      <c r="Q120" s="48"/>
      <c r="R120" s="48"/>
      <c r="S120" s="48"/>
      <c r="T120" s="48"/>
    </row>
    <row r="121" spans="1:20" s="49" customFormat="1" ht="32">
      <c r="A121" s="46"/>
      <c r="B121" s="46"/>
      <c r="C121" s="46"/>
      <c r="D121" s="42"/>
      <c r="E121" s="46" t="s">
        <v>421</v>
      </c>
      <c r="F121" s="46"/>
      <c r="G121" s="46"/>
      <c r="H121" s="46"/>
      <c r="I121" s="46"/>
      <c r="J121" s="46"/>
      <c r="K121" s="46"/>
      <c r="L121" s="47">
        <v>42283</v>
      </c>
      <c r="M121" s="47">
        <v>42292</v>
      </c>
      <c r="N121" s="48"/>
      <c r="O121" s="48"/>
      <c r="P121" s="48"/>
      <c r="Q121" s="48"/>
      <c r="R121" s="48"/>
      <c r="S121" s="48"/>
      <c r="T121" s="48"/>
    </row>
    <row r="122" spans="1:20" s="49" customFormat="1" ht="16">
      <c r="A122" s="46"/>
      <c r="B122" s="46"/>
      <c r="C122" s="46"/>
      <c r="D122" s="42"/>
      <c r="E122" s="46" t="s">
        <v>422</v>
      </c>
      <c r="F122" s="46"/>
      <c r="G122" s="46"/>
      <c r="H122" s="46"/>
      <c r="I122" s="46"/>
      <c r="J122" s="46"/>
      <c r="K122" s="46"/>
      <c r="L122" s="47">
        <v>42293</v>
      </c>
      <c r="M122" s="47">
        <v>42297</v>
      </c>
      <c r="N122" s="48"/>
      <c r="O122" s="48"/>
      <c r="P122" s="48"/>
      <c r="Q122" s="48"/>
      <c r="R122" s="48"/>
      <c r="S122" s="48"/>
      <c r="T122" s="48"/>
    </row>
    <row r="123" spans="1:20" s="49" customFormat="1" ht="32">
      <c r="A123" s="46"/>
      <c r="B123" s="46"/>
      <c r="C123" s="46"/>
      <c r="D123" s="42" t="s">
        <v>423</v>
      </c>
      <c r="E123" s="46" t="s">
        <v>424</v>
      </c>
      <c r="F123" s="46"/>
      <c r="G123" s="46"/>
      <c r="H123" s="46"/>
      <c r="I123" s="46"/>
      <c r="J123" s="46"/>
      <c r="K123" s="46"/>
      <c r="L123" s="47">
        <v>42261</v>
      </c>
      <c r="M123" s="47">
        <v>42265</v>
      </c>
      <c r="N123" s="48"/>
      <c r="O123" s="48"/>
      <c r="P123" s="48"/>
      <c r="Q123" s="48"/>
      <c r="R123" s="48"/>
      <c r="S123" s="48"/>
      <c r="T123" s="48"/>
    </row>
    <row r="124" spans="1:20" s="49" customFormat="1" ht="16">
      <c r="A124" s="46"/>
      <c r="B124" s="46"/>
      <c r="C124" s="46"/>
      <c r="D124" s="42"/>
      <c r="E124" s="46" t="s">
        <v>425</v>
      </c>
      <c r="F124" s="46"/>
      <c r="G124" s="46"/>
      <c r="H124" s="46"/>
      <c r="I124" s="46"/>
      <c r="J124" s="46"/>
      <c r="K124" s="46"/>
      <c r="L124" s="47">
        <v>42268</v>
      </c>
      <c r="M124" s="47">
        <v>42279</v>
      </c>
      <c r="N124" s="48"/>
      <c r="O124" s="48"/>
      <c r="P124" s="48"/>
      <c r="Q124" s="48"/>
      <c r="R124" s="48"/>
      <c r="S124" s="48"/>
      <c r="T124" s="48"/>
    </row>
    <row r="125" spans="1:20" s="49" customFormat="1" ht="16">
      <c r="A125" s="46"/>
      <c r="B125" s="46"/>
      <c r="C125" s="46"/>
      <c r="D125" s="42"/>
      <c r="E125" s="46" t="s">
        <v>426</v>
      </c>
      <c r="F125" s="46"/>
      <c r="G125" s="46"/>
      <c r="H125" s="46"/>
      <c r="I125" s="46"/>
      <c r="J125" s="46"/>
      <c r="K125" s="46"/>
      <c r="L125" s="47">
        <v>42282</v>
      </c>
      <c r="M125" s="47">
        <v>42307</v>
      </c>
      <c r="N125" s="48"/>
      <c r="O125" s="48"/>
      <c r="P125" s="48"/>
      <c r="Q125" s="48"/>
      <c r="R125" s="48"/>
      <c r="S125" s="48"/>
      <c r="T125" s="48"/>
    </row>
    <row r="126" spans="1:20" s="49" customFormat="1" ht="16">
      <c r="A126" s="46"/>
      <c r="B126" s="46"/>
      <c r="C126" s="46"/>
      <c r="D126" s="42"/>
      <c r="E126" s="46" t="s">
        <v>427</v>
      </c>
      <c r="F126" s="46"/>
      <c r="G126" s="46"/>
      <c r="H126" s="46"/>
      <c r="I126" s="46"/>
      <c r="J126" s="46"/>
      <c r="K126" s="46"/>
      <c r="L126" s="47">
        <v>42309</v>
      </c>
      <c r="M126" s="47">
        <v>42321</v>
      </c>
      <c r="N126" s="48"/>
      <c r="O126" s="48"/>
      <c r="P126" s="48"/>
      <c r="Q126" s="48"/>
      <c r="R126" s="48"/>
      <c r="S126" s="48"/>
      <c r="T126" s="48"/>
    </row>
    <row r="127" spans="1:20" s="49" customFormat="1" ht="16">
      <c r="A127" s="46"/>
      <c r="B127" s="46"/>
      <c r="C127" s="46"/>
      <c r="D127" s="42"/>
      <c r="E127" s="46" t="s">
        <v>428</v>
      </c>
      <c r="F127" s="46"/>
      <c r="G127" s="46"/>
      <c r="H127" s="46"/>
      <c r="I127" s="46"/>
      <c r="J127" s="46"/>
      <c r="K127" s="46"/>
      <c r="L127" s="47">
        <v>42323</v>
      </c>
      <c r="M127" s="47">
        <v>42338</v>
      </c>
      <c r="N127" s="48"/>
      <c r="O127" s="48"/>
      <c r="P127" s="48"/>
      <c r="Q127" s="48"/>
      <c r="R127" s="48"/>
      <c r="S127" s="48"/>
      <c r="T127" s="48"/>
    </row>
    <row r="128" spans="1:20" s="49" customFormat="1" ht="48">
      <c r="A128" s="46">
        <v>3</v>
      </c>
      <c r="B128" s="46" t="s">
        <v>296</v>
      </c>
      <c r="C128" s="46" t="s">
        <v>297</v>
      </c>
      <c r="D128" s="46" t="s">
        <v>352</v>
      </c>
      <c r="E128" s="46" t="s">
        <v>240</v>
      </c>
      <c r="F128" s="46" t="s">
        <v>344</v>
      </c>
      <c r="G128" s="46"/>
      <c r="H128" s="46"/>
      <c r="I128" s="46"/>
      <c r="J128" s="46"/>
      <c r="K128" s="46"/>
      <c r="L128" s="47">
        <v>42249</v>
      </c>
      <c r="M128" s="47">
        <v>42251</v>
      </c>
      <c r="N128" s="48"/>
      <c r="O128" s="48"/>
      <c r="P128" s="48"/>
      <c r="Q128" s="48"/>
      <c r="R128" s="48"/>
      <c r="S128" s="48"/>
      <c r="T128" s="48"/>
    </row>
    <row r="129" spans="1:20" s="49" customFormat="1" ht="16">
      <c r="A129" s="46"/>
      <c r="B129" s="46"/>
      <c r="C129" s="46"/>
      <c r="D129" s="46" t="s">
        <v>353</v>
      </c>
      <c r="E129" s="46" t="s">
        <v>345</v>
      </c>
      <c r="G129" s="46"/>
      <c r="H129" s="46"/>
      <c r="I129" s="46"/>
      <c r="J129" s="46"/>
      <c r="K129" s="46"/>
      <c r="L129" s="47">
        <v>42254</v>
      </c>
      <c r="M129" s="47">
        <v>42258</v>
      </c>
      <c r="N129" s="48"/>
      <c r="O129" s="48"/>
      <c r="P129" s="48"/>
      <c r="Q129" s="48"/>
      <c r="R129" s="48"/>
      <c r="S129" s="48"/>
      <c r="T129" s="48"/>
    </row>
    <row r="130" spans="1:20" s="49" customFormat="1" ht="48">
      <c r="A130" s="46"/>
      <c r="B130" s="46"/>
      <c r="C130" s="46"/>
      <c r="E130" s="46" t="s">
        <v>241</v>
      </c>
      <c r="F130" s="46" t="s">
        <v>242</v>
      </c>
      <c r="G130" s="46"/>
      <c r="H130" s="46"/>
      <c r="I130" s="46"/>
      <c r="J130" s="46"/>
      <c r="K130" s="46"/>
      <c r="L130" s="47">
        <v>42261</v>
      </c>
      <c r="M130" s="47">
        <v>42265</v>
      </c>
      <c r="N130" s="48"/>
      <c r="O130" s="48"/>
      <c r="P130" s="48"/>
      <c r="Q130" s="48"/>
      <c r="R130" s="48"/>
      <c r="S130" s="48"/>
      <c r="T130" s="48"/>
    </row>
    <row r="131" spans="1:20" s="49" customFormat="1" ht="32">
      <c r="A131" s="46"/>
      <c r="B131" s="46"/>
      <c r="C131" s="46"/>
      <c r="D131" s="46"/>
      <c r="E131" s="46"/>
      <c r="F131" s="46" t="s">
        <v>243</v>
      </c>
      <c r="G131" s="46"/>
      <c r="H131" s="46"/>
      <c r="I131" s="46"/>
      <c r="J131" s="46"/>
      <c r="K131" s="46"/>
      <c r="L131" s="47">
        <v>42268</v>
      </c>
      <c r="M131" s="47">
        <v>42272</v>
      </c>
      <c r="N131" s="48"/>
      <c r="O131" s="48"/>
      <c r="P131" s="48"/>
      <c r="Q131" s="48"/>
      <c r="R131" s="48"/>
      <c r="S131" s="48"/>
      <c r="T131" s="48"/>
    </row>
    <row r="132" spans="1:20" s="49" customFormat="1" ht="32">
      <c r="A132" s="46"/>
      <c r="B132" s="46"/>
      <c r="C132" s="46"/>
      <c r="D132" s="46"/>
      <c r="E132" s="46"/>
      <c r="F132" s="46" t="s">
        <v>244</v>
      </c>
      <c r="G132" s="46"/>
      <c r="H132" s="46"/>
      <c r="I132" s="46"/>
      <c r="J132" s="46"/>
      <c r="K132" s="46"/>
      <c r="L132" s="47">
        <v>42275</v>
      </c>
      <c r="M132" s="47">
        <v>42279</v>
      </c>
      <c r="N132" s="48"/>
      <c r="O132" s="48"/>
      <c r="P132" s="48"/>
      <c r="Q132" s="48"/>
      <c r="R132" s="48"/>
      <c r="S132" s="48"/>
      <c r="T132" s="48"/>
    </row>
    <row r="133" spans="1:20" s="49" customFormat="1" ht="16">
      <c r="A133" s="46"/>
      <c r="B133" s="46"/>
      <c r="C133" s="46"/>
      <c r="D133" s="46"/>
      <c r="E133" s="46" t="s">
        <v>245</v>
      </c>
      <c r="F133" s="46" t="s">
        <v>246</v>
      </c>
      <c r="G133" s="46"/>
      <c r="H133" s="46"/>
      <c r="I133" s="46"/>
      <c r="J133" s="46"/>
      <c r="K133" s="46"/>
      <c r="L133" s="47">
        <v>42282</v>
      </c>
      <c r="M133" s="47">
        <v>42286</v>
      </c>
      <c r="N133" s="48"/>
      <c r="O133" s="48"/>
      <c r="P133" s="48"/>
      <c r="Q133" s="48"/>
      <c r="R133" s="48"/>
      <c r="S133" s="48"/>
      <c r="T133" s="48"/>
    </row>
    <row r="134" spans="1:20" s="49" customFormat="1" ht="32">
      <c r="A134" s="46"/>
      <c r="B134" s="46"/>
      <c r="C134" s="46"/>
      <c r="D134" s="46"/>
      <c r="E134" s="46"/>
      <c r="F134" s="46" t="s">
        <v>247</v>
      </c>
      <c r="G134" s="46"/>
      <c r="H134" s="46"/>
      <c r="I134" s="46"/>
      <c r="J134" s="46"/>
      <c r="K134" s="46"/>
      <c r="L134" s="47">
        <v>42289</v>
      </c>
      <c r="M134" s="47">
        <v>42293</v>
      </c>
      <c r="N134" s="48"/>
      <c r="O134" s="48"/>
      <c r="P134" s="48"/>
      <c r="Q134" s="48"/>
      <c r="R134" s="48"/>
      <c r="S134" s="48"/>
      <c r="T134" s="48"/>
    </row>
    <row r="135" spans="1:20" s="49" customFormat="1" ht="48">
      <c r="A135" s="46"/>
      <c r="B135" s="46"/>
      <c r="C135" s="46"/>
      <c r="D135" s="46" t="s">
        <v>351</v>
      </c>
      <c r="E135" s="46" t="s">
        <v>248</v>
      </c>
      <c r="F135" s="42" t="s">
        <v>249</v>
      </c>
      <c r="G135" s="42"/>
      <c r="H135" s="46"/>
      <c r="I135" s="46"/>
      <c r="J135" s="46"/>
      <c r="K135" s="46"/>
      <c r="L135" s="47">
        <v>42296</v>
      </c>
      <c r="M135" s="47">
        <v>42300</v>
      </c>
      <c r="N135" s="48"/>
      <c r="O135" s="48"/>
      <c r="P135" s="48"/>
      <c r="Q135" s="48"/>
      <c r="R135" s="48"/>
      <c r="S135" s="48"/>
      <c r="T135" s="48"/>
    </row>
    <row r="136" spans="1:20" s="49" customFormat="1" ht="16">
      <c r="A136" s="46"/>
      <c r="B136" s="46"/>
      <c r="C136" s="46"/>
      <c r="D136" s="46"/>
      <c r="E136" s="46"/>
      <c r="F136" s="42" t="s">
        <v>250</v>
      </c>
      <c r="G136" s="42"/>
      <c r="H136" s="46"/>
      <c r="I136" s="46"/>
      <c r="J136" s="46"/>
      <c r="K136" s="46"/>
      <c r="L136" s="47">
        <v>42303</v>
      </c>
      <c r="M136" s="47">
        <v>42307</v>
      </c>
      <c r="N136" s="48"/>
      <c r="O136" s="48"/>
      <c r="P136" s="48"/>
      <c r="Q136" s="48"/>
      <c r="R136" s="48"/>
      <c r="S136" s="48"/>
      <c r="T136" s="48"/>
    </row>
    <row r="137" spans="1:20" s="49" customFormat="1" ht="16">
      <c r="A137" s="46"/>
      <c r="B137" s="46"/>
      <c r="C137" s="46"/>
      <c r="D137" s="46"/>
      <c r="E137" s="46"/>
      <c r="F137" s="42" t="s">
        <v>251</v>
      </c>
      <c r="G137" s="42"/>
      <c r="H137" s="46"/>
      <c r="I137" s="46"/>
      <c r="J137" s="46"/>
      <c r="K137" s="46"/>
      <c r="L137" s="47">
        <v>42310</v>
      </c>
      <c r="M137" s="47">
        <v>42314</v>
      </c>
      <c r="N137" s="48"/>
      <c r="O137" s="48"/>
      <c r="P137" s="48"/>
      <c r="Q137" s="48"/>
      <c r="R137" s="48"/>
      <c r="S137" s="48"/>
      <c r="T137" s="48"/>
    </row>
    <row r="138" spans="1:20" s="49" customFormat="1" ht="16">
      <c r="A138" s="46"/>
      <c r="B138" s="46"/>
      <c r="C138" s="46"/>
      <c r="D138" s="46"/>
      <c r="E138" s="46" t="s">
        <v>252</v>
      </c>
      <c r="F138" s="42" t="s">
        <v>203</v>
      </c>
      <c r="G138" s="42"/>
      <c r="H138" s="46"/>
      <c r="I138" s="46"/>
      <c r="J138" s="46"/>
      <c r="K138" s="46"/>
      <c r="L138" s="47">
        <v>42317</v>
      </c>
      <c r="M138" s="47">
        <v>42321</v>
      </c>
      <c r="N138" s="48"/>
      <c r="O138" s="48"/>
      <c r="P138" s="48"/>
      <c r="Q138" s="48"/>
      <c r="R138" s="48"/>
      <c r="S138" s="48"/>
      <c r="T138" s="48"/>
    </row>
    <row r="139" spans="1:20" s="49" customFormat="1" ht="16">
      <c r="A139" s="46"/>
      <c r="B139" s="46"/>
      <c r="C139" s="46"/>
      <c r="D139" s="46"/>
      <c r="E139" s="46"/>
      <c r="F139" s="42" t="s">
        <v>204</v>
      </c>
      <c r="G139" s="42"/>
      <c r="H139" s="46"/>
      <c r="I139" s="46"/>
      <c r="J139" s="46"/>
      <c r="K139" s="46"/>
      <c r="L139" s="47">
        <v>42324</v>
      </c>
      <c r="M139" s="47">
        <v>42328</v>
      </c>
      <c r="N139" s="48"/>
      <c r="O139" s="48"/>
      <c r="P139" s="48"/>
      <c r="Q139" s="48"/>
      <c r="R139" s="48"/>
      <c r="S139" s="48"/>
      <c r="T139" s="48"/>
    </row>
    <row r="140" spans="1:20" s="49" customFormat="1" ht="32">
      <c r="A140" s="46"/>
      <c r="B140" s="46"/>
      <c r="C140" s="46"/>
      <c r="D140" s="46"/>
      <c r="E140" s="46"/>
      <c r="F140" s="42" t="s">
        <v>205</v>
      </c>
      <c r="G140" s="42"/>
      <c r="H140" s="46"/>
      <c r="I140" s="46"/>
      <c r="J140" s="46"/>
      <c r="K140" s="46"/>
      <c r="L140" s="47">
        <v>42331</v>
      </c>
      <c r="M140" s="47">
        <v>42335</v>
      </c>
      <c r="N140" s="48"/>
      <c r="O140" s="48"/>
      <c r="P140" s="48"/>
      <c r="Q140" s="48"/>
      <c r="R140" s="48"/>
      <c r="S140" s="48"/>
      <c r="T140" s="48"/>
    </row>
    <row r="141" spans="1:20" s="49" customFormat="1" ht="16">
      <c r="A141" s="46"/>
      <c r="B141" s="46"/>
      <c r="C141" s="46"/>
      <c r="D141" s="46" t="s">
        <v>253</v>
      </c>
      <c r="E141" s="42" t="s">
        <v>206</v>
      </c>
      <c r="G141" s="42"/>
      <c r="H141" s="46"/>
      <c r="I141" s="46"/>
      <c r="J141" s="46"/>
      <c r="K141" s="46"/>
      <c r="L141" s="47">
        <v>42338</v>
      </c>
      <c r="M141" s="47">
        <v>42342</v>
      </c>
      <c r="N141" s="48"/>
      <c r="O141" s="48"/>
      <c r="P141" s="48"/>
      <c r="Q141" s="48"/>
      <c r="R141" s="48"/>
      <c r="S141" s="48"/>
      <c r="T141" s="48"/>
    </row>
    <row r="142" spans="1:20" s="49" customFormat="1" ht="32">
      <c r="A142" s="46"/>
      <c r="B142" s="46"/>
      <c r="C142" s="46"/>
      <c r="D142" s="46"/>
      <c r="E142" s="42" t="s">
        <v>207</v>
      </c>
      <c r="G142" s="42"/>
      <c r="H142" s="46"/>
      <c r="I142" s="46"/>
      <c r="J142" s="46"/>
      <c r="K142" s="46"/>
      <c r="L142" s="47">
        <v>42345</v>
      </c>
      <c r="M142" s="47">
        <v>42349</v>
      </c>
      <c r="N142" s="48"/>
      <c r="O142" s="48"/>
      <c r="P142" s="48"/>
      <c r="Q142" s="48"/>
      <c r="R142" s="48"/>
      <c r="S142" s="48"/>
      <c r="T142" s="48"/>
    </row>
    <row r="143" spans="1:20" s="49" customFormat="1" ht="16">
      <c r="A143" s="46"/>
      <c r="B143" s="46"/>
      <c r="C143" s="46"/>
      <c r="D143" s="46"/>
      <c r="E143" s="46"/>
      <c r="F143" s="42" t="s">
        <v>208</v>
      </c>
      <c r="G143" s="42"/>
      <c r="H143" s="46"/>
      <c r="I143" s="46"/>
      <c r="J143" s="46"/>
      <c r="K143" s="46"/>
      <c r="L143" s="47">
        <v>42352</v>
      </c>
      <c r="M143" s="47">
        <v>42356</v>
      </c>
      <c r="N143" s="48"/>
      <c r="O143" s="48"/>
      <c r="P143" s="48"/>
      <c r="Q143" s="48"/>
      <c r="R143" s="48"/>
      <c r="S143" s="48"/>
      <c r="T143" s="48"/>
    </row>
    <row r="144" spans="1:20" s="49" customFormat="1" ht="48">
      <c r="A144" s="46"/>
      <c r="B144" s="46"/>
      <c r="C144" s="46" t="s">
        <v>298</v>
      </c>
      <c r="D144" s="46" t="s">
        <v>258</v>
      </c>
      <c r="E144" s="46" t="s">
        <v>254</v>
      </c>
      <c r="F144" s="42" t="s">
        <v>255</v>
      </c>
      <c r="G144" s="42"/>
      <c r="H144" s="46"/>
      <c r="I144" s="46"/>
      <c r="J144" s="46"/>
      <c r="K144" s="46"/>
      <c r="L144" s="47">
        <v>42257</v>
      </c>
      <c r="M144" s="47">
        <v>42271</v>
      </c>
      <c r="N144" s="48"/>
      <c r="O144" s="48"/>
      <c r="P144" s="48"/>
      <c r="Q144" s="48"/>
      <c r="R144" s="48"/>
      <c r="S144" s="48"/>
      <c r="T144" s="48"/>
    </row>
    <row r="145" spans="1:20" s="49" customFormat="1" ht="32">
      <c r="A145" s="46"/>
      <c r="B145" s="46"/>
      <c r="C145" s="46"/>
      <c r="D145" s="46"/>
      <c r="E145" s="46"/>
      <c r="F145" s="42" t="s">
        <v>256</v>
      </c>
      <c r="G145" s="42"/>
      <c r="H145" s="46"/>
      <c r="I145" s="46"/>
      <c r="J145" s="46"/>
      <c r="K145" s="46"/>
      <c r="L145" s="47">
        <v>42257</v>
      </c>
      <c r="M145" s="47">
        <v>42292</v>
      </c>
      <c r="N145" s="48"/>
      <c r="O145" s="48"/>
      <c r="P145" s="48"/>
      <c r="Q145" s="48"/>
      <c r="R145" s="48"/>
      <c r="S145" s="48"/>
      <c r="T145" s="48"/>
    </row>
    <row r="146" spans="1:20" s="49" customFormat="1" ht="16">
      <c r="A146" s="46"/>
      <c r="B146" s="46"/>
      <c r="C146" s="46"/>
      <c r="D146" s="46"/>
      <c r="E146" s="46"/>
      <c r="F146" s="42" t="s">
        <v>210</v>
      </c>
      <c r="G146" s="42"/>
      <c r="H146" s="46"/>
      <c r="I146" s="46"/>
      <c r="J146" s="46"/>
      <c r="K146" s="46"/>
      <c r="L146" s="47">
        <v>42293</v>
      </c>
      <c r="M146" s="47">
        <v>42307</v>
      </c>
      <c r="N146" s="48"/>
      <c r="O146" s="48"/>
      <c r="P146" s="48"/>
      <c r="Q146" s="48"/>
      <c r="R146" s="48"/>
      <c r="S146" s="48"/>
      <c r="T146" s="48"/>
    </row>
    <row r="147" spans="1:20" s="49" customFormat="1" ht="16">
      <c r="A147" s="46"/>
      <c r="B147" s="46"/>
      <c r="C147" s="46"/>
      <c r="D147" s="46"/>
      <c r="E147" s="46" t="s">
        <v>257</v>
      </c>
      <c r="F147" s="42" t="s">
        <v>258</v>
      </c>
      <c r="G147" s="42"/>
      <c r="H147" s="46"/>
      <c r="I147" s="46"/>
      <c r="J147" s="46"/>
      <c r="K147" s="46"/>
      <c r="L147" s="47">
        <v>42310</v>
      </c>
      <c r="M147" s="47">
        <v>42328</v>
      </c>
      <c r="N147" s="48"/>
      <c r="O147" s="48"/>
      <c r="P147" s="48"/>
      <c r="Q147" s="48"/>
      <c r="R147" s="48"/>
      <c r="S147" s="48"/>
      <c r="T147" s="48"/>
    </row>
    <row r="148" spans="1:20" s="49" customFormat="1" ht="32">
      <c r="A148" s="46"/>
      <c r="B148" s="46"/>
      <c r="C148" s="46"/>
      <c r="D148" s="46"/>
      <c r="E148" s="46" t="s">
        <v>259</v>
      </c>
      <c r="F148" s="42" t="s">
        <v>260</v>
      </c>
      <c r="G148" s="42"/>
      <c r="H148" s="46"/>
      <c r="I148" s="46"/>
      <c r="J148" s="46"/>
      <c r="K148" s="46"/>
      <c r="L148" s="47">
        <v>42281</v>
      </c>
      <c r="M148" s="47">
        <v>42293</v>
      </c>
      <c r="N148" s="48"/>
      <c r="O148" s="48"/>
      <c r="P148" s="48"/>
      <c r="Q148" s="48"/>
      <c r="R148" s="48"/>
      <c r="S148" s="48"/>
      <c r="T148" s="48"/>
    </row>
    <row r="149" spans="1:20" s="49" customFormat="1" ht="16">
      <c r="A149" s="46"/>
      <c r="B149" s="46"/>
      <c r="C149" s="46"/>
      <c r="D149" s="46"/>
      <c r="E149" s="46"/>
      <c r="F149" s="42" t="s">
        <v>261</v>
      </c>
      <c r="G149" s="42"/>
      <c r="H149" s="46"/>
      <c r="I149" s="46"/>
      <c r="J149" s="46"/>
      <c r="K149" s="46"/>
      <c r="L149" s="47">
        <v>42296</v>
      </c>
      <c r="M149" s="47">
        <v>42314</v>
      </c>
      <c r="N149" s="48"/>
      <c r="O149" s="48"/>
      <c r="P149" s="48"/>
      <c r="Q149" s="48"/>
      <c r="R149" s="48"/>
      <c r="S149" s="48"/>
      <c r="T149" s="48"/>
    </row>
    <row r="150" spans="1:20" s="49" customFormat="1" ht="32">
      <c r="A150" s="46"/>
      <c r="B150" s="46"/>
      <c r="C150" s="46"/>
      <c r="D150" s="46" t="s">
        <v>299</v>
      </c>
      <c r="E150" s="46" t="s">
        <v>262</v>
      </c>
      <c r="F150" s="42" t="s">
        <v>263</v>
      </c>
      <c r="G150" s="42"/>
      <c r="H150" s="46"/>
      <c r="I150" s="46"/>
      <c r="J150" s="46"/>
      <c r="K150" s="46"/>
      <c r="L150" s="47">
        <v>42278</v>
      </c>
      <c r="M150" s="47">
        <v>42292</v>
      </c>
      <c r="N150" s="48"/>
      <c r="O150" s="48"/>
      <c r="P150" s="48"/>
      <c r="Q150" s="48"/>
      <c r="R150" s="48"/>
      <c r="S150" s="48"/>
      <c r="T150" s="48"/>
    </row>
    <row r="151" spans="1:20" s="49" customFormat="1" ht="16">
      <c r="A151" s="46"/>
      <c r="B151" s="46"/>
      <c r="C151" s="46"/>
      <c r="D151" s="46"/>
      <c r="E151" s="46"/>
      <c r="F151" s="42" t="s">
        <v>264</v>
      </c>
      <c r="G151" s="42"/>
      <c r="H151" s="46"/>
      <c r="I151" s="46"/>
      <c r="J151" s="46"/>
      <c r="K151" s="46"/>
      <c r="L151" s="47">
        <v>42293</v>
      </c>
      <c r="M151" s="47">
        <v>42307</v>
      </c>
      <c r="N151" s="48"/>
      <c r="O151" s="48"/>
      <c r="P151" s="48"/>
      <c r="Q151" s="48"/>
      <c r="R151" s="48"/>
      <c r="S151" s="48"/>
      <c r="T151" s="48"/>
    </row>
    <row r="152" spans="1:20" s="49" customFormat="1" ht="16">
      <c r="A152" s="46"/>
      <c r="B152" s="46"/>
      <c r="C152" s="46"/>
      <c r="D152" s="46"/>
      <c r="E152" s="46" t="s">
        <v>265</v>
      </c>
      <c r="F152" s="42" t="s">
        <v>266</v>
      </c>
      <c r="G152" s="42"/>
      <c r="H152" s="46"/>
      <c r="I152" s="46"/>
      <c r="J152" s="46"/>
      <c r="K152" s="46"/>
      <c r="L152" s="47">
        <v>42310</v>
      </c>
      <c r="M152" s="47">
        <v>42321</v>
      </c>
      <c r="N152" s="48"/>
      <c r="O152" s="48"/>
      <c r="P152" s="48"/>
      <c r="Q152" s="48"/>
      <c r="R152" s="48"/>
      <c r="S152" s="48"/>
      <c r="T152" s="48"/>
    </row>
    <row r="153" spans="1:20" s="49" customFormat="1" ht="16">
      <c r="A153" s="46"/>
      <c r="B153" s="46"/>
      <c r="C153" s="46"/>
      <c r="D153" s="46"/>
      <c r="E153" s="46"/>
      <c r="F153" s="42" t="s">
        <v>267</v>
      </c>
      <c r="G153" s="42"/>
      <c r="H153" s="46"/>
      <c r="I153" s="46"/>
      <c r="J153" s="46"/>
      <c r="K153" s="46"/>
      <c r="L153" s="47">
        <v>42324</v>
      </c>
      <c r="M153" s="47">
        <v>42335</v>
      </c>
      <c r="N153" s="48"/>
      <c r="O153" s="48"/>
      <c r="P153" s="48"/>
      <c r="Q153" s="48"/>
      <c r="R153" s="48"/>
      <c r="S153" s="48"/>
      <c r="T153" s="48"/>
    </row>
    <row r="154" spans="1:20" s="49" customFormat="1" ht="32">
      <c r="A154" s="46"/>
      <c r="B154" s="46"/>
      <c r="C154" s="46"/>
      <c r="D154" s="46"/>
      <c r="E154" s="46"/>
      <c r="F154" s="42" t="s">
        <v>268</v>
      </c>
      <c r="G154" s="42"/>
      <c r="H154" s="46"/>
      <c r="I154" s="46"/>
      <c r="J154" s="46"/>
      <c r="K154" s="46"/>
      <c r="L154" s="47">
        <v>42338</v>
      </c>
      <c r="M154" s="47">
        <v>42349</v>
      </c>
      <c r="N154" s="48"/>
      <c r="O154" s="48"/>
      <c r="P154" s="48"/>
      <c r="Q154" s="48"/>
      <c r="R154" s="48"/>
      <c r="S154" s="48"/>
      <c r="T154" s="48"/>
    </row>
    <row r="155" spans="1:20" s="49" customFormat="1" ht="16">
      <c r="A155" s="46"/>
      <c r="B155" s="46"/>
      <c r="C155" s="46"/>
      <c r="D155" s="46"/>
      <c r="E155" s="46" t="s">
        <v>269</v>
      </c>
      <c r="F155" s="42" t="s">
        <v>239</v>
      </c>
      <c r="G155" s="42"/>
      <c r="H155" s="46"/>
      <c r="I155" s="46"/>
      <c r="J155" s="46"/>
      <c r="K155" s="46"/>
      <c r="L155" s="47">
        <v>42345</v>
      </c>
      <c r="M155" s="47">
        <v>42352</v>
      </c>
      <c r="N155" s="48"/>
      <c r="O155" s="48"/>
      <c r="P155" s="48"/>
      <c r="Q155" s="48"/>
      <c r="R155" s="48"/>
      <c r="S155" s="48"/>
      <c r="T155" s="48"/>
    </row>
    <row r="156" spans="1:20" s="49" customFormat="1" ht="32">
      <c r="A156" s="46"/>
      <c r="B156" s="46"/>
      <c r="C156" s="46"/>
      <c r="D156" s="46"/>
      <c r="E156" s="46" t="s">
        <v>270</v>
      </c>
      <c r="F156" s="42" t="s">
        <v>238</v>
      </c>
      <c r="G156" s="42"/>
      <c r="H156" s="46"/>
      <c r="I156" s="46"/>
      <c r="J156" s="46"/>
      <c r="K156" s="46"/>
      <c r="L156" s="47">
        <v>42352</v>
      </c>
      <c r="M156" s="47">
        <v>42356</v>
      </c>
      <c r="N156" s="48"/>
      <c r="O156" s="48"/>
      <c r="P156" s="48"/>
      <c r="Q156" s="48"/>
      <c r="R156" s="48"/>
      <c r="S156" s="48"/>
      <c r="T156" s="48"/>
    </row>
    <row r="157" spans="1:20" s="49" customFormat="1" ht="32">
      <c r="A157" s="46"/>
      <c r="B157" s="46"/>
      <c r="C157" s="46"/>
      <c r="D157" s="46"/>
      <c r="E157" s="46" t="s">
        <v>271</v>
      </c>
      <c r="F157" s="42" t="s">
        <v>272</v>
      </c>
      <c r="G157" s="42"/>
      <c r="H157" s="46"/>
      <c r="I157" s="46"/>
      <c r="J157" s="46"/>
      <c r="K157" s="46"/>
      <c r="L157" s="47">
        <v>42278</v>
      </c>
      <c r="M157" s="47">
        <v>42292</v>
      </c>
      <c r="N157" s="48"/>
      <c r="O157" s="48"/>
      <c r="P157" s="48"/>
      <c r="Q157" s="48"/>
      <c r="R157" s="48"/>
      <c r="S157" s="48"/>
      <c r="T157" s="48"/>
    </row>
    <row r="158" spans="1:20" s="49" customFormat="1" ht="16">
      <c r="A158" s="46"/>
      <c r="B158" s="46"/>
      <c r="C158" s="46"/>
      <c r="D158" s="46"/>
      <c r="E158" s="46" t="s">
        <v>273</v>
      </c>
      <c r="F158" s="42" t="s">
        <v>274</v>
      </c>
      <c r="G158" s="42"/>
      <c r="H158" s="46"/>
      <c r="I158" s="46"/>
      <c r="J158" s="46"/>
      <c r="K158" s="46"/>
      <c r="L158" s="47">
        <v>42293</v>
      </c>
      <c r="M158" s="47">
        <v>42307</v>
      </c>
      <c r="N158" s="48"/>
      <c r="O158" s="48"/>
      <c r="P158" s="48"/>
      <c r="Q158" s="48"/>
      <c r="R158" s="48"/>
      <c r="S158" s="48"/>
      <c r="T158" s="48"/>
    </row>
    <row r="159" spans="1:20" s="49" customFormat="1" ht="16">
      <c r="A159" s="46"/>
      <c r="B159" s="46"/>
      <c r="C159" s="46"/>
      <c r="D159" s="46"/>
      <c r="E159" s="46" t="s">
        <v>275</v>
      </c>
      <c r="F159" s="42" t="s">
        <v>239</v>
      </c>
      <c r="G159" s="42"/>
      <c r="H159" s="46"/>
      <c r="I159" s="46"/>
      <c r="J159" s="46"/>
      <c r="K159" s="46"/>
      <c r="L159" s="47">
        <v>42310</v>
      </c>
      <c r="M159" s="47">
        <v>42321</v>
      </c>
      <c r="N159" s="48"/>
      <c r="O159" s="48"/>
      <c r="P159" s="48"/>
      <c r="Q159" s="48"/>
      <c r="R159" s="48"/>
      <c r="S159" s="48"/>
      <c r="T159" s="48"/>
    </row>
    <row r="160" spans="1:20" s="49" customFormat="1" ht="16">
      <c r="A160" s="46"/>
      <c r="B160" s="46"/>
      <c r="C160" s="46"/>
      <c r="D160" s="46"/>
      <c r="E160" s="46" t="s">
        <v>276</v>
      </c>
      <c r="F160" s="42" t="s">
        <v>238</v>
      </c>
      <c r="G160" s="42"/>
      <c r="H160" s="46"/>
      <c r="I160" s="46"/>
      <c r="J160" s="46"/>
      <c r="K160" s="46"/>
      <c r="L160" s="47">
        <v>42324</v>
      </c>
      <c r="M160" s="47">
        <v>42335</v>
      </c>
      <c r="N160" s="48"/>
      <c r="O160" s="48"/>
      <c r="P160" s="48"/>
      <c r="Q160" s="48"/>
      <c r="R160" s="48"/>
      <c r="S160" s="48"/>
      <c r="T160" s="48"/>
    </row>
    <row r="161" spans="1:20" s="49" customFormat="1" ht="48">
      <c r="A161" s="46"/>
      <c r="B161" s="46"/>
      <c r="C161" s="46" t="s">
        <v>300</v>
      </c>
      <c r="D161" s="46" t="s">
        <v>429</v>
      </c>
      <c r="E161" s="46" t="s">
        <v>430</v>
      </c>
      <c r="F161" s="46"/>
      <c r="G161" s="46"/>
      <c r="H161" s="46"/>
      <c r="I161" s="46"/>
      <c r="J161" s="46"/>
      <c r="K161" s="46"/>
      <c r="L161" s="47">
        <v>42261</v>
      </c>
      <c r="M161" s="47">
        <v>42277</v>
      </c>
      <c r="N161" s="48"/>
      <c r="O161" s="48"/>
      <c r="P161" s="48"/>
      <c r="Q161" s="48"/>
      <c r="R161" s="48"/>
      <c r="S161" s="48"/>
      <c r="T161" s="48"/>
    </row>
    <row r="162" spans="1:20" s="49" customFormat="1" ht="16">
      <c r="A162" s="46"/>
      <c r="B162" s="46"/>
      <c r="C162" s="46"/>
      <c r="D162" s="46"/>
      <c r="E162" s="46" t="s">
        <v>431</v>
      </c>
      <c r="F162" s="46"/>
      <c r="G162" s="46"/>
      <c r="H162" s="46"/>
      <c r="I162" s="46"/>
      <c r="J162" s="46"/>
      <c r="K162" s="46"/>
      <c r="L162" s="47">
        <v>42278</v>
      </c>
      <c r="M162" s="47">
        <v>42293</v>
      </c>
      <c r="N162" s="48"/>
      <c r="O162" s="48"/>
      <c r="P162" s="48"/>
      <c r="Q162" s="48"/>
      <c r="R162" s="48"/>
      <c r="S162" s="48"/>
      <c r="T162" s="48"/>
    </row>
    <row r="163" spans="1:20" s="49" customFormat="1" ht="32">
      <c r="A163" s="46"/>
      <c r="B163" s="46"/>
      <c r="C163" s="46"/>
      <c r="D163" s="46"/>
      <c r="E163" s="46" t="s">
        <v>432</v>
      </c>
      <c r="F163" s="46"/>
      <c r="G163" s="46"/>
      <c r="H163" s="46"/>
      <c r="I163" s="46"/>
      <c r="J163" s="46"/>
      <c r="K163" s="46"/>
      <c r="L163" s="47">
        <v>42296</v>
      </c>
      <c r="M163" s="47">
        <v>42328</v>
      </c>
      <c r="N163" s="48"/>
      <c r="O163" s="48"/>
      <c r="P163" s="48"/>
      <c r="Q163" s="48"/>
      <c r="R163" s="48"/>
      <c r="S163" s="48"/>
      <c r="T163" s="48"/>
    </row>
    <row r="164" spans="1:20" s="49" customFormat="1" ht="16">
      <c r="A164" s="46"/>
      <c r="B164" s="46"/>
      <c r="C164" s="46"/>
      <c r="D164" s="46" t="s">
        <v>433</v>
      </c>
      <c r="E164" s="46"/>
      <c r="F164" s="46"/>
      <c r="G164" s="46"/>
      <c r="H164" s="46"/>
      <c r="I164" s="46"/>
      <c r="J164" s="46"/>
      <c r="K164" s="46"/>
      <c r="L164" s="47">
        <v>42331</v>
      </c>
      <c r="M164" s="47">
        <v>42349</v>
      </c>
      <c r="N164" s="48"/>
      <c r="O164" s="48"/>
      <c r="P164" s="48"/>
      <c r="Q164" s="48"/>
      <c r="R164" s="48"/>
      <c r="S164" s="48"/>
      <c r="T164" s="48"/>
    </row>
    <row r="165" spans="1:20" s="35" customFormat="1">
      <c r="A165" s="44"/>
      <c r="B165" s="44"/>
      <c r="C165" s="44"/>
      <c r="D165" s="44"/>
      <c r="E165" s="44"/>
      <c r="F165" s="44"/>
      <c r="G165" s="44"/>
      <c r="H165" s="44"/>
      <c r="I165" s="44"/>
      <c r="J165" s="44"/>
      <c r="K165" s="44"/>
    </row>
  </sheetData>
  <autoFilter ref="A1:P1"/>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topLeftCell="A19" workbookViewId="0">
      <selection activeCell="B7" sqref="B7"/>
    </sheetView>
  </sheetViews>
  <sheetFormatPr defaultRowHeight="27.75" customHeight="1"/>
  <cols>
    <col min="1" max="1" width="17.25" customWidth="1"/>
    <col min="2" max="8" width="10.75" customWidth="1"/>
  </cols>
  <sheetData>
    <row r="1" spans="1:17" ht="27.75" customHeight="1">
      <c r="A1" t="s">
        <v>5</v>
      </c>
      <c r="B1" t="s">
        <v>6</v>
      </c>
      <c r="C1" s="1" t="s">
        <v>332</v>
      </c>
      <c r="D1" t="s">
        <v>7</v>
      </c>
    </row>
    <row r="2" spans="1:17" ht="27.75" customHeight="1">
      <c r="A2" t="s">
        <v>333</v>
      </c>
    </row>
    <row r="3" spans="1:17" ht="27.75" customHeight="1">
      <c r="A3" t="s">
        <v>334</v>
      </c>
      <c r="B3" t="s">
        <v>335</v>
      </c>
    </row>
    <row r="4" spans="1:17" ht="27.75" customHeight="1">
      <c r="A4" t="s">
        <v>336</v>
      </c>
    </row>
    <row r="5" spans="1:17" ht="27.75" customHeight="1">
      <c r="A5" t="s">
        <v>337</v>
      </c>
    </row>
    <row r="6" spans="1:17" ht="27.75" customHeight="1">
      <c r="A6" t="s">
        <v>338</v>
      </c>
    </row>
    <row r="7" spans="1:17" ht="27.75" customHeight="1">
      <c r="A7" t="s">
        <v>339</v>
      </c>
      <c r="B7" t="s">
        <v>340</v>
      </c>
    </row>
    <row r="8" spans="1:17" ht="27.75" customHeight="1">
      <c r="A8" s="36"/>
      <c r="B8" s="36" t="s">
        <v>436</v>
      </c>
      <c r="C8" s="80" t="s">
        <v>434</v>
      </c>
      <c r="D8" s="81"/>
      <c r="E8" s="82"/>
      <c r="F8" s="80" t="s">
        <v>435</v>
      </c>
      <c r="G8" s="81"/>
      <c r="H8" s="82"/>
    </row>
    <row r="9" spans="1:17" ht="27.75" customHeight="1">
      <c r="A9" s="36"/>
      <c r="B9" s="36"/>
      <c r="C9" s="36"/>
      <c r="D9" s="36"/>
      <c r="E9" s="36"/>
      <c r="F9" s="36"/>
      <c r="G9" s="36"/>
      <c r="H9" s="36"/>
    </row>
    <row r="10" spans="1:17" ht="27.75" customHeight="1">
      <c r="A10" s="36">
        <v>1</v>
      </c>
      <c r="B10" s="39">
        <f>A10/18</f>
        <v>5.5555555555555552E-2</v>
      </c>
      <c r="C10" s="39" t="s">
        <v>341</v>
      </c>
      <c r="D10" s="39" t="s">
        <v>341</v>
      </c>
      <c r="E10" s="39" t="s">
        <v>341</v>
      </c>
      <c r="F10" s="39" t="s">
        <v>342</v>
      </c>
      <c r="G10" s="39" t="s">
        <v>341</v>
      </c>
      <c r="H10" s="39" t="s">
        <v>341</v>
      </c>
      <c r="I10" s="41" t="s">
        <v>341</v>
      </c>
      <c r="J10" s="41" t="s">
        <v>341</v>
      </c>
      <c r="K10" s="41" t="s">
        <v>341</v>
      </c>
      <c r="L10" s="41" t="s">
        <v>341</v>
      </c>
      <c r="M10" s="41" t="s">
        <v>341</v>
      </c>
      <c r="N10" s="41" t="s">
        <v>342</v>
      </c>
      <c r="O10" s="41" t="s">
        <v>341</v>
      </c>
      <c r="P10" s="41" t="s">
        <v>343</v>
      </c>
      <c r="Q10" s="41" t="s">
        <v>341</v>
      </c>
    </row>
    <row r="11" spans="1:17" ht="27.75" customHeight="1">
      <c r="A11" s="36">
        <v>2</v>
      </c>
      <c r="B11" s="39">
        <f t="shared" ref="B11:B27" si="0">A11/18</f>
        <v>0.1111111111111111</v>
      </c>
      <c r="C11" s="36"/>
      <c r="D11" s="36"/>
      <c r="E11" s="36"/>
      <c r="F11" s="36"/>
      <c r="G11" s="36"/>
      <c r="H11" s="36"/>
    </row>
    <row r="12" spans="1:17" ht="27.75" customHeight="1">
      <c r="A12" s="36">
        <v>3</v>
      </c>
      <c r="B12" s="39">
        <f t="shared" si="0"/>
        <v>0.16666666666666666</v>
      </c>
      <c r="C12" s="36"/>
      <c r="D12" s="36"/>
      <c r="E12" s="36"/>
      <c r="F12" s="36"/>
      <c r="G12" s="36"/>
      <c r="H12" s="36"/>
    </row>
    <row r="13" spans="1:17" ht="27.75" customHeight="1">
      <c r="A13" s="36">
        <v>4</v>
      </c>
      <c r="B13" s="39">
        <f t="shared" si="0"/>
        <v>0.22222222222222221</v>
      </c>
      <c r="C13" s="36"/>
      <c r="D13" s="36"/>
      <c r="E13" s="36"/>
      <c r="F13" s="36"/>
      <c r="G13" s="36"/>
      <c r="H13" s="36"/>
    </row>
    <row r="14" spans="1:17" ht="27.75" customHeight="1">
      <c r="A14" s="36">
        <v>5</v>
      </c>
      <c r="B14" s="39">
        <f t="shared" si="0"/>
        <v>0.27777777777777779</v>
      </c>
      <c r="C14" s="36"/>
      <c r="D14" s="36"/>
      <c r="E14" s="36"/>
      <c r="F14" s="36"/>
      <c r="G14" s="36"/>
      <c r="H14" s="36"/>
      <c r="I14" s="78">
        <f>0.2*1/3</f>
        <v>6.6666666666666666E-2</v>
      </c>
      <c r="J14" s="78">
        <f>0.19*1/3</f>
        <v>6.3333333333333339E-2</v>
      </c>
      <c r="K14" s="78">
        <f>0.21*1/3</f>
        <v>6.9999999999999993E-2</v>
      </c>
      <c r="L14" s="78">
        <f>SUM(I14:K14)</f>
        <v>0.2</v>
      </c>
    </row>
    <row r="15" spans="1:17" ht="27.75" customHeight="1">
      <c r="A15" s="36">
        <v>6</v>
      </c>
      <c r="B15" s="39">
        <f t="shared" si="0"/>
        <v>0.33333333333333331</v>
      </c>
      <c r="C15" s="36"/>
      <c r="D15" s="36"/>
      <c r="E15" s="36"/>
      <c r="F15" s="36"/>
      <c r="G15" s="36"/>
      <c r="H15" s="36"/>
      <c r="I15" s="78">
        <f>0.195*1/3</f>
        <v>6.5000000000000002E-2</v>
      </c>
      <c r="J15" s="78">
        <f>0.19*1/3</f>
        <v>6.3333333333333339E-2</v>
      </c>
      <c r="K15" s="78">
        <f>0.21*1/3</f>
        <v>6.9999999999999993E-2</v>
      </c>
      <c r="L15" s="78">
        <f>SUM(I15:K15)</f>
        <v>0.19833333333333336</v>
      </c>
    </row>
    <row r="16" spans="1:17" ht="27.75" customHeight="1">
      <c r="A16" s="36">
        <v>7</v>
      </c>
      <c r="B16" s="39">
        <f t="shared" si="0"/>
        <v>0.3888888888888889</v>
      </c>
      <c r="C16" s="36"/>
      <c r="D16" s="36"/>
      <c r="E16" s="36"/>
      <c r="F16" s="36"/>
      <c r="G16" s="36"/>
      <c r="H16" s="36"/>
      <c r="I16" s="78">
        <f>0.24*1/3</f>
        <v>0.08</v>
      </c>
      <c r="J16" s="78">
        <f>0.24*1/3</f>
        <v>0.08</v>
      </c>
      <c r="K16" s="78">
        <f>0.25*1/3</f>
        <v>8.3333333333333329E-2</v>
      </c>
      <c r="L16" s="78">
        <f>SUM(I16:K16)</f>
        <v>0.24333333333333335</v>
      </c>
    </row>
    <row r="17" spans="1:8" ht="27.75" customHeight="1">
      <c r="A17" s="36">
        <v>8</v>
      </c>
      <c r="B17" s="39">
        <f t="shared" si="0"/>
        <v>0.44444444444444442</v>
      </c>
      <c r="C17" s="36"/>
      <c r="D17" s="36"/>
      <c r="E17" s="36"/>
      <c r="F17" s="36"/>
      <c r="G17" s="36"/>
      <c r="H17" s="36"/>
    </row>
    <row r="18" spans="1:8" ht="27.75" customHeight="1">
      <c r="A18" s="36">
        <v>9</v>
      </c>
      <c r="B18" s="39">
        <f t="shared" si="0"/>
        <v>0.5</v>
      </c>
      <c r="C18" s="36"/>
      <c r="D18" s="36"/>
      <c r="E18" s="36"/>
      <c r="F18" s="36"/>
      <c r="G18" s="36"/>
      <c r="H18" s="36"/>
    </row>
    <row r="19" spans="1:8" ht="27.75" customHeight="1">
      <c r="A19" s="36">
        <v>10</v>
      </c>
      <c r="B19" s="39">
        <f t="shared" si="0"/>
        <v>0.55555555555555558</v>
      </c>
      <c r="C19" s="36"/>
      <c r="D19" s="36"/>
      <c r="E19" s="36"/>
      <c r="F19" s="36"/>
      <c r="G19" s="36"/>
      <c r="H19" s="36"/>
    </row>
    <row r="20" spans="1:8" ht="27.75" customHeight="1">
      <c r="A20" s="36">
        <v>11</v>
      </c>
      <c r="B20" s="39">
        <f t="shared" si="0"/>
        <v>0.61111111111111116</v>
      </c>
      <c r="C20" s="36"/>
      <c r="D20" s="36"/>
      <c r="E20" s="36"/>
      <c r="F20" s="36"/>
      <c r="G20" s="36"/>
      <c r="H20" s="36"/>
    </row>
    <row r="21" spans="1:8" ht="27.75" customHeight="1">
      <c r="A21" s="36">
        <v>12</v>
      </c>
      <c r="B21" s="39">
        <f t="shared" si="0"/>
        <v>0.66666666666666663</v>
      </c>
      <c r="C21" s="36"/>
      <c r="D21" s="36"/>
      <c r="E21" s="36"/>
      <c r="F21" s="36"/>
      <c r="G21" s="36"/>
      <c r="H21" s="36"/>
    </row>
    <row r="22" spans="1:8" ht="27.75" customHeight="1">
      <c r="A22" s="36">
        <v>13</v>
      </c>
      <c r="B22" s="39">
        <f t="shared" si="0"/>
        <v>0.72222222222222221</v>
      </c>
      <c r="C22" s="36"/>
      <c r="D22" s="36"/>
      <c r="E22" s="36"/>
      <c r="F22" s="36"/>
      <c r="G22" s="36"/>
      <c r="H22" s="36"/>
    </row>
    <row r="23" spans="1:8" ht="27.75" customHeight="1">
      <c r="A23" s="36">
        <v>14</v>
      </c>
      <c r="B23" s="39">
        <f t="shared" si="0"/>
        <v>0.77777777777777779</v>
      </c>
      <c r="C23" s="36"/>
      <c r="D23" s="36"/>
      <c r="E23" s="36"/>
      <c r="F23" s="36"/>
      <c r="G23" s="36"/>
      <c r="H23" s="36"/>
    </row>
    <row r="24" spans="1:8" ht="27.75" customHeight="1">
      <c r="A24" s="36">
        <v>15</v>
      </c>
      <c r="B24" s="39">
        <f t="shared" si="0"/>
        <v>0.83333333333333337</v>
      </c>
      <c r="C24" s="36"/>
      <c r="D24" s="36"/>
      <c r="E24" s="36"/>
      <c r="F24" s="36"/>
      <c r="G24" s="36"/>
      <c r="H24" s="36"/>
    </row>
    <row r="25" spans="1:8" ht="27.75" customHeight="1">
      <c r="A25" s="36">
        <v>16</v>
      </c>
      <c r="B25" s="39">
        <f t="shared" si="0"/>
        <v>0.88888888888888884</v>
      </c>
      <c r="C25" s="36"/>
      <c r="D25" s="36"/>
      <c r="E25" s="36"/>
      <c r="F25" s="36"/>
      <c r="G25" s="36"/>
      <c r="H25" s="36"/>
    </row>
    <row r="26" spans="1:8" ht="27.75" customHeight="1">
      <c r="A26" s="36">
        <v>17</v>
      </c>
      <c r="B26" s="39">
        <f t="shared" si="0"/>
        <v>0.94444444444444442</v>
      </c>
      <c r="C26" s="36"/>
      <c r="D26" s="36"/>
      <c r="E26" s="36"/>
      <c r="F26" s="36"/>
      <c r="G26" s="36"/>
      <c r="H26" s="36"/>
    </row>
    <row r="27" spans="1:8" ht="27.75" customHeight="1">
      <c r="A27" s="36">
        <v>18</v>
      </c>
      <c r="B27" s="39">
        <f t="shared" si="0"/>
        <v>1</v>
      </c>
      <c r="C27" s="36"/>
      <c r="D27" s="36"/>
      <c r="E27" s="36"/>
      <c r="F27" s="36"/>
      <c r="G27" s="36"/>
      <c r="H27" s="36"/>
    </row>
  </sheetData>
  <mergeCells count="2">
    <mergeCell ref="C8:E8"/>
    <mergeCell ref="F8:H8"/>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21"/>
  <sheetViews>
    <sheetView workbookViewId="0">
      <selection activeCell="D8" sqref="D8"/>
    </sheetView>
  </sheetViews>
  <sheetFormatPr defaultRowHeight="17"/>
  <cols>
    <col min="1" max="1" width="11.33203125" bestFit="1" customWidth="1"/>
    <col min="2" max="2" width="8" bestFit="1" customWidth="1"/>
    <col min="3" max="3" width="17.75" customWidth="1"/>
    <col min="4" max="4" width="14.33203125" bestFit="1" customWidth="1"/>
    <col min="5" max="5" width="13" bestFit="1" customWidth="1"/>
    <col min="6" max="6" width="10.25" bestFit="1" customWidth="1"/>
    <col min="7" max="7" width="5.25" bestFit="1" customWidth="1"/>
    <col min="8" max="8" width="8.5" bestFit="1" customWidth="1"/>
  </cols>
  <sheetData>
    <row r="5" spans="1:8">
      <c r="F5" s="90" t="s">
        <v>328</v>
      </c>
      <c r="G5" s="90"/>
      <c r="H5" s="90"/>
    </row>
    <row r="6" spans="1:8" ht="16.5" customHeight="1">
      <c r="A6" s="89" t="s">
        <v>306</v>
      </c>
      <c r="B6" s="89" t="s">
        <v>301</v>
      </c>
      <c r="C6" s="89"/>
      <c r="D6" s="89"/>
      <c r="E6" s="36" t="s">
        <v>331</v>
      </c>
      <c r="F6" s="36" t="s">
        <v>330</v>
      </c>
      <c r="G6" s="36" t="s">
        <v>329</v>
      </c>
      <c r="H6" s="36" t="s">
        <v>327</v>
      </c>
    </row>
    <row r="7" spans="1:8">
      <c r="A7" s="89"/>
      <c r="B7" s="89" t="s">
        <v>302</v>
      </c>
      <c r="C7" s="89"/>
      <c r="D7" s="36" t="s">
        <v>307</v>
      </c>
      <c r="E7" s="83">
        <v>2</v>
      </c>
      <c r="F7" s="83">
        <v>2</v>
      </c>
      <c r="G7" s="83">
        <v>1</v>
      </c>
      <c r="H7" s="86">
        <f>G7/F7</f>
        <v>0.5</v>
      </c>
    </row>
    <row r="8" spans="1:8">
      <c r="A8" s="89"/>
      <c r="B8" s="89"/>
      <c r="C8" s="89"/>
      <c r="D8" s="61" t="s">
        <v>308</v>
      </c>
      <c r="E8" s="85"/>
      <c r="F8" s="85"/>
      <c r="G8" s="85"/>
      <c r="H8" s="88"/>
    </row>
    <row r="9" spans="1:8">
      <c r="A9" s="89"/>
      <c r="B9" s="91" t="s">
        <v>303</v>
      </c>
      <c r="C9" s="83" t="s">
        <v>312</v>
      </c>
      <c r="D9" s="38" t="s">
        <v>317</v>
      </c>
      <c r="E9" s="83">
        <v>2</v>
      </c>
      <c r="F9" s="83">
        <v>2</v>
      </c>
      <c r="G9" s="83">
        <v>2</v>
      </c>
      <c r="H9" s="86">
        <f t="shared" ref="H9:H20" si="0">G9/F9</f>
        <v>1</v>
      </c>
    </row>
    <row r="10" spans="1:8">
      <c r="A10" s="89"/>
      <c r="B10" s="92"/>
      <c r="C10" s="85"/>
      <c r="D10" s="38" t="s">
        <v>318</v>
      </c>
      <c r="E10" s="85"/>
      <c r="F10" s="85"/>
      <c r="G10" s="85"/>
      <c r="H10" s="88"/>
    </row>
    <row r="11" spans="1:8">
      <c r="A11" s="89"/>
      <c r="B11" s="92"/>
      <c r="C11" s="83" t="s">
        <v>309</v>
      </c>
      <c r="D11" s="36" t="s">
        <v>319</v>
      </c>
      <c r="E11" s="83">
        <v>3</v>
      </c>
      <c r="F11" s="83">
        <v>2</v>
      </c>
      <c r="G11" s="83">
        <v>3</v>
      </c>
      <c r="H11" s="86">
        <f t="shared" si="0"/>
        <v>1.5</v>
      </c>
    </row>
    <row r="12" spans="1:8">
      <c r="A12" s="89"/>
      <c r="B12" s="92"/>
      <c r="C12" s="84"/>
      <c r="D12" s="36" t="s">
        <v>320</v>
      </c>
      <c r="E12" s="84"/>
      <c r="F12" s="84"/>
      <c r="G12" s="84"/>
      <c r="H12" s="87"/>
    </row>
    <row r="13" spans="1:8">
      <c r="A13" s="89"/>
      <c r="B13" s="93"/>
      <c r="C13" s="85"/>
      <c r="D13" s="36" t="s">
        <v>321</v>
      </c>
      <c r="E13" s="85"/>
      <c r="F13" s="85"/>
      <c r="G13" s="85"/>
      <c r="H13" s="88"/>
    </row>
    <row r="14" spans="1:8">
      <c r="A14" s="89"/>
      <c r="B14" s="89" t="s">
        <v>304</v>
      </c>
      <c r="C14" s="83" t="s">
        <v>310</v>
      </c>
      <c r="D14" s="38" t="s">
        <v>322</v>
      </c>
      <c r="E14" s="83">
        <v>3</v>
      </c>
      <c r="F14" s="83">
        <v>3</v>
      </c>
      <c r="G14" s="83">
        <v>3</v>
      </c>
      <c r="H14" s="86">
        <f t="shared" si="0"/>
        <v>1</v>
      </c>
    </row>
    <row r="15" spans="1:8">
      <c r="A15" s="89"/>
      <c r="B15" s="89"/>
      <c r="C15" s="84"/>
      <c r="D15" s="38" t="s">
        <v>323</v>
      </c>
      <c r="E15" s="84"/>
      <c r="F15" s="84"/>
      <c r="G15" s="84"/>
      <c r="H15" s="87"/>
    </row>
    <row r="16" spans="1:8">
      <c r="A16" s="89"/>
      <c r="B16" s="89"/>
      <c r="C16" s="85"/>
      <c r="D16" s="38" t="s">
        <v>324</v>
      </c>
      <c r="E16" s="85"/>
      <c r="F16" s="85"/>
      <c r="G16" s="85"/>
      <c r="H16" s="88"/>
    </row>
    <row r="17" spans="1:8">
      <c r="A17" s="89"/>
      <c r="B17" s="89"/>
      <c r="C17" s="36" t="s">
        <v>311</v>
      </c>
      <c r="D17" s="38" t="s">
        <v>325</v>
      </c>
      <c r="E17" s="37">
        <v>1</v>
      </c>
      <c r="F17" s="37">
        <v>1</v>
      </c>
      <c r="G17" s="37">
        <v>1</v>
      </c>
      <c r="H17" s="39">
        <f t="shared" si="0"/>
        <v>1</v>
      </c>
    </row>
    <row r="18" spans="1:8">
      <c r="A18" s="89"/>
      <c r="B18" s="89"/>
      <c r="C18" s="36" t="s">
        <v>313</v>
      </c>
      <c r="D18" s="40" t="s">
        <v>437</v>
      </c>
      <c r="E18" s="37">
        <v>1</v>
      </c>
      <c r="F18" s="37">
        <v>1</v>
      </c>
      <c r="G18" s="37">
        <v>0</v>
      </c>
      <c r="H18" s="39">
        <f t="shared" si="0"/>
        <v>0</v>
      </c>
    </row>
    <row r="19" spans="1:8">
      <c r="A19" s="89"/>
      <c r="B19" s="89" t="s">
        <v>305</v>
      </c>
      <c r="C19" s="36" t="s">
        <v>314</v>
      </c>
      <c r="D19" s="36" t="s">
        <v>326</v>
      </c>
      <c r="E19" s="37">
        <v>1</v>
      </c>
      <c r="F19" s="37">
        <v>1</v>
      </c>
      <c r="G19" s="37">
        <v>1</v>
      </c>
      <c r="H19" s="39">
        <f t="shared" si="0"/>
        <v>1</v>
      </c>
    </row>
    <row r="20" spans="1:8">
      <c r="A20" s="89"/>
      <c r="B20" s="89"/>
      <c r="C20" s="36" t="s">
        <v>316</v>
      </c>
      <c r="D20" s="36" t="s">
        <v>438</v>
      </c>
      <c r="E20" s="37">
        <v>1</v>
      </c>
      <c r="F20" s="37">
        <v>1</v>
      </c>
      <c r="G20" s="37">
        <v>1</v>
      </c>
      <c r="H20" s="39">
        <f t="shared" si="0"/>
        <v>1</v>
      </c>
    </row>
    <row r="21" spans="1:8">
      <c r="A21" s="89"/>
      <c r="B21" s="89"/>
      <c r="C21" s="36" t="s">
        <v>315</v>
      </c>
      <c r="D21" s="40" t="s">
        <v>437</v>
      </c>
      <c r="E21" s="37">
        <v>1</v>
      </c>
      <c r="F21" s="37">
        <v>0</v>
      </c>
      <c r="G21" s="37">
        <v>0</v>
      </c>
      <c r="H21" s="39"/>
    </row>
  </sheetData>
  <mergeCells count="26">
    <mergeCell ref="F5:H5"/>
    <mergeCell ref="C9:C10"/>
    <mergeCell ref="B9:B13"/>
    <mergeCell ref="C11:C13"/>
    <mergeCell ref="C14:C16"/>
    <mergeCell ref="E7:E8"/>
    <mergeCell ref="F7:F8"/>
    <mergeCell ref="G7:G8"/>
    <mergeCell ref="H7:H8"/>
    <mergeCell ref="E9:E10"/>
    <mergeCell ref="B7:C8"/>
    <mergeCell ref="B14:B18"/>
    <mergeCell ref="E14:E16"/>
    <mergeCell ref="F9:F10"/>
    <mergeCell ref="G9:G10"/>
    <mergeCell ref="H9:H10"/>
    <mergeCell ref="B19:B21"/>
    <mergeCell ref="A6:A21"/>
    <mergeCell ref="B6:D6"/>
    <mergeCell ref="E11:E13"/>
    <mergeCell ref="F11:F13"/>
    <mergeCell ref="G11:G13"/>
    <mergeCell ref="H11:H13"/>
    <mergeCell ref="F14:F16"/>
    <mergeCell ref="G14:G16"/>
    <mergeCell ref="H14:H16"/>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topLeftCell="A19" workbookViewId="0">
      <selection activeCell="A107" sqref="A107"/>
    </sheetView>
  </sheetViews>
  <sheetFormatPr defaultColWidth="47.58203125" defaultRowHeight="17.25" customHeight="1"/>
  <sheetData>
    <row r="1" spans="1:3" ht="17.25" customHeight="1" thickTop="1" thickBot="1">
      <c r="A1" s="2" t="s">
        <v>8</v>
      </c>
      <c r="B1" s="3" t="s">
        <v>9</v>
      </c>
      <c r="C1" s="4" t="s">
        <v>10</v>
      </c>
    </row>
    <row r="2" spans="1:3" ht="17.25" customHeight="1" thickTop="1">
      <c r="A2" s="99" t="s">
        <v>11</v>
      </c>
      <c r="B2" s="99"/>
      <c r="C2" s="99"/>
    </row>
    <row r="3" spans="1:3" ht="17.25" customHeight="1">
      <c r="A3" s="94" t="s">
        <v>12</v>
      </c>
      <c r="B3" s="6" t="s">
        <v>13</v>
      </c>
      <c r="C3" s="7" t="s">
        <v>14</v>
      </c>
    </row>
    <row r="4" spans="1:3" ht="17.25" customHeight="1">
      <c r="A4" s="95"/>
      <c r="B4" s="100" t="s">
        <v>15</v>
      </c>
      <c r="C4" s="8" t="s">
        <v>16</v>
      </c>
    </row>
    <row r="5" spans="1:3" ht="17.25" customHeight="1">
      <c r="A5" s="95"/>
      <c r="B5" s="101"/>
      <c r="C5" s="9" t="s">
        <v>17</v>
      </c>
    </row>
    <row r="6" spans="1:3" ht="17.25" customHeight="1">
      <c r="A6" s="95"/>
      <c r="B6" s="6" t="s">
        <v>18</v>
      </c>
      <c r="C6" s="7" t="s">
        <v>19</v>
      </c>
    </row>
    <row r="7" spans="1:3" ht="17.25" customHeight="1">
      <c r="A7" s="96"/>
      <c r="B7" s="6" t="s">
        <v>20</v>
      </c>
      <c r="C7" s="7" t="s">
        <v>21</v>
      </c>
    </row>
    <row r="8" spans="1:3" ht="17.25" customHeight="1">
      <c r="A8" s="94" t="s">
        <v>22</v>
      </c>
      <c r="B8" s="10" t="s">
        <v>23</v>
      </c>
      <c r="C8" s="7" t="s">
        <v>24</v>
      </c>
    </row>
    <row r="9" spans="1:3" ht="17.25" customHeight="1">
      <c r="A9" s="95"/>
      <c r="B9" s="6" t="s">
        <v>25</v>
      </c>
      <c r="C9" s="7" t="s">
        <v>26</v>
      </c>
    </row>
    <row r="10" spans="1:3" ht="17.25" customHeight="1">
      <c r="A10" s="95"/>
      <c r="B10" s="6" t="s">
        <v>27</v>
      </c>
      <c r="C10" s="7" t="s">
        <v>28</v>
      </c>
    </row>
    <row r="11" spans="1:3" ht="17.25" customHeight="1">
      <c r="A11" s="95"/>
      <c r="B11" s="6" t="s">
        <v>29</v>
      </c>
      <c r="C11" s="7" t="s">
        <v>30</v>
      </c>
    </row>
    <row r="12" spans="1:3" ht="17.25" customHeight="1">
      <c r="A12" s="95"/>
      <c r="B12" s="6" t="s">
        <v>31</v>
      </c>
      <c r="C12" s="7" t="s">
        <v>32</v>
      </c>
    </row>
    <row r="13" spans="1:3" ht="17.25" customHeight="1">
      <c r="A13" s="96"/>
      <c r="B13" s="6" t="s">
        <v>33</v>
      </c>
      <c r="C13" s="7" t="s">
        <v>34</v>
      </c>
    </row>
    <row r="14" spans="1:3" ht="17.25" customHeight="1">
      <c r="A14" s="94" t="s">
        <v>35</v>
      </c>
      <c r="B14" s="6" t="s">
        <v>36</v>
      </c>
      <c r="C14" s="7" t="s">
        <v>37</v>
      </c>
    </row>
    <row r="15" spans="1:3" ht="17.25" customHeight="1">
      <c r="A15" s="95"/>
      <c r="B15" s="10" t="s">
        <v>38</v>
      </c>
      <c r="C15" s="7" t="s">
        <v>39</v>
      </c>
    </row>
    <row r="16" spans="1:3" ht="17.25" customHeight="1">
      <c r="A16" s="96"/>
      <c r="B16" s="10" t="s">
        <v>40</v>
      </c>
      <c r="C16" s="7" t="s">
        <v>41</v>
      </c>
    </row>
    <row r="17" spans="1:3" ht="17.25" customHeight="1">
      <c r="A17" s="94" t="s">
        <v>42</v>
      </c>
      <c r="B17" s="10" t="s">
        <v>43</v>
      </c>
      <c r="C17" s="7" t="s">
        <v>44</v>
      </c>
    </row>
    <row r="18" spans="1:3" ht="17.25" customHeight="1">
      <c r="A18" s="95"/>
      <c r="B18" s="97" t="s">
        <v>45</v>
      </c>
      <c r="C18" s="8" t="s">
        <v>46</v>
      </c>
    </row>
    <row r="19" spans="1:3" ht="17.25" customHeight="1">
      <c r="A19" s="95"/>
      <c r="B19" s="98"/>
      <c r="C19" s="9" t="s">
        <v>47</v>
      </c>
    </row>
    <row r="20" spans="1:3" ht="17.25" customHeight="1">
      <c r="A20" s="95"/>
      <c r="B20" s="97" t="s">
        <v>48</v>
      </c>
      <c r="C20" s="8" t="s">
        <v>46</v>
      </c>
    </row>
    <row r="21" spans="1:3" ht="17.25" customHeight="1">
      <c r="A21" s="96"/>
      <c r="B21" s="98"/>
      <c r="C21" s="9" t="s">
        <v>49</v>
      </c>
    </row>
    <row r="22" spans="1:3" ht="17.25" customHeight="1">
      <c r="A22" s="102" t="s">
        <v>50</v>
      </c>
      <c r="B22" s="102"/>
      <c r="C22" s="102"/>
    </row>
    <row r="23" spans="1:3" ht="17.25" customHeight="1">
      <c r="A23" s="5" t="s">
        <v>51</v>
      </c>
      <c r="B23" s="6" t="s">
        <v>13</v>
      </c>
      <c r="C23" s="7" t="s">
        <v>53</v>
      </c>
    </row>
    <row r="24" spans="1:3" ht="17.25" customHeight="1">
      <c r="A24" s="11" t="s">
        <v>52</v>
      </c>
      <c r="B24" s="6" t="s">
        <v>54</v>
      </c>
      <c r="C24" s="7" t="s">
        <v>55</v>
      </c>
    </row>
    <row r="25" spans="1:3" ht="17.25" customHeight="1">
      <c r="A25" s="12"/>
      <c r="B25" s="6" t="s">
        <v>56</v>
      </c>
      <c r="C25" s="7" t="s">
        <v>57</v>
      </c>
    </row>
    <row r="26" spans="1:3" ht="17.25" customHeight="1">
      <c r="A26" s="12"/>
      <c r="B26" s="6" t="s">
        <v>58</v>
      </c>
      <c r="C26" s="7" t="s">
        <v>59</v>
      </c>
    </row>
    <row r="27" spans="1:3" ht="17.25" customHeight="1">
      <c r="A27" s="12"/>
      <c r="B27" s="6" t="s">
        <v>60</v>
      </c>
      <c r="C27" s="7" t="s">
        <v>61</v>
      </c>
    </row>
    <row r="28" spans="1:3" ht="17.25" customHeight="1">
      <c r="A28" s="12"/>
      <c r="B28" s="6" t="s">
        <v>62</v>
      </c>
      <c r="C28" s="7" t="s">
        <v>63</v>
      </c>
    </row>
    <row r="29" spans="1:3" ht="17.25" customHeight="1">
      <c r="A29" s="12"/>
      <c r="B29" s="10" t="s">
        <v>64</v>
      </c>
      <c r="C29" s="7" t="s">
        <v>65</v>
      </c>
    </row>
    <row r="30" spans="1:3" ht="17.25" customHeight="1">
      <c r="A30" s="12"/>
      <c r="B30" s="10" t="s">
        <v>66</v>
      </c>
      <c r="C30" s="7" t="s">
        <v>67</v>
      </c>
    </row>
    <row r="31" spans="1:3" ht="17.25" customHeight="1">
      <c r="A31" s="12"/>
      <c r="B31" s="10" t="s">
        <v>68</v>
      </c>
      <c r="C31" s="7" t="s">
        <v>69</v>
      </c>
    </row>
    <row r="32" spans="1:3" ht="17.25" customHeight="1">
      <c r="A32" s="13"/>
      <c r="B32" s="10" t="s">
        <v>70</v>
      </c>
      <c r="C32" s="7" t="s">
        <v>71</v>
      </c>
    </row>
    <row r="33" spans="1:3" ht="17.25" customHeight="1">
      <c r="A33" s="5" t="s">
        <v>72</v>
      </c>
      <c r="B33" s="10" t="s">
        <v>74</v>
      </c>
      <c r="C33" s="7" t="s">
        <v>75</v>
      </c>
    </row>
    <row r="34" spans="1:3" ht="17.25" customHeight="1">
      <c r="A34" s="11" t="s">
        <v>73</v>
      </c>
      <c r="B34" s="10" t="s">
        <v>76</v>
      </c>
      <c r="C34" s="7" t="s">
        <v>77</v>
      </c>
    </row>
    <row r="35" spans="1:3" ht="17.25" customHeight="1">
      <c r="A35" s="13"/>
      <c r="B35" s="10" t="s">
        <v>78</v>
      </c>
      <c r="C35" s="7" t="s">
        <v>79</v>
      </c>
    </row>
    <row r="36" spans="1:3" ht="17.25" customHeight="1">
      <c r="A36" s="94" t="s">
        <v>80</v>
      </c>
      <c r="B36" s="10" t="s">
        <v>81</v>
      </c>
      <c r="C36" s="7" t="s">
        <v>82</v>
      </c>
    </row>
    <row r="37" spans="1:3" ht="17.25" customHeight="1">
      <c r="A37" s="96"/>
      <c r="B37" s="10" t="s">
        <v>83</v>
      </c>
      <c r="C37" s="7" t="s">
        <v>84</v>
      </c>
    </row>
    <row r="38" spans="1:3" ht="17.25" customHeight="1">
      <c r="A38" s="94" t="s">
        <v>42</v>
      </c>
      <c r="B38" s="97" t="s">
        <v>85</v>
      </c>
      <c r="C38" s="8" t="s">
        <v>86</v>
      </c>
    </row>
    <row r="39" spans="1:3" ht="17.25" customHeight="1">
      <c r="A39" s="95"/>
      <c r="B39" s="98"/>
      <c r="C39" s="9" t="s">
        <v>87</v>
      </c>
    </row>
    <row r="40" spans="1:3" ht="17.25" customHeight="1">
      <c r="A40" s="95"/>
      <c r="B40" s="97" t="s">
        <v>88</v>
      </c>
      <c r="C40" s="8" t="s">
        <v>86</v>
      </c>
    </row>
    <row r="41" spans="1:3" ht="17.25" customHeight="1">
      <c r="A41" s="95"/>
      <c r="B41" s="98"/>
      <c r="C41" s="9" t="s">
        <v>89</v>
      </c>
    </row>
    <row r="42" spans="1:3" ht="17.25" customHeight="1">
      <c r="A42" s="95"/>
      <c r="B42" s="97" t="s">
        <v>90</v>
      </c>
      <c r="C42" s="8" t="s">
        <v>86</v>
      </c>
    </row>
    <row r="43" spans="1:3" ht="17.25" customHeight="1">
      <c r="A43" s="95"/>
      <c r="B43" s="98"/>
      <c r="C43" s="9" t="s">
        <v>91</v>
      </c>
    </row>
    <row r="44" spans="1:3" ht="17.25" customHeight="1">
      <c r="A44" s="95"/>
      <c r="B44" s="97" t="s">
        <v>92</v>
      </c>
      <c r="C44" s="8" t="s">
        <v>86</v>
      </c>
    </row>
    <row r="45" spans="1:3" ht="17.25" customHeight="1">
      <c r="A45" s="96"/>
      <c r="B45" s="98"/>
      <c r="C45" s="9" t="s">
        <v>93</v>
      </c>
    </row>
    <row r="46" spans="1:3" ht="17.25" customHeight="1">
      <c r="A46" s="102" t="s">
        <v>94</v>
      </c>
      <c r="B46" s="102"/>
      <c r="C46" s="102"/>
    </row>
    <row r="47" spans="1:3" ht="17.25" customHeight="1">
      <c r="A47" s="94" t="s">
        <v>95</v>
      </c>
      <c r="B47" s="6" t="s">
        <v>13</v>
      </c>
      <c r="C47" s="7" t="s">
        <v>96</v>
      </c>
    </row>
    <row r="48" spans="1:3" ht="17.25" customHeight="1">
      <c r="A48" s="95"/>
      <c r="B48" s="6" t="s">
        <v>54</v>
      </c>
      <c r="C48" s="7" t="s">
        <v>97</v>
      </c>
    </row>
    <row r="49" spans="1:3" ht="17.25" customHeight="1">
      <c r="A49" s="95"/>
      <c r="B49" s="6" t="s">
        <v>98</v>
      </c>
      <c r="C49" s="7" t="s">
        <v>99</v>
      </c>
    </row>
    <row r="50" spans="1:3" ht="17.25" customHeight="1">
      <c r="A50" s="95"/>
      <c r="B50" s="6" t="s">
        <v>100</v>
      </c>
      <c r="C50" s="7" t="s">
        <v>101</v>
      </c>
    </row>
    <row r="51" spans="1:3" ht="17.25" customHeight="1">
      <c r="A51" s="95"/>
      <c r="B51" s="6" t="s">
        <v>102</v>
      </c>
      <c r="C51" s="7" t="s">
        <v>103</v>
      </c>
    </row>
    <row r="52" spans="1:3" ht="17.25" customHeight="1">
      <c r="A52" s="95"/>
      <c r="B52" s="6" t="s">
        <v>104</v>
      </c>
      <c r="C52" s="7" t="s">
        <v>105</v>
      </c>
    </row>
    <row r="53" spans="1:3" ht="17.25" customHeight="1">
      <c r="A53" s="95"/>
      <c r="B53" s="6" t="s">
        <v>106</v>
      </c>
      <c r="C53" s="7" t="s">
        <v>107</v>
      </c>
    </row>
    <row r="54" spans="1:3" ht="17.25" customHeight="1">
      <c r="A54" s="96"/>
      <c r="B54" s="6" t="s">
        <v>108</v>
      </c>
      <c r="C54" s="7" t="s">
        <v>109</v>
      </c>
    </row>
    <row r="55" spans="1:3" ht="17.25" customHeight="1">
      <c r="A55" s="94" t="s">
        <v>110</v>
      </c>
      <c r="B55" s="10" t="s">
        <v>111</v>
      </c>
      <c r="C55" s="7" t="s">
        <v>112</v>
      </c>
    </row>
    <row r="56" spans="1:3" ht="17.25" customHeight="1">
      <c r="A56" s="95"/>
      <c r="B56" s="10" t="s">
        <v>113</v>
      </c>
      <c r="C56" s="7" t="s">
        <v>114</v>
      </c>
    </row>
    <row r="57" spans="1:3" ht="17.25" customHeight="1">
      <c r="A57" s="96"/>
      <c r="B57" s="10" t="s">
        <v>115</v>
      </c>
      <c r="C57" s="7" t="s">
        <v>116</v>
      </c>
    </row>
    <row r="58" spans="1:3" ht="17.25" customHeight="1">
      <c r="A58" s="94" t="s">
        <v>117</v>
      </c>
      <c r="B58" s="10" t="s">
        <v>118</v>
      </c>
      <c r="C58" s="7" t="s">
        <v>119</v>
      </c>
    </row>
    <row r="59" spans="1:3" ht="17.25" customHeight="1">
      <c r="A59" s="95"/>
      <c r="B59" s="10" t="s">
        <v>120</v>
      </c>
      <c r="C59" s="7" t="s">
        <v>121</v>
      </c>
    </row>
    <row r="60" spans="1:3" ht="17.25" customHeight="1">
      <c r="A60" s="96"/>
      <c r="B60" s="10" t="s">
        <v>122</v>
      </c>
      <c r="C60" s="7" t="s">
        <v>123</v>
      </c>
    </row>
    <row r="61" spans="1:3" ht="17.25" customHeight="1">
      <c r="A61" s="94" t="s">
        <v>124</v>
      </c>
      <c r="B61" s="10" t="s">
        <v>125</v>
      </c>
      <c r="C61" s="7" t="s">
        <v>126</v>
      </c>
    </row>
    <row r="62" spans="1:3" ht="17.25" customHeight="1">
      <c r="A62" s="95"/>
      <c r="B62" s="10" t="s">
        <v>127</v>
      </c>
      <c r="C62" s="7" t="s">
        <v>128</v>
      </c>
    </row>
    <row r="63" spans="1:3" ht="17.25" customHeight="1">
      <c r="A63" s="96"/>
      <c r="B63" s="10" t="s">
        <v>129</v>
      </c>
      <c r="C63" s="7" t="s">
        <v>130</v>
      </c>
    </row>
    <row r="64" spans="1:3" ht="17.25" customHeight="1">
      <c r="A64" s="94" t="s">
        <v>42</v>
      </c>
      <c r="B64" s="97" t="s">
        <v>85</v>
      </c>
      <c r="C64" s="8" t="s">
        <v>131</v>
      </c>
    </row>
    <row r="65" spans="1:3" ht="17.25" customHeight="1">
      <c r="A65" s="95"/>
      <c r="B65" s="98"/>
      <c r="C65" s="9" t="s">
        <v>87</v>
      </c>
    </row>
    <row r="66" spans="1:3" ht="17.25" customHeight="1">
      <c r="A66" s="95"/>
      <c r="B66" s="97" t="s">
        <v>43</v>
      </c>
      <c r="C66" s="8" t="s">
        <v>131</v>
      </c>
    </row>
    <row r="67" spans="1:3" ht="17.25" customHeight="1">
      <c r="A67" s="95"/>
      <c r="B67" s="98"/>
      <c r="C67" s="9" t="s">
        <v>89</v>
      </c>
    </row>
    <row r="68" spans="1:3" ht="17.25" customHeight="1">
      <c r="A68" s="95"/>
      <c r="B68" s="97" t="s">
        <v>132</v>
      </c>
      <c r="C68" s="8" t="s">
        <v>131</v>
      </c>
    </row>
    <row r="69" spans="1:3" ht="17.25" customHeight="1">
      <c r="A69" s="95"/>
      <c r="B69" s="98"/>
      <c r="C69" s="9" t="s">
        <v>91</v>
      </c>
    </row>
    <row r="70" spans="1:3" ht="17.25" customHeight="1">
      <c r="A70" s="95"/>
      <c r="B70" s="97" t="s">
        <v>92</v>
      </c>
      <c r="C70" s="8" t="s">
        <v>131</v>
      </c>
    </row>
    <row r="71" spans="1:3" ht="17.25" customHeight="1" thickBot="1">
      <c r="A71" s="109"/>
      <c r="B71" s="110"/>
      <c r="C71" s="14" t="s">
        <v>93</v>
      </c>
    </row>
    <row r="72" spans="1:3" ht="17.25" customHeight="1" thickTop="1"/>
    <row r="74" spans="1:3" ht="17.25" customHeight="1">
      <c r="A74" s="15" t="s">
        <v>8</v>
      </c>
      <c r="B74" s="15" t="s">
        <v>133</v>
      </c>
      <c r="C74" s="15" t="s">
        <v>9</v>
      </c>
    </row>
    <row r="75" spans="1:3" ht="17.25" customHeight="1">
      <c r="A75" s="16" t="s">
        <v>134</v>
      </c>
      <c r="B75" s="19" t="s">
        <v>142</v>
      </c>
      <c r="C75" s="20" t="s">
        <v>143</v>
      </c>
    </row>
    <row r="76" spans="1:3" ht="17.25" customHeight="1">
      <c r="A76" s="17" t="s">
        <v>135</v>
      </c>
      <c r="B76" s="22" t="s">
        <v>144</v>
      </c>
      <c r="C76" s="20" t="s">
        <v>145</v>
      </c>
    </row>
    <row r="77" spans="1:3" ht="17.25" customHeight="1">
      <c r="A77" s="21"/>
      <c r="B77" s="22" t="s">
        <v>146</v>
      </c>
      <c r="C77" s="20" t="s">
        <v>147</v>
      </c>
    </row>
    <row r="78" spans="1:3" ht="17.25" customHeight="1">
      <c r="A78" s="18"/>
      <c r="B78" s="22" t="s">
        <v>148</v>
      </c>
      <c r="C78" s="20" t="s">
        <v>149</v>
      </c>
    </row>
    <row r="79" spans="1:3" ht="17.25" customHeight="1">
      <c r="A79" s="16" t="s">
        <v>150</v>
      </c>
      <c r="B79" s="19" t="s">
        <v>151</v>
      </c>
      <c r="C79" s="20" t="s">
        <v>143</v>
      </c>
    </row>
    <row r="80" spans="1:3" ht="17.25" customHeight="1">
      <c r="A80" s="17" t="s">
        <v>135</v>
      </c>
      <c r="B80" s="22" t="s">
        <v>152</v>
      </c>
      <c r="C80" s="20" t="s">
        <v>153</v>
      </c>
    </row>
    <row r="81" spans="1:3" ht="17.25" customHeight="1">
      <c r="A81" s="18"/>
      <c r="B81" s="22" t="s">
        <v>154</v>
      </c>
      <c r="C81" s="20" t="s">
        <v>155</v>
      </c>
    </row>
    <row r="83" spans="1:3" ht="17.25" customHeight="1">
      <c r="A83" s="15" t="s">
        <v>8</v>
      </c>
      <c r="B83" s="15" t="s">
        <v>133</v>
      </c>
      <c r="C83" s="15" t="s">
        <v>9</v>
      </c>
    </row>
    <row r="84" spans="1:3" ht="17.25" customHeight="1">
      <c r="A84" s="16" t="s">
        <v>134</v>
      </c>
      <c r="B84" s="19" t="s">
        <v>136</v>
      </c>
      <c r="C84" s="20" t="s">
        <v>137</v>
      </c>
    </row>
    <row r="85" spans="1:3" ht="17.25" customHeight="1">
      <c r="A85" s="17" t="s">
        <v>135</v>
      </c>
      <c r="B85" s="19" t="s">
        <v>138</v>
      </c>
      <c r="C85" s="20" t="s">
        <v>139</v>
      </c>
    </row>
    <row r="86" spans="1:3" ht="17.25" customHeight="1">
      <c r="A86" s="18"/>
      <c r="B86" s="19" t="s">
        <v>140</v>
      </c>
      <c r="C86" s="20" t="s">
        <v>141</v>
      </c>
    </row>
    <row r="88" spans="1:3" ht="17.25" customHeight="1">
      <c r="A88" s="23" t="s">
        <v>156</v>
      </c>
    </row>
    <row r="89" spans="1:3" ht="17.25" customHeight="1">
      <c r="B89" s="23" t="s">
        <v>157</v>
      </c>
    </row>
    <row r="90" spans="1:3" ht="17.25" customHeight="1">
      <c r="B90" s="23" t="s">
        <v>158</v>
      </c>
    </row>
    <row r="91" spans="1:3" ht="17.25" customHeight="1">
      <c r="B91" s="23" t="s">
        <v>159</v>
      </c>
    </row>
    <row r="92" spans="1:3" ht="17.25" customHeight="1">
      <c r="B92" s="23" t="s">
        <v>160</v>
      </c>
    </row>
    <row r="93" spans="1:3" ht="17.25" customHeight="1">
      <c r="A93" s="23" t="s">
        <v>161</v>
      </c>
    </row>
    <row r="94" spans="1:3" ht="17.25" customHeight="1">
      <c r="B94" s="23" t="s">
        <v>162</v>
      </c>
    </row>
    <row r="95" spans="1:3" ht="17.25" customHeight="1">
      <c r="A95" s="23" t="s">
        <v>163</v>
      </c>
    </row>
    <row r="96" spans="1:3" ht="17.25" customHeight="1">
      <c r="B96" s="23" t="s">
        <v>164</v>
      </c>
    </row>
    <row r="97" spans="1:5" ht="17.25" customHeight="1">
      <c r="B97" s="23" t="s">
        <v>165</v>
      </c>
    </row>
    <row r="98" spans="1:5" ht="17.25" customHeight="1">
      <c r="B98" s="23" t="s">
        <v>166</v>
      </c>
    </row>
    <row r="99" spans="1:5" ht="17.25" customHeight="1">
      <c r="B99" s="24" t="s">
        <v>167</v>
      </c>
    </row>
    <row r="100" spans="1:5" ht="17.25" customHeight="1" thickBot="1"/>
    <row r="101" spans="1:5" ht="17.25" customHeight="1" thickTop="1" thickBot="1">
      <c r="A101" s="2" t="s">
        <v>168</v>
      </c>
      <c r="B101" s="3" t="s">
        <v>169</v>
      </c>
      <c r="C101" s="3" t="s">
        <v>170</v>
      </c>
      <c r="D101" s="3" t="s">
        <v>171</v>
      </c>
      <c r="E101" s="4" t="s">
        <v>172</v>
      </c>
    </row>
    <row r="102" spans="1:5" ht="17.25" customHeight="1" thickTop="1">
      <c r="A102" s="25" t="s">
        <v>173</v>
      </c>
      <c r="B102" s="103" t="s">
        <v>175</v>
      </c>
      <c r="C102" s="105" t="s">
        <v>176</v>
      </c>
      <c r="D102" s="103" t="s">
        <v>177</v>
      </c>
      <c r="E102" s="107" t="s">
        <v>11</v>
      </c>
    </row>
    <row r="103" spans="1:5" ht="17.25" customHeight="1">
      <c r="A103" s="26" t="s">
        <v>174</v>
      </c>
      <c r="B103" s="104"/>
      <c r="C103" s="106"/>
      <c r="D103" s="104"/>
      <c r="E103" s="108"/>
    </row>
    <row r="104" spans="1:5" ht="17.25" customHeight="1">
      <c r="A104" s="27" t="s">
        <v>178</v>
      </c>
      <c r="B104" s="28" t="s">
        <v>175</v>
      </c>
      <c r="C104" s="29" t="s">
        <v>176</v>
      </c>
      <c r="D104" s="28" t="s">
        <v>177</v>
      </c>
      <c r="E104" s="7" t="s">
        <v>179</v>
      </c>
    </row>
    <row r="105" spans="1:5" ht="17.25" customHeight="1" thickBot="1">
      <c r="A105" s="30" t="s">
        <v>180</v>
      </c>
      <c r="B105" s="31" t="s">
        <v>175</v>
      </c>
      <c r="C105" s="32" t="s">
        <v>176</v>
      </c>
      <c r="D105" s="31" t="s">
        <v>177</v>
      </c>
      <c r="E105" s="33" t="s">
        <v>94</v>
      </c>
    </row>
    <row r="106" spans="1:5" ht="17.25" customHeight="1" thickTop="1"/>
  </sheetData>
  <mergeCells count="29">
    <mergeCell ref="B102:B103"/>
    <mergeCell ref="C102:C103"/>
    <mergeCell ref="D102:D103"/>
    <mergeCell ref="E102:E103"/>
    <mergeCell ref="A46:C46"/>
    <mergeCell ref="A47:A54"/>
    <mergeCell ref="A55:A57"/>
    <mergeCell ref="A58:A60"/>
    <mergeCell ref="A61:A63"/>
    <mergeCell ref="A64:A71"/>
    <mergeCell ref="B64:B65"/>
    <mergeCell ref="B66:B67"/>
    <mergeCell ref="B68:B69"/>
    <mergeCell ref="B70:B71"/>
    <mergeCell ref="A22:C22"/>
    <mergeCell ref="A36:A37"/>
    <mergeCell ref="A38:A45"/>
    <mergeCell ref="B38:B39"/>
    <mergeCell ref="B40:B41"/>
    <mergeCell ref="B42:B43"/>
    <mergeCell ref="B44:B45"/>
    <mergeCell ref="A17:A21"/>
    <mergeCell ref="B18:B19"/>
    <mergeCell ref="B20:B21"/>
    <mergeCell ref="A2:C2"/>
    <mergeCell ref="A3:A7"/>
    <mergeCell ref="B4:B5"/>
    <mergeCell ref="A8:A13"/>
    <mergeCell ref="A14:A16"/>
  </mergeCells>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9"/>
  <sheetViews>
    <sheetView workbookViewId="0">
      <selection activeCell="B77" sqref="B77"/>
    </sheetView>
  </sheetViews>
  <sheetFormatPr defaultRowHeight="21" customHeight="1"/>
  <cols>
    <col min="1" max="1" width="10.08203125" bestFit="1" customWidth="1"/>
    <col min="2" max="2" width="60.25" bestFit="1" customWidth="1"/>
    <col min="3" max="3" width="13.5" customWidth="1"/>
    <col min="4" max="4" width="9" customWidth="1"/>
    <col min="5" max="5" width="10.75" customWidth="1"/>
    <col min="6" max="6" width="11.25" customWidth="1"/>
    <col min="7" max="7" width="12.75" customWidth="1"/>
    <col min="8" max="8" width="10.08203125" customWidth="1"/>
  </cols>
  <sheetData>
    <row r="1" spans="1:8" ht="21" customHeight="1">
      <c r="A1" s="111" t="s">
        <v>439</v>
      </c>
      <c r="B1" s="111"/>
      <c r="C1" s="111"/>
      <c r="D1" s="111"/>
      <c r="E1" s="111"/>
      <c r="F1" s="111"/>
      <c r="G1" s="111"/>
      <c r="H1" s="111"/>
    </row>
    <row r="2" spans="1:8" ht="21" customHeight="1">
      <c r="A2" s="62" t="s">
        <v>440</v>
      </c>
      <c r="B2" s="62" t="s">
        <v>441</v>
      </c>
      <c r="C2" s="62" t="s">
        <v>442</v>
      </c>
      <c r="D2" s="62" t="s">
        <v>443</v>
      </c>
      <c r="E2" s="62" t="s">
        <v>444</v>
      </c>
      <c r="F2" s="62" t="s">
        <v>445</v>
      </c>
      <c r="G2" s="62" t="s">
        <v>446</v>
      </c>
      <c r="H2" s="62" t="s">
        <v>447</v>
      </c>
    </row>
    <row r="3" spans="1:8" ht="21" customHeight="1">
      <c r="A3" s="62">
        <v>1</v>
      </c>
      <c r="B3" s="114" t="s">
        <v>448</v>
      </c>
      <c r="C3" s="114" t="s">
        <v>713</v>
      </c>
      <c r="D3" s="62"/>
      <c r="E3" s="62"/>
      <c r="F3" s="62"/>
      <c r="G3" s="62"/>
      <c r="H3" s="62"/>
    </row>
    <row r="4" spans="1:8" ht="21" customHeight="1">
      <c r="A4" s="62">
        <v>2</v>
      </c>
      <c r="B4" s="114" t="s">
        <v>449</v>
      </c>
      <c r="C4" s="114" t="s">
        <v>713</v>
      </c>
      <c r="D4" s="62"/>
      <c r="E4" s="62"/>
      <c r="F4" s="62"/>
      <c r="G4" s="62"/>
      <c r="H4" s="62"/>
    </row>
    <row r="5" spans="1:8" ht="21" customHeight="1">
      <c r="A5" s="62">
        <v>3</v>
      </c>
      <c r="B5" s="114" t="s">
        <v>450</v>
      </c>
      <c r="C5" s="114" t="s">
        <v>713</v>
      </c>
      <c r="D5" s="62"/>
      <c r="E5" s="62"/>
      <c r="F5" s="62"/>
      <c r="G5" s="62"/>
      <c r="H5" s="62"/>
    </row>
    <row r="6" spans="1:8" ht="21" customHeight="1">
      <c r="A6" s="62">
        <v>4</v>
      </c>
      <c r="B6" s="114" t="s">
        <v>451</v>
      </c>
      <c r="C6" s="114" t="s">
        <v>714</v>
      </c>
      <c r="D6" s="62"/>
      <c r="E6" s="62"/>
      <c r="F6" s="62"/>
      <c r="G6" s="62"/>
      <c r="H6" s="62"/>
    </row>
    <row r="7" spans="1:8" ht="21" customHeight="1">
      <c r="A7" s="62">
        <v>5</v>
      </c>
      <c r="B7" s="114" t="s">
        <v>452</v>
      </c>
      <c r="C7" s="114" t="s">
        <v>715</v>
      </c>
      <c r="D7" s="62"/>
      <c r="E7" s="62"/>
      <c r="F7" s="62"/>
      <c r="G7" s="62"/>
      <c r="H7" s="62"/>
    </row>
    <row r="8" spans="1:8" ht="21" customHeight="1">
      <c r="A8" s="62">
        <v>6</v>
      </c>
      <c r="B8" s="114" t="s">
        <v>453</v>
      </c>
      <c r="C8" s="114" t="s">
        <v>714</v>
      </c>
      <c r="D8" s="62"/>
      <c r="E8" s="62"/>
      <c r="F8" s="62"/>
      <c r="G8" s="62"/>
      <c r="H8" s="62"/>
    </row>
    <row r="9" spans="1:8" ht="21" customHeight="1">
      <c r="A9" s="62">
        <v>7</v>
      </c>
      <c r="B9" s="114" t="s">
        <v>454</v>
      </c>
      <c r="C9" s="114" t="s">
        <v>714</v>
      </c>
      <c r="D9" s="62"/>
      <c r="E9" s="62"/>
      <c r="F9" s="62"/>
      <c r="G9" s="62"/>
      <c r="H9" s="62"/>
    </row>
    <row r="10" spans="1:8" ht="21" customHeight="1">
      <c r="A10" s="62">
        <v>8</v>
      </c>
      <c r="B10" s="114" t="s">
        <v>455</v>
      </c>
      <c r="C10" s="114" t="s">
        <v>716</v>
      </c>
      <c r="D10" s="62"/>
      <c r="E10" s="62"/>
      <c r="F10" s="62"/>
      <c r="G10" s="62"/>
      <c r="H10" s="62"/>
    </row>
    <row r="11" spans="1:8" ht="21" customHeight="1">
      <c r="A11" s="62">
        <v>9</v>
      </c>
      <c r="B11" s="114" t="s">
        <v>456</v>
      </c>
      <c r="C11" s="114" t="s">
        <v>716</v>
      </c>
      <c r="D11" s="62"/>
      <c r="E11" s="62"/>
      <c r="F11" s="62"/>
      <c r="G11" s="62"/>
      <c r="H11" s="62"/>
    </row>
    <row r="12" spans="1:8" ht="21" customHeight="1">
      <c r="A12" s="62">
        <v>10</v>
      </c>
      <c r="B12" s="114" t="s">
        <v>457</v>
      </c>
      <c r="C12" s="114" t="s">
        <v>717</v>
      </c>
      <c r="D12" s="62"/>
      <c r="E12" s="62"/>
      <c r="F12" s="62"/>
      <c r="G12" s="62"/>
      <c r="H12" s="62"/>
    </row>
    <row r="13" spans="1:8" ht="21" customHeight="1">
      <c r="A13" s="62">
        <v>11</v>
      </c>
      <c r="B13" s="114" t="s">
        <v>458</v>
      </c>
      <c r="C13" s="114" t="s">
        <v>718</v>
      </c>
      <c r="D13" s="62"/>
      <c r="E13" s="62"/>
      <c r="F13" s="62"/>
      <c r="G13" s="62"/>
      <c r="H13" s="62"/>
    </row>
    <row r="14" spans="1:8" ht="21" customHeight="1">
      <c r="A14" s="62">
        <v>12</v>
      </c>
      <c r="B14" s="115" t="s">
        <v>459</v>
      </c>
      <c r="C14" s="115" t="s">
        <v>719</v>
      </c>
      <c r="D14" s="62"/>
      <c r="E14" s="62"/>
      <c r="F14" s="62"/>
      <c r="G14" s="62"/>
      <c r="H14" s="62"/>
    </row>
    <row r="15" spans="1:8" ht="21" customHeight="1">
      <c r="A15" s="62">
        <v>13</v>
      </c>
      <c r="B15" s="115"/>
      <c r="C15" s="115"/>
      <c r="D15" s="62"/>
      <c r="E15" s="62"/>
      <c r="F15" s="62"/>
      <c r="G15" s="62"/>
      <c r="H15" s="62"/>
    </row>
    <row r="16" spans="1:8" ht="21" customHeight="1">
      <c r="A16" s="62">
        <v>14</v>
      </c>
      <c r="B16" s="115"/>
      <c r="C16" s="115"/>
      <c r="D16" s="62"/>
      <c r="E16" s="62"/>
      <c r="F16" s="62"/>
      <c r="G16" s="62"/>
      <c r="H16" s="62"/>
    </row>
    <row r="17" spans="1:8" ht="21" customHeight="1">
      <c r="A17" s="62">
        <v>15</v>
      </c>
      <c r="B17" s="114" t="s">
        <v>460</v>
      </c>
      <c r="C17" s="114" t="s">
        <v>714</v>
      </c>
      <c r="D17" s="62"/>
      <c r="E17" s="62"/>
      <c r="F17" s="62"/>
      <c r="G17" s="62"/>
      <c r="H17" s="62"/>
    </row>
    <row r="18" spans="1:8" ht="21" customHeight="1">
      <c r="A18" s="62">
        <v>16</v>
      </c>
      <c r="B18" s="114" t="s">
        <v>461</v>
      </c>
      <c r="C18" s="114" t="s">
        <v>715</v>
      </c>
      <c r="D18" s="62"/>
      <c r="E18" s="62"/>
      <c r="F18" s="62"/>
      <c r="G18" s="62"/>
      <c r="H18" s="62"/>
    </row>
    <row r="19" spans="1:8" ht="21" customHeight="1">
      <c r="A19" s="62">
        <v>17</v>
      </c>
      <c r="B19" s="114" t="s">
        <v>462</v>
      </c>
      <c r="C19" s="114" t="s">
        <v>720</v>
      </c>
      <c r="D19" s="62"/>
      <c r="E19" s="62"/>
      <c r="F19" s="62"/>
      <c r="G19" s="62"/>
      <c r="H19" s="62"/>
    </row>
    <row r="20" spans="1:8" ht="21" customHeight="1">
      <c r="A20" s="62">
        <v>18</v>
      </c>
      <c r="B20" s="114" t="s">
        <v>463</v>
      </c>
      <c r="C20" s="114" t="s">
        <v>714</v>
      </c>
      <c r="D20" s="62"/>
      <c r="E20" s="62"/>
      <c r="F20" s="62"/>
      <c r="G20" s="62"/>
      <c r="H20" s="62"/>
    </row>
    <row r="21" spans="1:8" ht="21" customHeight="1">
      <c r="A21" s="62">
        <v>19</v>
      </c>
      <c r="B21" s="114" t="s">
        <v>464</v>
      </c>
      <c r="C21" s="114" t="s">
        <v>714</v>
      </c>
      <c r="D21" s="62"/>
      <c r="E21" s="62"/>
      <c r="F21" s="62"/>
      <c r="G21" s="62"/>
      <c r="H21" s="62"/>
    </row>
    <row r="22" spans="1:8" ht="21" customHeight="1">
      <c r="A22" s="62">
        <v>20</v>
      </c>
      <c r="B22" s="114" t="s">
        <v>465</v>
      </c>
      <c r="C22" s="114" t="s">
        <v>721</v>
      </c>
      <c r="D22" s="62"/>
      <c r="E22" s="62"/>
      <c r="F22" s="62"/>
      <c r="G22" s="62"/>
      <c r="H22" s="62"/>
    </row>
    <row r="23" spans="1:8" ht="21" customHeight="1">
      <c r="A23" s="62">
        <v>21</v>
      </c>
      <c r="B23" s="114" t="s">
        <v>466</v>
      </c>
      <c r="C23" s="114" t="s">
        <v>717</v>
      </c>
      <c r="D23" s="62"/>
      <c r="E23" s="62"/>
      <c r="F23" s="62"/>
      <c r="G23" s="62"/>
      <c r="H23" s="62"/>
    </row>
    <row r="24" spans="1:8" ht="21" customHeight="1">
      <c r="A24" s="62">
        <v>22</v>
      </c>
      <c r="B24" s="114" t="s">
        <v>467</v>
      </c>
      <c r="C24" s="114" t="s">
        <v>717</v>
      </c>
      <c r="D24" s="62"/>
      <c r="E24" s="62"/>
      <c r="F24" s="62"/>
      <c r="G24" s="62"/>
      <c r="H24" s="62"/>
    </row>
    <row r="25" spans="1:8" ht="21" customHeight="1">
      <c r="A25" s="62">
        <v>23</v>
      </c>
      <c r="B25" s="114" t="s">
        <v>468</v>
      </c>
      <c r="C25" s="114" t="s">
        <v>717</v>
      </c>
      <c r="D25" s="62"/>
      <c r="E25" s="62"/>
      <c r="F25" s="62"/>
      <c r="G25" s="62"/>
      <c r="H25" s="62"/>
    </row>
    <row r="26" spans="1:8" ht="21" customHeight="1">
      <c r="A26" s="62">
        <v>24</v>
      </c>
      <c r="B26" s="114" t="s">
        <v>469</v>
      </c>
      <c r="C26" s="114" t="s">
        <v>717</v>
      </c>
      <c r="D26" s="62"/>
      <c r="E26" s="62"/>
      <c r="F26" s="62"/>
      <c r="G26" s="62"/>
      <c r="H26" s="62"/>
    </row>
    <row r="27" spans="1:8" ht="21" customHeight="1">
      <c r="A27" s="62">
        <v>25</v>
      </c>
      <c r="B27" s="114" t="s">
        <v>470</v>
      </c>
      <c r="C27" s="114" t="s">
        <v>325</v>
      </c>
      <c r="D27" s="62"/>
      <c r="E27" s="62"/>
      <c r="F27" s="62"/>
      <c r="G27" s="62"/>
      <c r="H27" s="62"/>
    </row>
    <row r="28" spans="1:8" ht="21" customHeight="1">
      <c r="A28" s="62">
        <v>26</v>
      </c>
      <c r="B28" s="114" t="s">
        <v>471</v>
      </c>
      <c r="C28" s="114" t="s">
        <v>325</v>
      </c>
      <c r="D28" s="62"/>
      <c r="E28" s="62"/>
      <c r="F28" s="62"/>
      <c r="G28" s="62"/>
      <c r="H28" s="62"/>
    </row>
    <row r="29" spans="1:8" ht="21" customHeight="1">
      <c r="A29" s="62">
        <v>27</v>
      </c>
      <c r="B29" s="114" t="s">
        <v>472</v>
      </c>
      <c r="C29" s="114" t="s">
        <v>714</v>
      </c>
      <c r="D29" s="62"/>
      <c r="E29" s="62"/>
      <c r="F29" s="62"/>
      <c r="G29" s="62"/>
      <c r="H29" s="62"/>
    </row>
    <row r="30" spans="1:8" ht="21" customHeight="1">
      <c r="A30" s="62">
        <v>28</v>
      </c>
      <c r="B30" s="114" t="s">
        <v>473</v>
      </c>
      <c r="C30" s="114" t="s">
        <v>714</v>
      </c>
      <c r="D30" s="62"/>
      <c r="E30" s="62"/>
      <c r="F30" s="62"/>
      <c r="G30" s="62"/>
      <c r="H30" s="62"/>
    </row>
    <row r="31" spans="1:8" ht="21" customHeight="1">
      <c r="A31" s="62">
        <v>29</v>
      </c>
      <c r="B31" s="114" t="s">
        <v>474</v>
      </c>
      <c r="C31" s="114" t="s">
        <v>722</v>
      </c>
      <c r="D31" s="62"/>
      <c r="E31" s="62"/>
      <c r="F31" s="62"/>
      <c r="G31" s="62"/>
      <c r="H31" s="62"/>
    </row>
    <row r="32" spans="1:8" ht="21" customHeight="1">
      <c r="A32" s="62">
        <v>30</v>
      </c>
      <c r="B32" s="114" t="s">
        <v>475</v>
      </c>
      <c r="C32" s="114" t="s">
        <v>714</v>
      </c>
      <c r="D32" s="62"/>
      <c r="E32" s="62"/>
      <c r="F32" s="62"/>
      <c r="G32" s="62"/>
      <c r="H32" s="62"/>
    </row>
    <row r="33" spans="1:8" ht="21" customHeight="1">
      <c r="A33" s="62">
        <v>31</v>
      </c>
      <c r="B33" s="114" t="s">
        <v>476</v>
      </c>
      <c r="C33" s="114" t="s">
        <v>714</v>
      </c>
      <c r="D33" s="62"/>
      <c r="E33" s="62"/>
      <c r="F33" s="62"/>
      <c r="G33" s="62"/>
      <c r="H33" s="62"/>
    </row>
    <row r="34" spans="1:8" ht="21" customHeight="1">
      <c r="A34" s="62">
        <v>32</v>
      </c>
      <c r="B34" s="114" t="s">
        <v>477</v>
      </c>
      <c r="C34" s="114" t="s">
        <v>713</v>
      </c>
      <c r="D34" s="62"/>
      <c r="E34" s="62"/>
      <c r="F34" s="62"/>
      <c r="G34" s="62"/>
      <c r="H34" s="62"/>
    </row>
    <row r="35" spans="1:8" ht="21" customHeight="1">
      <c r="A35" s="62">
        <v>33</v>
      </c>
      <c r="B35" s="114" t="s">
        <v>478</v>
      </c>
      <c r="C35" s="114" t="s">
        <v>717</v>
      </c>
      <c r="D35" s="62"/>
      <c r="E35" s="62"/>
      <c r="F35" s="62"/>
      <c r="G35" s="62"/>
      <c r="H35" s="62"/>
    </row>
    <row r="36" spans="1:8" ht="21" customHeight="1">
      <c r="A36" s="62">
        <v>34</v>
      </c>
      <c r="B36" s="114" t="s">
        <v>479</v>
      </c>
      <c r="C36" s="114" t="s">
        <v>717</v>
      </c>
      <c r="D36" s="62"/>
      <c r="E36" s="62"/>
      <c r="F36" s="62"/>
      <c r="G36" s="62"/>
      <c r="H36" s="62"/>
    </row>
    <row r="37" spans="1:8" ht="21" customHeight="1">
      <c r="A37" s="62">
        <v>35</v>
      </c>
      <c r="B37" s="114" t="s">
        <v>480</v>
      </c>
      <c r="C37" s="114" t="s">
        <v>717</v>
      </c>
      <c r="D37" s="62"/>
      <c r="E37" s="62"/>
      <c r="F37" s="62"/>
      <c r="G37" s="62"/>
      <c r="H37" s="62"/>
    </row>
    <row r="38" spans="1:8" ht="21" customHeight="1">
      <c r="A38" s="62">
        <v>36</v>
      </c>
      <c r="B38" s="114" t="s">
        <v>481</v>
      </c>
      <c r="C38" s="114" t="s">
        <v>714</v>
      </c>
      <c r="D38" s="62"/>
      <c r="E38" s="62"/>
      <c r="F38" s="62"/>
      <c r="G38" s="62"/>
      <c r="H38" s="62"/>
    </row>
    <row r="39" spans="1:8" ht="21" customHeight="1">
      <c r="A39" s="62">
        <v>37</v>
      </c>
      <c r="B39" s="114" t="s">
        <v>482</v>
      </c>
      <c r="C39" s="114" t="s">
        <v>715</v>
      </c>
      <c r="D39" s="62"/>
      <c r="E39" s="62"/>
      <c r="F39" s="62"/>
      <c r="G39" s="62"/>
      <c r="H39" s="62"/>
    </row>
    <row r="40" spans="1:8" ht="21" customHeight="1">
      <c r="A40" s="62">
        <v>38</v>
      </c>
      <c r="B40" s="114" t="s">
        <v>483</v>
      </c>
      <c r="C40" s="114" t="s">
        <v>714</v>
      </c>
      <c r="D40" s="62"/>
      <c r="E40" s="62"/>
      <c r="F40" s="62"/>
      <c r="G40" s="62"/>
      <c r="H40" s="62"/>
    </row>
    <row r="41" spans="1:8" ht="21" customHeight="1">
      <c r="A41" s="62">
        <v>39</v>
      </c>
      <c r="B41" s="114" t="s">
        <v>484</v>
      </c>
      <c r="C41" s="114" t="s">
        <v>714</v>
      </c>
      <c r="D41" s="62"/>
      <c r="E41" s="62"/>
      <c r="F41" s="62"/>
      <c r="G41" s="62"/>
      <c r="H41" s="62"/>
    </row>
    <row r="42" spans="1:8" ht="21" customHeight="1">
      <c r="A42" s="62">
        <v>40</v>
      </c>
      <c r="B42" s="114" t="s">
        <v>485</v>
      </c>
      <c r="C42" s="114" t="s">
        <v>714</v>
      </c>
      <c r="D42" s="62"/>
      <c r="E42" s="62"/>
      <c r="F42" s="62"/>
      <c r="G42" s="62"/>
      <c r="H42" s="62"/>
    </row>
    <row r="43" spans="1:8" ht="21" customHeight="1">
      <c r="A43" s="62">
        <v>41</v>
      </c>
      <c r="B43" s="114" t="s">
        <v>486</v>
      </c>
      <c r="C43" s="114" t="s">
        <v>714</v>
      </c>
      <c r="D43" s="62"/>
      <c r="E43" s="62"/>
      <c r="F43" s="62"/>
      <c r="G43" s="62"/>
      <c r="H43" s="62"/>
    </row>
    <row r="44" spans="1:8" ht="21" customHeight="1">
      <c r="A44" s="62">
        <v>42</v>
      </c>
      <c r="B44" s="114" t="s">
        <v>487</v>
      </c>
      <c r="C44" s="114" t="s">
        <v>714</v>
      </c>
      <c r="D44" s="62"/>
      <c r="E44" s="62"/>
      <c r="F44" s="62"/>
      <c r="G44" s="62"/>
      <c r="H44" s="62"/>
    </row>
    <row r="45" spans="1:8" ht="21" customHeight="1">
      <c r="A45" s="62">
        <v>43</v>
      </c>
      <c r="B45" s="114" t="s">
        <v>488</v>
      </c>
      <c r="C45" s="114" t="s">
        <v>714</v>
      </c>
      <c r="D45" s="62"/>
      <c r="E45" s="62"/>
      <c r="F45" s="62"/>
      <c r="G45" s="62"/>
      <c r="H45" s="62"/>
    </row>
    <row r="46" spans="1:8" ht="21" customHeight="1">
      <c r="A46" s="62">
        <v>44</v>
      </c>
      <c r="B46" s="114" t="s">
        <v>489</v>
      </c>
      <c r="C46" s="114" t="s">
        <v>714</v>
      </c>
      <c r="D46" s="62"/>
      <c r="E46" s="62"/>
      <c r="F46" s="62"/>
      <c r="G46" s="62"/>
      <c r="H46" s="62"/>
    </row>
    <row r="47" spans="1:8" ht="21" customHeight="1">
      <c r="A47" s="62">
        <v>45</v>
      </c>
      <c r="B47" s="114" t="s">
        <v>490</v>
      </c>
      <c r="C47" s="114" t="s">
        <v>722</v>
      </c>
      <c r="D47" s="62"/>
      <c r="E47" s="62"/>
      <c r="F47" s="62"/>
      <c r="G47" s="62"/>
      <c r="H47" s="62"/>
    </row>
    <row r="48" spans="1:8" ht="21" customHeight="1">
      <c r="A48" s="62">
        <v>46</v>
      </c>
      <c r="B48" s="114" t="s">
        <v>491</v>
      </c>
      <c r="C48" s="114" t="s">
        <v>722</v>
      </c>
      <c r="D48" s="62"/>
      <c r="E48" s="62"/>
      <c r="F48" s="62"/>
      <c r="G48" s="62"/>
      <c r="H48" s="62"/>
    </row>
    <row r="49" spans="1:8" ht="21" customHeight="1">
      <c r="A49" s="62">
        <v>47</v>
      </c>
      <c r="B49" s="114" t="s">
        <v>492</v>
      </c>
      <c r="C49" s="114" t="s">
        <v>714</v>
      </c>
      <c r="D49" s="62"/>
      <c r="E49" s="62"/>
      <c r="F49" s="62"/>
      <c r="G49" s="62"/>
      <c r="H49" s="62"/>
    </row>
    <row r="50" spans="1:8" ht="21" customHeight="1">
      <c r="A50" s="62">
        <v>48</v>
      </c>
      <c r="B50" s="114" t="s">
        <v>493</v>
      </c>
      <c r="C50" s="114" t="s">
        <v>714</v>
      </c>
      <c r="D50" s="62"/>
      <c r="E50" s="62"/>
      <c r="F50" s="62"/>
      <c r="G50" s="62"/>
      <c r="H50" s="62"/>
    </row>
    <row r="51" spans="1:8" ht="21" customHeight="1">
      <c r="A51" s="62">
        <v>49</v>
      </c>
      <c r="B51" s="114" t="s">
        <v>494</v>
      </c>
      <c r="C51" s="114" t="s">
        <v>714</v>
      </c>
      <c r="D51" s="62"/>
      <c r="E51" s="62"/>
      <c r="F51" s="62"/>
      <c r="G51" s="62"/>
      <c r="H51" s="62"/>
    </row>
    <row r="52" spans="1:8" ht="21" customHeight="1">
      <c r="A52" s="62">
        <v>50</v>
      </c>
      <c r="B52" s="114" t="s">
        <v>495</v>
      </c>
      <c r="C52" s="114" t="s">
        <v>714</v>
      </c>
      <c r="D52" s="62"/>
      <c r="E52" s="62"/>
      <c r="F52" s="62"/>
      <c r="G52" s="62"/>
      <c r="H52" s="62"/>
    </row>
    <row r="53" spans="1:8" ht="21" customHeight="1">
      <c r="A53" s="62">
        <v>51</v>
      </c>
      <c r="B53" s="114" t="s">
        <v>496</v>
      </c>
      <c r="C53" s="114" t="s">
        <v>715</v>
      </c>
      <c r="D53" s="62"/>
      <c r="E53" s="62"/>
      <c r="F53" s="62"/>
      <c r="G53" s="62"/>
      <c r="H53" s="62"/>
    </row>
    <row r="54" spans="1:8" ht="21" customHeight="1">
      <c r="A54" s="62">
        <v>52</v>
      </c>
      <c r="B54" s="114" t="s">
        <v>497</v>
      </c>
      <c r="C54" s="114" t="s">
        <v>714</v>
      </c>
      <c r="D54" s="62"/>
      <c r="E54" s="62"/>
      <c r="F54" s="62"/>
      <c r="G54" s="62"/>
      <c r="H54" s="62"/>
    </row>
    <row r="55" spans="1:8" ht="21" customHeight="1">
      <c r="A55" s="62">
        <v>53</v>
      </c>
      <c r="B55" s="114" t="s">
        <v>498</v>
      </c>
      <c r="C55" s="114" t="s">
        <v>714</v>
      </c>
      <c r="D55" s="62"/>
      <c r="E55" s="62"/>
      <c r="F55" s="62"/>
      <c r="G55" s="62"/>
      <c r="H55" s="62"/>
    </row>
    <row r="56" spans="1:8" ht="21" customHeight="1">
      <c r="A56" s="62">
        <v>54</v>
      </c>
      <c r="B56" s="114" t="s">
        <v>499</v>
      </c>
      <c r="C56" s="114" t="s">
        <v>717</v>
      </c>
      <c r="D56" s="62"/>
      <c r="E56" s="62"/>
      <c r="F56" s="62"/>
      <c r="G56" s="62"/>
      <c r="H56" s="62"/>
    </row>
    <row r="57" spans="1:8" ht="21" customHeight="1">
      <c r="A57" s="62">
        <v>55</v>
      </c>
      <c r="B57" s="114" t="s">
        <v>500</v>
      </c>
      <c r="C57" s="114" t="s">
        <v>723</v>
      </c>
      <c r="D57" s="62"/>
      <c r="E57" s="62"/>
      <c r="F57" s="62"/>
      <c r="G57" s="62"/>
      <c r="H57" s="62"/>
    </row>
    <row r="58" spans="1:8" ht="21" customHeight="1">
      <c r="A58" s="62">
        <v>56</v>
      </c>
      <c r="B58" s="114" t="s">
        <v>501</v>
      </c>
      <c r="C58" s="114" t="s">
        <v>721</v>
      </c>
      <c r="D58" s="62"/>
      <c r="E58" s="62"/>
      <c r="F58" s="62"/>
      <c r="G58" s="62"/>
      <c r="H58" s="62"/>
    </row>
    <row r="59" spans="1:8" ht="21" customHeight="1">
      <c r="A59" s="62">
        <v>57</v>
      </c>
      <c r="B59" s="114" t="s">
        <v>502</v>
      </c>
      <c r="C59" s="114" t="s">
        <v>717</v>
      </c>
      <c r="D59" s="62"/>
      <c r="E59" s="62"/>
      <c r="F59" s="62"/>
      <c r="G59" s="62"/>
      <c r="H59" s="62"/>
    </row>
    <row r="60" spans="1:8" ht="21" customHeight="1">
      <c r="A60" s="62">
        <v>58</v>
      </c>
      <c r="B60" s="114" t="s">
        <v>503</v>
      </c>
      <c r="C60" s="114" t="s">
        <v>717</v>
      </c>
      <c r="D60" s="62"/>
      <c r="E60" s="62"/>
      <c r="F60" s="62"/>
      <c r="G60" s="62"/>
      <c r="H60" s="62"/>
    </row>
    <row r="61" spans="1:8" ht="21" customHeight="1">
      <c r="A61" s="62">
        <v>59</v>
      </c>
      <c r="B61" s="114" t="s">
        <v>504</v>
      </c>
      <c r="C61" s="114" t="s">
        <v>717</v>
      </c>
      <c r="D61" s="62"/>
      <c r="E61" s="62"/>
      <c r="F61" s="62"/>
      <c r="G61" s="62"/>
      <c r="H61" s="62"/>
    </row>
    <row r="62" spans="1:8" ht="21" customHeight="1">
      <c r="A62" s="62">
        <v>60</v>
      </c>
      <c r="B62" s="114" t="s">
        <v>505</v>
      </c>
      <c r="C62" s="114" t="s">
        <v>717</v>
      </c>
      <c r="D62" s="62"/>
      <c r="E62" s="62"/>
      <c r="F62" s="62"/>
      <c r="G62" s="62"/>
      <c r="H62" s="62"/>
    </row>
    <row r="63" spans="1:8" ht="21" customHeight="1">
      <c r="A63" s="62">
        <v>61</v>
      </c>
      <c r="B63" s="114" t="s">
        <v>506</v>
      </c>
      <c r="C63" s="114" t="s">
        <v>723</v>
      </c>
      <c r="D63" s="62"/>
      <c r="E63" s="62"/>
      <c r="F63" s="62"/>
      <c r="G63" s="62"/>
      <c r="H63" s="62"/>
    </row>
    <row r="64" spans="1:8" ht="21" customHeight="1">
      <c r="A64" s="62">
        <v>62</v>
      </c>
      <c r="B64" s="114" t="s">
        <v>507</v>
      </c>
      <c r="C64" s="114" t="s">
        <v>723</v>
      </c>
      <c r="D64" s="62"/>
      <c r="E64" s="62"/>
      <c r="F64" s="62"/>
      <c r="G64" s="62"/>
      <c r="H64" s="62"/>
    </row>
    <row r="65" spans="1:8" ht="21" customHeight="1">
      <c r="A65" s="62">
        <v>63</v>
      </c>
      <c r="B65" s="114" t="s">
        <v>724</v>
      </c>
      <c r="C65" s="114" t="s">
        <v>751</v>
      </c>
      <c r="D65" s="62"/>
      <c r="E65" s="62"/>
      <c r="F65" s="62"/>
      <c r="G65" s="62"/>
      <c r="H65" s="62"/>
    </row>
    <row r="66" spans="1:8" ht="21" customHeight="1">
      <c r="A66" s="62">
        <v>64</v>
      </c>
      <c r="B66" s="114" t="s">
        <v>725</v>
      </c>
      <c r="C66" s="114" t="s">
        <v>751</v>
      </c>
      <c r="D66" s="62"/>
      <c r="E66" s="62"/>
      <c r="F66" s="62"/>
      <c r="G66" s="62"/>
      <c r="H66" s="62"/>
    </row>
    <row r="67" spans="1:8" ht="21" customHeight="1">
      <c r="A67" s="62">
        <v>65</v>
      </c>
      <c r="B67" s="114" t="s">
        <v>726</v>
      </c>
      <c r="C67" s="114" t="s">
        <v>751</v>
      </c>
      <c r="D67" s="62"/>
      <c r="E67" s="62"/>
      <c r="F67" s="62"/>
      <c r="G67" s="62"/>
      <c r="H67" s="62"/>
    </row>
    <row r="68" spans="1:8" ht="21" customHeight="1">
      <c r="A68" s="62">
        <v>66</v>
      </c>
      <c r="B68" s="116" t="s">
        <v>727</v>
      </c>
      <c r="C68" s="114" t="s">
        <v>751</v>
      </c>
      <c r="D68" s="62"/>
      <c r="E68" s="62"/>
      <c r="F68" s="62"/>
      <c r="G68" s="62"/>
      <c r="H68" s="62"/>
    </row>
    <row r="69" spans="1:8" ht="21" customHeight="1">
      <c r="A69" s="62">
        <v>67</v>
      </c>
      <c r="B69" s="116" t="s">
        <v>728</v>
      </c>
      <c r="C69" s="114" t="s">
        <v>751</v>
      </c>
      <c r="D69" s="62"/>
      <c r="E69" s="62"/>
      <c r="F69" s="62"/>
      <c r="G69" s="62"/>
      <c r="H69" s="62"/>
    </row>
    <row r="70" spans="1:8" ht="21" customHeight="1">
      <c r="A70" s="62">
        <v>68</v>
      </c>
      <c r="B70" s="116" t="s">
        <v>729</v>
      </c>
      <c r="C70" s="114" t="s">
        <v>751</v>
      </c>
      <c r="D70" s="62"/>
      <c r="E70" s="62"/>
      <c r="F70" s="62"/>
      <c r="G70" s="62"/>
      <c r="H70" s="62"/>
    </row>
    <row r="71" spans="1:8" ht="21" customHeight="1">
      <c r="A71" s="62">
        <v>69</v>
      </c>
      <c r="B71" s="114" t="s">
        <v>730</v>
      </c>
      <c r="C71" s="114" t="s">
        <v>715</v>
      </c>
      <c r="D71" s="62"/>
      <c r="E71" s="62"/>
      <c r="F71" s="62"/>
      <c r="G71" s="62"/>
      <c r="H71" s="62"/>
    </row>
    <row r="72" spans="1:8" ht="21" customHeight="1">
      <c r="A72" s="62">
        <v>70</v>
      </c>
      <c r="B72" s="116" t="s">
        <v>731</v>
      </c>
      <c r="C72" s="114" t="s">
        <v>722</v>
      </c>
      <c r="D72" s="62"/>
      <c r="E72" s="62"/>
      <c r="F72" s="62"/>
      <c r="G72" s="62"/>
      <c r="H72" s="62"/>
    </row>
    <row r="73" spans="1:8" ht="21" customHeight="1">
      <c r="A73" s="62">
        <v>71</v>
      </c>
      <c r="B73" s="116" t="s">
        <v>732</v>
      </c>
      <c r="C73" s="114" t="s">
        <v>751</v>
      </c>
      <c r="D73" s="62"/>
      <c r="E73" s="62"/>
      <c r="F73" s="62"/>
      <c r="G73" s="62"/>
      <c r="H73" s="62"/>
    </row>
    <row r="74" spans="1:8" ht="21" customHeight="1">
      <c r="A74" s="62">
        <v>72</v>
      </c>
      <c r="B74" s="116" t="s">
        <v>733</v>
      </c>
      <c r="C74" s="114" t="s">
        <v>714</v>
      </c>
      <c r="D74" s="62"/>
      <c r="E74" s="62"/>
      <c r="F74" s="62"/>
      <c r="G74" s="62"/>
      <c r="H74" s="62"/>
    </row>
    <row r="75" spans="1:8" ht="21" customHeight="1">
      <c r="A75" s="62">
        <v>73</v>
      </c>
      <c r="B75" s="116" t="s">
        <v>734</v>
      </c>
      <c r="C75" s="114" t="s">
        <v>714</v>
      </c>
      <c r="D75" s="62"/>
      <c r="E75" s="62"/>
      <c r="F75" s="62"/>
      <c r="G75" s="62"/>
      <c r="H75" s="62"/>
    </row>
    <row r="76" spans="1:8" ht="21" customHeight="1">
      <c r="A76" s="62">
        <v>74</v>
      </c>
      <c r="B76" s="116" t="s">
        <v>735</v>
      </c>
      <c r="C76" s="114" t="s">
        <v>714</v>
      </c>
      <c r="D76" s="62"/>
      <c r="E76" s="62"/>
      <c r="F76" s="62"/>
      <c r="G76" s="62"/>
      <c r="H76" s="62"/>
    </row>
    <row r="77" spans="1:8" ht="21" customHeight="1">
      <c r="A77" s="62">
        <v>75</v>
      </c>
      <c r="B77" s="117" t="s">
        <v>736</v>
      </c>
      <c r="C77" s="114" t="s">
        <v>715</v>
      </c>
      <c r="D77" s="62"/>
      <c r="E77" s="62"/>
      <c r="F77" s="62"/>
      <c r="G77" s="62"/>
      <c r="H77" s="62"/>
    </row>
    <row r="78" spans="1:8" ht="21" customHeight="1">
      <c r="A78" s="62">
        <v>76</v>
      </c>
      <c r="B78" s="118" t="s">
        <v>737</v>
      </c>
      <c r="C78" s="114" t="s">
        <v>714</v>
      </c>
      <c r="D78" s="62"/>
      <c r="E78" s="62"/>
      <c r="F78" s="62"/>
      <c r="G78" s="62"/>
      <c r="H78" s="62"/>
    </row>
    <row r="79" spans="1:8" ht="21" customHeight="1">
      <c r="A79" s="62">
        <v>77</v>
      </c>
      <c r="B79" s="114" t="s">
        <v>738</v>
      </c>
      <c r="C79" s="114" t="s">
        <v>714</v>
      </c>
      <c r="D79" s="62"/>
      <c r="E79" s="62"/>
      <c r="F79" s="62"/>
      <c r="G79" s="62"/>
      <c r="H79" s="62"/>
    </row>
    <row r="80" spans="1:8" ht="21" customHeight="1">
      <c r="A80" s="62">
        <v>78</v>
      </c>
      <c r="B80" s="116" t="s">
        <v>739</v>
      </c>
      <c r="C80" s="114" t="s">
        <v>714</v>
      </c>
      <c r="D80" s="62"/>
      <c r="E80" s="62"/>
      <c r="F80" s="62"/>
      <c r="G80" s="62"/>
      <c r="H80" s="62"/>
    </row>
    <row r="81" spans="1:8" ht="21" customHeight="1">
      <c r="A81" s="62">
        <v>79</v>
      </c>
      <c r="B81" s="114" t="s">
        <v>740</v>
      </c>
      <c r="C81" s="114" t="s">
        <v>714</v>
      </c>
      <c r="D81" s="62"/>
      <c r="E81" s="62"/>
      <c r="F81" s="62"/>
      <c r="G81" s="62"/>
      <c r="H81" s="62"/>
    </row>
    <row r="82" spans="1:8" ht="21" customHeight="1">
      <c r="A82" s="62">
        <v>80</v>
      </c>
      <c r="B82" s="114" t="s">
        <v>741</v>
      </c>
      <c r="C82" s="114" t="s">
        <v>714</v>
      </c>
      <c r="D82" s="62"/>
      <c r="E82" s="62"/>
      <c r="F82" s="62"/>
      <c r="G82" s="62"/>
      <c r="H82" s="62"/>
    </row>
    <row r="83" spans="1:8" ht="21" customHeight="1">
      <c r="A83" s="62">
        <v>81</v>
      </c>
      <c r="B83" s="114" t="s">
        <v>742</v>
      </c>
      <c r="C83" s="114" t="s">
        <v>743</v>
      </c>
      <c r="D83" s="62"/>
      <c r="E83" s="62"/>
      <c r="F83" s="62"/>
      <c r="G83" s="62"/>
      <c r="H83" s="62"/>
    </row>
    <row r="84" spans="1:8" ht="21" customHeight="1">
      <c r="A84" s="62">
        <v>82</v>
      </c>
      <c r="B84" s="114" t="s">
        <v>508</v>
      </c>
      <c r="C84" s="114" t="s">
        <v>744</v>
      </c>
      <c r="D84" s="62"/>
      <c r="E84" s="62"/>
      <c r="F84" s="62"/>
      <c r="G84" s="62"/>
      <c r="H84" s="62"/>
    </row>
    <row r="85" spans="1:8" ht="21" customHeight="1">
      <c r="A85" s="62">
        <v>83</v>
      </c>
      <c r="B85" s="114" t="s">
        <v>509</v>
      </c>
      <c r="C85" s="114" t="s">
        <v>744</v>
      </c>
      <c r="D85" s="62"/>
      <c r="E85" s="62"/>
      <c r="F85" s="62"/>
      <c r="G85" s="62"/>
      <c r="H85" s="62"/>
    </row>
    <row r="86" spans="1:8" ht="21" customHeight="1">
      <c r="A86" s="62">
        <v>84</v>
      </c>
      <c r="B86" s="114" t="s">
        <v>745</v>
      </c>
      <c r="C86" s="114"/>
      <c r="D86" s="62"/>
      <c r="E86" s="62"/>
      <c r="F86" s="62"/>
      <c r="G86" s="62"/>
      <c r="H86" s="62"/>
    </row>
    <row r="87" spans="1:8" ht="21" customHeight="1">
      <c r="A87" s="62">
        <v>85</v>
      </c>
      <c r="B87" s="114" t="s">
        <v>510</v>
      </c>
      <c r="C87" s="114" t="s">
        <v>744</v>
      </c>
      <c r="D87" s="62"/>
      <c r="E87" s="62"/>
      <c r="F87" s="62"/>
      <c r="G87" s="62"/>
      <c r="H87" s="62"/>
    </row>
    <row r="88" spans="1:8" ht="21" customHeight="1">
      <c r="A88" s="62">
        <v>86</v>
      </c>
      <c r="B88" s="114" t="s">
        <v>511</v>
      </c>
      <c r="C88" s="114"/>
      <c r="D88" s="62"/>
      <c r="E88" s="62"/>
      <c r="F88" s="62"/>
      <c r="G88" s="62"/>
      <c r="H88" s="62"/>
    </row>
    <row r="89" spans="1:8" ht="21" customHeight="1">
      <c r="A89" s="62">
        <v>87</v>
      </c>
      <c r="B89" s="114" t="s">
        <v>512</v>
      </c>
      <c r="C89" s="114"/>
      <c r="D89" s="62"/>
      <c r="E89" s="62"/>
      <c r="F89" s="62"/>
      <c r="G89" s="62"/>
      <c r="H89" s="62"/>
    </row>
    <row r="90" spans="1:8" ht="21" customHeight="1">
      <c r="A90" s="62">
        <v>88</v>
      </c>
      <c r="B90" s="114" t="s">
        <v>746</v>
      </c>
      <c r="C90" s="114"/>
      <c r="D90" s="62"/>
      <c r="E90" s="62"/>
      <c r="F90" s="62"/>
      <c r="G90" s="62"/>
      <c r="H90" s="62"/>
    </row>
    <row r="91" spans="1:8" ht="21" customHeight="1">
      <c r="A91" s="62">
        <v>89</v>
      </c>
      <c r="B91" s="114" t="s">
        <v>513</v>
      </c>
      <c r="C91" s="114"/>
      <c r="D91" s="62"/>
      <c r="E91" s="62"/>
      <c r="F91" s="62"/>
      <c r="G91" s="62"/>
      <c r="H91" s="62"/>
    </row>
    <row r="92" spans="1:8" ht="21" customHeight="1">
      <c r="A92" s="62">
        <v>90</v>
      </c>
      <c r="B92" s="114" t="s">
        <v>514</v>
      </c>
      <c r="C92" s="114" t="s">
        <v>747</v>
      </c>
      <c r="D92" s="62"/>
      <c r="E92" s="62"/>
      <c r="F92" s="62"/>
      <c r="G92" s="62"/>
      <c r="H92" s="62"/>
    </row>
    <row r="93" spans="1:8" ht="21" customHeight="1">
      <c r="A93" s="62">
        <v>91</v>
      </c>
      <c r="B93" s="114" t="s">
        <v>515</v>
      </c>
      <c r="C93" s="114" t="s">
        <v>747</v>
      </c>
      <c r="D93" s="62"/>
      <c r="E93" s="62"/>
      <c r="F93" s="62"/>
      <c r="G93" s="62"/>
      <c r="H93" s="62"/>
    </row>
    <row r="94" spans="1:8" ht="21" customHeight="1">
      <c r="A94" s="62">
        <v>92</v>
      </c>
      <c r="B94" s="114" t="s">
        <v>516</v>
      </c>
      <c r="C94" s="114" t="s">
        <v>748</v>
      </c>
      <c r="D94" s="62"/>
      <c r="E94" s="62"/>
      <c r="F94" s="62"/>
      <c r="G94" s="62"/>
      <c r="H94" s="62"/>
    </row>
    <row r="95" spans="1:8" ht="21" customHeight="1">
      <c r="A95" s="62">
        <v>93</v>
      </c>
      <c r="B95" s="114" t="s">
        <v>517</v>
      </c>
      <c r="C95" s="114" t="s">
        <v>747</v>
      </c>
      <c r="D95" s="62"/>
      <c r="E95" s="62"/>
      <c r="F95" s="62"/>
      <c r="G95" s="62"/>
      <c r="H95" s="62"/>
    </row>
    <row r="96" spans="1:8" ht="21" customHeight="1">
      <c r="A96" s="62">
        <v>94</v>
      </c>
      <c r="B96" s="114" t="s">
        <v>518</v>
      </c>
      <c r="C96" s="114" t="s">
        <v>749</v>
      </c>
      <c r="D96" s="62"/>
      <c r="E96" s="62"/>
      <c r="F96" s="62"/>
      <c r="G96" s="62"/>
      <c r="H96" s="62"/>
    </row>
    <row r="97" spans="1:8" ht="21" customHeight="1">
      <c r="A97" s="62">
        <v>95</v>
      </c>
      <c r="B97" s="114" t="s">
        <v>519</v>
      </c>
      <c r="C97" s="114" t="s">
        <v>747</v>
      </c>
      <c r="D97" s="62"/>
      <c r="E97" s="62"/>
      <c r="F97" s="62"/>
      <c r="G97" s="62"/>
      <c r="H97" s="62"/>
    </row>
    <row r="98" spans="1:8" ht="21" customHeight="1">
      <c r="A98" s="62">
        <v>96</v>
      </c>
      <c r="B98" s="114" t="s">
        <v>520</v>
      </c>
      <c r="C98" s="114" t="s">
        <v>747</v>
      </c>
      <c r="D98" s="62"/>
      <c r="E98" s="62"/>
      <c r="F98" s="62"/>
      <c r="G98" s="62"/>
      <c r="H98" s="62"/>
    </row>
    <row r="99" spans="1:8" ht="21" customHeight="1">
      <c r="A99" s="62">
        <v>97</v>
      </c>
      <c r="B99" s="114" t="s">
        <v>750</v>
      </c>
      <c r="C99" s="114" t="s">
        <v>747</v>
      </c>
    </row>
  </sheetData>
  <mergeCells count="3">
    <mergeCell ref="A1:H1"/>
    <mergeCell ref="B14:B16"/>
    <mergeCell ref="C14:C16"/>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pane ySplit="1" topLeftCell="A17" activePane="bottomLeft" state="frozen"/>
      <selection pane="bottomLeft" activeCell="E4" sqref="E4"/>
    </sheetView>
  </sheetViews>
  <sheetFormatPr defaultRowHeight="42" customHeight="1"/>
  <cols>
    <col min="1" max="1" width="4.75" style="63" bestFit="1" customWidth="1"/>
    <col min="2" max="3" width="8" bestFit="1" customWidth="1"/>
    <col min="4" max="4" width="29.58203125" bestFit="1" customWidth="1"/>
    <col min="5" max="5" width="65.75" style="65" customWidth="1"/>
    <col min="6" max="6" width="11" bestFit="1" customWidth="1"/>
    <col min="7" max="8" width="8" hidden="1" customWidth="1"/>
    <col min="9" max="9" width="6.5" hidden="1" customWidth="1"/>
    <col min="10" max="10" width="6.33203125" hidden="1" customWidth="1"/>
    <col min="11" max="17" width="8" hidden="1" customWidth="1"/>
    <col min="18" max="18" width="21" style="65" customWidth="1"/>
    <col min="19" max="19" width="8.5" hidden="1" customWidth="1"/>
    <col min="20" max="20" width="10.75" hidden="1" customWidth="1"/>
    <col min="21" max="21" width="8.5" hidden="1" customWidth="1"/>
    <col min="22" max="22" width="15.58203125" customWidth="1"/>
  </cols>
  <sheetData>
    <row r="1" spans="1:22" ht="47.25" customHeight="1">
      <c r="A1" s="71" t="s">
        <v>521</v>
      </c>
      <c r="B1" s="71" t="s">
        <v>522</v>
      </c>
      <c r="C1" s="71" t="s">
        <v>523</v>
      </c>
      <c r="D1" s="71" t="s">
        <v>524</v>
      </c>
      <c r="E1" s="72" t="s">
        <v>525</v>
      </c>
      <c r="F1" s="71" t="s">
        <v>526</v>
      </c>
      <c r="G1" s="71" t="s">
        <v>527</v>
      </c>
      <c r="H1" s="71" t="s">
        <v>528</v>
      </c>
      <c r="I1" s="71" t="s">
        <v>529</v>
      </c>
      <c r="J1" s="71" t="s">
        <v>530</v>
      </c>
      <c r="K1" s="71" t="s">
        <v>531</v>
      </c>
      <c r="L1" s="71" t="s">
        <v>532</v>
      </c>
      <c r="M1" s="71" t="s">
        <v>533</v>
      </c>
      <c r="N1" s="71" t="s">
        <v>534</v>
      </c>
      <c r="O1" s="71" t="s">
        <v>535</v>
      </c>
      <c r="P1" s="71" t="s">
        <v>536</v>
      </c>
      <c r="Q1" s="71" t="s">
        <v>537</v>
      </c>
      <c r="R1" s="73" t="s">
        <v>538</v>
      </c>
      <c r="S1" s="74" t="s">
        <v>539</v>
      </c>
      <c r="T1" s="74" t="s">
        <v>540</v>
      </c>
      <c r="U1" s="74" t="s">
        <v>541</v>
      </c>
      <c r="V1" s="70" t="s">
        <v>592</v>
      </c>
    </row>
    <row r="2" spans="1:22" ht="16.5" customHeight="1">
      <c r="A2" s="113" t="s">
        <v>542</v>
      </c>
      <c r="B2" s="113"/>
      <c r="C2" s="113"/>
      <c r="D2" s="113"/>
      <c r="E2" s="113"/>
      <c r="F2" s="113"/>
      <c r="G2" s="113"/>
      <c r="H2" s="113"/>
      <c r="I2" s="113"/>
      <c r="J2" s="113"/>
      <c r="K2" s="113"/>
      <c r="L2" s="113"/>
      <c r="M2" s="113"/>
      <c r="N2" s="113"/>
      <c r="O2" s="113"/>
      <c r="P2" s="113"/>
      <c r="Q2" s="113"/>
      <c r="R2" s="113"/>
      <c r="S2" s="113"/>
      <c r="T2" s="113"/>
      <c r="U2" s="113"/>
      <c r="V2" s="113"/>
    </row>
    <row r="3" spans="1:22" ht="101.5">
      <c r="A3" s="76">
        <v>1</v>
      </c>
      <c r="B3" s="67" t="s">
        <v>544</v>
      </c>
      <c r="C3" s="67" t="s">
        <v>544</v>
      </c>
      <c r="D3" s="79" t="s">
        <v>545</v>
      </c>
      <c r="E3" s="68" t="s">
        <v>546</v>
      </c>
      <c r="F3" s="67" t="s">
        <v>547</v>
      </c>
      <c r="G3" s="67"/>
      <c r="H3" s="67"/>
      <c r="I3" s="67"/>
      <c r="J3" s="67"/>
      <c r="K3" s="67"/>
      <c r="L3" s="67"/>
      <c r="M3" s="67"/>
      <c r="N3" s="67"/>
      <c r="O3" s="67"/>
      <c r="P3" s="67"/>
      <c r="Q3" s="67"/>
      <c r="R3" s="68" t="s">
        <v>565</v>
      </c>
      <c r="S3" s="67"/>
      <c r="T3" s="67"/>
      <c r="U3" s="67"/>
      <c r="V3" s="36"/>
    </row>
    <row r="4" spans="1:22" ht="101.5">
      <c r="A4" s="76">
        <v>2</v>
      </c>
      <c r="B4" s="67" t="s">
        <v>548</v>
      </c>
      <c r="C4" s="67" t="s">
        <v>548</v>
      </c>
      <c r="D4" s="79" t="s">
        <v>549</v>
      </c>
      <c r="E4" s="68" t="s">
        <v>550</v>
      </c>
      <c r="F4" s="67" t="s">
        <v>551</v>
      </c>
      <c r="G4" s="67"/>
      <c r="H4" s="67"/>
      <c r="I4" s="67"/>
      <c r="J4" s="67"/>
      <c r="K4" s="67"/>
      <c r="L4" s="67"/>
      <c r="M4" s="67"/>
      <c r="N4" s="67"/>
      <c r="O4" s="67"/>
      <c r="P4" s="67"/>
      <c r="Q4" s="67"/>
      <c r="R4" s="68" t="s">
        <v>566</v>
      </c>
      <c r="S4" s="67"/>
      <c r="T4" s="67"/>
      <c r="U4" s="67"/>
      <c r="V4" s="36"/>
    </row>
    <row r="5" spans="1:22" ht="72.5">
      <c r="A5" s="76">
        <v>3</v>
      </c>
      <c r="B5" s="67" t="s">
        <v>552</v>
      </c>
      <c r="C5" s="67" t="s">
        <v>552</v>
      </c>
      <c r="D5" s="79" t="s">
        <v>543</v>
      </c>
      <c r="E5" s="68" t="s">
        <v>553</v>
      </c>
      <c r="F5" s="67" t="s">
        <v>551</v>
      </c>
      <c r="G5" s="67"/>
      <c r="H5" s="67"/>
      <c r="I5" s="67"/>
      <c r="J5" s="67"/>
      <c r="K5" s="67"/>
      <c r="L5" s="67"/>
      <c r="M5" s="67"/>
      <c r="N5" s="67"/>
      <c r="O5" s="67"/>
      <c r="P5" s="67"/>
      <c r="Q5" s="67"/>
      <c r="R5" s="68" t="s">
        <v>566</v>
      </c>
      <c r="S5" s="67"/>
      <c r="T5" s="67"/>
      <c r="U5" s="67"/>
      <c r="V5" s="36"/>
    </row>
    <row r="6" spans="1:22" ht="87">
      <c r="A6" s="76">
        <v>4</v>
      </c>
      <c r="B6" s="67" t="s">
        <v>554</v>
      </c>
      <c r="C6" s="67" t="s">
        <v>554</v>
      </c>
      <c r="D6" s="67" t="s">
        <v>555</v>
      </c>
      <c r="E6" s="69" t="s">
        <v>556</v>
      </c>
      <c r="F6" s="67" t="s">
        <v>551</v>
      </c>
      <c r="G6" s="67"/>
      <c r="H6" s="67"/>
      <c r="I6" s="67"/>
      <c r="J6" s="67"/>
      <c r="K6" s="67"/>
      <c r="L6" s="67"/>
      <c r="M6" s="67"/>
      <c r="N6" s="67"/>
      <c r="O6" s="67"/>
      <c r="P6" s="67"/>
      <c r="Q6" s="67"/>
      <c r="R6" s="68" t="s">
        <v>567</v>
      </c>
      <c r="S6" s="67"/>
      <c r="T6" s="67"/>
      <c r="U6" s="67"/>
      <c r="V6" s="36"/>
    </row>
    <row r="7" spans="1:22" ht="58">
      <c r="A7" s="76">
        <v>5</v>
      </c>
      <c r="B7" s="67" t="s">
        <v>557</v>
      </c>
      <c r="C7" s="67" t="s">
        <v>557</v>
      </c>
      <c r="D7" s="67" t="s">
        <v>558</v>
      </c>
      <c r="E7" s="69" t="s">
        <v>559</v>
      </c>
      <c r="F7" s="67" t="s">
        <v>551</v>
      </c>
      <c r="G7" s="67"/>
      <c r="H7" s="67"/>
      <c r="I7" s="67"/>
      <c r="J7" s="67"/>
      <c r="K7" s="67"/>
      <c r="L7" s="67"/>
      <c r="M7" s="67"/>
      <c r="N7" s="67"/>
      <c r="O7" s="67"/>
      <c r="P7" s="67"/>
      <c r="Q7" s="67"/>
      <c r="R7" s="68" t="s">
        <v>568</v>
      </c>
      <c r="S7" s="67"/>
      <c r="T7" s="67"/>
      <c r="U7" s="67"/>
      <c r="V7" s="36"/>
    </row>
    <row r="8" spans="1:22" ht="101.5">
      <c r="A8" s="76">
        <v>6</v>
      </c>
      <c r="B8" s="67" t="s">
        <v>560</v>
      </c>
      <c r="C8" s="67" t="s">
        <v>560</v>
      </c>
      <c r="D8" s="67" t="s">
        <v>561</v>
      </c>
      <c r="E8" s="69" t="s">
        <v>570</v>
      </c>
      <c r="F8" s="67" t="s">
        <v>551</v>
      </c>
      <c r="G8" s="67"/>
      <c r="H8" s="67"/>
      <c r="I8" s="67"/>
      <c r="J8" s="67"/>
      <c r="K8" s="67"/>
      <c r="L8" s="67"/>
      <c r="M8" s="67"/>
      <c r="N8" s="67"/>
      <c r="O8" s="67"/>
      <c r="P8" s="67"/>
      <c r="Q8" s="67"/>
      <c r="R8" s="68" t="s">
        <v>571</v>
      </c>
      <c r="S8" s="67"/>
      <c r="T8" s="67"/>
      <c r="U8" s="67"/>
      <c r="V8" s="36"/>
    </row>
    <row r="9" spans="1:22" ht="42" customHeight="1">
      <c r="A9" s="76">
        <v>7</v>
      </c>
      <c r="B9" s="67" t="s">
        <v>562</v>
      </c>
      <c r="C9" s="67" t="s">
        <v>562</v>
      </c>
      <c r="D9" s="67" t="s">
        <v>563</v>
      </c>
      <c r="E9" s="68" t="s">
        <v>569</v>
      </c>
      <c r="F9" s="67" t="s">
        <v>551</v>
      </c>
      <c r="G9" s="67"/>
      <c r="H9" s="67"/>
      <c r="I9" s="67"/>
      <c r="J9" s="67"/>
      <c r="K9" s="67"/>
      <c r="L9" s="67"/>
      <c r="M9" s="67"/>
      <c r="N9" s="67"/>
      <c r="O9" s="67"/>
      <c r="P9" s="67"/>
      <c r="Q9" s="67"/>
      <c r="R9" s="68" t="s">
        <v>572</v>
      </c>
      <c r="S9" s="67"/>
      <c r="T9" s="67"/>
      <c r="U9" s="67"/>
      <c r="V9" s="36"/>
    </row>
    <row r="10" spans="1:22" ht="21.75" customHeight="1">
      <c r="A10" s="113" t="s">
        <v>564</v>
      </c>
      <c r="B10" s="113"/>
      <c r="C10" s="113"/>
      <c r="D10" s="113"/>
      <c r="E10" s="113"/>
      <c r="F10" s="113"/>
      <c r="G10" s="113"/>
      <c r="H10" s="113"/>
      <c r="I10" s="113"/>
      <c r="J10" s="113"/>
      <c r="K10" s="113"/>
      <c r="L10" s="113"/>
      <c r="M10" s="113"/>
      <c r="N10" s="113"/>
      <c r="O10" s="113"/>
      <c r="P10" s="113"/>
      <c r="Q10" s="113"/>
      <c r="R10" s="113"/>
      <c r="S10" s="113"/>
      <c r="T10" s="113"/>
      <c r="U10" s="113"/>
      <c r="V10" s="113"/>
    </row>
    <row r="11" spans="1:22" ht="101.5">
      <c r="A11" s="76">
        <v>8</v>
      </c>
      <c r="B11" s="67" t="s">
        <v>573</v>
      </c>
      <c r="C11" s="67" t="s">
        <v>573</v>
      </c>
      <c r="D11" s="67" t="s">
        <v>579</v>
      </c>
      <c r="E11" s="69" t="s">
        <v>585</v>
      </c>
      <c r="F11" s="67" t="s">
        <v>551</v>
      </c>
      <c r="G11" s="67"/>
      <c r="H11" s="67"/>
      <c r="I11" s="67"/>
      <c r="J11" s="67"/>
      <c r="K11" s="67"/>
      <c r="L11" s="67"/>
      <c r="M11" s="67"/>
      <c r="N11" s="67"/>
      <c r="O11" s="67"/>
      <c r="P11" s="67"/>
      <c r="Q11" s="67"/>
      <c r="R11" s="68" t="s">
        <v>586</v>
      </c>
      <c r="S11" s="67"/>
      <c r="T11" s="67"/>
      <c r="U11" s="67"/>
      <c r="V11" s="36"/>
    </row>
    <row r="12" spans="1:22" ht="116">
      <c r="A12" s="76">
        <v>9</v>
      </c>
      <c r="B12" s="67" t="s">
        <v>574</v>
      </c>
      <c r="C12" s="67" t="s">
        <v>574</v>
      </c>
      <c r="D12" s="67" t="s">
        <v>580</v>
      </c>
      <c r="E12" s="69" t="s">
        <v>587</v>
      </c>
      <c r="F12" s="67" t="s">
        <v>551</v>
      </c>
      <c r="G12" s="67"/>
      <c r="H12" s="67"/>
      <c r="I12" s="67"/>
      <c r="J12" s="67"/>
      <c r="K12" s="67"/>
      <c r="L12" s="67"/>
      <c r="M12" s="67"/>
      <c r="N12" s="67"/>
      <c r="O12" s="67"/>
      <c r="P12" s="67"/>
      <c r="Q12" s="67"/>
      <c r="R12" s="68" t="s">
        <v>588</v>
      </c>
      <c r="S12" s="67"/>
      <c r="T12" s="67"/>
      <c r="U12" s="67"/>
      <c r="V12" s="36"/>
    </row>
    <row r="13" spans="1:22" ht="72.5">
      <c r="A13" s="76">
        <v>10</v>
      </c>
      <c r="B13" s="67" t="s">
        <v>575</v>
      </c>
      <c r="C13" s="67" t="s">
        <v>575</v>
      </c>
      <c r="D13" s="67" t="s">
        <v>581</v>
      </c>
      <c r="E13" s="69" t="s">
        <v>589</v>
      </c>
      <c r="F13" s="67" t="s">
        <v>551</v>
      </c>
      <c r="G13" s="67"/>
      <c r="H13" s="67"/>
      <c r="I13" s="67"/>
      <c r="J13" s="67"/>
      <c r="K13" s="67"/>
      <c r="L13" s="67"/>
      <c r="M13" s="67"/>
      <c r="N13" s="67"/>
      <c r="O13" s="67"/>
      <c r="P13" s="67"/>
      <c r="Q13" s="67"/>
      <c r="R13" s="68" t="s">
        <v>590</v>
      </c>
      <c r="S13" s="67"/>
      <c r="T13" s="67"/>
      <c r="U13" s="67"/>
      <c r="V13" s="36"/>
    </row>
    <row r="14" spans="1:22" ht="116">
      <c r="A14" s="76">
        <v>11</v>
      </c>
      <c r="B14" s="67" t="s">
        <v>576</v>
      </c>
      <c r="C14" s="67" t="s">
        <v>576</v>
      </c>
      <c r="D14" s="67" t="s">
        <v>582</v>
      </c>
      <c r="E14" s="69" t="s">
        <v>591</v>
      </c>
      <c r="F14" s="67" t="s">
        <v>551</v>
      </c>
      <c r="G14" s="67"/>
      <c r="H14" s="67"/>
      <c r="I14" s="67"/>
      <c r="J14" s="67"/>
      <c r="K14" s="67"/>
      <c r="L14" s="67"/>
      <c r="M14" s="67"/>
      <c r="N14" s="67"/>
      <c r="O14" s="67"/>
      <c r="P14" s="67"/>
      <c r="Q14" s="67"/>
      <c r="R14" s="68" t="s">
        <v>594</v>
      </c>
      <c r="S14" s="67"/>
      <c r="T14" s="67"/>
      <c r="U14" s="67"/>
      <c r="V14" s="75" t="s">
        <v>593</v>
      </c>
    </row>
    <row r="15" spans="1:22" ht="130.5">
      <c r="A15" s="76">
        <v>12</v>
      </c>
      <c r="B15" s="67" t="s">
        <v>577</v>
      </c>
      <c r="C15" s="67" t="s">
        <v>577</v>
      </c>
      <c r="D15" s="67" t="s">
        <v>583</v>
      </c>
      <c r="E15" s="69" t="s">
        <v>595</v>
      </c>
      <c r="F15" s="67" t="s">
        <v>551</v>
      </c>
      <c r="G15" s="67"/>
      <c r="H15" s="67"/>
      <c r="I15" s="67"/>
      <c r="J15" s="67"/>
      <c r="K15" s="67"/>
      <c r="L15" s="67"/>
      <c r="M15" s="67"/>
      <c r="N15" s="67"/>
      <c r="O15" s="67"/>
      <c r="P15" s="67"/>
      <c r="Q15" s="67"/>
      <c r="R15" s="68" t="s">
        <v>597</v>
      </c>
      <c r="S15" s="67"/>
      <c r="T15" s="67"/>
      <c r="U15" s="67"/>
      <c r="V15" s="36"/>
    </row>
    <row r="16" spans="1:22" ht="159.5">
      <c r="A16" s="76">
        <v>13</v>
      </c>
      <c r="B16" s="67" t="s">
        <v>578</v>
      </c>
      <c r="C16" s="67" t="s">
        <v>578</v>
      </c>
      <c r="D16" s="67" t="s">
        <v>584</v>
      </c>
      <c r="E16" s="69" t="s">
        <v>596</v>
      </c>
      <c r="F16" s="67" t="s">
        <v>551</v>
      </c>
      <c r="G16" s="67"/>
      <c r="H16" s="67"/>
      <c r="I16" s="67"/>
      <c r="J16" s="67"/>
      <c r="K16" s="67"/>
      <c r="L16" s="67"/>
      <c r="M16" s="67"/>
      <c r="N16" s="67"/>
      <c r="O16" s="67"/>
      <c r="P16" s="67"/>
      <c r="Q16" s="67"/>
      <c r="R16" s="68" t="s">
        <v>598</v>
      </c>
      <c r="S16" s="67"/>
      <c r="T16" s="67"/>
      <c r="U16" s="67"/>
      <c r="V16" s="36"/>
    </row>
    <row r="17" spans="1:22" ht="87">
      <c r="A17" s="76">
        <v>14</v>
      </c>
      <c r="B17" s="67" t="s">
        <v>599</v>
      </c>
      <c r="C17" s="67" t="s">
        <v>599</v>
      </c>
      <c r="D17" s="67" t="s">
        <v>602</v>
      </c>
      <c r="E17" s="69" t="s">
        <v>605</v>
      </c>
      <c r="F17" s="67" t="s">
        <v>551</v>
      </c>
      <c r="G17" s="67"/>
      <c r="H17" s="67"/>
      <c r="I17" s="67"/>
      <c r="J17" s="67"/>
      <c r="K17" s="67"/>
      <c r="L17" s="67"/>
      <c r="M17" s="67"/>
      <c r="N17" s="67"/>
      <c r="O17" s="67"/>
      <c r="P17" s="67"/>
      <c r="Q17" s="67"/>
      <c r="R17" s="68" t="s">
        <v>606</v>
      </c>
      <c r="S17" s="67"/>
      <c r="T17" s="67"/>
      <c r="U17" s="67"/>
      <c r="V17" s="36"/>
    </row>
    <row r="18" spans="1:22" ht="72.5">
      <c r="A18" s="76">
        <v>15</v>
      </c>
      <c r="B18" s="67" t="s">
        <v>600</v>
      </c>
      <c r="C18" s="67" t="s">
        <v>600</v>
      </c>
      <c r="D18" s="67" t="s">
        <v>603</v>
      </c>
      <c r="E18" s="69" t="s">
        <v>607</v>
      </c>
      <c r="F18" s="67" t="s">
        <v>551</v>
      </c>
      <c r="G18" s="67"/>
      <c r="H18" s="67"/>
      <c r="I18" s="67"/>
      <c r="J18" s="67"/>
      <c r="K18" s="67"/>
      <c r="L18" s="67"/>
      <c r="M18" s="67"/>
      <c r="N18" s="67"/>
      <c r="O18" s="67"/>
      <c r="P18" s="67"/>
      <c r="Q18" s="67"/>
      <c r="R18" s="68" t="s">
        <v>608</v>
      </c>
      <c r="S18" s="67"/>
      <c r="T18" s="67"/>
      <c r="U18" s="67"/>
      <c r="V18" s="36"/>
    </row>
    <row r="19" spans="1:22" ht="87">
      <c r="A19" s="76">
        <v>16</v>
      </c>
      <c r="B19" s="67" t="s">
        <v>601</v>
      </c>
      <c r="C19" s="67" t="s">
        <v>601</v>
      </c>
      <c r="D19" s="67" t="s">
        <v>604</v>
      </c>
      <c r="E19" s="69" t="s">
        <v>609</v>
      </c>
      <c r="F19" s="67" t="s">
        <v>551</v>
      </c>
      <c r="G19" s="67"/>
      <c r="H19" s="67"/>
      <c r="I19" s="67"/>
      <c r="J19" s="67"/>
      <c r="K19" s="67"/>
      <c r="L19" s="67"/>
      <c r="M19" s="67"/>
      <c r="N19" s="67"/>
      <c r="O19" s="67"/>
      <c r="P19" s="67"/>
      <c r="Q19" s="67"/>
      <c r="R19" s="68" t="s">
        <v>610</v>
      </c>
      <c r="S19" s="67"/>
      <c r="T19" s="67"/>
      <c r="U19" s="67"/>
      <c r="V19" s="36"/>
    </row>
    <row r="20" spans="1:22" ht="101.5">
      <c r="A20" s="76">
        <v>17</v>
      </c>
      <c r="B20" s="67" t="s">
        <v>611</v>
      </c>
      <c r="C20" s="67" t="s">
        <v>611</v>
      </c>
      <c r="D20" s="67" t="s">
        <v>612</v>
      </c>
      <c r="E20" s="69" t="s">
        <v>621</v>
      </c>
      <c r="F20" s="67" t="s">
        <v>551</v>
      </c>
      <c r="G20" s="67"/>
      <c r="H20" s="67"/>
      <c r="I20" s="67"/>
      <c r="J20" s="67"/>
      <c r="K20" s="67"/>
      <c r="L20" s="67"/>
      <c r="M20" s="67"/>
      <c r="N20" s="67"/>
      <c r="O20" s="67"/>
      <c r="P20" s="67"/>
      <c r="Q20" s="67"/>
      <c r="R20" s="68" t="s">
        <v>622</v>
      </c>
      <c r="S20" s="67"/>
      <c r="T20" s="67"/>
      <c r="U20" s="67"/>
      <c r="V20" s="36"/>
    </row>
    <row r="21" spans="1:22" ht="58">
      <c r="A21" s="76">
        <v>18</v>
      </c>
      <c r="B21" s="67" t="s">
        <v>613</v>
      </c>
      <c r="C21" s="67" t="s">
        <v>613</v>
      </c>
      <c r="D21" s="67" t="s">
        <v>614</v>
      </c>
      <c r="E21" s="69" t="s">
        <v>623</v>
      </c>
      <c r="F21" s="67" t="s">
        <v>551</v>
      </c>
      <c r="G21" s="67"/>
      <c r="H21" s="67"/>
      <c r="I21" s="67"/>
      <c r="J21" s="67"/>
      <c r="K21" s="67"/>
      <c r="L21" s="67"/>
      <c r="M21" s="67"/>
      <c r="N21" s="67"/>
      <c r="O21" s="67"/>
      <c r="P21" s="67"/>
      <c r="Q21" s="67"/>
      <c r="R21" s="68" t="s">
        <v>622</v>
      </c>
      <c r="S21" s="67"/>
      <c r="T21" s="67"/>
      <c r="U21" s="67"/>
      <c r="V21" s="36"/>
    </row>
    <row r="22" spans="1:22" ht="101.5">
      <c r="A22" s="76">
        <v>19</v>
      </c>
      <c r="B22" s="67" t="s">
        <v>615</v>
      </c>
      <c r="C22" s="67" t="s">
        <v>615</v>
      </c>
      <c r="D22" s="67" t="s">
        <v>616</v>
      </c>
      <c r="E22" s="69" t="s">
        <v>624</v>
      </c>
      <c r="F22" s="67" t="s">
        <v>551</v>
      </c>
      <c r="G22" s="67"/>
      <c r="H22" s="67"/>
      <c r="I22" s="67"/>
      <c r="J22" s="67"/>
      <c r="K22" s="67"/>
      <c r="L22" s="67"/>
      <c r="M22" s="67"/>
      <c r="N22" s="67"/>
      <c r="O22" s="67"/>
      <c r="P22" s="67"/>
      <c r="Q22" s="67"/>
      <c r="R22" s="68" t="s">
        <v>625</v>
      </c>
      <c r="S22" s="67"/>
      <c r="T22" s="67"/>
      <c r="U22" s="67"/>
      <c r="V22" s="36"/>
    </row>
    <row r="23" spans="1:22" ht="42" customHeight="1">
      <c r="A23" s="76">
        <v>20</v>
      </c>
      <c r="B23" s="67" t="s">
        <v>617</v>
      </c>
      <c r="C23" s="67" t="s">
        <v>617</v>
      </c>
      <c r="D23" s="67" t="s">
        <v>618</v>
      </c>
      <c r="E23" s="69" t="s">
        <v>626</v>
      </c>
      <c r="F23" s="67" t="s">
        <v>551</v>
      </c>
      <c r="G23" s="67"/>
      <c r="H23" s="67"/>
      <c r="I23" s="67"/>
      <c r="J23" s="67"/>
      <c r="K23" s="67"/>
      <c r="L23" s="67"/>
      <c r="M23" s="67"/>
      <c r="N23" s="67"/>
      <c r="O23" s="67"/>
      <c r="P23" s="67"/>
      <c r="Q23" s="67"/>
      <c r="R23" s="68" t="s">
        <v>627</v>
      </c>
      <c r="S23" s="67"/>
      <c r="T23" s="67"/>
      <c r="U23" s="67"/>
      <c r="V23" s="36"/>
    </row>
    <row r="24" spans="1:22" ht="116">
      <c r="A24" s="76">
        <v>21</v>
      </c>
      <c r="B24" s="67" t="s">
        <v>619</v>
      </c>
      <c r="C24" s="67" t="s">
        <v>619</v>
      </c>
      <c r="D24" s="67" t="s">
        <v>620</v>
      </c>
      <c r="E24" s="69" t="s">
        <v>628</v>
      </c>
      <c r="F24" s="67" t="s">
        <v>551</v>
      </c>
      <c r="G24" s="67"/>
      <c r="H24" s="67"/>
      <c r="I24" s="67"/>
      <c r="J24" s="67"/>
      <c r="K24" s="67"/>
      <c r="L24" s="67"/>
      <c r="M24" s="67"/>
      <c r="N24" s="67"/>
      <c r="O24" s="67"/>
      <c r="P24" s="67"/>
      <c r="Q24" s="67"/>
      <c r="R24" s="68" t="s">
        <v>629</v>
      </c>
      <c r="S24" s="67"/>
      <c r="T24" s="67"/>
      <c r="U24" s="67"/>
      <c r="V24" s="36"/>
    </row>
    <row r="25" spans="1:22" ht="42" customHeight="1">
      <c r="A25" s="76">
        <v>22</v>
      </c>
      <c r="B25" s="67" t="s">
        <v>630</v>
      </c>
      <c r="C25" s="67" t="s">
        <v>630</v>
      </c>
      <c r="D25" s="67" t="s">
        <v>656</v>
      </c>
      <c r="E25" s="68" t="s">
        <v>657</v>
      </c>
      <c r="F25" s="67" t="s">
        <v>551</v>
      </c>
      <c r="G25" s="67"/>
      <c r="H25" s="67"/>
      <c r="I25" s="67"/>
      <c r="J25" s="67"/>
      <c r="K25" s="67"/>
      <c r="L25" s="67"/>
      <c r="M25" s="67"/>
      <c r="N25" s="67"/>
      <c r="O25" s="67"/>
      <c r="P25" s="67"/>
      <c r="Q25" s="67"/>
      <c r="R25" s="68"/>
      <c r="S25" s="67"/>
      <c r="T25" s="67"/>
      <c r="U25" s="67"/>
      <c r="V25" s="36"/>
    </row>
    <row r="26" spans="1:22" ht="150.75" customHeight="1">
      <c r="A26" s="76">
        <v>23</v>
      </c>
      <c r="B26" s="67" t="s">
        <v>631</v>
      </c>
      <c r="C26" s="67" t="s">
        <v>631</v>
      </c>
      <c r="D26" s="67" t="s">
        <v>632</v>
      </c>
      <c r="E26" s="69" t="s">
        <v>658</v>
      </c>
      <c r="F26" s="67" t="s">
        <v>551</v>
      </c>
      <c r="G26" s="67"/>
      <c r="H26" s="67"/>
      <c r="I26" s="67"/>
      <c r="J26" s="67"/>
      <c r="K26" s="67"/>
      <c r="L26" s="67"/>
      <c r="M26" s="67"/>
      <c r="N26" s="67"/>
      <c r="O26" s="67"/>
      <c r="P26" s="67"/>
      <c r="Q26" s="67"/>
      <c r="R26" s="68"/>
      <c r="S26" s="67"/>
      <c r="T26" s="67"/>
      <c r="U26" s="67"/>
      <c r="V26" s="36"/>
    </row>
    <row r="27" spans="1:22" ht="319">
      <c r="A27" s="76">
        <v>24</v>
      </c>
      <c r="B27" s="67" t="s">
        <v>633</v>
      </c>
      <c r="C27" s="67" t="s">
        <v>633</v>
      </c>
      <c r="D27" s="67" t="s">
        <v>634</v>
      </c>
      <c r="E27" s="69" t="s">
        <v>659</v>
      </c>
      <c r="F27" s="67" t="s">
        <v>551</v>
      </c>
      <c r="G27" s="67"/>
      <c r="H27" s="67"/>
      <c r="I27" s="67"/>
      <c r="J27" s="67"/>
      <c r="K27" s="67"/>
      <c r="L27" s="67"/>
      <c r="M27" s="67"/>
      <c r="N27" s="67"/>
      <c r="O27" s="67"/>
      <c r="P27" s="67"/>
      <c r="Q27" s="67"/>
      <c r="R27" s="68" t="s">
        <v>660</v>
      </c>
      <c r="S27" s="67"/>
      <c r="T27" s="67"/>
      <c r="U27" s="67"/>
      <c r="V27" s="36"/>
    </row>
    <row r="28" spans="1:22" ht="145">
      <c r="A28" s="76">
        <v>25</v>
      </c>
      <c r="B28" s="67" t="s">
        <v>635</v>
      </c>
      <c r="C28" s="67" t="s">
        <v>635</v>
      </c>
      <c r="D28" s="67" t="s">
        <v>636</v>
      </c>
      <c r="E28" s="69" t="s">
        <v>661</v>
      </c>
      <c r="F28" s="67" t="s">
        <v>551</v>
      </c>
      <c r="G28" s="67"/>
      <c r="H28" s="67"/>
      <c r="I28" s="67"/>
      <c r="J28" s="67"/>
      <c r="K28" s="67"/>
      <c r="L28" s="67"/>
      <c r="M28" s="67"/>
      <c r="N28" s="67"/>
      <c r="O28" s="67"/>
      <c r="P28" s="67"/>
      <c r="Q28" s="67"/>
      <c r="R28" s="68" t="s">
        <v>662</v>
      </c>
      <c r="S28" s="67"/>
      <c r="T28" s="67"/>
      <c r="U28" s="67"/>
      <c r="V28" s="36"/>
    </row>
    <row r="29" spans="1:22" ht="409.5">
      <c r="A29" s="76">
        <v>26</v>
      </c>
      <c r="B29" s="67" t="s">
        <v>637</v>
      </c>
      <c r="C29" s="67" t="s">
        <v>637</v>
      </c>
      <c r="D29" s="67" t="s">
        <v>638</v>
      </c>
      <c r="E29" s="69" t="s">
        <v>663</v>
      </c>
      <c r="F29" s="67" t="s">
        <v>551</v>
      </c>
      <c r="G29" s="67"/>
      <c r="H29" s="67"/>
      <c r="I29" s="67"/>
      <c r="J29" s="67"/>
      <c r="K29" s="67"/>
      <c r="L29" s="67"/>
      <c r="M29" s="67"/>
      <c r="N29" s="67"/>
      <c r="O29" s="67"/>
      <c r="P29" s="67"/>
      <c r="Q29" s="67"/>
      <c r="R29" s="68" t="s">
        <v>664</v>
      </c>
      <c r="S29" s="67"/>
      <c r="T29" s="67"/>
      <c r="U29" s="67"/>
      <c r="V29" s="36"/>
    </row>
    <row r="30" spans="1:22" ht="174">
      <c r="A30" s="76">
        <v>27</v>
      </c>
      <c r="B30" s="67" t="s">
        <v>639</v>
      </c>
      <c r="C30" s="67" t="s">
        <v>639</v>
      </c>
      <c r="D30" s="67" t="s">
        <v>640</v>
      </c>
      <c r="E30" s="69" t="s">
        <v>665</v>
      </c>
      <c r="F30" s="67" t="s">
        <v>551</v>
      </c>
      <c r="G30" s="67"/>
      <c r="H30" s="67"/>
      <c r="I30" s="67"/>
      <c r="J30" s="67"/>
      <c r="K30" s="67"/>
      <c r="L30" s="67"/>
      <c r="M30" s="67"/>
      <c r="N30" s="67"/>
      <c r="O30" s="67"/>
      <c r="P30" s="67"/>
      <c r="Q30" s="67"/>
      <c r="R30" s="68"/>
      <c r="S30" s="67"/>
      <c r="T30" s="67"/>
      <c r="U30" s="67"/>
      <c r="V30" s="36"/>
    </row>
    <row r="31" spans="1:22" ht="217.5">
      <c r="A31" s="76">
        <v>28</v>
      </c>
      <c r="B31" s="67" t="s">
        <v>641</v>
      </c>
      <c r="C31" s="67" t="s">
        <v>641</v>
      </c>
      <c r="D31" s="67" t="s">
        <v>642</v>
      </c>
      <c r="E31" s="69" t="s">
        <v>666</v>
      </c>
      <c r="F31" s="67" t="s">
        <v>551</v>
      </c>
      <c r="G31" s="67"/>
      <c r="H31" s="67"/>
      <c r="I31" s="67"/>
      <c r="J31" s="67"/>
      <c r="K31" s="67"/>
      <c r="L31" s="67"/>
      <c r="M31" s="67"/>
      <c r="N31" s="67"/>
      <c r="O31" s="67"/>
      <c r="P31" s="67"/>
      <c r="Q31" s="67"/>
      <c r="R31" s="68"/>
      <c r="S31" s="67"/>
      <c r="T31" s="67"/>
      <c r="U31" s="67"/>
      <c r="V31" s="36"/>
    </row>
    <row r="32" spans="1:22" ht="145">
      <c r="A32" s="76">
        <v>29</v>
      </c>
      <c r="B32" s="67" t="s">
        <v>643</v>
      </c>
      <c r="C32" s="67" t="s">
        <v>643</v>
      </c>
      <c r="D32" s="67" t="s">
        <v>644</v>
      </c>
      <c r="E32" s="69" t="s">
        <v>667</v>
      </c>
      <c r="F32" s="67" t="s">
        <v>551</v>
      </c>
      <c r="G32" s="67"/>
      <c r="H32" s="67"/>
      <c r="I32" s="67"/>
      <c r="J32" s="67"/>
      <c r="K32" s="67"/>
      <c r="L32" s="67"/>
      <c r="M32" s="67"/>
      <c r="N32" s="67"/>
      <c r="O32" s="67"/>
      <c r="P32" s="67"/>
      <c r="Q32" s="67"/>
      <c r="R32" s="69" t="s">
        <v>668</v>
      </c>
      <c r="S32" s="67"/>
      <c r="T32" s="67"/>
      <c r="U32" s="67"/>
      <c r="V32" s="36"/>
    </row>
    <row r="33" spans="1:22" ht="159.5">
      <c r="A33" s="76">
        <v>30</v>
      </c>
      <c r="B33" s="67" t="s">
        <v>645</v>
      </c>
      <c r="C33" s="67" t="s">
        <v>645</v>
      </c>
      <c r="D33" s="67" t="s">
        <v>646</v>
      </c>
      <c r="E33" s="69" t="s">
        <v>669</v>
      </c>
      <c r="F33" s="67" t="s">
        <v>551</v>
      </c>
      <c r="G33" s="67"/>
      <c r="H33" s="67"/>
      <c r="I33" s="67"/>
      <c r="J33" s="67"/>
      <c r="K33" s="67"/>
      <c r="L33" s="67"/>
      <c r="M33" s="67"/>
      <c r="N33" s="67"/>
      <c r="O33" s="67"/>
      <c r="P33" s="67"/>
      <c r="Q33" s="67"/>
      <c r="R33" s="68" t="s">
        <v>670</v>
      </c>
      <c r="S33" s="67"/>
      <c r="T33" s="67"/>
      <c r="U33" s="67"/>
      <c r="V33" s="36"/>
    </row>
    <row r="34" spans="1:22" ht="42" customHeight="1">
      <c r="A34" s="76">
        <v>31</v>
      </c>
      <c r="B34" s="67" t="s">
        <v>647</v>
      </c>
      <c r="C34" s="67" t="s">
        <v>647</v>
      </c>
      <c r="D34" s="67" t="s">
        <v>648</v>
      </c>
      <c r="E34" s="69" t="s">
        <v>671</v>
      </c>
      <c r="F34" s="67" t="s">
        <v>551</v>
      </c>
      <c r="G34" s="67"/>
      <c r="H34" s="67"/>
      <c r="I34" s="67"/>
      <c r="J34" s="67"/>
      <c r="K34" s="67"/>
      <c r="L34" s="67"/>
      <c r="M34" s="67"/>
      <c r="N34" s="67"/>
      <c r="O34" s="67"/>
      <c r="P34" s="67"/>
      <c r="Q34" s="67"/>
      <c r="R34" s="68"/>
      <c r="S34" s="67"/>
      <c r="T34" s="67"/>
      <c r="U34" s="67"/>
      <c r="V34" s="36"/>
    </row>
    <row r="35" spans="1:22" ht="58">
      <c r="A35" s="76">
        <v>32</v>
      </c>
      <c r="B35" s="67" t="s">
        <v>649</v>
      </c>
      <c r="C35" s="67" t="s">
        <v>649</v>
      </c>
      <c r="D35" s="67" t="s">
        <v>650</v>
      </c>
      <c r="E35" s="69" t="s">
        <v>672</v>
      </c>
      <c r="F35" s="67" t="s">
        <v>551</v>
      </c>
      <c r="G35" s="67"/>
      <c r="H35" s="67"/>
      <c r="I35" s="67"/>
      <c r="J35" s="67"/>
      <c r="K35" s="67"/>
      <c r="L35" s="67"/>
      <c r="M35" s="67"/>
      <c r="N35" s="67"/>
      <c r="O35" s="67"/>
      <c r="P35" s="67"/>
      <c r="Q35" s="67"/>
      <c r="R35" s="68"/>
      <c r="S35" s="67"/>
      <c r="T35" s="67"/>
      <c r="U35" s="67"/>
      <c r="V35" s="36"/>
    </row>
    <row r="36" spans="1:22" ht="101.5">
      <c r="A36" s="76">
        <v>33</v>
      </c>
      <c r="B36" s="67" t="s">
        <v>651</v>
      </c>
      <c r="C36" s="67" t="s">
        <v>651</v>
      </c>
      <c r="D36" s="67" t="s">
        <v>674</v>
      </c>
      <c r="E36" s="69" t="s">
        <v>673</v>
      </c>
      <c r="F36" s="67" t="s">
        <v>551</v>
      </c>
      <c r="G36" s="67"/>
      <c r="H36" s="67"/>
      <c r="I36" s="67"/>
      <c r="J36" s="67"/>
      <c r="K36" s="67"/>
      <c r="L36" s="67"/>
      <c r="M36" s="67"/>
      <c r="N36" s="67"/>
      <c r="O36" s="67"/>
      <c r="P36" s="67"/>
      <c r="Q36" s="67"/>
      <c r="R36" s="68" t="s">
        <v>675</v>
      </c>
      <c r="S36" s="67"/>
      <c r="T36" s="67"/>
      <c r="U36" s="67"/>
      <c r="V36" s="36"/>
    </row>
    <row r="37" spans="1:22" ht="290">
      <c r="A37" s="76">
        <v>34</v>
      </c>
      <c r="B37" s="67" t="s">
        <v>652</v>
      </c>
      <c r="C37" s="67" t="s">
        <v>652</v>
      </c>
      <c r="D37" s="67" t="s">
        <v>653</v>
      </c>
      <c r="E37" s="69" t="s">
        <v>676</v>
      </c>
      <c r="F37" s="67" t="s">
        <v>551</v>
      </c>
      <c r="G37" s="67"/>
      <c r="H37" s="67"/>
      <c r="I37" s="67"/>
      <c r="J37" s="67"/>
      <c r="K37" s="67"/>
      <c r="L37" s="67"/>
      <c r="M37" s="67"/>
      <c r="N37" s="67"/>
      <c r="O37" s="67"/>
      <c r="P37" s="67"/>
      <c r="Q37" s="67"/>
      <c r="R37" s="68"/>
      <c r="S37" s="67"/>
      <c r="T37" s="67"/>
      <c r="U37" s="67"/>
      <c r="V37" s="36"/>
    </row>
    <row r="38" spans="1:22" ht="42" customHeight="1">
      <c r="A38" s="76">
        <v>35</v>
      </c>
      <c r="B38" s="67" t="s">
        <v>654</v>
      </c>
      <c r="C38" s="67" t="s">
        <v>654</v>
      </c>
      <c r="D38" s="67" t="s">
        <v>655</v>
      </c>
      <c r="E38" s="69" t="s">
        <v>677</v>
      </c>
      <c r="F38" s="67" t="s">
        <v>551</v>
      </c>
      <c r="G38" s="67"/>
      <c r="H38" s="67"/>
      <c r="I38" s="67"/>
      <c r="J38" s="67"/>
      <c r="K38" s="67"/>
      <c r="L38" s="67"/>
      <c r="M38" s="67"/>
      <c r="N38" s="67"/>
      <c r="O38" s="67"/>
      <c r="P38" s="67"/>
      <c r="Q38" s="67"/>
      <c r="R38" s="68" t="s">
        <v>675</v>
      </c>
      <c r="S38" s="67"/>
      <c r="T38" s="67"/>
      <c r="U38" s="67"/>
      <c r="V38" s="36"/>
    </row>
    <row r="39" spans="1:22" ht="42" customHeight="1">
      <c r="A39" s="112" t="s">
        <v>678</v>
      </c>
      <c r="B39" s="112"/>
      <c r="C39" s="112"/>
      <c r="D39" s="112"/>
      <c r="E39" s="112"/>
      <c r="F39" s="112"/>
      <c r="G39" s="112"/>
      <c r="H39" s="112"/>
      <c r="I39" s="112"/>
      <c r="J39" s="112"/>
      <c r="K39" s="112"/>
      <c r="L39" s="112"/>
      <c r="M39" s="112"/>
      <c r="N39" s="112"/>
      <c r="O39" s="112"/>
      <c r="P39" s="112"/>
      <c r="Q39" s="112"/>
      <c r="R39" s="112"/>
      <c r="S39" s="112"/>
      <c r="T39" s="112"/>
      <c r="U39" s="112"/>
      <c r="V39" s="112"/>
    </row>
    <row r="40" spans="1:22" ht="261">
      <c r="A40" s="76">
        <v>36</v>
      </c>
      <c r="B40" s="67" t="s">
        <v>679</v>
      </c>
      <c r="C40" s="67" t="s">
        <v>679</v>
      </c>
      <c r="D40" s="67" t="s">
        <v>680</v>
      </c>
      <c r="E40" s="69" t="s">
        <v>697</v>
      </c>
      <c r="F40" s="67" t="s">
        <v>551</v>
      </c>
      <c r="G40" s="67"/>
      <c r="H40" s="67"/>
      <c r="I40" s="67"/>
      <c r="J40" s="67"/>
      <c r="K40" s="67"/>
      <c r="L40" s="67"/>
      <c r="M40" s="67"/>
      <c r="N40" s="67"/>
      <c r="O40" s="67"/>
      <c r="P40" s="67"/>
      <c r="Q40" s="67"/>
      <c r="R40" s="68"/>
      <c r="S40" s="67"/>
      <c r="T40" s="67"/>
      <c r="U40" s="67"/>
      <c r="V40" s="36"/>
    </row>
    <row r="41" spans="1:22" ht="409.5">
      <c r="A41" s="76">
        <v>37</v>
      </c>
      <c r="B41" s="67" t="s">
        <v>681</v>
      </c>
      <c r="C41" s="67" t="s">
        <v>681</v>
      </c>
      <c r="D41" s="67" t="s">
        <v>682</v>
      </c>
      <c r="E41" s="69" t="s">
        <v>698</v>
      </c>
      <c r="F41" s="67" t="s">
        <v>551</v>
      </c>
      <c r="G41" s="67"/>
      <c r="H41" s="67"/>
      <c r="I41" s="67"/>
      <c r="J41" s="67"/>
      <c r="K41" s="67"/>
      <c r="L41" s="67"/>
      <c r="M41" s="67"/>
      <c r="N41" s="67"/>
      <c r="O41" s="67"/>
      <c r="P41" s="67"/>
      <c r="Q41" s="67"/>
      <c r="R41" s="68" t="s">
        <v>699</v>
      </c>
      <c r="S41" s="67"/>
      <c r="T41" s="67"/>
      <c r="U41" s="67"/>
      <c r="V41" s="36"/>
    </row>
    <row r="42" spans="1:22" ht="87">
      <c r="A42" s="76">
        <v>38</v>
      </c>
      <c r="B42" s="67" t="s">
        <v>683</v>
      </c>
      <c r="C42" s="67" t="s">
        <v>683</v>
      </c>
      <c r="D42" s="67" t="s">
        <v>684</v>
      </c>
      <c r="E42" s="69" t="s">
        <v>700</v>
      </c>
      <c r="F42" s="67" t="s">
        <v>551</v>
      </c>
      <c r="G42" s="67"/>
      <c r="H42" s="67"/>
      <c r="I42" s="67"/>
      <c r="J42" s="67"/>
      <c r="K42" s="67"/>
      <c r="L42" s="67"/>
      <c r="M42" s="67"/>
      <c r="N42" s="67"/>
      <c r="O42" s="67"/>
      <c r="P42" s="67"/>
      <c r="Q42" s="67"/>
      <c r="R42" s="68" t="s">
        <v>701</v>
      </c>
      <c r="S42" s="67"/>
      <c r="T42" s="67"/>
      <c r="U42" s="67"/>
      <c r="V42" s="36"/>
    </row>
    <row r="43" spans="1:22" ht="377">
      <c r="A43" s="76">
        <v>39</v>
      </c>
      <c r="B43" s="67" t="s">
        <v>685</v>
      </c>
      <c r="C43" s="67" t="s">
        <v>685</v>
      </c>
      <c r="D43" s="67" t="s">
        <v>686</v>
      </c>
      <c r="E43" s="69" t="s">
        <v>702</v>
      </c>
      <c r="F43" s="67" t="s">
        <v>551</v>
      </c>
      <c r="G43" s="67"/>
      <c r="H43" s="67"/>
      <c r="I43" s="67"/>
      <c r="J43" s="67"/>
      <c r="K43" s="67"/>
      <c r="L43" s="67"/>
      <c r="M43" s="67"/>
      <c r="N43" s="67"/>
      <c r="O43" s="67"/>
      <c r="P43" s="67"/>
      <c r="Q43" s="67"/>
      <c r="R43" s="69" t="s">
        <v>706</v>
      </c>
      <c r="S43" s="67"/>
      <c r="T43" s="67"/>
      <c r="U43" s="67"/>
      <c r="V43" s="36"/>
    </row>
    <row r="44" spans="1:22" ht="145">
      <c r="A44" s="76">
        <v>40</v>
      </c>
      <c r="B44" s="67" t="s">
        <v>687</v>
      </c>
      <c r="C44" s="67" t="s">
        <v>687</v>
      </c>
      <c r="D44" s="67" t="s">
        <v>688</v>
      </c>
      <c r="E44" s="69" t="s">
        <v>704</v>
      </c>
      <c r="F44" s="67" t="s">
        <v>551</v>
      </c>
      <c r="G44" s="67"/>
      <c r="H44" s="67"/>
      <c r="I44" s="67"/>
      <c r="J44" s="67"/>
      <c r="K44" s="67"/>
      <c r="L44" s="67"/>
      <c r="M44" s="67"/>
      <c r="N44" s="67"/>
      <c r="O44" s="67"/>
      <c r="P44" s="67"/>
      <c r="Q44" s="67"/>
      <c r="R44" s="68" t="s">
        <v>705</v>
      </c>
      <c r="S44" s="67"/>
      <c r="T44" s="67"/>
      <c r="U44" s="67"/>
      <c r="V44" s="36"/>
    </row>
    <row r="45" spans="1:22" ht="409.5">
      <c r="A45" s="76">
        <v>41</v>
      </c>
      <c r="B45" s="67" t="s">
        <v>689</v>
      </c>
      <c r="C45" s="67" t="s">
        <v>689</v>
      </c>
      <c r="D45" s="67" t="s">
        <v>690</v>
      </c>
      <c r="E45" s="69" t="s">
        <v>712</v>
      </c>
      <c r="F45" s="67" t="s">
        <v>551</v>
      </c>
      <c r="G45" s="67"/>
      <c r="H45" s="67"/>
      <c r="I45" s="67"/>
      <c r="J45" s="67"/>
      <c r="K45" s="67"/>
      <c r="L45" s="67"/>
      <c r="M45" s="67"/>
      <c r="N45" s="67"/>
      <c r="O45" s="67"/>
      <c r="P45" s="67"/>
      <c r="Q45" s="67"/>
      <c r="R45" s="69" t="s">
        <v>703</v>
      </c>
      <c r="S45" s="67"/>
      <c r="T45" s="67"/>
      <c r="U45" s="67"/>
      <c r="V45" s="36"/>
    </row>
    <row r="46" spans="1:22" ht="72.5">
      <c r="A46" s="76">
        <v>42</v>
      </c>
      <c r="B46" s="67" t="s">
        <v>691</v>
      </c>
      <c r="C46" s="67" t="s">
        <v>691</v>
      </c>
      <c r="D46" s="67" t="s">
        <v>692</v>
      </c>
      <c r="E46" s="69" t="s">
        <v>707</v>
      </c>
      <c r="F46" s="67" t="s">
        <v>551</v>
      </c>
      <c r="G46" s="67"/>
      <c r="H46" s="67"/>
      <c r="I46" s="67"/>
      <c r="J46" s="67"/>
      <c r="K46" s="67"/>
      <c r="L46" s="67"/>
      <c r="M46" s="67"/>
      <c r="N46" s="67"/>
      <c r="O46" s="67"/>
      <c r="P46" s="67"/>
      <c r="Q46" s="67"/>
      <c r="R46" s="68" t="s">
        <v>708</v>
      </c>
      <c r="S46" s="67"/>
      <c r="T46" s="67"/>
      <c r="U46" s="67"/>
      <c r="V46" s="36"/>
    </row>
    <row r="47" spans="1:22" ht="217.5">
      <c r="A47" s="76">
        <v>43</v>
      </c>
      <c r="B47" s="67" t="s">
        <v>693</v>
      </c>
      <c r="C47" s="67" t="s">
        <v>693</v>
      </c>
      <c r="D47" s="67" t="s">
        <v>694</v>
      </c>
      <c r="E47" s="69" t="s">
        <v>709</v>
      </c>
      <c r="F47" s="67" t="s">
        <v>551</v>
      </c>
      <c r="G47" s="67"/>
      <c r="H47" s="67"/>
      <c r="I47" s="67"/>
      <c r="J47" s="67"/>
      <c r="K47" s="67"/>
      <c r="L47" s="67"/>
      <c r="M47" s="67"/>
      <c r="N47" s="67"/>
      <c r="O47" s="67"/>
      <c r="P47" s="67"/>
      <c r="Q47" s="67"/>
      <c r="R47" s="68"/>
      <c r="S47" s="67"/>
      <c r="T47" s="67"/>
      <c r="U47" s="67"/>
      <c r="V47" s="36"/>
    </row>
    <row r="48" spans="1:22" ht="42" customHeight="1">
      <c r="A48" s="76">
        <v>44</v>
      </c>
      <c r="B48" s="67" t="s">
        <v>695</v>
      </c>
      <c r="C48" s="67" t="s">
        <v>695</v>
      </c>
      <c r="D48" s="67" t="s">
        <v>696</v>
      </c>
      <c r="E48" s="69" t="s">
        <v>710</v>
      </c>
      <c r="F48" s="67" t="s">
        <v>551</v>
      </c>
      <c r="G48" s="67"/>
      <c r="H48" s="67"/>
      <c r="I48" s="67"/>
      <c r="J48" s="67"/>
      <c r="K48" s="67"/>
      <c r="L48" s="67"/>
      <c r="M48" s="67"/>
      <c r="N48" s="67"/>
      <c r="O48" s="67"/>
      <c r="P48" s="67"/>
      <c r="Q48" s="67"/>
      <c r="R48" s="68" t="s">
        <v>711</v>
      </c>
      <c r="S48" s="67"/>
      <c r="T48" s="67"/>
      <c r="U48" s="67"/>
      <c r="V48" s="36"/>
    </row>
    <row r="49" spans="1:21" ht="42" customHeight="1">
      <c r="A49" s="77"/>
      <c r="B49" s="64"/>
      <c r="C49" s="64"/>
      <c r="D49" s="64"/>
      <c r="E49" s="66"/>
      <c r="F49" s="64"/>
      <c r="G49" s="64"/>
      <c r="H49" s="64"/>
      <c r="I49" s="64"/>
      <c r="J49" s="64"/>
      <c r="K49" s="64"/>
      <c r="L49" s="64"/>
      <c r="M49" s="64"/>
      <c r="N49" s="64"/>
      <c r="O49" s="64"/>
      <c r="P49" s="64"/>
      <c r="Q49" s="64"/>
      <c r="R49" s="66"/>
      <c r="S49" s="64"/>
      <c r="T49" s="64"/>
      <c r="U49" s="64"/>
    </row>
    <row r="50" spans="1:21" ht="42" customHeight="1">
      <c r="A50" s="77"/>
      <c r="B50" s="64"/>
      <c r="C50" s="64"/>
      <c r="D50" s="64"/>
      <c r="E50" s="66"/>
      <c r="F50" s="64"/>
      <c r="G50" s="64"/>
      <c r="H50" s="64"/>
      <c r="I50" s="64"/>
      <c r="J50" s="64"/>
      <c r="K50" s="64"/>
      <c r="L50" s="64"/>
      <c r="M50" s="64"/>
      <c r="N50" s="64"/>
      <c r="O50" s="64"/>
      <c r="P50" s="64"/>
      <c r="Q50" s="64"/>
      <c r="R50" s="66"/>
      <c r="S50" s="64"/>
      <c r="T50" s="64"/>
      <c r="U50" s="64"/>
    </row>
    <row r="51" spans="1:21" ht="42" customHeight="1">
      <c r="A51" s="77"/>
      <c r="B51" s="64"/>
      <c r="C51" s="64"/>
      <c r="D51" s="64"/>
      <c r="E51" s="66"/>
      <c r="F51" s="64"/>
      <c r="G51" s="64"/>
      <c r="H51" s="64"/>
      <c r="I51" s="64"/>
      <c r="J51" s="64"/>
      <c r="K51" s="64"/>
      <c r="L51" s="64"/>
      <c r="M51" s="64"/>
      <c r="N51" s="64"/>
      <c r="O51" s="64"/>
      <c r="P51" s="64"/>
      <c r="Q51" s="64"/>
      <c r="R51" s="66"/>
      <c r="S51" s="64"/>
      <c r="T51" s="64"/>
      <c r="U51" s="64"/>
    </row>
    <row r="52" spans="1:21" ht="42" customHeight="1">
      <c r="A52" s="77"/>
      <c r="B52" s="64"/>
      <c r="C52" s="64"/>
      <c r="D52" s="64"/>
      <c r="E52" s="66"/>
      <c r="F52" s="64"/>
      <c r="G52" s="64"/>
      <c r="H52" s="64"/>
      <c r="I52" s="64"/>
      <c r="J52" s="64"/>
      <c r="K52" s="64"/>
      <c r="L52" s="64"/>
      <c r="M52" s="64"/>
      <c r="N52" s="64"/>
      <c r="O52" s="64"/>
      <c r="P52" s="64"/>
      <c r="Q52" s="64"/>
      <c r="R52" s="66"/>
      <c r="S52" s="64"/>
      <c r="T52" s="64"/>
      <c r="U52" s="64"/>
    </row>
    <row r="53" spans="1:21" ht="42" customHeight="1">
      <c r="A53" s="77"/>
      <c r="B53" s="64"/>
      <c r="C53" s="64"/>
      <c r="D53" s="64"/>
      <c r="E53" s="66"/>
      <c r="F53" s="64"/>
      <c r="G53" s="64"/>
      <c r="H53" s="64"/>
      <c r="I53" s="64"/>
      <c r="J53" s="64"/>
      <c r="K53" s="64"/>
      <c r="L53" s="64"/>
      <c r="M53" s="64"/>
      <c r="N53" s="64"/>
      <c r="O53" s="64"/>
      <c r="P53" s="64"/>
      <c r="Q53" s="64"/>
      <c r="R53" s="66"/>
      <c r="S53" s="64"/>
      <c r="T53" s="64"/>
      <c r="U53" s="64"/>
    </row>
    <row r="54" spans="1:21" ht="42" customHeight="1">
      <c r="A54" s="77"/>
      <c r="B54" s="64"/>
      <c r="C54" s="64"/>
      <c r="D54" s="64"/>
      <c r="E54" s="66"/>
      <c r="F54" s="64"/>
      <c r="G54" s="64"/>
      <c r="H54" s="64"/>
      <c r="I54" s="64"/>
      <c r="J54" s="64"/>
      <c r="K54" s="64"/>
      <c r="L54" s="64"/>
      <c r="M54" s="64"/>
      <c r="N54" s="64"/>
      <c r="O54" s="64"/>
      <c r="P54" s="64"/>
      <c r="Q54" s="64"/>
      <c r="R54" s="66"/>
      <c r="S54" s="64"/>
      <c r="T54" s="64"/>
      <c r="U54" s="64"/>
    </row>
    <row r="55" spans="1:21" ht="42" customHeight="1">
      <c r="A55" s="77"/>
      <c r="B55" s="64"/>
      <c r="C55" s="64"/>
      <c r="D55" s="64"/>
      <c r="E55" s="66"/>
      <c r="F55" s="64"/>
      <c r="G55" s="64"/>
      <c r="H55" s="64"/>
      <c r="I55" s="64"/>
      <c r="J55" s="64"/>
      <c r="K55" s="64"/>
      <c r="L55" s="64"/>
      <c r="M55" s="64"/>
      <c r="N55" s="64"/>
      <c r="O55" s="64"/>
      <c r="P55" s="64"/>
      <c r="Q55" s="64"/>
      <c r="R55" s="66"/>
      <c r="S55" s="64"/>
      <c r="T55" s="64"/>
      <c r="U55" s="64"/>
    </row>
    <row r="56" spans="1:21" ht="42" customHeight="1">
      <c r="A56" s="77"/>
      <c r="B56" s="64"/>
      <c r="C56" s="64"/>
      <c r="D56" s="64"/>
      <c r="E56" s="66"/>
      <c r="F56" s="64"/>
      <c r="G56" s="64"/>
      <c r="H56" s="64"/>
      <c r="I56" s="64"/>
      <c r="J56" s="64"/>
      <c r="K56" s="64"/>
      <c r="L56" s="64"/>
      <c r="M56" s="64"/>
      <c r="N56" s="64"/>
      <c r="O56" s="64"/>
      <c r="P56" s="64"/>
      <c r="Q56" s="64"/>
      <c r="R56" s="66"/>
      <c r="S56" s="64"/>
      <c r="T56" s="64"/>
      <c r="U56" s="64"/>
    </row>
    <row r="57" spans="1:21" ht="42" customHeight="1">
      <c r="A57" s="77"/>
      <c r="B57" s="64"/>
      <c r="C57" s="64"/>
      <c r="D57" s="64"/>
      <c r="E57" s="66"/>
      <c r="F57" s="64"/>
      <c r="G57" s="64"/>
      <c r="H57" s="64"/>
      <c r="I57" s="64"/>
      <c r="J57" s="64"/>
      <c r="K57" s="64"/>
      <c r="L57" s="64"/>
      <c r="M57" s="64"/>
      <c r="N57" s="64"/>
      <c r="O57" s="64"/>
      <c r="P57" s="64"/>
      <c r="Q57" s="64"/>
      <c r="R57" s="66"/>
      <c r="S57" s="64"/>
      <c r="T57" s="64"/>
      <c r="U57" s="64"/>
    </row>
    <row r="58" spans="1:21" ht="42" customHeight="1">
      <c r="A58" s="77"/>
      <c r="B58" s="64"/>
      <c r="C58" s="64"/>
      <c r="D58" s="64"/>
      <c r="E58" s="66"/>
      <c r="F58" s="64"/>
      <c r="G58" s="64"/>
      <c r="H58" s="64"/>
      <c r="I58" s="64"/>
      <c r="J58" s="64"/>
      <c r="K58" s="64"/>
      <c r="L58" s="64"/>
      <c r="M58" s="64"/>
      <c r="N58" s="64"/>
      <c r="O58" s="64"/>
      <c r="P58" s="64"/>
      <c r="Q58" s="64"/>
      <c r="R58" s="66"/>
      <c r="S58" s="64"/>
      <c r="T58" s="64"/>
      <c r="U58" s="64"/>
    </row>
    <row r="59" spans="1:21" ht="42" customHeight="1">
      <c r="A59" s="77"/>
      <c r="B59" s="64"/>
      <c r="C59" s="64"/>
      <c r="D59" s="64"/>
      <c r="E59" s="66"/>
      <c r="F59" s="64"/>
      <c r="G59" s="64"/>
      <c r="H59" s="64"/>
      <c r="I59" s="64"/>
      <c r="J59" s="64"/>
      <c r="K59" s="64"/>
      <c r="L59" s="64"/>
      <c r="M59" s="64"/>
      <c r="N59" s="64"/>
      <c r="O59" s="64"/>
      <c r="P59" s="64"/>
      <c r="Q59" s="64"/>
      <c r="R59" s="66"/>
      <c r="S59" s="64"/>
      <c r="T59" s="64"/>
      <c r="U59" s="64"/>
    </row>
    <row r="60" spans="1:21" ht="42" customHeight="1">
      <c r="A60" s="77"/>
      <c r="B60" s="64"/>
      <c r="C60" s="64"/>
      <c r="D60" s="64"/>
      <c r="E60" s="66"/>
      <c r="F60" s="64"/>
      <c r="G60" s="64"/>
      <c r="H60" s="64"/>
      <c r="I60" s="64"/>
      <c r="J60" s="64"/>
      <c r="K60" s="64"/>
      <c r="L60" s="64"/>
      <c r="M60" s="64"/>
      <c r="N60" s="64"/>
      <c r="O60" s="64"/>
      <c r="P60" s="64"/>
      <c r="Q60" s="64"/>
      <c r="R60" s="66"/>
      <c r="S60" s="64"/>
      <c r="T60" s="64"/>
      <c r="U60" s="64"/>
    </row>
    <row r="61" spans="1:21" ht="42" customHeight="1">
      <c r="A61" s="77"/>
      <c r="B61" s="64"/>
      <c r="C61" s="64"/>
      <c r="D61" s="64"/>
      <c r="E61" s="66"/>
      <c r="F61" s="64"/>
      <c r="G61" s="64"/>
      <c r="H61" s="64"/>
      <c r="I61" s="64"/>
      <c r="J61" s="64"/>
      <c r="K61" s="64"/>
      <c r="L61" s="64"/>
      <c r="M61" s="64"/>
      <c r="N61" s="64"/>
      <c r="O61" s="64"/>
      <c r="P61" s="64"/>
      <c r="Q61" s="64"/>
      <c r="R61" s="66"/>
      <c r="S61" s="64"/>
      <c r="T61" s="64"/>
      <c r="U61" s="64"/>
    </row>
    <row r="62" spans="1:21" ht="42" customHeight="1">
      <c r="A62" s="77"/>
      <c r="B62" s="64"/>
      <c r="C62" s="64"/>
      <c r="D62" s="64"/>
      <c r="E62" s="66"/>
      <c r="F62" s="64"/>
      <c r="G62" s="64"/>
      <c r="H62" s="64"/>
      <c r="I62" s="64"/>
      <c r="J62" s="64"/>
      <c r="K62" s="64"/>
      <c r="L62" s="64"/>
      <c r="M62" s="64"/>
      <c r="N62" s="64"/>
      <c r="O62" s="64"/>
      <c r="P62" s="64"/>
      <c r="Q62" s="64"/>
      <c r="R62" s="66"/>
      <c r="S62" s="64"/>
      <c r="T62" s="64"/>
      <c r="U62" s="64"/>
    </row>
    <row r="63" spans="1:21" ht="42" customHeight="1">
      <c r="A63" s="77"/>
      <c r="B63" s="64"/>
      <c r="C63" s="64"/>
      <c r="D63" s="64"/>
      <c r="E63" s="66"/>
      <c r="F63" s="64"/>
      <c r="G63" s="64"/>
      <c r="H63" s="64"/>
      <c r="I63" s="64"/>
      <c r="J63" s="64"/>
      <c r="K63" s="64"/>
      <c r="L63" s="64"/>
      <c r="M63" s="64"/>
      <c r="N63" s="64"/>
      <c r="O63" s="64"/>
      <c r="P63" s="64"/>
      <c r="Q63" s="64"/>
      <c r="R63" s="66"/>
      <c r="S63" s="64"/>
      <c r="T63" s="64"/>
      <c r="U63" s="64"/>
    </row>
    <row r="64" spans="1:21" ht="42" customHeight="1">
      <c r="A64" s="77"/>
      <c r="B64" s="64"/>
      <c r="C64" s="64"/>
      <c r="D64" s="64"/>
      <c r="E64" s="66"/>
      <c r="F64" s="64"/>
      <c r="G64" s="64"/>
      <c r="H64" s="64"/>
      <c r="I64" s="64"/>
      <c r="J64" s="64"/>
      <c r="K64" s="64"/>
      <c r="L64" s="64"/>
      <c r="M64" s="64"/>
      <c r="N64" s="64"/>
      <c r="O64" s="64"/>
      <c r="P64" s="64"/>
      <c r="Q64" s="64"/>
      <c r="R64" s="66"/>
      <c r="S64" s="64"/>
      <c r="T64" s="64"/>
      <c r="U64" s="64"/>
    </row>
    <row r="65" spans="1:21" ht="42" customHeight="1">
      <c r="A65" s="77"/>
      <c r="B65" s="64"/>
      <c r="C65" s="64"/>
      <c r="D65" s="64"/>
      <c r="E65" s="66"/>
      <c r="F65" s="64"/>
      <c r="G65" s="64"/>
      <c r="H65" s="64"/>
      <c r="I65" s="64"/>
      <c r="J65" s="64"/>
      <c r="K65" s="64"/>
      <c r="L65" s="64"/>
      <c r="M65" s="64"/>
      <c r="N65" s="64"/>
      <c r="O65" s="64"/>
      <c r="P65" s="64"/>
      <c r="Q65" s="64"/>
      <c r="R65" s="66"/>
      <c r="S65" s="64"/>
      <c r="T65" s="64"/>
      <c r="U65" s="64"/>
    </row>
    <row r="66" spans="1:21" ht="42" customHeight="1">
      <c r="A66" s="77"/>
      <c r="B66" s="64"/>
      <c r="C66" s="64"/>
      <c r="D66" s="64"/>
      <c r="E66" s="66"/>
      <c r="F66" s="64"/>
      <c r="G66" s="64"/>
      <c r="H66" s="64"/>
      <c r="I66" s="64"/>
      <c r="J66" s="64"/>
      <c r="K66" s="64"/>
      <c r="L66" s="64"/>
      <c r="M66" s="64"/>
      <c r="N66" s="64"/>
      <c r="O66" s="64"/>
      <c r="P66" s="64"/>
      <c r="Q66" s="64"/>
      <c r="R66" s="66"/>
      <c r="S66" s="64"/>
      <c r="T66" s="64"/>
      <c r="U66" s="64"/>
    </row>
    <row r="67" spans="1:21" ht="42" customHeight="1">
      <c r="A67" s="77"/>
      <c r="B67" s="64"/>
      <c r="C67" s="64"/>
      <c r="D67" s="64"/>
      <c r="E67" s="66"/>
      <c r="F67" s="64"/>
      <c r="G67" s="64"/>
      <c r="H67" s="64"/>
      <c r="I67" s="64"/>
      <c r="J67" s="64"/>
      <c r="K67" s="64"/>
      <c r="L67" s="64"/>
      <c r="M67" s="64"/>
      <c r="N67" s="64"/>
      <c r="O67" s="64"/>
      <c r="P67" s="64"/>
      <c r="Q67" s="64"/>
      <c r="R67" s="66"/>
      <c r="S67" s="64"/>
      <c r="T67" s="64"/>
      <c r="U67" s="64"/>
    </row>
  </sheetData>
  <mergeCells count="3">
    <mergeCell ref="A39:V39"/>
    <mergeCell ref="A10:V10"/>
    <mergeCell ref="A2:V2"/>
  </mergeCells>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WBS</vt:lpstr>
      <vt:lpstr>공정률관리</vt:lpstr>
      <vt:lpstr>인력투입현황</vt:lpstr>
      <vt:lpstr>산출물관리</vt:lpstr>
      <vt:lpstr>산출물목록</vt:lpstr>
      <vt:lpstr>요구사항추적표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hskim</dc:creator>
  <cp:lastModifiedBy>kimnahye</cp:lastModifiedBy>
  <dcterms:created xsi:type="dcterms:W3CDTF">2015-09-03T03:43:37Z</dcterms:created>
  <dcterms:modified xsi:type="dcterms:W3CDTF">2016-11-23T04:35:46Z</dcterms:modified>
</cp:coreProperties>
</file>