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5.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xml" ContentType="application/vnd.openxmlformats-officedocument.spreadsheetml.revisionLog+xml"/>
  <Override PartName="/xl/revisions/revisionLog1.xml" ContentType="application/vnd.openxmlformats-officedocument.spreadsheetml.revisionLog+xml"/>
  <Override PartName="/xl/revisions/revisionLog4.xml" ContentType="application/vnd.openxmlformats-officedocument.spreadsheetml.revisionLog+xml"/>
  <Override PartName="/xl/revisions/revisionLog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imnahye\Documents\디지털 시장실\사업관리\요구사항정의\"/>
    </mc:Choice>
  </mc:AlternateContent>
  <bookViews>
    <workbookView xWindow="0" yWindow="0" windowWidth="19200" windowHeight="8160" tabRatio="531"/>
  </bookViews>
  <sheets>
    <sheet name="표지" sheetId="1" r:id="rId1"/>
    <sheet name="개정이력" sheetId="2" r:id="rId2"/>
    <sheet name="Summary" sheetId="3" r:id="rId3"/>
    <sheet name="요구사항추적매트릭스(FR,NFR)" sheetId="4" r:id="rId4"/>
    <sheet name="산출물" sheetId="5" r:id="rId5"/>
  </sheets>
  <definedNames>
    <definedName name="_xlnm._FilterDatabase" localSheetId="3" hidden="1">'요구사항추적매트릭스(FR,NFR)'!$A$4:$W$42</definedName>
    <definedName name="Z_4B69C54E_798D_4F8F_ADFC_3C400E857908_.wvu.Cols" localSheetId="4" hidden="1">산출물!$B:$G,산출물!$O:$P,산출물!$Z:$AA</definedName>
    <definedName name="Z_4B69C54E_798D_4F8F_ADFC_3C400E857908_.wvu.FilterData" localSheetId="3" hidden="1">'요구사항추적매트릭스(FR,NFR)'!$A$4:$W$42</definedName>
    <definedName name="Z_8AE70846_5534_4663_8430_F08BDAFCB780_.wvu.Cols" localSheetId="4" hidden="1">산출물!$B:$G,산출물!$O:$P,산출물!$Z:$AA</definedName>
    <definedName name="Z_8AE70846_5534_4663_8430_F08BDAFCB780_.wvu.FilterData" localSheetId="3" hidden="1">'요구사항추적매트릭스(FR,NFR)'!$A$4:$W$42</definedName>
    <definedName name="Z_B7F1DCBE_A073_49EF_AD3F_29DBD8CA9DE7_.wvu.Cols" localSheetId="4" hidden="1">산출물!$B:$G,산출물!$O:$P,산출물!$Z:$AA</definedName>
    <definedName name="Z_B7F1DCBE_A073_49EF_AD3F_29DBD8CA9DE7_.wvu.Cols" localSheetId="3" hidden="1">'요구사항추적매트릭스(FR,NFR)'!$G:$G,'요구사항추적매트릭스(FR,NFR)'!$J:$J,'요구사항추적매트릭스(FR,NFR)'!$R:$R</definedName>
    <definedName name="Z_B7F1DCBE_A073_49EF_AD3F_29DBD8CA9DE7_.wvu.FilterData" localSheetId="3" hidden="1">'요구사항추적매트릭스(FR,NFR)'!$A$4:$W$42</definedName>
    <definedName name="Z_DD573379_448E_43CA_B8C8_4CE22D67DE3C_.wvu.Cols" localSheetId="4" hidden="1">산출물!$B:$G,산출물!$O:$P,산출물!$Z:$AA</definedName>
    <definedName name="Z_DD573379_448E_43CA_B8C8_4CE22D67DE3C_.wvu.FilterData" localSheetId="3" hidden="1">'요구사항추적매트릭스(FR,NFR)'!$A$4:$W$42</definedName>
  </definedNames>
  <calcPr calcId="162913"/>
  <customWorkbookViews>
    <customWorkbookView name="kimnahye - 사용자 보기" guid="{DD573379-448E-43CA-B8C8-4CE22D67DE3C}" mergeInterval="0" personalView="1" maximized="1" xWindow="2869" yWindow="-11" windowWidth="2542" windowHeight="1537" tabRatio="531" activeSheetId="4"/>
    <customWorkbookView name="mihdev - 사용자 보기" guid="{4B69C54E-798D-4F8F-ADFC-3C400E857908}" mergeInterval="0" personalView="1" maximized="1" windowWidth="1680" windowHeight="855" tabRatio="531" activeSheetId="4"/>
    <customWorkbookView name="wonseok - 사용자 보기" guid="{B7F1DCBE-A073-49EF-AD3F-29DBD8CA9DE7}" mergeInterval="0" personalView="1" maximized="1" xWindow="1" yWindow="1" windowWidth="944" windowHeight="830" tabRatio="531" activeSheetId="4"/>
    <customWorkbookView name="nahye kim - 사용자 보기" guid="{8AE70846-5534-4663-8430-F08BDAFCB780}" mergeInterval="0" personalView="1" maximized="1" windowWidth="1916" windowHeight="730" tabRatio="531" activeSheetId="5"/>
  </customWorkbookViews>
</workbook>
</file>

<file path=xl/calcChain.xml><?xml version="1.0" encoding="utf-8"?>
<calcChain xmlns="http://schemas.openxmlformats.org/spreadsheetml/2006/main">
  <c r="D2" i="3" l="1"/>
  <c r="C46" i="5" l="1"/>
  <c r="D4" i="3" l="1"/>
  <c r="D3" i="3"/>
</calcChain>
</file>

<file path=xl/comments1.xml><?xml version="1.0" encoding="utf-8"?>
<comments xmlns="http://schemas.openxmlformats.org/spreadsheetml/2006/main">
  <authors>
    <author>SKCC04917-003\Administrator</author>
  </authors>
  <commentList>
    <comment ref="R3" authorId="0" guid="{3FA5D10F-FD31-45B7-A65C-8268708773AB}" shapeId="0">
      <text>
        <r>
          <rPr>
            <b/>
            <sz val="9"/>
            <color indexed="81"/>
            <rFont val="Tahoma"/>
            <family val="2"/>
          </rPr>
          <t xml:space="preserve">- </t>
        </r>
        <r>
          <rPr>
            <b/>
            <sz val="9"/>
            <color indexed="81"/>
            <rFont val="돋움"/>
            <family val="3"/>
            <charset val="129"/>
          </rPr>
          <t>요구사항 변경 이력을 누적하여 기록
- 최종사항은 요구사항추적매트릭스에 기록함.</t>
        </r>
      </text>
    </comment>
  </commentList>
</comments>
</file>

<file path=xl/sharedStrings.xml><?xml version="1.0" encoding="utf-8"?>
<sst xmlns="http://schemas.openxmlformats.org/spreadsheetml/2006/main" count="1253" uniqueCount="527">
  <si>
    <t>요구사항 명</t>
    <phoneticPr fontId="2" type="noConversion"/>
  </si>
  <si>
    <t>변경이력</t>
    <phoneticPr fontId="2" type="noConversion"/>
  </si>
  <si>
    <t>RFP-ID</t>
    <phoneticPr fontId="2" type="noConversion"/>
  </si>
  <si>
    <t>비고</t>
    <phoneticPr fontId="1" type="noConversion"/>
  </si>
  <si>
    <t>no.</t>
    <phoneticPr fontId="1" type="noConversion"/>
  </si>
  <si>
    <t>Type
(FR/NFR)</t>
    <phoneticPr fontId="1" type="noConversion"/>
  </si>
  <si>
    <t>완료유무</t>
    <phoneticPr fontId="1" type="noConversion"/>
  </si>
  <si>
    <t>DAR-001</t>
    <phoneticPr fontId="1" type="noConversion"/>
  </si>
  <si>
    <t>DAR-002</t>
  </si>
  <si>
    <t>DAR-003</t>
  </si>
  <si>
    <t>DAR-004</t>
  </si>
  <si>
    <t>DAR-005</t>
  </si>
  <si>
    <t>과업지시서ID</t>
    <phoneticPr fontId="1" type="noConversion"/>
  </si>
  <si>
    <t>PSR-001</t>
    <phoneticPr fontId="1" type="noConversion"/>
  </si>
  <si>
    <t>NFR</t>
  </si>
  <si>
    <t>MAR-001</t>
    <phoneticPr fontId="1" type="noConversion"/>
  </si>
  <si>
    <t>하자보수(하자보증) 및 안정화</t>
    <phoneticPr fontId="1" type="noConversion"/>
  </si>
  <si>
    <t>TER-001</t>
    <phoneticPr fontId="1" type="noConversion"/>
  </si>
  <si>
    <t xml:space="preserve"> 테스트 방안 및 방법</t>
    <phoneticPr fontId="1" type="noConversion"/>
  </si>
  <si>
    <t>정보보호 및 보안 지침 준수</t>
    <phoneticPr fontId="1" type="noConversion"/>
  </si>
  <si>
    <t>SER-002</t>
    <phoneticPr fontId="1" type="noConversion"/>
  </si>
  <si>
    <t>웹 보안 취약점 제거</t>
    <phoneticPr fontId="1" type="noConversion"/>
  </si>
  <si>
    <t>QUR-003</t>
    <phoneticPr fontId="1" type="noConversion"/>
  </si>
  <si>
    <t>품질관리 및 하자보수</t>
    <phoneticPr fontId="1" type="noConversion"/>
  </si>
  <si>
    <t>COR-001</t>
    <phoneticPr fontId="1" type="noConversion"/>
  </si>
  <si>
    <t>서울시 공공데이터 개방에 대한 제반 요건</t>
    <phoneticPr fontId="1" type="noConversion"/>
  </si>
  <si>
    <t>COR-002</t>
    <phoneticPr fontId="1" type="noConversion"/>
  </si>
  <si>
    <t>공공기관 홈페이지 구축 및 운영관련 표준 지침 준수</t>
    <phoneticPr fontId="1" type="noConversion"/>
  </si>
  <si>
    <t>COR-003</t>
    <phoneticPr fontId="1" type="noConversion"/>
  </si>
  <si>
    <t>웹 접근성 준수</t>
    <phoneticPr fontId="1" type="noConversion"/>
  </si>
  <si>
    <t>COR-004</t>
    <phoneticPr fontId="1" type="noConversion"/>
  </si>
  <si>
    <t>웹 표준 준수</t>
    <phoneticPr fontId="1" type="noConversion"/>
  </si>
  <si>
    <t>COR-005</t>
    <phoneticPr fontId="1" type="noConversion"/>
  </si>
  <si>
    <t>COR-006</t>
    <phoneticPr fontId="1" type="noConversion"/>
  </si>
  <si>
    <t>COR-007</t>
    <phoneticPr fontId="1" type="noConversion"/>
  </si>
  <si>
    <t>업무 모듈화 및 자원 활용</t>
    <phoneticPr fontId="1" type="noConversion"/>
  </si>
  <si>
    <t>COR-008</t>
    <phoneticPr fontId="1" type="noConversion"/>
  </si>
  <si>
    <t>법령 및 규정 변경에 유연한 대응</t>
    <phoneticPr fontId="1" type="noConversion"/>
  </si>
  <si>
    <t>COR-009</t>
    <phoneticPr fontId="1" type="noConversion"/>
  </si>
  <si>
    <t>서울시 정보기술아키텍처(EA) 현행화 의무</t>
    <phoneticPr fontId="1" type="noConversion"/>
  </si>
  <si>
    <t>지식재산권 등에 대한 법적 책임</t>
    <phoneticPr fontId="1" type="noConversion"/>
  </si>
  <si>
    <t>PMR-001</t>
    <phoneticPr fontId="1" type="noConversion"/>
  </si>
  <si>
    <t>사업 관리 체계(사업관리책임, 인력, 사업수행 장소)</t>
    <phoneticPr fontId="1" type="noConversion"/>
  </si>
  <si>
    <t>PMR-002</t>
    <phoneticPr fontId="1" type="noConversion"/>
  </si>
  <si>
    <t>PMR-003</t>
    <phoneticPr fontId="1" type="noConversion"/>
  </si>
  <si>
    <t>일정관리</t>
    <phoneticPr fontId="1" type="noConversion"/>
  </si>
  <si>
    <t>PSR-001</t>
    <phoneticPr fontId="1" type="noConversion"/>
  </si>
  <si>
    <t>교육 및 기술지원</t>
    <phoneticPr fontId="1" type="noConversion"/>
  </si>
  <si>
    <t>주요추진과제</t>
    <phoneticPr fontId="2" type="noConversion"/>
  </si>
  <si>
    <t>테스트 요구사항</t>
    <phoneticPr fontId="1" type="noConversion"/>
  </si>
  <si>
    <t>보안 요구사항</t>
    <phoneticPr fontId="1" type="noConversion"/>
  </si>
  <si>
    <t>품질 요구사항</t>
    <phoneticPr fontId="1" type="noConversion"/>
  </si>
  <si>
    <t>제약사항</t>
    <phoneticPr fontId="1" type="noConversion"/>
  </si>
  <si>
    <t>제약사항</t>
    <phoneticPr fontId="1" type="noConversion"/>
  </si>
  <si>
    <t>사업 관리 요구사항</t>
    <phoneticPr fontId="1" type="noConversion"/>
  </si>
  <si>
    <t>사업 지원 요구사항</t>
    <phoneticPr fontId="1" type="noConversion"/>
  </si>
  <si>
    <t>하자보수 요구사항</t>
    <phoneticPr fontId="1" type="noConversion"/>
  </si>
  <si>
    <t>SER-001</t>
    <phoneticPr fontId="1" type="noConversion"/>
  </si>
  <si>
    <t>제약사항</t>
    <phoneticPr fontId="1" type="noConversion"/>
  </si>
  <si>
    <t>PMR-001</t>
    <phoneticPr fontId="1" type="noConversion"/>
  </si>
  <si>
    <t>사업보고 및 산출물</t>
    <phoneticPr fontId="1" type="noConversion"/>
  </si>
  <si>
    <t>사업 관리 요구사항</t>
    <phoneticPr fontId="1" type="noConversion"/>
  </si>
  <si>
    <t>사업 관리 요구사항</t>
    <phoneticPr fontId="1" type="noConversion"/>
  </si>
  <si>
    <t>산출물</t>
    <phoneticPr fontId="1" type="noConversion"/>
  </si>
  <si>
    <t>-</t>
    <phoneticPr fontId="1" type="noConversion"/>
  </si>
  <si>
    <t>- 보안서약서, 신원진술서 (계약후 14일 이내 제출)</t>
    <phoneticPr fontId="1" type="noConversion"/>
  </si>
  <si>
    <t xml:space="preserve">-  웹 취약성 진단 결과서 </t>
    <phoneticPr fontId="1" type="noConversion"/>
  </si>
  <si>
    <t>- 웹 접근성 객관적 체크 결과서
- 웹 접근성 주관적 체크 결과서
   (※ 별도양식&lt;별표5&gt; 참조)</t>
    <phoneticPr fontId="1" type="noConversion"/>
  </si>
  <si>
    <t>- EA현행화산출물, 
- EA현행화산출물 검증 확인서</t>
    <phoneticPr fontId="1" type="noConversion"/>
  </si>
  <si>
    <t>진행단계</t>
    <phoneticPr fontId="1" type="noConversion"/>
  </si>
  <si>
    <t>- 품질진단보고서, 
- 운영 및 하자보수(유지보수)보고서</t>
    <phoneticPr fontId="1" type="noConversion"/>
  </si>
  <si>
    <t>- 웹 호환성 준수 진단 결과서
   (※ 별도양식&lt;별표5&gt; 참조)</t>
    <phoneticPr fontId="1" type="noConversion"/>
  </si>
  <si>
    <t>기능여부</t>
    <phoneticPr fontId="1" type="noConversion"/>
  </si>
  <si>
    <t>전체수</t>
    <phoneticPr fontId="1" type="noConversion"/>
  </si>
  <si>
    <t>FR</t>
  </si>
  <si>
    <t>기능(FR)</t>
    <phoneticPr fontId="1" type="noConversion"/>
  </si>
  <si>
    <t>비기능(NFR)</t>
    <phoneticPr fontId="1" type="noConversion"/>
  </si>
  <si>
    <t>요구사항정의서</t>
    <phoneticPr fontId="1" type="noConversion"/>
  </si>
  <si>
    <t>소스코드</t>
    <phoneticPr fontId="1" type="noConversion"/>
  </si>
  <si>
    <t>테스트수행보고서</t>
    <phoneticPr fontId="2" type="noConversion"/>
  </si>
  <si>
    <t>UC-2001</t>
    <phoneticPr fontId="1" type="noConversion"/>
  </si>
  <si>
    <t>UC-1203</t>
    <phoneticPr fontId="1" type="noConversion"/>
  </si>
  <si>
    <t>-</t>
    <phoneticPr fontId="1" type="noConversion"/>
  </si>
  <si>
    <t>UC-1101</t>
    <phoneticPr fontId="1" type="noConversion"/>
  </si>
  <si>
    <t>- WBS 제출, 
- WBS 보드판 제작</t>
    <phoneticPr fontId="1" type="noConversion"/>
  </si>
  <si>
    <t>완료</t>
  </si>
  <si>
    <t>진행중</t>
  </si>
  <si>
    <t>작 성 이 력 표</t>
    <phoneticPr fontId="2" type="noConversion"/>
  </si>
  <si>
    <t>문서명</t>
    <phoneticPr fontId="2" type="noConversion"/>
  </si>
  <si>
    <t>연번</t>
    <phoneticPr fontId="2" type="noConversion"/>
  </si>
  <si>
    <t>작성일</t>
    <phoneticPr fontId="2" type="noConversion"/>
  </si>
  <si>
    <t>작성내용</t>
    <phoneticPr fontId="2" type="noConversion"/>
  </si>
  <si>
    <t>작성자</t>
    <phoneticPr fontId="2" type="noConversion"/>
  </si>
  <si>
    <t>최초작성</t>
    <phoneticPr fontId="2" type="noConversion"/>
  </si>
  <si>
    <t>요구사항추적매트릭스</t>
    <phoneticPr fontId="2" type="noConversion"/>
  </si>
  <si>
    <t>비기능요구사항 추가</t>
    <phoneticPr fontId="2" type="noConversion"/>
  </si>
  <si>
    <t xml:space="preserve">
사업
수행계획서
(프로젝트
수행계획서)</t>
    <phoneticPr fontId="1" type="noConversion"/>
  </si>
  <si>
    <t>기술제안서ID</t>
    <phoneticPr fontId="1" type="noConversion"/>
  </si>
  <si>
    <t>Ⅴ.1</t>
    <phoneticPr fontId="1" type="noConversion"/>
  </si>
  <si>
    <t>-</t>
    <phoneticPr fontId="1" type="noConversion"/>
  </si>
  <si>
    <t xml:space="preserve"> 하자보수(하자보증)기간 및 안정화 확약
'❍ 사업자가 공급한 개발 산출물 자료의 품질 및 하자보수(하자보증)  기간은 검수 완료일로부터 12개월로 하며, 동 기간 중 프로그램 및 D/B 등에 하자(설계․성능․제작․설치 등)가 발생할 경우 주관사업자는 해당 분야에 대해 무상으로 보수하여야 한다.
❍ 사업 수행 완료 후(검수완료일로부터) 최소 2개월은 서울시 열린데이터 광장 운영 안정화를 다음 분야의 개발자를  우리시에 상주시켜 안정화 및 운영 업무를 수행해야 한다. 
   - 서울시 열린데이터 광장 운영 : 중급 개발자 1인, 초급 개발자 1인 이상
   - 메타 및 품질관리 시스템 운영 : 초급 개발자 1인 이상
❍ 사업 수행 완료 후 서울시 열린데이터 광장 운영 업무를 수행하여야 한다.
   - 서울시 열린데이터 광장 Q&amp;A 응대
   - 서울시 열린데이터 광장 개발자 공간 커뮤니티 응대
   - 오픈 커뮤니티 Q&amp;A 응대 등</t>
    <phoneticPr fontId="1" type="noConversion"/>
  </si>
  <si>
    <t>❍ 대상 업무별 단위시험, 통합시험, 시스템시험, 성능시험, 관련 정보시스템과의 연계시험 등에 대한 방안을 제시하여야 한다.
❍ 발생 가능한 상황에 대해서 시나리오를 작성하여 실제 data(오류 데이터 포함)를 입력하여 시험하여야 하며 각종 유형별 시험계획서를 구체적으로 작성 제출하여야 한다.
❍ 시험계획서에 시험 인력, 시험 데이터, 시험 절차/방법, 시험 일정/주기, 시스템튜닝 등을 포함하여야 한다.
❍ 개발초기부터 구축 완료되기까지 지속적으로 시험을 실시하여야 하며 시험결과의 모니터링 및 시험결과를 계속적으로 반영하여 요구사항이 모두 충족되는 시스템이 되도록 하여야 한다.
❍ 시험운영은 서울시가 정한 기간 내에 수행하여야 하고 정한 기간 내에 보완이 완료되지 못하면 상호간에 정한 계약조건에 따른 조치와 보완 완료시까지 책임을 지며, 이 경우 추가비용에 대하여는 사업자가 책임을 짐</t>
    <phoneticPr fontId="1" type="noConversion"/>
  </si>
  <si>
    <r>
      <t>❍ 사업자는 공공기관의 개인정보 보호에 관한 법률 등 서울시의 정보보안 정책 및 규정(지침)을 준수하고, 본 사업과 관련하여 직․간접으로 취득한 일체의 정보를 유출 또는 누설하여서는 안 되며, 이의 위반으로 인한 문제 발생 시 사업자는 민․형사상의 모든 책임을 진다.
❍ 사업자는 용역에 참여하는 모든 인력에 대하여 보안각서 및 제반서류를 제출하여 보안성 검사를 필하여야 하고, 사업수행 대표자는 용역에 투입되는 인력 전체에 대한 보안상 총괄책임을 져야 한다.
❍ 사업자는 사용자 계정별로 정보시스템 접근 권한을 부여하고, 해당 용역 업무 이외에 내</t>
    </r>
    <r>
      <rPr>
        <sz val="8"/>
        <color theme="1"/>
        <rFont val="맑은 고딕"/>
        <family val="3"/>
        <charset val="136"/>
        <scheme val="minor"/>
      </rPr>
      <t>‧</t>
    </r>
    <r>
      <rPr>
        <sz val="8"/>
        <color theme="1"/>
        <rFont val="맑은 고딕"/>
        <family val="3"/>
        <charset val="129"/>
        <scheme val="minor"/>
      </rPr>
      <t>외부 서버에 접속해서는 안 된다
❍ 사업자는 정보시스템이 설치된 곳에 대한 출입 시 이용기관의 시스템을 관리하는 담당자나 발주기관이 요구하는 보안사항과 점검내용을 충실히 이행하여야 한다.
❍ 사업자는 과업수행을 위해 제공하는 내부 자료는 “자료관리대장”을 작성하여 인계․인수 시 직접 서명하여야 하며, 사업 완료 후 용역 수행 중 취득한 기밀자료는 파기 및 반납하여야 한다.
❍ 정보보호 관련 법령 및 유관 기관(안전행정부, 국가사이버안전센터 등)에서 제시하는 모든 가이드라인을 숙지하고 준수하여야 한다.
❍ 본 사업의 수행과정에서 발행하는 제반 안전사고의 책임 및 행정적, 기술적 제반 비용과 문제처리는 사업자가 부담하는 것을 원칙으로 한다.
❍ 사업자는 서울특별시의 보안정책을 위반하였을 경우 [별표1]의 위규처리 기준에 따라 위규자 및 관리자를 행정조치하고 [별표2]의 보안 위약금을 서울특별시에 납부 한다
❍ 사업자는 사업 수행에 사용되는 문서, 인원, 장비 등에 대하여 물리적, 관리적, 기술적 보안대책 및 [별표3]의 ‘누출금지 대상정보’에 대한 보안관리계획을 사업제안서에 기재하여야 하며, 해당 정보 노출 시 서울특별시는 ‘지방자치단체를 당사자로 하는 계약에 관한 법률 시행령’ 제92조에 따라 사업자를 부정당업체로 등록한다.
❍ 사업수행자가 사업수행 과정에서 취득 또는 작성하는 성과품 및 프로그램 등 산출물에 대해 사업수행 완료 즉시 서울시에 반환하여야 하고, 본 사업과 관련하여 취득한 모든 정보는 일체 유출 또는 누설하지 않아야 한다.</t>
    </r>
    <phoneticPr fontId="1" type="noConversion"/>
  </si>
  <si>
    <t>❍ 웹 취약점 점검 및 결과보고서 제출
   - “웹 어플리케이션 개발 보안가이드” 준수하여 보안에 취약하지 않도록 구축
   - 웹취약점 점검(정보통신보안담당관 의뢰)을 위한 자체 점검 결과 보고서 제출
❍ 홈페이지 개발 또는 유지보수시 응용시스템 개발 보안가이드 준수
   - 신규 또는 재개발 사업의 경우
     시스템 서비스 개시 전(테스트 단계) 정보통신보안담당관의 취약점 점검을 하고 취약점 점검 결과서에 
     의거 반드시 취약점 조치 완료 후 서비스
    ㆍ점검항목 : OWASP 10대 취약점, 국정원의 홈페이지 8대 취약점
     *OWASP(Open Web Application Security Project)
   - 유지보수 사업의 경우
     홈페이지의 주기적인 보안관리 및 웹 취약성 점검하여 조치하고 결과서 제출</t>
    <phoneticPr fontId="1" type="noConversion"/>
  </si>
  <si>
    <t>❍ 사업자는 체계적이고 효과적인 사업 진행을 위하여 품질보증활동을 수행하여야 하며 그 결과물(품질진단보고서)을 제출하여야 한다. 
❍ 사업자 자체의 별도 품질보증을 위한 조직을 구성하여 품질활동을 실시하여야 하며 서울시 인수테스트 결과와 요구사항을 보완하여야 한다.
❍ 주관사업자에서 공급한 시스템과 산출물 일체의 품질 및 하자보증 기간은 과업종료 후 12개월로 하며, 동 기간 중 프로그램 및 DB 등에 하자가 발생할 경우 주관사업자는 해당 분야에 대해 무상으로 하자보수 하여야 한다.
   - 단, 제조사에서 1년 이상의 무상 하자보수 기간을 규정한 경우에는 검수일 을 기준으로 하며, 도입 장비(또는 소프트웨어)에 따라 규정된 무상 하자보수 기간은 해당 분야별 규정에 따름.
❍ 사업자는 제반프로그램이 고품질을 유지할 수 있어야 하며, 품질 및 성능상의 문제 발생 시 부하테스트 및 분석결과를 제시하고 개선하여야 한다.
    - 프로그램 신뢰성 및 안정성 보장
    - 데이터의 보안성과 무결성 보장
    - 개발생산성 및 유지보수가 용이한 개발방법론을 적용하여 프로그래밍
    - 최종 이용자에 대한 최대의 이용 편의성 제공
    - 기타 업무 처리시 발견된 제반 문제점 보완
❍ 모든 프로그램 변경/추가 처리시
   - 구현된 기능에 대한 에러 조치 및 확인을 하여야 한다.
   - 불편사항이 없도록 사용자입장을 고려하여 설계하여야 한다.
❍ 변경된 프로그램으로 인해 시스템 내 타 기능에 영향이 없어야 하며,
   모든 시스템이 정상 운영되도록 보완 유지하여야 한다.
❍ 개발수행이 완료된 소스는 개발서버에서 테스트(단위, 통합, 성능테스트) 
   수행 후, 사업담당자에게 확인을 받고 책임자 감독 하에 운영서버로 이관
   작업을 수행해야 한다.
❍ 기존 프로그램 변경/추가 부분을 운영서버에 반영함으로 인해 기존 시스템을 중단하게 될 경우에는 업무에 지장을 초래하지 않는 시간을 이용하여 작업하여야 하며, 작업 전 사전공지 하여야 한다.
❍ 사업자는 개발 시스템 설치 전 설치장소의 정보시스템 운영 환경에 관한 기술적 검토 및 안정성을 검증하여야 하며, 사전 검증 없이 발생된 제반 문제에 대해서는 사업자가 모든 책임을 진다
❍ 본 사업의 목표시스템 구성을 위한 기존 시스템에 대한 재배치, 환경설정, 정책 최적화 등에 비용이 발생할 경우 사업자 부담으로 한다.
❍ 장애 발생 시에는 수행업체는 복구 예정시간을 담당자에게 즉시 알리고 후속 조치가 가능하도록 하여야 한다.</t>
    <phoneticPr fontId="1" type="noConversion"/>
  </si>
  <si>
    <t>❍ Open API 및 Open DATA 등의 서비스를 위한 DB 아키텍처 구성 원칙
  - 모든 데이터는 서울열린데이터광장(오픈아키텍처시스템, 오픈데이터시스템)으로 통합함을 원칙으로 한다.
  - 모든 데이터는 서울열린데이터광장 DB(오픈아키텍처DB,오픈테이터DB)에 통합시 DBMS에 탑재하는 것을 원칙으로 한다(File 제공 방식 배제 원칙).
  - 모든 데이터는 원천DB와 DB to DB방식으로 연계함을 원칙으로 한다. 연계방법은 아래와 같이 적용하되, 예외사항이 발생할 경우 가능한 방법을 적용한다.
       ⅰ. CDC 연계
       ⅱ. ETL 연계
 ⅲ. DB link
 ⅳ. XML 메시지 연동 : 인터넷망을 통한 공중망 연계시 등
 ⅴ. SDE 서비스 연계</t>
    <phoneticPr fontId="1" type="noConversion"/>
  </si>
  <si>
    <t>❍ 본 사업의 수행에 있어 다음 지침을 준수하여야 한다.
  - 행정기관 및 공공기관 정보시스템 구축 운영 지침(안정행정부 고시)
  - 국가표준(KICS)인 한국형 웹 콘텐츠 접근성 지침 2.0 (안전행정부)
  - 웹 어플리케이션 개발 보안가이드 2010 (안전행정부)
  - 전자정부웹서비스 취약점 대응지침(안전행정부)
  - 공공기관 개인정보보호 기본지침(안전행정부)
  - 개인정보 처리단계별 기술적 보호조치 가이드라인(안전행정부, 2009.4) 
  - 홈페이지 SW(웹) 개발보안 가이드(안전행정부, 2012.11)
  - 전자정부서비스 호환성 준수지침(안전행정부 고시)
  - 행정정보 데이터베이스 표준화지침(안전행정부 고시) 
  - 공공기관의 데이터베이스 품질관리지침(안전행정부 고시)  
  - 서울특별시 웹서비스 기술 가이드라인(정보화기획담당관-44,2012.1)
  - 서울특별시 웹서비스 정책 가이드라인(정보화기획담당관-44,2012.1)
❍ 시스템 개발에 있어 정보화업무표준 및 정보화기반표준은 행정안전부 고시 제2012-25호 『정보시스템 구축․운영 지침』에 따라 기술적용계획표를 준수해야 한다.</t>
    <phoneticPr fontId="1" type="noConversion"/>
  </si>
  <si>
    <t>❍ 한국정보화진흥원 웹접근성 품질마크 인증 기준에 맞게 구축
  - 정보화진흥원 웹접근성연구소(http://www.wah.or.kr)의 웹콘텐츠 제작기법 참고
  - K-WAH 4.0 자동점검툴을 통과하여야 하며, 
    자동점검툴에서 진단되지 않는 주관적 진단항목도 준수하여야 한다.
  - K-WAH 4.0 자동점검툴에 의한 점검시 반드시 3depth 100페이지 이상 점검
❍ 사업완료시 웹 접근성 준수 증빙서류 제출
  - 객관적 체크리스트 : K-WAH 4.0에 의한 점검 결과
    ※ 자동점검 툴 설정화면(3depth, 100페이지 이상 설정) 및 
       점검결과(오류수 0. 준수율100%) 캡쳐 제출
  - 주관적 체크리스트 : 웹 접근성 진단 체크리스트 결과서</t>
    <phoneticPr fontId="1" type="noConversion"/>
  </si>
  <si>
    <t>❍ 웹 표준 문법을 준수하여 구축하여야 한다.
   - W3C Markup Validation (http://validator.w3.org) 문법검사 통과
   - W3C CSS Validation (http://jigsaw.w3.org/css-validator) 문법검사 통과
❍ 웹 호환성 확보로 크로스브라우징을 지원하여야 한다.
   - 동작호환성 확보, 레이아웃호환성 확보, 플러그인호환성 확보
   - 5종 브라우저(IE8, 파이어폭스, 오페라, 사파리, 크롬) 지원하여야 한다.
   - 디바이스, OS 호환성 : PC, 모바일 폰, 모바일 패드등 각 디바이스에 대하여 3종 이상의 OS상의 브라우저 호환성 확보
❍ 사업완료시 웹 호환성 준수 증빙서류 제출
   - W3C Markup Validator, CSS Validator, 크로스브라우징 지원 진단
     체크리스트</t>
    <phoneticPr fontId="1" type="noConversion"/>
  </si>
  <si>
    <t>❍ 주관기관에서 현재 보유하여 활용 가능한 H/W, S/W를 최대한 재활용 한다
❍ 기존 구축되어 있는 현행 시스템 구조 및 전체 표준과 호환 가능해야 한다.
   - 시스템 설계, 데이터 유형, 사용자 유형 등이 고려되어 구조 설계가 이루어져야 한다.</t>
    <phoneticPr fontId="1" type="noConversion"/>
  </si>
  <si>
    <r>
      <t>❍ 공공데이터 제공 및 이용</t>
    </r>
    <r>
      <rPr>
        <sz val="8"/>
        <color theme="1"/>
        <rFont val="맑은 고딕"/>
        <family val="3"/>
        <charset val="136"/>
        <scheme val="minor"/>
      </rPr>
      <t>‧</t>
    </r>
    <r>
      <rPr>
        <sz val="8"/>
        <color theme="1"/>
        <rFont val="맑은 고딕"/>
        <family val="3"/>
        <charset val="129"/>
        <scheme val="minor"/>
      </rPr>
      <t>활성화에 관한 법률 제정으로 인해 변경이 필요한 
   사항 적극 수용
❍ 사업기간 및 유지관리 기간 중 각종 법률, 규정의 제정(또는 변경 발생)시 
   프로그램 수정</t>
    </r>
    <r>
      <rPr>
        <sz val="8"/>
        <color theme="1"/>
        <rFont val="맑은 고딕"/>
        <family val="3"/>
        <charset val="136"/>
        <scheme val="minor"/>
      </rPr>
      <t>‧</t>
    </r>
    <r>
      <rPr>
        <sz val="8"/>
        <color theme="1"/>
        <rFont val="맑은 고딕"/>
        <family val="3"/>
        <charset val="129"/>
        <scheme val="minor"/>
      </rPr>
      <t xml:space="preserve"> 보완 제공 (서울특별시 내부 규정 및 지침 포함)</t>
    </r>
    <phoneticPr fontId="1" type="noConversion"/>
  </si>
  <si>
    <t> 사업자는 본 사업결과를 EA산출물로 작성하여 사업종료(검수) 이전에
    제출하여야 함. 
  EA산출물은 EA총괄부서(정보기획담당관)에서 제공하는 표준화된 양식으로   
    작성하며 “서울시 정보화사업관리시스템”에 등록 후 확인받아야 함.
  본 사업결과와 서울시 EA관리시스템에서 관리하고 있는 정보의 내용이 
    다를 경우(즉, 추가, 수정, 삭제 또는 신규추가 사항이 있는 경우) 해당 내용은 
    EA산출물에 모두 명시되어야 하며 이에 대한 현행화가 완료될 수 있도록 
    사업부서(사업담당자)를 지원하여야 함.</t>
    <phoneticPr fontId="1" type="noConversion"/>
  </si>
  <si>
    <r>
      <t>❍ 사업자는 사업추진, 품질보증, 협력업체 관리 등의 전체적인 사업관리에 대한 책임을 져야한다.
❍ 사업자는 전체 또는 부문별 사업관리책임자를 임명하여 수행하여야 한다.
   또한, 공동수급인 경우 사업수행업체간의 역할을 명확히 할 수 있는 방안을 제시하여야 한다.
    - 사업 책임자(PM)은 고급기술자 이상으로 한다.
❍ 운영</t>
    </r>
    <r>
      <rPr>
        <sz val="8"/>
        <color theme="1"/>
        <rFont val="맑은 고딕"/>
        <family val="3"/>
        <charset val="136"/>
        <scheme val="minor"/>
      </rPr>
      <t>‧</t>
    </r>
    <r>
      <rPr>
        <sz val="8"/>
        <color theme="1"/>
        <rFont val="맑은 고딕"/>
        <family val="3"/>
        <charset val="129"/>
        <scheme val="minor"/>
      </rPr>
      <t>구축(예정) 시스템의 전반에 대한 위험요소, 위험관리지표 등 발견 및 
   대응 전략 등이 포함된 위험관리 계획을 제시하여야 한다.
❍ 유지보수 및 문제점 발생 시 해결을 위한 효율적인 수행체계를 제시하여야 한다.
❍ 참여인력은 입찰공고일 현재 공동수급체 구성원의 자사인력으로 구성하여야 한다.
    - 채용예정 인력인 경우에는 별도로 이를 명기하고, 계약체결 전까지 채용을 완료하여야 한다.
    - 파견근로자는 자사인력으로 간주하며, 원 소속사를 명기하여야 한다.
    - 공동수급체 소속 외의 인력은 하도급으로 간주하며, 서울시의 승인을 얻지 못할 경우에는 공동수급체 구성원의 자사인력으로 대체하여야 한다.
❍ 사업자는 계약체결 후 전체 또는 부문별 사업관리 책임자를 임명하여 책임 수행토록 하여야 하며, PM 및 전담인력은 본 사업의 수행기간 동안 특별한 사정이 없는 한 변경할 수 없음.
❍ 사업자는 사업수행을 위하여 필요한 장소 및 설비, 기타 작업환경(이하 "작업장소 등"이라고 한다)을 마련하되 구체적인 내용은 상호 협의하여 정한다.
❍ 다만 서울시의 요청이 있을 경우 서울시 청사내 지정 장소에 상주하여 사업을
   수행하여야 하며 이때 서울시는 청사내 근무 장소를 제공한다.</t>
    </r>
    <phoneticPr fontId="1" type="noConversion"/>
  </si>
  <si>
    <t>○ 선정된 제안사는 사업 진행시 각종 보고 및 제출 자료를 서울시 정보화 사업관리시스템을 통해 관리해야하며, 사업진행 관련 서울시 규정을 준수하여야 한다.
○ 사업 착수 및 완료 시 작성하여야 할 보고서 및 산출물의 종류는 다음과 같으며 제출 부수는 쌍방의 합의하에 조정할 수 있으며 제안시 산출물을 추가로 제시할 수 있다.
   1) 사업수행계획서(사업착수보고서)
     - 계약일로부터 10일 이내에 계약서, 제안요청서, 제안서 등을 근거로 본 사업을 완벽하게 수행하기 위한 사업수행계획서를 작성하여  제출․승인을 받아야 하며, 사업수행계획서에는 다음 사항이 포함 되어야 한다.
        ․ 사업 목적 및 범위, 산출물 목록 및 정의서
        ․ 사업추진에 따른 사업관리와 품질관리에 대한 방법 및 절차
        ․ 사업추진 일정 및 사업단 구성현황(인력투입계획 등)
        ․ 사업 기간 중 실시할 기술이전 및 교육계획
        ․ 상세 원가산출 내역서
        ․ 신원조사 관련 서류, 각종 보안서약서
        ․ SW 원 제조사별 기술지원확약서
          [대상: WISE Meta, WISE DQ, Web Server(WebtoB), WAS(Jeus),  
          Grid Tools(IB sheet pro7), Map Tools(Arc Gis SDE), CDC(Lstream)]
        ․ 기술적용계획표 : 행정기관 및 공공기관 정보시스템 구축운영 지침
         (안전행정부 고시 제2013-36호,2013,8,27) &lt;별지 제1호 서식&gt; 참조
        ․ 사업추진에 필요한 관련기관에 대한 협조요청사항 등
     - 사업자는 사업수행계획서 제출 시 「서울시 프로젝트 관리방법론」에 의거한 문서작성 지침 및 표준 산출물을 적용하여야 하며, 서울시와 협의 후 테일러링 내역서를 포함하여 제출하여야 한다. 
   2) 정기보고서(주/월간보고서)
     - 계약일로부터 사업완료일까지 매주․매월 말에 사업수행계획서에 제시된 사업수행 절차에 따른 현재의 구체적인 공정 및 진행사항 및 업무추진상 문제점과 대안방안 등에 대하여 주/월간보고서를 제출하여야 한다.
        ․ 추진계획 대 실적, 주요 추진내용 및 단계별 산출물, 기술인력 투입현황
        ․ 주/월 추진실적 및 계획사항 및 계획 변경사항, 주요 의사결정 및 
         협조사항 등
   3) 수시보고서 : 과업 추진을 위해 필요시 비정기적인 보고를 요청 할 수 있다.
   4) 중간/완료보고서 : 산출물 문서 제본 2부 및 CD 2부
         ※ 착수보고회, 중간보고회, 완료보고회는 협의하여 개최
   5) 사업 완료 시 제출물 (책자 1부, CD 3부 모두 제출)
     - 사업종료일 20일 이전에 사업결과의 최종 산출물에 대한 초안을 협의한 후 제출하여야 하며, 이 때 제안요청서, 제안서, 계약서 및 과업지시서 등 사업수행계획서의 업무범위에 포함된 최종 산출물에 대한 최종보고서, 개발 S/W산출물, 유지보수 수행계획서를 사업종료 시 작성․제출
      ․ 사업 초기 테일러링한 모든 산출물, 사업완료보고서, 기술적용결과표
      ․ 시스템 개발관련 산출물
        : 사용자 요구분석서, 데이터베이스 설계서, 프로그램 명세서, 커스터
          마이징 소스, 시스템 운영자 안내서, 시스템 관리자 안내서
      ․ 구축DB 및 구축 시스템의 구성도
      ․ 제반 S/W의 설치, 운영, 관리 안내서
      ․ 제조사의 납품물품 상세명세서 1부(소비자가/납품단가/할인율표시)
      ․ 교육계획서
      ․ 서울시 프로젝트 관리방법론 양식으로 산출물을 작성 납품하여야 하며 쌍방의 합의하에 조정 할 수 있음
      ․ 사업완료보고서(PT)는 영문판도 제출하여야 한다
○ 과업 수행 중 확인된 사항에 대한 산출물 작성 및 기술이전에 필요한 사항을 수시로 정비하여야 하며, 추후 유지보수 업체 및 인력 변경 시 활용 가능해야 한다.</t>
    <phoneticPr fontId="1" type="noConversion"/>
  </si>
  <si>
    <t>❍ 수행업체는 계약일로부터 사업완료일까지 착수일 기준 매주·매월 착수계획서에 제시된 사업수행 절차에 따른 현재의 구체적인 공정 및 진행사항, 업무 추진 상 문제점 및 대안방안 등에 대한 진도 보고서를 작성·제출 하여야 한다.
❍ 진도관리는 전용 도구 및 툴을 활용하여야 하며, 주관기관 담당자와 단계별
   일정을 협의하여 결정하여야 한다.
❍ 사업수행계획서가 확정되면 WBS를 보드 판으로 제작하여 제출한다.</t>
    <phoneticPr fontId="1" type="noConversion"/>
  </si>
  <si>
    <t>❍ 교육 요건
  - 신기술이 적용된 새로운 시스템에 대한 수용능력을 함양시키고, 예상되는 장애유형에 대처하며 시스템이 효율적으로 운영되고 유지되도록 시스템 운영자 교육계획 및 방안을 제시하여야 한다.
  - 공공 데이터 개방 및 기타 시스템 구축․ 운영상 필요하다고 판단되어 서울시에서 교육을 요구할 경우 이에 응하여야 한다.
  - 외부 데이터 개방 전문 교육기관에 의한 교육을 2회 이상 실시 
❍ 기술지원 요건
  - 시스템 구축 후 안정적이고 원활한 운영을 위해 시스템 운영요원의 자체 유지보수 능력 배양을 위한 기술이전 계획을 상세히 제시하여야 한다.
  - 제안시스템에 대한 기술 발전방향 및 신제품에 대한 정보가 정기적으로 전달되어야 하며 시스템 구축 이후에도 관련 분야의 정보에 대한 기술 자문에 응하여야 한다.
  - 시스템 운영에 관한 전반적인 관리 안내서 및 기술 자료를 제공하여야 한다.
  - 구축한 시스템에 대하여 서울시가 기능보완을 하고자 할 경우 필요한 제반 기술사항을 지원하여야 한다.</t>
    <phoneticPr fontId="1" type="noConversion"/>
  </si>
  <si>
    <t>화면ID</t>
    <phoneticPr fontId="2" type="noConversion"/>
  </si>
  <si>
    <t>-</t>
    <phoneticPr fontId="1" type="noConversion"/>
  </si>
  <si>
    <t>daop-04-02</t>
    <phoneticPr fontId="1" type="noConversion"/>
  </si>
  <si>
    <t>dash-01-01, daop-01-01
daop-02-01
daop-03-01
daop-04-01</t>
    <phoneticPr fontId="1" type="noConversion"/>
  </si>
  <si>
    <t>■ 적용대상 산출물 목록표</t>
    <phoneticPr fontId="1" type="noConversion"/>
  </si>
  <si>
    <t>■ 관리산출물적용목록표</t>
    <phoneticPr fontId="1" type="noConversion"/>
  </si>
  <si>
    <t>NO.</t>
    <phoneticPr fontId="1" type="noConversion"/>
  </si>
  <si>
    <t>과업지시서</t>
    <phoneticPr fontId="1" type="noConversion"/>
  </si>
  <si>
    <t>작성필요산출물</t>
    <phoneticPr fontId="1" type="noConversion"/>
  </si>
  <si>
    <t>작성된 산출물</t>
    <phoneticPr fontId="1" type="noConversion"/>
  </si>
  <si>
    <t>출처</t>
    <phoneticPr fontId="1" type="noConversion"/>
  </si>
  <si>
    <t>단 계</t>
  </si>
  <si>
    <t xml:space="preserve">산 출 물 </t>
  </si>
  <si>
    <t>정제</t>
  </si>
  <si>
    <t>필수</t>
  </si>
  <si>
    <t>작성
여부</t>
    <phoneticPr fontId="1" type="noConversion"/>
  </si>
  <si>
    <t>미작성 사유</t>
    <phoneticPr fontId="1" type="noConversion"/>
  </si>
  <si>
    <t>작성주체</t>
    <phoneticPr fontId="1" type="noConversion"/>
  </si>
  <si>
    <t>작성유무</t>
    <phoneticPr fontId="1" type="noConversion"/>
  </si>
  <si>
    <t>작성된산출물</t>
    <phoneticPr fontId="1" type="noConversion"/>
  </si>
  <si>
    <t>프로세스명</t>
    <phoneticPr fontId="1" type="noConversion"/>
  </si>
  <si>
    <t>산출물</t>
    <phoneticPr fontId="1" type="noConversion"/>
  </si>
  <si>
    <t>필수
여부</t>
    <phoneticPr fontId="1" type="noConversion"/>
  </si>
  <si>
    <t>적용계획</t>
    <phoneticPr fontId="1" type="noConversion"/>
  </si>
  <si>
    <t>변경내역 및 사유</t>
    <phoneticPr fontId="1" type="noConversion"/>
  </si>
  <si>
    <t>변경문서명</t>
    <phoneticPr fontId="1" type="noConversion"/>
  </si>
  <si>
    <t>수행
결과</t>
    <phoneticPr fontId="1" type="noConversion"/>
  </si>
  <si>
    <t>현황조사 계획서</t>
    <phoneticPr fontId="1" type="noConversion"/>
  </si>
  <si>
    <t>- 제안요청서
- 과업지시서</t>
    <phoneticPr fontId="1" type="noConversion"/>
  </si>
  <si>
    <t>요구분석</t>
    <phoneticPr fontId="1" type="noConversion"/>
  </si>
  <si>
    <t>RQ111. 용어정의서</t>
  </si>
  <si>
    <t>○</t>
  </si>
  <si>
    <t>요청부서</t>
    <phoneticPr fontId="1" type="noConversion"/>
  </si>
  <si>
    <t>YES</t>
  </si>
  <si>
    <t>적용</t>
    <phoneticPr fontId="1" type="noConversion"/>
  </si>
  <si>
    <t>변경</t>
    <phoneticPr fontId="1" type="noConversion"/>
  </si>
  <si>
    <t>현황조사 결과서</t>
    <phoneticPr fontId="1" type="noConversion"/>
  </si>
  <si>
    <t>RQ112. 메뉴구성도</t>
  </si>
  <si>
    <r>
      <t xml:space="preserve">1. </t>
    </r>
    <r>
      <rPr>
        <b/>
        <sz val="10"/>
        <color rgb="FF000000"/>
        <rFont val="맑은 고딕"/>
        <family val="3"/>
        <charset val="129"/>
        <scheme val="minor"/>
      </rPr>
      <t>착수</t>
    </r>
  </si>
  <si>
    <t>상세조사 계획서</t>
    <phoneticPr fontId="1" type="noConversion"/>
  </si>
  <si>
    <t>RQ113. 요구사항 기술서</t>
    <phoneticPr fontId="1" type="noConversion"/>
  </si>
  <si>
    <r>
      <t xml:space="preserve">1.1 </t>
    </r>
    <r>
      <rPr>
        <sz val="10"/>
        <color rgb="FF000000"/>
        <rFont val="맑은 고딕"/>
        <family val="3"/>
        <charset val="129"/>
        <scheme val="minor"/>
      </rPr>
      <t>사업계획</t>
    </r>
  </si>
  <si>
    <t>요구사항 목록</t>
  </si>
  <si>
    <t>■</t>
  </si>
  <si>
    <t>□</t>
  </si>
  <si>
    <t>서울시 작성</t>
  </si>
  <si>
    <t>RQ114. 현행 시스템분석서</t>
  </si>
  <si>
    <t>프로젝트팀</t>
    <phoneticPr fontId="1" type="noConversion"/>
  </si>
  <si>
    <r>
      <t>작업분할표</t>
    </r>
    <r>
      <rPr>
        <sz val="10"/>
        <color rgb="FF000000"/>
        <rFont val="한양신명조"/>
        <family val="3"/>
        <charset val="129"/>
      </rPr>
      <t>(</t>
    </r>
    <r>
      <rPr>
        <sz val="10"/>
        <color rgb="FF000000"/>
        <rFont val="맑은 고딕"/>
        <family val="3"/>
        <charset val="129"/>
        <scheme val="minor"/>
      </rPr>
      <t>상위수준</t>
    </r>
    <r>
      <rPr>
        <sz val="10"/>
        <color rgb="FF000000"/>
        <rFont val="한양신명조"/>
        <family val="3"/>
        <charset val="129"/>
      </rPr>
      <t>)</t>
    </r>
  </si>
  <si>
    <t>상세조사 결과서</t>
    <phoneticPr fontId="1" type="noConversion"/>
  </si>
  <si>
    <t>RQ115. 인터뷰 결과서</t>
  </si>
  <si>
    <t>-</t>
  </si>
  <si>
    <t>회의록으로 대체</t>
  </si>
  <si>
    <t>사업일정</t>
  </si>
  <si>
    <t>보유 데이터 목록</t>
    <phoneticPr fontId="1" type="noConversion"/>
  </si>
  <si>
    <t>RQ116. 업무흐름도</t>
  </si>
  <si>
    <t>요청부서/
프로젝트팀</t>
    <phoneticPr fontId="1" type="noConversion"/>
  </si>
  <si>
    <t>산출내역서</t>
  </si>
  <si>
    <t>비공개 컬럼 및 테이블 필터링 결과목록</t>
    <phoneticPr fontId="1" type="noConversion"/>
  </si>
  <si>
    <t>RQ121. 시스템기본요건정의</t>
  </si>
  <si>
    <t>사업기본계획서</t>
  </si>
  <si>
    <t>인터페이스설계서/정의서</t>
    <phoneticPr fontId="1" type="noConversion"/>
  </si>
  <si>
    <t>RQ122. 요구사항 기술서(정제)</t>
  </si>
  <si>
    <t>관리산출물적용목록표</t>
  </si>
  <si>
    <t>매핑정의서</t>
    <phoneticPr fontId="1" type="noConversion"/>
  </si>
  <si>
    <t>RQ123. 요구사항 정의서(기능)</t>
  </si>
  <si>
    <r>
      <t xml:space="preserve">1.2 </t>
    </r>
    <r>
      <rPr>
        <sz val="10"/>
        <color rgb="FF000000"/>
        <rFont val="맑은 고딕"/>
        <family val="3"/>
        <charset val="129"/>
        <scheme val="minor"/>
      </rPr>
      <t>사업검토</t>
    </r>
  </si>
  <si>
    <t>사업계획 검토요청서</t>
  </si>
  <si>
    <t>연계 프로그램 소스(SQL 포함)</t>
    <phoneticPr fontId="1" type="noConversion"/>
  </si>
  <si>
    <t>RQ124. 용어정의서(정제)</t>
  </si>
  <si>
    <t>사업계획 검토의견서</t>
  </si>
  <si>
    <t>서비스 목록</t>
    <phoneticPr fontId="1" type="noConversion"/>
  </si>
  <si>
    <t>RQ125. 검토회의록</t>
  </si>
  <si>
    <r>
      <t xml:space="preserve">1.3 </t>
    </r>
    <r>
      <rPr>
        <sz val="10"/>
        <color rgb="FF000000"/>
        <rFont val="맑은 고딕"/>
        <family val="3"/>
        <charset val="129"/>
        <scheme val="minor"/>
      </rPr>
      <t>발주계획</t>
    </r>
  </si>
  <si>
    <t>사업 및 발주계획서</t>
  </si>
  <si>
    <t>데이터 품질진단 보고서</t>
    <phoneticPr fontId="1" type="noConversion"/>
  </si>
  <si>
    <t>기본설계</t>
  </si>
  <si>
    <t>BD211. 사용자화면정의서</t>
  </si>
  <si>
    <r>
      <t xml:space="preserve">1.4 </t>
    </r>
    <r>
      <rPr>
        <sz val="10"/>
        <color rgb="FF000000"/>
        <rFont val="맑은 고딕"/>
        <family val="3"/>
        <charset val="129"/>
        <scheme val="minor"/>
      </rPr>
      <t>제안요청</t>
    </r>
  </si>
  <si>
    <t>제안요청서</t>
  </si>
  <si>
    <t>메타데이터 관리 시스템 운영 및 유지관리 보고서</t>
    <phoneticPr fontId="1" type="noConversion"/>
  </si>
  <si>
    <t>BD221. 데이터모형설계서(ERD)</t>
  </si>
  <si>
    <t>제안요청서 검토요청서</t>
  </si>
  <si>
    <t>데이터 품질 관리 시스템 운영 및 유지관리 보고서</t>
    <phoneticPr fontId="1" type="noConversion"/>
  </si>
  <si>
    <t>BD222. 클래스 설계서(기본)</t>
  </si>
  <si>
    <t>제안요청서 분야별 검토의견서</t>
  </si>
  <si>
    <t>상용시스템 S/W 유지보수 계약서,</t>
    <phoneticPr fontId="1" type="noConversion"/>
  </si>
  <si>
    <t>BD223. 아키텍쳐 정의서</t>
  </si>
  <si>
    <t>제안요청서 종합 검토의견서</t>
  </si>
  <si>
    <t>열린데이터광장 운영 및유지관리 보고서</t>
    <phoneticPr fontId="1" type="noConversion"/>
  </si>
  <si>
    <t>BD224. 재사용모듈 후보목록</t>
    <phoneticPr fontId="1" type="noConversion"/>
  </si>
  <si>
    <t>계약심사 요청서</t>
  </si>
  <si>
    <t>보안서약서, 신원진술서 (계약후 14일 이내 제출)</t>
    <phoneticPr fontId="1" type="noConversion"/>
  </si>
  <si>
    <t>BD225. 시스템 구성도</t>
  </si>
  <si>
    <t>2. 발주 및 계약</t>
    <phoneticPr fontId="1" type="noConversion"/>
  </si>
  <si>
    <t>웹 취약성 진단 결과서</t>
    <phoneticPr fontId="1" type="noConversion"/>
  </si>
  <si>
    <t>상세설계</t>
  </si>
  <si>
    <t>DD411. 메뉴구성도(정제)</t>
  </si>
  <si>
    <t>2.1 입찰공고</t>
  </si>
  <si>
    <t>발주기안</t>
  </si>
  <si>
    <t>서울시 작성</t>
    <phoneticPr fontId="1" type="noConversion"/>
  </si>
  <si>
    <t>품질진단보고서</t>
    <phoneticPr fontId="1" type="noConversion"/>
  </si>
  <si>
    <t>DD412. 사용자화면 정의서(정제)</t>
  </si>
  <si>
    <t>입찰공고문</t>
  </si>
  <si>
    <t>운영 및 하자보수(유지보수)보고서</t>
    <phoneticPr fontId="1" type="noConversion"/>
  </si>
  <si>
    <t>DD421. 코드설계서</t>
  </si>
  <si>
    <t>2.2 제안평가 및  선정</t>
    <phoneticPr fontId="1" type="noConversion"/>
  </si>
  <si>
    <t>제안서평가계획서</t>
  </si>
  <si>
    <t>웹 접근성 객관적 체크 결과서</t>
    <phoneticPr fontId="1" type="noConversion"/>
  </si>
  <si>
    <t>DD422..데이터베이스설계서</t>
  </si>
  <si>
    <t>평가위원회 개최결과 의결사항</t>
  </si>
  <si>
    <t>웹 접근성 주관적 체크 결과서(※ 별도양식&lt;별표5&gt; 참조</t>
    <phoneticPr fontId="1" type="noConversion"/>
  </si>
  <si>
    <t>DD423. 테이블 공간 설명서</t>
  </si>
  <si>
    <t>제안평가결과서(재무)</t>
  </si>
  <si>
    <t>웹 호환성 준수 진단 결과서(※ 별도양식&lt;별표5&gt; 참조)</t>
    <phoneticPr fontId="1" type="noConversion"/>
  </si>
  <si>
    <t>DD424. 서버할당요청서</t>
  </si>
  <si>
    <t>제안평가결과서(사업자)</t>
  </si>
  <si>
    <t>EA현행화산출물</t>
    <phoneticPr fontId="1" type="noConversion"/>
  </si>
  <si>
    <t>DD431. 아키텍처 설계서</t>
  </si>
  <si>
    <t>2.3 계약협상 및  체결</t>
    <phoneticPr fontId="1" type="noConversion"/>
  </si>
  <si>
    <t>과업지시서</t>
  </si>
  <si>
    <t>EA현행화산출물 검증 확인서</t>
    <phoneticPr fontId="1" type="noConversion"/>
  </si>
  <si>
    <t>DD432. 클래스 설계서(상세)</t>
  </si>
  <si>
    <t>계약서</t>
  </si>
  <si>
    <t>사업수행계획서(사업착수보고서)</t>
    <phoneticPr fontId="1" type="noConversion"/>
  </si>
  <si>
    <t>DD433. 인터페이스 설계서</t>
  </si>
  <si>
    <t>2.4 사업수행계획</t>
  </si>
  <si>
    <t>상세작업분할표(WBS)</t>
  </si>
  <si>
    <t>정기보고서(주/월간보고서), 수시보고서</t>
    <phoneticPr fontId="1" type="noConversion"/>
  </si>
  <si>
    <t>프로젝트 진행</t>
    <phoneticPr fontId="1" type="noConversion"/>
  </si>
  <si>
    <t>PP511. 과업지시서</t>
  </si>
  <si>
    <t>○　</t>
  </si>
  <si>
    <t>규모산정결과서</t>
  </si>
  <si>
    <t>상세문서 추가</t>
  </si>
  <si>
    <r>
      <t>(PJ2-4-2)</t>
    </r>
    <r>
      <rPr>
        <sz val="10"/>
        <color rgb="FF000000"/>
        <rFont val="맑은 고딕"/>
        <family val="3"/>
        <charset val="129"/>
        <scheme val="minor"/>
      </rPr>
      <t>규모산정</t>
    </r>
    <r>
      <rPr>
        <sz val="10"/>
        <color rgb="FF000000"/>
        <rFont val="한양신명조"/>
        <family val="3"/>
        <charset val="129"/>
      </rPr>
      <t>_</t>
    </r>
    <r>
      <rPr>
        <sz val="10"/>
        <color rgb="FF000000"/>
        <rFont val="맑은 고딕"/>
        <family val="3"/>
        <charset val="129"/>
        <scheme val="minor"/>
      </rPr>
      <t>결과서</t>
    </r>
    <r>
      <rPr>
        <sz val="10"/>
        <color rgb="FF000000"/>
        <rFont val="한양신명조"/>
        <family val="3"/>
        <charset val="129"/>
      </rPr>
      <t>_</t>
    </r>
    <r>
      <rPr>
        <sz val="10"/>
        <color rgb="FF000000"/>
        <rFont val="맑은 고딕"/>
        <family val="3"/>
        <charset val="129"/>
        <scheme val="minor"/>
      </rPr>
      <t>상세</t>
    </r>
    <phoneticPr fontId="1" type="noConversion"/>
  </si>
  <si>
    <t xml:space="preserve"> 중간/완료 보고서(산출물 문서 제본 2부 및 CD 2부)</t>
    <phoneticPr fontId="1" type="noConversion"/>
  </si>
  <si>
    <t>PP512. 검토 회의록</t>
  </si>
  <si>
    <t>관리산출물 적용목록표</t>
  </si>
  <si>
    <t>WBS 제출</t>
    <phoneticPr fontId="1" type="noConversion"/>
  </si>
  <si>
    <t>PP513. 작업수행 계획서</t>
  </si>
  <si>
    <t>개발업체</t>
    <phoneticPr fontId="1" type="noConversion"/>
  </si>
  <si>
    <t>사업수행계획서</t>
  </si>
  <si>
    <t>관리산출물 목록 추가</t>
  </si>
  <si>
    <r>
      <t>문서버전 변경</t>
    </r>
    <r>
      <rPr>
        <sz val="10"/>
        <color rgb="FF000000"/>
        <rFont val="한양신명조"/>
        <family val="3"/>
        <charset val="129"/>
      </rPr>
      <t>(v1.1)</t>
    </r>
  </si>
  <si>
    <t xml:space="preserve"> WBS 보드판 제작</t>
    <phoneticPr fontId="1" type="noConversion"/>
  </si>
  <si>
    <t>PP514. 품질활동계획서</t>
  </si>
  <si>
    <t>Action Item 관리대장</t>
  </si>
  <si>
    <t>시스템 관리자 안내서 10부</t>
    <phoneticPr fontId="1" type="noConversion"/>
  </si>
  <si>
    <t>PP515. 프로젝트 진척보고서(주간)</t>
  </si>
  <si>
    <t>-　</t>
  </si>
  <si>
    <t>PJ3-5-1 주간/월간업무현황보고서로 대체　</t>
  </si>
  <si>
    <t>3. 실행 및 통제</t>
  </si>
  <si>
    <t>검색완료보고서</t>
  </si>
  <si>
    <t>PP524. 부적합 관리대장</t>
  </si>
  <si>
    <t>3.1 감리</t>
  </si>
  <si>
    <t>감리 요청서</t>
  </si>
  <si>
    <t>사업자간 역할 분담표</t>
    <phoneticPr fontId="1" type="noConversion"/>
  </si>
  <si>
    <t>PP525. 시정조치 보고서</t>
  </si>
  <si>
    <t>감리 조치 계획서</t>
  </si>
  <si>
    <t>상호  협약서</t>
    <phoneticPr fontId="1" type="noConversion"/>
  </si>
  <si>
    <t>PP526. 동료검토 결과서</t>
  </si>
  <si>
    <t>감리 조치 내역서</t>
  </si>
  <si>
    <t>이행확약서</t>
    <phoneticPr fontId="1" type="noConversion"/>
  </si>
  <si>
    <t>PP521. 테스트 계획서</t>
  </si>
  <si>
    <t>종료감리에 제출 예정</t>
  </si>
  <si>
    <t>감리결과보고</t>
  </si>
  <si>
    <t>감리업체 작성</t>
    <phoneticPr fontId="1" type="noConversion"/>
  </si>
  <si>
    <t>경진대회 개최 결과 보고서</t>
    <phoneticPr fontId="1" type="noConversion"/>
  </si>
  <si>
    <t>PP522. 통합테스트 수행보고서</t>
  </si>
  <si>
    <t>3.2 감리(GIS감리)
-GIS 사업일경우만</t>
    <phoneticPr fontId="1" type="noConversion"/>
  </si>
  <si>
    <t>데이터검수서</t>
  </si>
  <si>
    <t>모니터링단 운영 결과 보고서</t>
    <phoneticPr fontId="1" type="noConversion"/>
  </si>
  <si>
    <t>PP523. 인수테스트 계획서</t>
  </si>
  <si>
    <t>현장검수서</t>
  </si>
  <si>
    <t>현황조사 결과보고서</t>
    <phoneticPr fontId="1" type="noConversion"/>
  </si>
  <si>
    <t>개발</t>
  </si>
  <si>
    <t>프로그램 소스</t>
  </si>
  <si>
    <t>3.3 감리(GIS성과심사)
-GIS 사업일경우만</t>
    <phoneticPr fontId="1" type="noConversion"/>
  </si>
  <si>
    <t>공공측량계획서</t>
  </si>
  <si>
    <t>교육이수자료 제출</t>
    <phoneticPr fontId="1" type="noConversion"/>
  </si>
  <si>
    <t>DV611. 프로그램 목록</t>
  </si>
  <si>
    <t>공공측량실시계획서</t>
  </si>
  <si>
    <t>프로세스 정립 결과 보고서</t>
    <phoneticPr fontId="1" type="noConversion"/>
  </si>
  <si>
    <t>DV612. 프로그램 명세서</t>
  </si>
  <si>
    <t>공공측량작업규정</t>
  </si>
  <si>
    <t>지원(후원) 결과 보고서</t>
    <phoneticPr fontId="1" type="noConversion"/>
  </si>
  <si>
    <t>DV613. 프로그램대테이블 상관도</t>
  </si>
  <si>
    <t>성과심사표</t>
  </si>
  <si>
    <t>납품증명서 제공</t>
    <phoneticPr fontId="1" type="noConversion"/>
  </si>
  <si>
    <t>DB(Data)</t>
  </si>
  <si>
    <t>공공측량성과심사 결과서</t>
  </si>
  <si>
    <t>대한측량협회</t>
    <phoneticPr fontId="1" type="noConversion"/>
  </si>
  <si>
    <t>전환프로그램 소스</t>
  </si>
  <si>
    <t>3.4 일정관리</t>
  </si>
  <si>
    <t>프로젝트일정</t>
  </si>
  <si>
    <t>DV621. 사용자지침서</t>
  </si>
  <si>
    <t>3.5 보고관리</t>
  </si>
  <si>
    <t>주간/월간업무현황보고서</t>
  </si>
  <si>
    <t>DV622. 운영자지침서</t>
  </si>
  <si>
    <t>보고서</t>
  </si>
  <si>
    <t>DV631. 단위테스트 수행보고서</t>
  </si>
  <si>
    <t>3.6 리스크관리</t>
  </si>
  <si>
    <t>이슈관리대장</t>
  </si>
  <si>
    <t>DV632. 단위테스트 체크리스트</t>
  </si>
  <si>
    <t>이슈 내역서</t>
  </si>
  <si>
    <t>DV633. 통합테스트 수행보고서(정제)</t>
  </si>
  <si>
    <t>위험관리대장</t>
  </si>
  <si>
    <t>DV634. 소스코드체크리스트</t>
  </si>
  <si>
    <t>위험 내역서</t>
  </si>
  <si>
    <t>DV635. 화면구성일관성체크리스트</t>
  </si>
  <si>
    <r>
      <t xml:space="preserve">3.7 </t>
    </r>
    <r>
      <rPr>
        <sz val="10"/>
        <color rgb="FF000000"/>
        <rFont val="맑은 고딕"/>
        <family val="3"/>
        <charset val="129"/>
        <scheme val="minor"/>
      </rPr>
      <t>품질관리</t>
    </r>
  </si>
  <si>
    <t>품질검토 계획서</t>
  </si>
  <si>
    <t>DV636. 테스트 결과 보고서</t>
  </si>
  <si>
    <t>품질검토 결과서</t>
  </si>
  <si>
    <t>인수</t>
  </si>
  <si>
    <t>TR711. 시스템 설치 보고서</t>
  </si>
  <si>
    <r>
      <t xml:space="preserve">3.8 </t>
    </r>
    <r>
      <rPr>
        <sz val="10"/>
        <color rgb="FF000000"/>
        <rFont val="맑은 고딕"/>
        <family val="3"/>
        <charset val="129"/>
        <scheme val="minor"/>
      </rPr>
      <t>범위관리</t>
    </r>
  </si>
  <si>
    <t>요구사항추적매트릭스</t>
  </si>
  <si>
    <t>TR712. 시스템 설치 매뉴얼</t>
  </si>
  <si>
    <r>
      <t xml:space="preserve">3.9 </t>
    </r>
    <r>
      <rPr>
        <sz val="10"/>
        <color rgb="FF000000"/>
        <rFont val="맑은 고딕"/>
        <family val="3"/>
        <charset val="129"/>
        <scheme val="minor"/>
      </rPr>
      <t>회의관리</t>
    </r>
  </si>
  <si>
    <t>회의록</t>
  </si>
  <si>
    <t>TR721. 인수테스트 계획서(정제)</t>
  </si>
  <si>
    <t>요청부서/
프로젝트팀/
개발업체</t>
    <phoneticPr fontId="1" type="noConversion"/>
  </si>
  <si>
    <r>
      <t xml:space="preserve">3.10 </t>
    </r>
    <r>
      <rPr>
        <sz val="10"/>
        <color rgb="FF000000"/>
        <rFont val="맑은 고딕"/>
        <family val="3"/>
        <charset val="129"/>
        <scheme val="minor"/>
      </rPr>
      <t>인력관리</t>
    </r>
  </si>
  <si>
    <t>교육훈련 내역서</t>
  </si>
  <si>
    <t>TR722. 인수테스트 수행보고서</t>
  </si>
  <si>
    <r>
      <t xml:space="preserve">3.11 </t>
    </r>
    <r>
      <rPr>
        <sz val="10"/>
        <color rgb="FF000000"/>
        <rFont val="맑은 고딕"/>
        <family val="3"/>
        <charset val="129"/>
        <scheme val="minor"/>
      </rPr>
      <t>변화관리</t>
    </r>
  </si>
  <si>
    <t>변경관리대장</t>
  </si>
  <si>
    <t>TR723. 보완요구사항 및 조치내역서</t>
  </si>
  <si>
    <r>
      <t>변경요청</t>
    </r>
    <r>
      <rPr>
        <sz val="10"/>
        <color rgb="FF000000"/>
        <rFont val="한양신명조"/>
        <family val="3"/>
        <charset val="129"/>
      </rPr>
      <t>/</t>
    </r>
    <r>
      <rPr>
        <sz val="10"/>
        <color rgb="FF000000"/>
        <rFont val="맑은 고딕"/>
        <family val="3"/>
        <charset val="129"/>
        <scheme val="minor"/>
      </rPr>
      <t>승인서</t>
    </r>
  </si>
  <si>
    <t>TR724. 인수테스트 결과보고서</t>
  </si>
  <si>
    <r>
      <t xml:space="preserve">3.12 </t>
    </r>
    <r>
      <rPr>
        <sz val="10"/>
        <color rgb="FF000000"/>
        <rFont val="맑은 고딕"/>
        <family val="3"/>
        <charset val="129"/>
        <scheme val="minor"/>
      </rPr>
      <t>측정관리</t>
    </r>
  </si>
  <si>
    <t>측정 프로그램</t>
  </si>
  <si>
    <t>TR731. 사용자지침서(정제)</t>
  </si>
  <si>
    <r>
      <t xml:space="preserve">3.13 </t>
    </r>
    <r>
      <rPr>
        <sz val="10"/>
        <color rgb="FF000000"/>
        <rFont val="맑은 고딕"/>
        <family val="3"/>
        <charset val="129"/>
        <scheme val="minor"/>
      </rPr>
      <t>형상관리</t>
    </r>
  </si>
  <si>
    <t>형상관리 대장</t>
  </si>
  <si>
    <t>TR732. 운영자지침서(정제)</t>
  </si>
  <si>
    <t>형상상태 보고서</t>
  </si>
  <si>
    <t>TR733. 사용자 교육계획서</t>
  </si>
  <si>
    <t>형상감사 보고서</t>
  </si>
  <si>
    <t>단계별 관리산출물 가이드 명칭으로 통일</t>
  </si>
  <si>
    <t>형상실사보고서</t>
  </si>
  <si>
    <t>TR734. 사용자 교육보고서</t>
  </si>
  <si>
    <t>공통</t>
  </si>
  <si>
    <t>프로젝트상태보고서</t>
  </si>
  <si>
    <t>프로젝트 종료</t>
    <phoneticPr fontId="1" type="noConversion"/>
  </si>
  <si>
    <t>PE811. 품질활동결과보고서</t>
  </si>
  <si>
    <r>
      <t xml:space="preserve">4. </t>
    </r>
    <r>
      <rPr>
        <b/>
        <sz val="10"/>
        <color rgb="FF000000"/>
        <rFont val="맑은 고딕"/>
        <family val="3"/>
        <charset val="129"/>
        <scheme val="minor"/>
      </rPr>
      <t>종료</t>
    </r>
  </si>
  <si>
    <t>PE812. 평가의견서</t>
  </si>
  <si>
    <r>
      <t xml:space="preserve">4.1 </t>
    </r>
    <r>
      <rPr>
        <sz val="10"/>
        <color rgb="FF000000"/>
        <rFont val="맑은 고딕"/>
        <family val="3"/>
        <charset val="129"/>
        <scheme val="minor"/>
      </rPr>
      <t>인수준비</t>
    </r>
  </si>
  <si>
    <t>인수계획서</t>
  </si>
  <si>
    <t>PE813. 운영계획서</t>
  </si>
  <si>
    <t>분야별 준공검사표</t>
  </si>
  <si>
    <t>PE814. 프로젝트 완료보고서(업체용)</t>
  </si>
  <si>
    <r>
      <t>EA</t>
    </r>
    <r>
      <rPr>
        <sz val="10"/>
        <color rgb="FF000000"/>
        <rFont val="맑은 고딕"/>
        <family val="3"/>
        <charset val="129"/>
        <scheme val="minor"/>
      </rPr>
      <t>현행화산출물</t>
    </r>
  </si>
  <si>
    <t>PE815. 프로젝트 완료보고서</t>
  </si>
  <si>
    <r>
      <t xml:space="preserve">4.2 </t>
    </r>
    <r>
      <rPr>
        <sz val="10"/>
        <color rgb="FF000000"/>
        <rFont val="맑은 고딕"/>
        <family val="3"/>
        <charset val="129"/>
        <scheme val="minor"/>
      </rPr>
      <t>검사 및 인수</t>
    </r>
  </si>
  <si>
    <t>준공신고서</t>
  </si>
  <si>
    <t>PE816. 프로그램 저작권 등록</t>
  </si>
  <si>
    <t>시험</t>
  </si>
  <si>
    <t>검사원지정요구서</t>
  </si>
  <si>
    <t>PE817. 유지보수 계획서</t>
  </si>
  <si>
    <t>검사 및 인수보고서</t>
  </si>
  <si>
    <t>기타</t>
  </si>
  <si>
    <r>
      <t>준공검사</t>
    </r>
    <r>
      <rPr>
        <sz val="10"/>
        <color rgb="FF000000"/>
        <rFont val="한양신명조"/>
        <family val="3"/>
        <charset val="129"/>
      </rPr>
      <t>(</t>
    </r>
    <r>
      <rPr>
        <sz val="10"/>
        <color rgb="FF000000"/>
        <rFont val="맑은 고딕"/>
        <family val="3"/>
        <charset val="129"/>
        <scheme val="minor"/>
      </rPr>
      <t>감독</t>
    </r>
    <r>
      <rPr>
        <sz val="10"/>
        <color rgb="FF000000"/>
        <rFont val="한양신명조"/>
        <family val="3"/>
        <charset val="129"/>
      </rPr>
      <t xml:space="preserve">) </t>
    </r>
    <r>
      <rPr>
        <sz val="10"/>
        <color rgb="FF000000"/>
        <rFont val="맑은 고딕"/>
        <family val="3"/>
        <charset val="129"/>
        <scheme val="minor"/>
      </rPr>
      <t>조서</t>
    </r>
  </si>
  <si>
    <r>
      <t xml:space="preserve">4.3 </t>
    </r>
    <r>
      <rPr>
        <sz val="10"/>
        <color rgb="FF000000"/>
        <rFont val="맑은 고딕"/>
        <family val="3"/>
        <charset val="129"/>
        <scheme val="minor"/>
      </rPr>
      <t>성과보고</t>
    </r>
  </si>
  <si>
    <t>Lessons Learned</t>
  </si>
  <si>
    <t>프로젝트 성과보고서</t>
  </si>
  <si>
    <r>
      <t>프로젝트 상태보고서</t>
    </r>
    <r>
      <rPr>
        <sz val="10"/>
        <color rgb="FF000000"/>
        <rFont val="한양신명조"/>
        <family val="3"/>
        <charset val="129"/>
      </rPr>
      <t>(</t>
    </r>
    <r>
      <rPr>
        <sz val="10"/>
        <color rgb="FF000000"/>
        <rFont val="맑은 고딕"/>
        <family val="3"/>
        <charset val="129"/>
        <scheme val="minor"/>
      </rPr>
      <t>최종</t>
    </r>
    <r>
      <rPr>
        <sz val="10"/>
        <color rgb="FF000000"/>
        <rFont val="한양신명조"/>
        <family val="3"/>
        <charset val="129"/>
      </rPr>
      <t>)</t>
    </r>
  </si>
  <si>
    <r>
      <t>규모산정 결과서</t>
    </r>
    <r>
      <rPr>
        <sz val="10"/>
        <color rgb="FF000000"/>
        <rFont val="한양신명조"/>
        <family val="3"/>
        <charset val="129"/>
      </rPr>
      <t>(</t>
    </r>
    <r>
      <rPr>
        <sz val="10"/>
        <color rgb="FF000000"/>
        <rFont val="맑은 고딕"/>
        <family val="3"/>
        <charset val="129"/>
        <scheme val="minor"/>
      </rPr>
      <t>최종</t>
    </r>
    <r>
      <rPr>
        <sz val="10"/>
        <color rgb="FF000000"/>
        <rFont val="한양신명조"/>
        <family val="3"/>
        <charset val="129"/>
      </rPr>
      <t>)</t>
    </r>
  </si>
  <si>
    <r>
      <t>관리방법론적용목록표</t>
    </r>
    <r>
      <rPr>
        <sz val="10"/>
        <color rgb="FF000000"/>
        <rFont val="한양신명조"/>
        <family val="3"/>
        <charset val="129"/>
      </rPr>
      <t>(</t>
    </r>
    <r>
      <rPr>
        <sz val="10"/>
        <color rgb="FF000000"/>
        <rFont val="맑은 고딕"/>
        <family val="3"/>
        <charset val="129"/>
        <scheme val="minor"/>
      </rPr>
      <t>최종</t>
    </r>
    <r>
      <rPr>
        <sz val="10"/>
        <color rgb="FF000000"/>
        <rFont val="한양신명조"/>
        <family val="3"/>
        <charset val="129"/>
      </rPr>
      <t>)</t>
    </r>
  </si>
  <si>
    <r>
      <t xml:space="preserve">4.4 </t>
    </r>
    <r>
      <rPr>
        <sz val="10"/>
        <color rgb="FF000000"/>
        <rFont val="맑은 고딕"/>
        <family val="3"/>
        <charset val="129"/>
        <scheme val="minor"/>
      </rPr>
      <t>프로젝트 종결</t>
    </r>
  </si>
  <si>
    <t>프로젝트 완료기안</t>
  </si>
  <si>
    <r>
      <t>IT</t>
    </r>
    <r>
      <rPr>
        <sz val="10"/>
        <color rgb="FF000000"/>
        <rFont val="맑은 고딕"/>
        <family val="3"/>
        <charset val="129"/>
        <scheme val="minor"/>
      </rPr>
      <t>자산 등록증</t>
    </r>
  </si>
  <si>
    <t>○</t>
    <phoneticPr fontId="1" type="noConversion"/>
  </si>
  <si>
    <t>OpenIndexMNG_getPopularity
OpenIndexMNG_getServiceCnt
OpenIndexMNG_getOpenInfTop
OpenIndexMNG_getCommunityTop
OpenIndexMNG_getInfoTypeCnt
OpenIndexMNG_getOpenImage
OpenIndexMNG_getOpenService
BbsListMNG_getBbsTotalCount
BbsListMNG_getBbsList</t>
    <phoneticPr fontId="1" type="noConversion"/>
  </si>
  <si>
    <t>Webm-04-01
Webm-05-01
Webm-05-02
Webm-05-03
Webm-05-04
Webm-05-05</t>
    <phoneticPr fontId="1" type="noConversion"/>
  </si>
  <si>
    <t>Index-01-01
Index-01-02
Index-01-03
Index-01-04</t>
    <phoneticPr fontId="1" type="noConversion"/>
  </si>
  <si>
    <t>CD_1004</t>
    <phoneticPr fontId="1" type="noConversion"/>
  </si>
  <si>
    <t>LayoutMNG_getHpLayoutInfo
LayoutMNG_executeJcgLayout
LayoutMNG_getUrlLinkList
OpenImageMNG_getHpImageTotCnt
OpenImageMNG_getHpImageList
OpenImageMNG_updOpenImageOrder
OpenImageMNG_mergeTbOpenImage</t>
    <phoneticPr fontId="1" type="noConversion"/>
  </si>
  <si>
    <t>CD_3003</t>
    <phoneticPr fontId="1" type="noConversion"/>
  </si>
  <si>
    <t>CD_3001
CD_3002
CD_3004</t>
    <phoneticPr fontId="1" type="noConversion"/>
  </si>
  <si>
    <t>CD_1001</t>
    <phoneticPr fontId="1" type="noConversion"/>
  </si>
  <si>
    <t>클래스 설계서</t>
    <phoneticPr fontId="2" type="noConversion"/>
  </si>
  <si>
    <t>프로그램ID</t>
    <phoneticPr fontId="1" type="noConversion"/>
  </si>
  <si>
    <t>T02_01
T02_04
T02_05</t>
    <phoneticPr fontId="1" type="noConversion"/>
  </si>
  <si>
    <t>ProcsMNG_getSearchProcs
ProcsMNG_insertProcsMng
ProcsMNG_updateProcsMng
ProcsMNG_insExcelData
ExaminMNG_getSearchExamin
ExaminMNG_insertExaminMng
ExaminMNG_updateExaminMng
ExaminMNG_deleteExaminMng
ProcsDetailMNG_getProcsDetailMngList
ProcsDetailMNG_insertProcsDetailMng
ProcsDetailMNG_updateStateProcsDetailMng</t>
    <phoneticPr fontId="1" type="noConversion"/>
  </si>
  <si>
    <t>2016.9.</t>
    <phoneticPr fontId="2" type="noConversion"/>
  </si>
  <si>
    <t xml:space="preserve"> 도시통계지도 및 정책지도 고도화를 통한 디지털 시민시장실 구축</t>
    <phoneticPr fontId="1" type="noConversion"/>
  </si>
  <si>
    <t>Ⅲ.1.가.1)</t>
    <phoneticPr fontId="1" type="noConversion"/>
  </si>
  <si>
    <t>시정데이터 관리, 표출, 공유방안 연구</t>
    <phoneticPr fontId="1" type="noConversion"/>
  </si>
  <si>
    <t>시정 및 도시현황 데이터 기초조사 결과 분석</t>
    <phoneticPr fontId="1" type="noConversion"/>
  </si>
  <si>
    <t>시정데이터 관리, 표출, 공유방안 연구</t>
    <phoneticPr fontId="1" type="noConversion"/>
  </si>
  <si>
    <t>데이터 수집 및 현행화 관리방안 수립</t>
    <phoneticPr fontId="1" type="noConversion"/>
  </si>
  <si>
    <t>Ⅲ.1.가.2)</t>
    <phoneticPr fontId="1" type="noConversion"/>
  </si>
  <si>
    <t>데이터, 콘텐츠 별 권한 분류 등 메타데이터 정의</t>
  </si>
  <si>
    <t>Ⅲ.1.가.3)</t>
    <phoneticPr fontId="1" type="noConversion"/>
  </si>
  <si>
    <t>주요지표 선정 및 통합·연계·활용 방안 수립</t>
    <phoneticPr fontId="1" type="noConversion"/>
  </si>
  <si>
    <t>시정데이터 연계 및 통합</t>
    <phoneticPr fontId="1" type="noConversion"/>
  </si>
  <si>
    <t>DB 유형(사업지표, 도시현황, 여론동향, 공간정보, CCTV 등)별 상세조사</t>
    <phoneticPr fontId="1" type="noConversion"/>
  </si>
  <si>
    <t>SFR-001</t>
  </si>
  <si>
    <t>SFR-002</t>
  </si>
  <si>
    <t>SFR-003</t>
  </si>
  <si>
    <t>디지털 시민 시장실 서비스 DB 구축</t>
    <phoneticPr fontId="1" type="noConversion"/>
  </si>
  <si>
    <t>유관서비스 통합개선</t>
    <phoneticPr fontId="1" type="noConversion"/>
  </si>
  <si>
    <t>DB 유형에 따른 연계 및 관리시스템 개발</t>
  </si>
  <si>
    <t>데이터 시각화 대시보드 플랫폼 개발</t>
  </si>
  <si>
    <t>SFR-004</t>
  </si>
  <si>
    <t xml:space="preserve">피드백(알람, 메시징) 기능 
 – 하이서울메신저/전화/메일 – 컨퍼런스 콜 기능 적용 </t>
    <phoneticPr fontId="1" type="noConversion"/>
  </si>
  <si>
    <t>디지털 시민시장실 시각화 플랫폼 개발</t>
    <phoneticPr fontId="1" type="noConversion"/>
  </si>
  <si>
    <t>SFR-005</t>
  </si>
  <si>
    <t>SFR-006</t>
  </si>
  <si>
    <t>SFR-007</t>
  </si>
  <si>
    <t>SFR-008</t>
  </si>
  <si>
    <t>SFR-009</t>
  </si>
  <si>
    <t>데이터, 대시보드 컨텐츠 검색 기능</t>
  </si>
  <si>
    <t>데이터 기반의 유연한 시각화 제작 기능</t>
  </si>
  <si>
    <t>선정 데이터 적정 유형의 시각화 개발</t>
  </si>
  <si>
    <t>SFR-001</t>
    <phoneticPr fontId="1" type="noConversion"/>
  </si>
  <si>
    <t>SFR-002</t>
    <phoneticPr fontId="1" type="noConversion"/>
  </si>
  <si>
    <t>[시정데이터 현황 파악 및 관리 방안 도출]
❍ 실시간 도시현황 데이터 현황 파악 및 관리 방안 도출
  (교통, 화재·구급·구조, 상수도, 안전 등)
❍ 디지털 여론동향 데이터 현황 파악 및 관리 방안 도출
  (디지털 여론동향, 응답소 등)
❍ 안전통합센터 CCTV 사고 모니터링 데이터 현황 파악
  (도로소통, 하천수위, 터널, 문화재, 상수도 시설 등) 
❍ 주요시책 사업 관련 데이터 현황 파악 및 관리 방안 도출
  (서울시정 I10 계획 핵심 과제, BSC 핵심성과, 주요 투자 사업 등)</t>
    <phoneticPr fontId="1" type="noConversion"/>
  </si>
  <si>
    <t>[서비스 대상 데이터의 수집 및 분석을 통한 현행화 방안수립]
❍ 비스 대상 데이터의 수집 및 분석을 통한 보유 목록 현행화
  ․ 교통, 화재·구급·구조, 상수도, 안전 등 실시간 도시현황 데이터
  ․ 도로소통, 하천수위, 터널, 문화재, 상수도 시설 등 안전통합센터, 119종합방재센터, 아리수통합센터 CCTV 사고 모니터링 데이터
  ․ 디지털 여론동향, 응답소 등 디지털 여론동향 데이터 
  ․ 서울시정 4개년 계획 핵심 과제, BSC 핵심성과, 주요 투자 사업 등
❍ 데이터 현행화를 통한 서비스의 정확성 및 최신성 등의 데이터 품질 문제점 도출 및 개선방안 수립
❍ 서비스 대상 데이터 품질관리 방안 수립</t>
    <phoneticPr fontId="1" type="noConversion"/>
  </si>
  <si>
    <t>[데이터, 콘텐츠 별 권한분류를 통한 시각화 서비스 대상 정의]
❍ 데이터, 콘텐츠 별 권한분류를 통한 시각화 서비스 대상 정의 
  (데이터 원천, 갱신 주기, 데이터 형태, 공개범위 등)
❍ 데이터, 콘텐츠 별 관련 데이터셋 및 연계 정보 상세 조사
❍ 데이터, 콘텐츠 별 권한에 따른 시각화 서비스 도출</t>
    <phoneticPr fontId="1" type="noConversion"/>
  </si>
  <si>
    <t>[주요지표 선정 및 사용에 따른 활용 전략 수립 ]
❍ 주요 시정데이터 지표 별 유형 분석 (데이터 원천, 갱신 주기, 데이터 형태, 공개범위 등)
❍ 주요 지표 관련 데이터셋 및 연계 정보 상세 조사
❍ 주요 지표 시각화 유형 정의</t>
    <phoneticPr fontId="1" type="noConversion"/>
  </si>
  <si>
    <t>[기존에 DB화 되어 있는 시정데이터 특성에 대한 상세조사 및 분석을 통해 데이터 연계 방안 도출]
❍ 도시현황 데이터 대상 수집 방안 도출
  · 서울시 행정정보시스템 등 DB화된 도시 현황 데이터  ※ 도로소통현황 버스 운행현황, 지하철 운행현황 등
❍ 공간정보 데이터 대상 수집 방안 도출
  · 노면하부 동공탐사 지역, 지하 시설물도, 하수관로, 침수지역,     교통사고 관련 등 공간정보 담당관에서 관리하고 있는 DB 연계 
❍ CCTV 영상데이터 대상 수집 방안 도출
  · 안전종합상황실, 종합방재센터, 아리수통합센터의 CCTV 영상데이터 관리 및 지도 맵핑
❍ 여론동향 데이터 대상 수집 방안 도출
  · 여론동향 주간 보고서의 DB화)
❍ 사업지표 데이터 대상 수집 방안 도출
  · 서울시정 4개년 계획 – 68개 
  · 성과관리 계획 핵심성과 – 55개
  · 2016년 주요투자사업 - 12개
❍ 데이터 유형별 ETL, CDC, DB Link, API, 신규연계 방식 적용 및 관리방안 도출</t>
    <phoneticPr fontId="1" type="noConversion"/>
  </si>
  <si>
    <t>[데이터 연계 방식 별 시스템 개발]
❍ 열린데이터광장 ETL, CDC, DB Link, API 연계 데이터 방식 적용 
❍ 파일 연계 방식 관리 프로그램 개발 : 업무문서 및 각종 보고서 등 파일기반의 비정형 정보를 추출, 서비스하기 위한 API 및 Agent의 개발 및 적용</t>
    <phoneticPr fontId="1" type="noConversion"/>
  </si>
  <si>
    <t>[기존 서울시 유관 서비스의 통합 및 서비스 개선]
❍ 도시통계지도서비스 인프라(H/W, S/W), 데이터 통합 검토
  · WEB/WAS/GIS H/W 5식, WEB/WAS/GIS S/W 5개   ※통계정보시스템 및 유동인구서비스과 공동활용 중 
❍ 정책지도서비스 인프라(H/W, S/W), 데이터 통합 검토
  · WEB/WAS H/W 1식, WEB/WAS/GIS S/W 3개
❍ 인터렉티브 서울 연계서비스 구축 시각화 컨텐츠(5종)과 디지털 시민 시장실(안)을 연계(오늘의 서울 재정, 서울 미세먼지, 한눈에 보는 서울 물가, 숫자로 보는 서울 반세기, 서울시 음식점 흥망성쇠 50년)※ http://data.seoul.go.kr/visual/interactive
❍ 통합 인프라 재구성 및 디지털 시민 시장실(안) 구축
❍ 정책지도 서비스 데이터 현행화 (2015년 기준, 86개 서비스)</t>
    <phoneticPr fontId="1" type="noConversion"/>
  </si>
  <si>
    <t>웹접근성, 웹호환성을 준수한 Flexible UI 구현</t>
  </si>
  <si>
    <t>Ⅲ.1.가.4)</t>
    <phoneticPr fontId="1" type="noConversion"/>
  </si>
  <si>
    <t>Ⅲ.1.나.1)</t>
    <phoneticPr fontId="1" type="noConversion"/>
  </si>
  <si>
    <t>Ⅲ.1.나.2)</t>
    <phoneticPr fontId="1" type="noConversion"/>
  </si>
  <si>
    <t>Ⅲ.1.나.3)</t>
    <phoneticPr fontId="1" type="noConversion"/>
  </si>
  <si>
    <t>Ⅲ.1.나.4)</t>
  </si>
  <si>
    <t>Ⅲ.1.다.1)</t>
    <phoneticPr fontId="1" type="noConversion"/>
  </si>
  <si>
    <t>Ⅲ.1.다.3)</t>
    <phoneticPr fontId="1" type="noConversion"/>
  </si>
  <si>
    <t>Ⅲ.1.다.4)</t>
    <phoneticPr fontId="1" type="noConversion"/>
  </si>
  <si>
    <t>[지표의 이상 징후 발생시, 알람 및 피드백 제공]
❍ 대시보드에 표시된 다양한 지표를 활용하여 사용자(서울특별시장, 기획조정실, 담당 부서, 정보기획관)간의 커뮤니케이션을 지원
❍ 내부망 · 외부망 메신저 연계 : 하이서울메신저/전화/메일 및 컨펀런스콜 기능이 적용가능한 외부 서비스 연동
❍주요 지표의 이상 징후 발생 시, 관련 담당자(담당 부서. 기획조정실 등)에게 피드백을 제공하여 사전에 효율적인 대응을 지원</t>
    <phoneticPr fontId="1" type="noConversion"/>
  </si>
  <si>
    <t>[웹접근성, 웹호환성을 준수한 Flexible UI 구현을 통한 다양한 디바이스 대응 개발]
❍ HTML5, CSS3 (W3C 최신 웹표준) 적용
❍ Active-X를 완전 배제한 100% PURE WEB 기반 시스템
❍ 하나의 소스로 여러 해상도에 대응할 수 있는 Flexible UI를 적용
❍ Device의 크기에 따라 각각의 화면에 최적화된 UI구성이 가능한 N-Screen 지원
❍ PC, 태블릿PC, 모바일기기 등 다양한 디바이스에서 구동이 가능하여 언제 어디서나 편리한 업무 및 이용자 서비스 제공단, 하이서울메신저는 액티브엑스 기반으로 PC에서만 지원</t>
    <phoneticPr fontId="1" type="noConversion"/>
  </si>
  <si>
    <t>[디지털 시민시장실 시정데이터 및 대시보드 콘텐츠 검색]
❍ 디지털 시장실(안) 시정데이터 수집 체계에 따라, 업무 수행에 필요한 다양한 데이터 및 콘텐츠를 검색하고, 관련 내용을 확인</t>
    <phoneticPr fontId="1" type="noConversion"/>
  </si>
  <si>
    <t>SFR-011</t>
  </si>
  <si>
    <t>SFR-010</t>
    <phoneticPr fontId="1" type="noConversion"/>
  </si>
  <si>
    <t>SFR-010</t>
    <phoneticPr fontId="1" type="noConversion"/>
  </si>
  <si>
    <t>SFR-011</t>
    <phoneticPr fontId="1" type="noConversion"/>
  </si>
  <si>
    <t>[디지털 시민 시장실 서비스를 위한 별도의 통합 DB 구축]
❍ 연계정보시스템의 비정상적 운영(유지보수, 장애 등)에 대비, 디지털 시장실(안) 서비스의 영속성을 보장하기 위한 연계 취득데이터의 저장을 위한 별도 DB 구축
❍ 현 “열린데이터광장 DB 서버”를 활용하여 구축</t>
    <phoneticPr fontId="1" type="noConversion"/>
  </si>
  <si>
    <t>[디지털 시민시장실 시각화 플랫폼 및 시각화요소의 개발]
❍ 각 지표에 최적화 된 시각화 요소 정의 및 개발
❍ 사용 환경(use case) 별 시각화 서비스 기획
❍ 데이터 인사이트에 기반한 인터랙티브 시각화 컨텐츠 제작  
❍ 대쉬보드 컨텐츠 통합 관리 시스템 개발</t>
    <phoneticPr fontId="1" type="noConversion"/>
  </si>
  <si>
    <t>Ⅲ.1.다.5)</t>
    <phoneticPr fontId="1" type="noConversion"/>
  </si>
  <si>
    <t>Ⅲ.1.다.6)</t>
    <phoneticPr fontId="1" type="noConversion"/>
  </si>
  <si>
    <t xml:space="preserve">Ⅲ.1.라.1)
</t>
    <phoneticPr fontId="1" type="noConversion"/>
  </si>
  <si>
    <t>Ⅲ.1.라.2)</t>
    <phoneticPr fontId="1" type="noConversion"/>
  </si>
  <si>
    <t>디지털 시민시장실 시스템 환경 구성</t>
    <phoneticPr fontId="1" type="noConversion"/>
  </si>
  <si>
    <t>도시통계시스템 및 정책지도 시스템 재구성 및 통합 재활용
 - 인프라 구축을 위한 기존 장비 및 소프트웨어 재구성
 - 공간정보 시각화를 위한 기존 소프트웨어 적용 검토</t>
    <phoneticPr fontId="1" type="noConversion"/>
  </si>
  <si>
    <t>[도시통계시스템, 정책지도 시스템 재구성 및 디지털 시민시장실 재활용]
기존 사업분석을 통해 본 사업에서 활용 가능한 소프트웨어 및 API등을 적극 발굴하여 중복투자를 방지</t>
    <phoneticPr fontId="1" type="noConversion"/>
  </si>
  <si>
    <t>[디지털 시민시장실 이용환경 최적화를 위한 UI/UX 설계 및 적용]
- 사용자 업무, 물리적 환경 등 컨텍스트 분석을 통한 디지털 시장실(안) 사용자 경험 목표 설정
- 국내·외 벤치마킹을 통한 사용자 경험 목표 달성 전략 수립
- 디지털 시장실(안) 업무환경 및 조작에 적합한 컨트롤 및 피드백 기술 분석
- 인터랙티브 UI 시스템 도입 및 구현</t>
    <phoneticPr fontId="1" type="noConversion"/>
  </si>
  <si>
    <t>디지털 시민시장실 이용환경 최적화를 위한 UI/UX 설계 및 적용</t>
    <phoneticPr fontId="1" type="noConversion"/>
  </si>
  <si>
    <t>[데이터 기반의 유연한 시각화 제작 기능]
❍ 사용 환경(use case)에 따른 대쉬보드 서비스 기획
❍ 주요 지표별 데이터, 컨텐츠 유형에 유연하게 대응할 수 있는 솔루션 도입 및 개발 적용
❍ 서비스 별 (분석주기, 방법, 결과 등) 운영 프로그램 개발
❍ UI/UX 기반의 사용자 중심, 유관시스템 및 기능 간 상호 연계를 통한 편리하고 스마트한 시스템</t>
    <phoneticPr fontId="1" type="noConversion"/>
  </si>
  <si>
    <t>❍ 선정된 데이터, 컨텐츠 유형에 따른 디자인 유형의 개발 및 적용
❍ 서울시 고유의 이미지 및 상장성을 내포할 수 있는 Look &amp; Feel적용</t>
    <phoneticPr fontId="1" type="noConversion"/>
  </si>
  <si>
    <t>데이터표준화 기준 준수</t>
    <phoneticPr fontId="1" type="noConversion"/>
  </si>
  <si>
    <t>사업 관리 요구사항</t>
    <phoneticPr fontId="1" type="noConversion"/>
  </si>
  <si>
    <t>SW사업저장소 사업정보제출의무 이행</t>
    <phoneticPr fontId="1" type="noConversion"/>
  </si>
  <si>
    <t>성과지표 설정관리</t>
    <phoneticPr fontId="1" type="noConversion"/>
  </si>
  <si>
    <t>하도급 사전승인 및 대금지급 절차 준수</t>
    <phoneticPr fontId="1" type="noConversion"/>
  </si>
  <si>
    <t>PMR-004</t>
  </si>
  <si>
    <t>PMR-005</t>
  </si>
  <si>
    <t>PMR-006</t>
  </si>
  <si>
    <t>PMR-007</t>
  </si>
  <si>
    <t>❍ 모든 산출물은 지식재산권과 관련된 사항을 주의해서 작성해야 하며, 지식재산권과 관련된 문제 발생 시 사업수행사가 모든 책임을 짐
❍ 계약상대자가 계약을 수행함에 있어 제3자의 특허권, 저작권 또는 지식재산권을 침해하여 서울시를 상대로 손해배상 청구소송 등이 제기되면 사업수행사는 피해자 측에 합의 배상 등 제반사항에 대해 모든 책임을 짐.
❍ 본 사업과 관련하여 나온 모든 성과품 및 산출물의 지식재산권은 서울시와 사업수행사가 공동소유 한다.
   ※ 용역계약 일반조건 제56조(계약목적물의 지식재산권 귀속 등) 참조
❍ 웹 페이지 내 콘텐츠 및 디자인, 이미지 등에 대한 저작권 문제가 발생하지 않도록 구현해야 한다.
❍ 시스템 개발 또는 유지보수용 등으로 별도의 SW를 사용하는 경우, 반드시 정품을 사용하고, 사용할 SW 라이선스를 획득하여야 한다.
❍ 공개SW 사용이 적절한 분야는 공개SW사용을 권장한다.
   불법 SW 사용으로 인한 모든 책임은 사업수행사에 있음
❍ 사업수행사가 제안한 개발도구, 업무설계서, 솔루션 등은 상거래 상 또는 법적으로 하자가 없어야 하며, 이를 위반한 경우 사업수행사의 책임으로 서울시의 어떠한 조치에도 이의를 제기 할 수 없음</t>
    <phoneticPr fontId="1" type="noConversion"/>
  </si>
  <si>
    <t>[공공 데이터표준화 기준 준수에 관한 사항]
❍『행정정보 데이터베이스 표준화지침(행정자치부 고시)』과 『서울시 메타데이터관리시스템 운용지침』을 준수하여 DB설계 및 표준화를 수행하도록 함.
  - 제안사(계약상대자)는 지침을 준수하여 사업을 수행하며 사업종료시 지침준수진단표, 산출물점검표 등을 제출하여야 함.</t>
    <phoneticPr fontId="1" type="noConversion"/>
  </si>
  <si>
    <t>[당해 계약의 성공적 추진 척도 제시]
❍ 본 계약 추진의 성과측정을 위한 성과지표를 제시하여야 함.
❍ 성과지표는 본 사업의 추진 배경 및 목적을 이해하고 작성하여야 하며, 객관적이고 정량적인 지표로 계량화 되어야 함.
❍ 제시된 성과지표는 발주기관의 사업 성과지표를 고려하여 발주기관과 최종 협의확정 한 후 사업수행계획서에 명시하여야 함.
성과달성을 위하여 노력하여야 하며, 발주기관은 사업 추진 중 중간점검을 위하여 성과지표에 의한 측정결과를 요구 할 수 있으며, 발주기관의 요구를 받은 경우에는 성과측정결과서(중간점검용)을 제출하여야 함.
❍ 사업(계약) 종료시에 제시된 성과지표에 의한 성과측정을 실시한 후 성과측정결과서(최종)를 제출하여야 함.</t>
    <phoneticPr fontId="1" type="noConversion"/>
  </si>
  <si>
    <t>세부내용</t>
    <phoneticPr fontId="2" type="noConversion"/>
  </si>
  <si>
    <t xml:space="preserve">- (OD110)시정 및 도시현황 데이터 기초조사 결과 분석보고서
</t>
    <phoneticPr fontId="1" type="noConversion"/>
  </si>
  <si>
    <t>- 메타데이터 정의서</t>
    <phoneticPr fontId="1" type="noConversion"/>
  </si>
  <si>
    <t xml:space="preserve">- 주요지표 선정 및 사용에 따른 활용조사 결과 보고서
</t>
    <phoneticPr fontId="1" type="noConversion"/>
  </si>
  <si>
    <t>- DB 유형별 상세조사 보고서</t>
    <phoneticPr fontId="1" type="noConversion"/>
  </si>
  <si>
    <t>- 기능 구현 및 적용보고서</t>
    <phoneticPr fontId="1" type="noConversion"/>
  </si>
  <si>
    <t>- 통합 인프라 재구성 및 디지털 시민 시장실 구축(안)
- 정책지도 서비스 데이터 현행화 보고서</t>
    <phoneticPr fontId="1" type="noConversion"/>
  </si>
  <si>
    <t>- 디지털시민시장실 DB 구축계획서</t>
    <phoneticPr fontId="1" type="noConversion"/>
  </si>
  <si>
    <t>- 플랫폼 설계서
- 시각화 플랫폼 구축 보고서</t>
    <phoneticPr fontId="1" type="noConversion"/>
  </si>
  <si>
    <t>- 피드백 기능 구현 및 적용보고서</t>
    <phoneticPr fontId="1" type="noConversion"/>
  </si>
  <si>
    <t>- 웹접근성, 웹호환성을 준수한 Flexible UI 기능 구현 
   및 적용보고서</t>
    <phoneticPr fontId="1" type="noConversion"/>
  </si>
  <si>
    <t>- 데이터, 대시보드 콘텐츠 검색 기능구현 및 적용보고서</t>
    <phoneticPr fontId="1" type="noConversion"/>
  </si>
  <si>
    <t>- 데이터 기반의 유연한 시각화 제작 기능구현 보고서</t>
    <phoneticPr fontId="1" type="noConversion"/>
  </si>
  <si>
    <t>- 선정 데이터 적정 유형의 시각화 기능 구현 및 적용보고서</t>
    <phoneticPr fontId="1" type="noConversion"/>
  </si>
  <si>
    <t>- 도시통계시스템 및 정책지도 시스템 현황조사 결과보고서
- 도시통계시스템 및 정책지도 시스템 재구성 및 통합 재활용
  기능 구현 및 적용보고서</t>
    <phoneticPr fontId="1" type="noConversion"/>
  </si>
  <si>
    <t>- 디지털 시민시장실 이용환경 최적화를 위한 현황조사 
   결과보고서
- UI/UX 설계 및 적용 기능구현 및 적용보고서</t>
    <phoneticPr fontId="1" type="noConversion"/>
  </si>
  <si>
    <t>- EA현행화산출물
- EA현행화산출물 검증 확인서</t>
    <phoneticPr fontId="1" type="noConversion"/>
  </si>
  <si>
    <t>- 사업수행계획서(사업착수보고서), 
- 정기보고서(주/월간보고서), 수시보고서, 중간/완료
  보고서(산출물 문서 제본 2부 및 CD 2부)</t>
    <phoneticPr fontId="1" type="noConversion"/>
  </si>
  <si>
    <t>- 성과지표(제안서 제시 계약 후 사업수행계획서 명시)
- 성과측정결과서</t>
    <phoneticPr fontId="1" type="noConversion"/>
  </si>
  <si>
    <t>- 기능점수 전문가(또는 기능점수 측정 방안) 지정 내역(제안서 명시)
- SW사업정보 저장소 관련 정보 제출 목록 및 일정(사업수행계획서 명시)
- SW사업정보 저장소 관련 산출물 일체(시스템 등록 및 발주기관 제출)</t>
    <phoneticPr fontId="1" type="noConversion"/>
  </si>
  <si>
    <t>-교육이행확인서</t>
    <phoneticPr fontId="1" type="noConversion"/>
  </si>
  <si>
    <t>- (OD113)데이터 현황 분석서 및 현행화 방안 수립보고서</t>
    <phoneticPr fontId="1" type="noConversion"/>
  </si>
  <si>
    <t>❍ 하도급 계약 체결 시에는 관련규정(「소프트웨어산업 진흥법」, 「하도급거래 공정화에 관한 법률」, 「소프트웨어사업의 하도급 승인 및 관리 지침」등)에 따라 사전 승인을 받아야함.
※ 발주기관과 협의하여 SW산업정보종합시스템(www.swit.or.kr)을 통해 신청 가능
  - 입찰 참여 시 아래의 사항을 고려하여 하도급 여부를 결정하고 ‘[별지서식 15] 소프트웨어사업 하도급 계획서(입찰 시)’를 제출하여야 함.  
&lt;하도급 여부 결정 및 하도급 계획서 제출&gt;
① 하도급 비율 50%초과하지 않도록 유의(「소프트웨어산업 진흥법」 제20조의3제1항에 따라 사업금액의 100분의 50을 초과할 수 없으며, 제2항에 따라 재하도급은 원칙적으로 불허함. 단, 같은 법 제20조의3제1항 및 제2항 각 호에 해당하는 경우 그러하지 아니함)
② 입찰금액 대비 10% 초과하여 하도급 하려는 경우 공동수급체를 구성하여 참여해야함. 단, 공동수급체를 구성하지 못하는 불가피한 사정이 있는 경우 그 사유를 제시하여야 함
  - 계약 체결 및 수행 중 하도급 계약(또는 재계약) 시 하도급 사전 승인 신청(심의기간:10일 이내)하여야 함.
  - 하도급계약의 승인을 신청하는 경우,「소프트웨어사업의 하도급 승인 및 관리 지침」에 따른 하도급계약의 적정성 판단 세부기준(붙임 14)에 따라 적정성여부를 판단하며, 평가점수가 85점 이상인 경우에 한하여 하도급계약을 승인함. 다만, 85점 이상인 경우라 하더라도 하도급 계약의 세부 조건 등으로 인하여 사업의 원활한 수행이 불가능하다고 인정되는 경우 그 사유를 기재하여 하도급 승인 거절을 통보할 수 있음.
  - 하도급 시에는 하도급자에게 적정 대가가 지급될 수 있도록 다음의 하도급 대금지급 기준을 만족하여야 하며, [별지서식 19] ‘하도급 대금지급 비율 명세서’를 제출하여야 함
    1. 직접인건비는 한국소프트웨어산업협회장이 공표한 노임단가의 100%
    2. 제경비와 기술료의 합은 제1항 제1호 직접인건비의 20%이상
    ※ 단, 사업대가를 기능점수 방식으로 산정한 경우에는 적용하지 않음
 하도급 계약 체결 시에는 공정한 하도급 계약을 위해 ‘소프트웨어사업 표준하도급계약서(공정거래위원회)’를 적용 하여야 하며, 하도급 계약 체결 후 하도급계약 체결에 관한 사항(하도급사 정보, 하도급 과업 및 하도급액(하도급 산출내역서 포함), 하도급계약서(사본) 등)을 “발주기관”에 제출 하여야 함.
 원도급자(계약상대자)는 사업대가(선금, 기성금, 준공금 등)수령 시 15일 이내에 하도급계약서에 따른 하도급 대금을 하수급인에게 현금 지급하고, 5일 이내에 발주기관에게 지급내역(대금 수령자, 대금수령일, 하도급대금 지급액, 하도급대금 지급일, 하도급대금 지급방법, 증빙자료 등)을 제출하여야 함.
※ 단, 하도급 대금을 발주기관이 하수급인에게 직접 지급하는 경우에는 적용되지 않음.(발주기관, 원도급자, 하수급인 3자 합의하에 직접지급)
  하도급 계약을 승인받은 경우 사업자는 관련 법률을 준수하고 소프트웨어산업 진흥법 시행규칙 별지서식 “소프트웨어사업 하도급계약 준수실태 보고서”에 따라 주기적(발주기관 협의 결정) 또는 수시(발주기관 요구 시)로 하도급 준수실태를 점검하고 보고하여야 함.</t>
    <phoneticPr fontId="1" type="noConversion"/>
  </si>
  <si>
    <t>서울시 정보화사업 추진절차 준수</t>
    <phoneticPr fontId="1" type="noConversion"/>
  </si>
  <si>
    <t>[프로젝트관리(추진)시 서울시 정보화사업 추진 절차 준수 조건]
❍ 서울시 정보화사업추진절차에 관한 규칙』,『서울시 정보화사업관리지침』등에 따라 사업을 추진하여야 함.
❍ 사업 착수 시 ‘EA관리, 정보화사업관리시스템 활용, 보안 및 하도급 절차’ 등 서울시 정보화사업 추진 시 준수사항 등에 관한 교육을 실시(이수)하여야 함.
 ※ 교육자료 및 교육이행확인서(서식)은 ‘정보화사업관리시스템’ 자료실 참조</t>
    <phoneticPr fontId="1" type="noConversion"/>
  </si>
  <si>
    <t>[사업정보 제출의무 이행에 관한 사항]
「소프트웨어산업진흥법 제22조」에 의거 SW사업정보(SW사업 수행 및 실적 정보) 제출 대상 사업은 다음의 내용에 따라 관련정보를 제출하여야 함.
 ※SW사업저장소 사업정보 제출 대상 사업
- 유지보수, 운영사업 : 사업비 1억원 이상
- 개발, 재개발 사업  : 사업비 1억원 이상
※ 사업비는 기초금액 기준이며, HW 및 상용SW로만 구성된 사업은 제외
- SW사업정보 데이터 작성 및 제출은 SW사업정보저장소(www.spir.kr)를 통해 진행하며 관련사항은 사이트 자료실의 ‘SW사업정보 저장소 데이터 제출 안내’ 문서를 참조함.
- SW사업정보 제출 시기 및 제출대상 데이터는 다음과 같으며(발주기관과 협의에 따라 변경할 수 있음), 사업수행계획서 작성 시 단계별 산출물 리스트에 반드시 명시하도록 함.
   ․ 1차 제출(계약 후 1개월 이내) : 사업정보, FP정보(개발 : 간이법, 재개발 및 유지보수 : 상세법), 등록데이터 검증자료(사업수행계획서, 과업지시서, 제안요청서(RFP) 중 택1)
   ․ 2차 제출(사업 종료(검수)시) : 사업정보, 수준조사 정보, FP정보(정통법), 등록데이터 검증자료(시스템구성도, 논리ERD, 화면설계서, 기능목록 등)
     ※ 사업 진행 중 지속적 작성이 필요하며, 유지보수 및 운영사업의 경우 필요시 수시작성  
- SW사업정보 데이터는 사업총괄관리자(PM)이 1차 작성하며, 제안사(계약상대자)가 작성하기 어려운 항목에 대해서는 발주기관의 담당자와 협의하여 작성할 수 있음.
- SW사업정보 중 기능점수 데이터의 작성을 위해 사업수행 인원 중 기능점수 측정 전문가를 포함토록 함.
※ 주) 기능점수 전문가 : 특정 자격증 보유자만을 지칭하는 의미는 아니며, 신뢰성 있는 기능점수 측정결과가 제출될 수 있도록 기능점수 산정 방식을 이해하고 정확하게 산정할 수 있는 능력 보유자(또는 신뢰성 있는 기능점수 측정 방안 확보 등)를 의미.
SW사업정보 저장소 제출 사업정보(산출물)은 동일 내용으로 타 사업산출물과 함께 발주기관에도 동일하게 제출하여야 함.</t>
    <phoneticPr fontId="1" type="noConversion"/>
  </si>
  <si>
    <t>Ⅲ.2.가.1)</t>
    <phoneticPr fontId="1" type="noConversion"/>
  </si>
  <si>
    <t>Ⅲ.2.나.1)</t>
    <phoneticPr fontId="1" type="noConversion"/>
  </si>
  <si>
    <t>Ⅲ.2.다.1)</t>
    <phoneticPr fontId="1" type="noConversion"/>
  </si>
  <si>
    <t>Ⅲ.2.다.2)</t>
    <phoneticPr fontId="1" type="noConversion"/>
  </si>
  <si>
    <t>Ⅳ.2</t>
    <phoneticPr fontId="1" type="noConversion"/>
  </si>
  <si>
    <t>Ⅲ.2.라.1)</t>
    <phoneticPr fontId="1" type="noConversion"/>
  </si>
  <si>
    <t>Ⅲ.2.라.2)</t>
    <phoneticPr fontId="1" type="noConversion"/>
  </si>
  <si>
    <t>Ⅲ.2.라.3)</t>
    <phoneticPr fontId="1" type="noConversion"/>
  </si>
  <si>
    <t>Ⅲ.2.라.4)</t>
    <phoneticPr fontId="1" type="noConversion"/>
  </si>
  <si>
    <t>Ⅲ.2.라.5)</t>
    <phoneticPr fontId="1" type="noConversion"/>
  </si>
  <si>
    <t>Ⅲ.2.라.6)</t>
    <phoneticPr fontId="1" type="noConversion"/>
  </si>
  <si>
    <t>Ⅲ.2.라.7)</t>
    <phoneticPr fontId="1" type="noConversion"/>
  </si>
  <si>
    <t>Ⅲ.2.라.8)</t>
  </si>
  <si>
    <t>Ⅲ.2.라.9)</t>
  </si>
  <si>
    <t>Ⅴ.4.나</t>
    <phoneticPr fontId="1" type="noConversion"/>
  </si>
  <si>
    <t>Ⅴ.3.가</t>
    <phoneticPr fontId="1" type="noConversion"/>
  </si>
  <si>
    <t>Ⅵ.1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</si>
</sst>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1">
    <font>
      <sz val="11"/>
      <color theme="1"/>
      <name val="맑은 고딕"/>
      <family val="2"/>
      <charset val="129"/>
      <scheme val="minor"/>
    </font>
    <font>
      <sz val="8"/>
      <name val="맑은 고딕"/>
      <family val="2"/>
      <charset val="129"/>
      <scheme val="minor"/>
    </font>
    <font>
      <sz val="8"/>
      <name val="돋움"/>
      <family val="3"/>
      <charset val="129"/>
    </font>
    <font>
      <b/>
      <sz val="9"/>
      <color indexed="81"/>
      <name val="Tahoma"/>
      <family val="2"/>
    </font>
    <font>
      <b/>
      <sz val="9"/>
      <color indexed="81"/>
      <name val="돋움"/>
      <family val="3"/>
      <charset val="129"/>
    </font>
    <font>
      <sz val="9"/>
      <color theme="1"/>
      <name val="맑은 고딕"/>
      <family val="3"/>
      <charset val="129"/>
      <scheme val="minor"/>
    </font>
    <font>
      <sz val="8"/>
      <color theme="1"/>
      <name val="맑은 고딕"/>
      <family val="3"/>
      <charset val="129"/>
      <scheme val="minor"/>
    </font>
    <font>
      <sz val="8"/>
      <name val="맑은 고딕"/>
      <family val="3"/>
      <charset val="129"/>
      <scheme val="minor"/>
    </font>
    <font>
      <b/>
      <sz val="8"/>
      <color theme="1"/>
      <name val="맑은 고딕"/>
      <family val="3"/>
      <charset val="129"/>
      <scheme val="minor"/>
    </font>
    <font>
      <b/>
      <sz val="8"/>
      <name val="맑은 고딕"/>
      <family val="3"/>
      <charset val="129"/>
    </font>
    <font>
      <sz val="8"/>
      <name val="맑은 고딕"/>
      <family val="3"/>
      <charset val="129"/>
    </font>
    <font>
      <b/>
      <sz val="18"/>
      <color theme="1"/>
      <name val="맑은 고딕"/>
      <family val="3"/>
      <charset val="129"/>
      <scheme val="minor"/>
    </font>
    <font>
      <sz val="10"/>
      <name val="Arial"/>
      <family val="2"/>
    </font>
    <font>
      <b/>
      <sz val="16"/>
      <color theme="1"/>
      <name val="맑은 고딕"/>
      <family val="3"/>
      <charset val="129"/>
      <scheme val="minor"/>
    </font>
    <font>
      <sz val="9"/>
      <color theme="1"/>
      <name val="맑은 고딕"/>
      <family val="2"/>
      <charset val="129"/>
      <scheme val="minor"/>
    </font>
    <font>
      <sz val="11"/>
      <color theme="1"/>
      <name val="맑은 고딕"/>
      <family val="2"/>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1"/>
      <color theme="1"/>
      <name val="맑은 고딕"/>
      <family val="2"/>
      <scheme val="minor"/>
    </font>
    <font>
      <sz val="8"/>
      <color theme="1"/>
      <name val="맑은 고딕"/>
      <family val="3"/>
      <charset val="136"/>
      <scheme val="minor"/>
    </font>
    <font>
      <sz val="10"/>
      <name val="돋움"/>
      <family val="3"/>
      <charset val="129"/>
    </font>
    <font>
      <b/>
      <sz val="16"/>
      <name val="돋움"/>
      <family val="3"/>
      <charset val="129"/>
    </font>
    <font>
      <b/>
      <sz val="11"/>
      <name val="돋움"/>
      <family val="3"/>
      <charset val="129"/>
    </font>
    <font>
      <sz val="9"/>
      <color rgb="FF000000"/>
      <name val="맑은 고딕"/>
      <family val="3"/>
      <charset val="129"/>
      <scheme val="major"/>
    </font>
    <font>
      <sz val="9"/>
      <name val="맑은 고딕"/>
      <family val="3"/>
      <charset val="129"/>
    </font>
    <font>
      <sz val="11"/>
      <color theme="1"/>
      <name val="맑은 고딕"/>
      <family val="3"/>
      <charset val="129"/>
      <scheme val="minor"/>
    </font>
    <font>
      <b/>
      <sz val="11"/>
      <color theme="1"/>
      <name val="맑은 고딕"/>
      <family val="3"/>
      <charset val="129"/>
      <scheme val="minor"/>
    </font>
    <font>
      <b/>
      <sz val="9"/>
      <color theme="1"/>
      <name val="맑은 고딕"/>
      <family val="3"/>
      <charset val="129"/>
      <scheme val="minor"/>
    </font>
    <font>
      <b/>
      <sz val="10"/>
      <color rgb="FF000000"/>
      <name val="맑은 고딕"/>
      <family val="3"/>
      <charset val="129"/>
      <scheme val="minor"/>
    </font>
    <font>
      <b/>
      <sz val="8"/>
      <color rgb="FF000000"/>
      <name val="맑은 고딕"/>
      <family val="3"/>
      <charset val="129"/>
      <scheme val="minor"/>
    </font>
    <font>
      <sz val="10"/>
      <color theme="1"/>
      <name val="맑은 고딕"/>
      <family val="3"/>
      <charset val="129"/>
      <scheme val="minor"/>
    </font>
    <font>
      <sz val="10"/>
      <color rgb="FF000000"/>
      <name val="맑은 고딕"/>
      <family val="3"/>
      <charset val="129"/>
      <scheme val="minor"/>
    </font>
    <font>
      <b/>
      <sz val="10"/>
      <color rgb="FF000000"/>
      <name val="한양신명조"/>
      <family val="3"/>
      <charset val="129"/>
    </font>
    <font>
      <sz val="10"/>
      <color rgb="FF000000"/>
      <name val="한양신명조"/>
      <family val="3"/>
      <charset val="129"/>
    </font>
    <font>
      <sz val="11"/>
      <color rgb="FF000000"/>
      <name val="맑은 고딕"/>
      <family val="3"/>
      <charset val="129"/>
      <scheme val="minor"/>
    </font>
    <font>
      <sz val="8"/>
      <color rgb="FF000000"/>
      <name val="맑은 고딕"/>
      <family val="3"/>
      <charset val="129"/>
      <scheme val="major"/>
    </font>
    <font>
      <sz val="8"/>
      <color rgb="FFFF0000"/>
      <name val="맑은 고딕"/>
      <family val="3"/>
      <charset val="129"/>
    </font>
  </fonts>
  <fills count="43">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FFC0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s>
  <cellStyleXfs count="99">
    <xf numFmtId="0" fontId="0" fillId="0" borderId="0">
      <alignment vertical="center"/>
    </xf>
    <xf numFmtId="0" fontId="12" fillId="0" borderId="0"/>
    <xf numFmtId="0" fontId="16" fillId="0" borderId="0" applyNumberFormat="0" applyFill="0" applyBorder="0" applyAlignment="0" applyProtection="0">
      <alignment vertical="center"/>
    </xf>
    <xf numFmtId="0" fontId="17" fillId="0" borderId="14" applyNumberFormat="0" applyFill="0" applyAlignment="0" applyProtection="0">
      <alignment vertical="center"/>
    </xf>
    <xf numFmtId="0" fontId="18" fillId="0" borderId="15" applyNumberFormat="0" applyFill="0" applyAlignment="0" applyProtection="0">
      <alignment vertical="center"/>
    </xf>
    <xf numFmtId="0" fontId="19" fillId="0" borderId="16" applyNumberFormat="0" applyFill="0" applyAlignment="0" applyProtection="0">
      <alignment vertical="center"/>
    </xf>
    <xf numFmtId="0" fontId="19" fillId="0" borderId="0" applyNumberFormat="0" applyFill="0" applyBorder="0" applyAlignment="0" applyProtection="0">
      <alignment vertical="center"/>
    </xf>
    <xf numFmtId="0" fontId="20" fillId="4" borderId="0" applyNumberFormat="0" applyBorder="0" applyAlignment="0" applyProtection="0">
      <alignment vertical="center"/>
    </xf>
    <xf numFmtId="0" fontId="21" fillId="5" borderId="0" applyNumberFormat="0" applyBorder="0" applyAlignment="0" applyProtection="0">
      <alignment vertical="center"/>
    </xf>
    <xf numFmtId="0" fontId="22" fillId="6" borderId="0" applyNumberFormat="0" applyBorder="0" applyAlignment="0" applyProtection="0">
      <alignment vertical="center"/>
    </xf>
    <xf numFmtId="0" fontId="23" fillId="7" borderId="17" applyNumberFormat="0" applyAlignment="0" applyProtection="0">
      <alignment vertical="center"/>
    </xf>
    <xf numFmtId="0" fontId="24" fillId="8" borderId="18" applyNumberFormat="0" applyAlignment="0" applyProtection="0">
      <alignment vertical="center"/>
    </xf>
    <xf numFmtId="0" fontId="25" fillId="8" borderId="17" applyNumberFormat="0" applyAlignment="0" applyProtection="0">
      <alignment vertical="center"/>
    </xf>
    <xf numFmtId="0" fontId="26" fillId="0" borderId="19" applyNumberFormat="0" applyFill="0" applyAlignment="0" applyProtection="0">
      <alignment vertical="center"/>
    </xf>
    <xf numFmtId="0" fontId="27" fillId="9" borderId="20" applyNumberForma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22" applyNumberFormat="0" applyFill="0" applyAlignment="0" applyProtection="0">
      <alignment vertical="center"/>
    </xf>
    <xf numFmtId="0" fontId="31" fillId="11" borderId="0" applyNumberFormat="0" applyBorder="0" applyAlignment="0" applyProtection="0">
      <alignment vertical="center"/>
    </xf>
    <xf numFmtId="0" fontId="15" fillId="12" borderId="0" applyNumberFormat="0" applyBorder="0" applyAlignment="0" applyProtection="0">
      <alignment vertical="center"/>
    </xf>
    <xf numFmtId="0" fontId="15"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15" fillId="20" borderId="0" applyNumberFormat="0" applyBorder="0" applyAlignment="0" applyProtection="0">
      <alignment vertical="center"/>
    </xf>
    <xf numFmtId="0" fontId="15"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15" fillId="28" borderId="0" applyNumberFormat="0" applyBorder="0" applyAlignment="0" applyProtection="0">
      <alignment vertical="center"/>
    </xf>
    <xf numFmtId="0" fontId="15"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15" fillId="32" borderId="0" applyNumberFormat="0" applyBorder="0" applyAlignment="0" applyProtection="0">
      <alignment vertical="center"/>
    </xf>
    <xf numFmtId="0" fontId="15" fillId="33" borderId="0" applyNumberFormat="0" applyBorder="0" applyAlignment="0" applyProtection="0">
      <alignment vertical="center"/>
    </xf>
    <xf numFmtId="0" fontId="31" fillId="34" borderId="0" applyNumberFormat="0" applyBorder="0" applyAlignment="0" applyProtection="0">
      <alignment vertical="center"/>
    </xf>
    <xf numFmtId="0" fontId="32" fillId="0" borderId="0"/>
    <xf numFmtId="0" fontId="15" fillId="0" borderId="0">
      <alignment vertical="center"/>
    </xf>
    <xf numFmtId="0" fontId="15" fillId="0" borderId="0">
      <alignment vertical="center"/>
    </xf>
    <xf numFmtId="0" fontId="15" fillId="10" borderId="21" applyNumberFormat="0" applyFont="0" applyAlignment="0" applyProtection="0">
      <alignment vertical="center"/>
    </xf>
    <xf numFmtId="0" fontId="15" fillId="0" borderId="0">
      <alignment vertical="center"/>
    </xf>
    <xf numFmtId="0" fontId="15" fillId="12" borderId="0" applyNumberFormat="0" applyBorder="0" applyAlignment="0" applyProtection="0">
      <alignment vertical="center"/>
    </xf>
    <xf numFmtId="0" fontId="15" fillId="13"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20" borderId="0" applyNumberFormat="0" applyBorder="0" applyAlignment="0" applyProtection="0">
      <alignment vertical="center"/>
    </xf>
    <xf numFmtId="0" fontId="15" fillId="21"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8" borderId="0" applyNumberFormat="0" applyBorder="0" applyAlignment="0" applyProtection="0">
      <alignment vertical="center"/>
    </xf>
    <xf numFmtId="0" fontId="15" fillId="29" borderId="0" applyNumberFormat="0" applyBorder="0" applyAlignment="0" applyProtection="0">
      <alignment vertical="center"/>
    </xf>
    <xf numFmtId="0" fontId="15" fillId="32" borderId="0" applyNumberFormat="0" applyBorder="0" applyAlignment="0" applyProtection="0">
      <alignment vertical="center"/>
    </xf>
    <xf numFmtId="0" fontId="15" fillId="33" borderId="0" applyNumberFormat="0" applyBorder="0" applyAlignment="0" applyProtection="0">
      <alignment vertical="center"/>
    </xf>
    <xf numFmtId="0" fontId="32" fillId="0" borderId="0"/>
    <xf numFmtId="0" fontId="15" fillId="0" borderId="0">
      <alignment vertical="center"/>
    </xf>
    <xf numFmtId="0" fontId="15" fillId="0" borderId="0">
      <alignment vertical="center"/>
    </xf>
    <xf numFmtId="0" fontId="15" fillId="10" borderId="21" applyNumberFormat="0" applyFont="0" applyAlignment="0" applyProtection="0">
      <alignment vertical="center"/>
    </xf>
    <xf numFmtId="0" fontId="15" fillId="0" borderId="0">
      <alignment vertical="center"/>
    </xf>
    <xf numFmtId="0" fontId="15" fillId="12" borderId="0" applyNumberFormat="0" applyBorder="0" applyAlignment="0" applyProtection="0">
      <alignment vertical="center"/>
    </xf>
    <xf numFmtId="0" fontId="15" fillId="13"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20" borderId="0" applyNumberFormat="0" applyBorder="0" applyAlignment="0" applyProtection="0">
      <alignment vertical="center"/>
    </xf>
    <xf numFmtId="0" fontId="15" fillId="21"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8" borderId="0" applyNumberFormat="0" applyBorder="0" applyAlignment="0" applyProtection="0">
      <alignment vertical="center"/>
    </xf>
    <xf numFmtId="0" fontId="15" fillId="29" borderId="0" applyNumberFormat="0" applyBorder="0" applyAlignment="0" applyProtection="0">
      <alignment vertical="center"/>
    </xf>
    <xf numFmtId="0" fontId="15" fillId="32" borderId="0" applyNumberFormat="0" applyBorder="0" applyAlignment="0" applyProtection="0">
      <alignment vertical="center"/>
    </xf>
    <xf numFmtId="0" fontId="15" fillId="33" borderId="0" applyNumberFormat="0" applyBorder="0" applyAlignment="0" applyProtection="0">
      <alignment vertical="center"/>
    </xf>
    <xf numFmtId="0" fontId="32" fillId="0" borderId="0"/>
    <xf numFmtId="0" fontId="15" fillId="0" borderId="0">
      <alignment vertical="center"/>
    </xf>
    <xf numFmtId="0" fontId="15" fillId="0" borderId="0">
      <alignment vertical="center"/>
    </xf>
    <xf numFmtId="0" fontId="15" fillId="10" borderId="21" applyNumberFormat="0" applyFont="0" applyAlignment="0" applyProtection="0">
      <alignment vertical="center"/>
    </xf>
    <xf numFmtId="0" fontId="15" fillId="0" borderId="0">
      <alignment vertical="center"/>
    </xf>
    <xf numFmtId="0" fontId="15" fillId="12" borderId="0" applyNumberFormat="0" applyBorder="0" applyAlignment="0" applyProtection="0">
      <alignment vertical="center"/>
    </xf>
    <xf numFmtId="0" fontId="15" fillId="13"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20" borderId="0" applyNumberFormat="0" applyBorder="0" applyAlignment="0" applyProtection="0">
      <alignment vertical="center"/>
    </xf>
    <xf numFmtId="0" fontId="15" fillId="21"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8" borderId="0" applyNumberFormat="0" applyBorder="0" applyAlignment="0" applyProtection="0">
      <alignment vertical="center"/>
    </xf>
    <xf numFmtId="0" fontId="15" fillId="29" borderId="0" applyNumberFormat="0" applyBorder="0" applyAlignment="0" applyProtection="0">
      <alignment vertical="center"/>
    </xf>
    <xf numFmtId="0" fontId="15" fillId="32" borderId="0" applyNumberFormat="0" applyBorder="0" applyAlignment="0" applyProtection="0">
      <alignment vertical="center"/>
    </xf>
    <xf numFmtId="0" fontId="15" fillId="33" borderId="0" applyNumberFormat="0" applyBorder="0" applyAlignment="0" applyProtection="0">
      <alignment vertical="center"/>
    </xf>
    <xf numFmtId="0" fontId="15" fillId="0" borderId="0">
      <alignment vertical="center"/>
    </xf>
    <xf numFmtId="0" fontId="15" fillId="0" borderId="0">
      <alignment vertical="center"/>
    </xf>
    <xf numFmtId="0" fontId="15" fillId="10" borderId="21" applyNumberFormat="0" applyFont="0" applyAlignment="0" applyProtection="0">
      <alignment vertical="center"/>
    </xf>
    <xf numFmtId="0" fontId="15" fillId="0" borderId="0">
      <alignment vertical="center"/>
    </xf>
    <xf numFmtId="0" fontId="32" fillId="0" borderId="0"/>
    <xf numFmtId="0" fontId="15" fillId="0" borderId="0">
      <alignment vertical="center"/>
    </xf>
  </cellStyleXfs>
  <cellXfs count="200">
    <xf numFmtId="0" fontId="0" fillId="0" borderId="0" xfId="0">
      <alignment vertical="center"/>
    </xf>
    <xf numFmtId="0" fontId="6" fillId="0" borderId="0" xfId="0" applyFont="1" applyFill="1" applyAlignment="1">
      <alignment horizontal="center" vertical="center"/>
    </xf>
    <xf numFmtId="0" fontId="6" fillId="0" borderId="0" xfId="0" applyFont="1">
      <alignment vertical="center"/>
    </xf>
    <xf numFmtId="0" fontId="6" fillId="0" borderId="0" xfId="0" applyFont="1" applyAlignment="1">
      <alignment horizontal="center" vertical="center"/>
    </xf>
    <xf numFmtId="0" fontId="7" fillId="0" borderId="0" xfId="0" applyFont="1">
      <alignment vertical="center"/>
    </xf>
    <xf numFmtId="0" fontId="6" fillId="0" borderId="0" xfId="0" applyFont="1" applyAlignment="1">
      <alignment horizontal="left" vertical="center"/>
    </xf>
    <xf numFmtId="0" fontId="6" fillId="0" borderId="0" xfId="0" applyFont="1" applyFill="1">
      <alignment vertical="center"/>
    </xf>
    <xf numFmtId="0" fontId="6" fillId="3" borderId="0" xfId="0" applyFont="1" applyFill="1">
      <alignment vertical="center"/>
    </xf>
    <xf numFmtId="0" fontId="6" fillId="3" borderId="0" xfId="0" applyFont="1" applyFill="1" applyAlignment="1">
      <alignment horizontal="left" vertical="center"/>
    </xf>
    <xf numFmtId="0" fontId="7" fillId="3" borderId="0" xfId="0" applyFont="1" applyFill="1">
      <alignment vertical="center"/>
    </xf>
    <xf numFmtId="0" fontId="6" fillId="3" borderId="5" xfId="0" applyFont="1" applyFill="1" applyBorder="1" applyAlignment="1">
      <alignment horizontal="center" vertical="center"/>
    </xf>
    <xf numFmtId="0" fontId="6"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10" fillId="3" borderId="6" xfId="0" quotePrefix="1" applyFont="1" applyFill="1" applyBorder="1" applyAlignment="1">
      <alignment horizontal="left" vertical="center" wrapText="1"/>
    </xf>
    <xf numFmtId="0" fontId="0" fillId="3" borderId="0" xfId="0" applyFill="1" applyBorder="1">
      <alignment vertical="center"/>
    </xf>
    <xf numFmtId="0" fontId="0" fillId="3" borderId="0" xfId="0" applyFill="1" applyBorder="1" applyAlignment="1">
      <alignment vertical="center"/>
    </xf>
    <xf numFmtId="0" fontId="6" fillId="3" borderId="0" xfId="0" applyFont="1" applyFill="1" applyAlignment="1">
      <alignment horizontal="center" vertical="center"/>
    </xf>
    <xf numFmtId="0" fontId="6" fillId="0" borderId="1" xfId="0" applyFont="1" applyBorder="1">
      <alignment vertical="center"/>
    </xf>
    <xf numFmtId="0" fontId="6" fillId="0" borderId="1" xfId="0" quotePrefix="1" applyFont="1" applyBorder="1">
      <alignment vertical="center"/>
    </xf>
    <xf numFmtId="0" fontId="6" fillId="0" borderId="1" xfId="0" quotePrefix="1" applyFont="1" applyBorder="1" applyAlignment="1">
      <alignment vertical="center" wrapText="1"/>
    </xf>
    <xf numFmtId="0" fontId="6" fillId="0" borderId="1" xfId="0" applyFont="1" applyBorder="1" applyAlignment="1">
      <alignment vertical="center" wrapText="1"/>
    </xf>
    <xf numFmtId="0" fontId="6" fillId="3" borderId="0" xfId="0" applyFont="1" applyFill="1" applyAlignment="1">
      <alignment horizontal="center" vertical="center"/>
    </xf>
    <xf numFmtId="0" fontId="10" fillId="3" borderId="10" xfId="0" applyFont="1" applyFill="1" applyBorder="1" applyAlignment="1">
      <alignment horizontal="center" vertical="center" wrapText="1"/>
    </xf>
    <xf numFmtId="0" fontId="14" fillId="0" borderId="10" xfId="0" applyFont="1" applyBorder="1" applyAlignment="1">
      <alignment horizontal="center" vertic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6" fillId="3" borderId="23" xfId="0" applyFont="1" applyFill="1" applyBorder="1" applyAlignment="1">
      <alignment horizontal="center" vertical="center"/>
    </xf>
    <xf numFmtId="0" fontId="6" fillId="3" borderId="10" xfId="0" applyFont="1" applyFill="1" applyBorder="1" applyAlignment="1">
      <alignment horizontal="center" vertical="center"/>
    </xf>
    <xf numFmtId="0" fontId="6" fillId="0" borderId="10" xfId="0" quotePrefix="1" applyFont="1" applyBorder="1" applyAlignment="1">
      <alignment vertical="center" wrapText="1"/>
    </xf>
    <xf numFmtId="0" fontId="10" fillId="3" borderId="24" xfId="0" quotePrefix="1" applyFont="1" applyFill="1" applyBorder="1" applyAlignment="1">
      <alignment horizontal="left" vertical="center" wrapText="1"/>
    </xf>
    <xf numFmtId="0" fontId="5" fillId="0" borderId="4" xfId="0" applyFont="1" applyBorder="1" applyAlignment="1">
      <alignment horizontal="center" vertical="center"/>
    </xf>
    <xf numFmtId="0" fontId="5" fillId="36" borderId="1" xfId="0" applyFont="1" applyFill="1" applyBorder="1">
      <alignment vertical="center"/>
    </xf>
    <xf numFmtId="0" fontId="5" fillId="0" borderId="6" xfId="0" applyFont="1" applyBorder="1" applyAlignment="1">
      <alignment horizontal="center" vertical="center"/>
    </xf>
    <xf numFmtId="0" fontId="5" fillId="36" borderId="8" xfId="0" applyFont="1" applyFill="1" applyBorder="1">
      <alignment vertical="center"/>
    </xf>
    <xf numFmtId="0" fontId="5" fillId="0" borderId="9" xfId="0" applyFont="1" applyBorder="1" applyAlignment="1">
      <alignment horizontal="center" vertical="center"/>
    </xf>
    <xf numFmtId="0" fontId="6" fillId="3" borderId="0" xfId="0" applyFont="1" applyFill="1" applyBorder="1">
      <alignment vertical="center"/>
    </xf>
    <xf numFmtId="0" fontId="6" fillId="3" borderId="29" xfId="0" applyFont="1" applyFill="1" applyBorder="1" applyAlignment="1">
      <alignment horizontal="center" vertical="center"/>
    </xf>
    <xf numFmtId="0" fontId="6" fillId="0" borderId="0" xfId="0" applyFont="1" applyFill="1" applyBorder="1">
      <alignment vertical="center"/>
    </xf>
    <xf numFmtId="0" fontId="13" fillId="0" borderId="0" xfId="0" applyFont="1" applyAlignment="1">
      <alignment horizontal="right" vertical="center"/>
    </xf>
    <xf numFmtId="0" fontId="34" fillId="0" borderId="0" xfId="0" applyFont="1" applyAlignment="1">
      <alignment horizontal="center" vertical="center"/>
    </xf>
    <xf numFmtId="0" fontId="34" fillId="0" borderId="0" xfId="0" applyFont="1">
      <alignment vertical="center"/>
    </xf>
    <xf numFmtId="0" fontId="36" fillId="0" borderId="1" xfId="0" applyFont="1" applyBorder="1" applyAlignment="1">
      <alignment horizontal="center" vertical="center"/>
    </xf>
    <xf numFmtId="0" fontId="36" fillId="0" borderId="1" xfId="0" applyFont="1" applyBorder="1">
      <alignment vertical="center"/>
    </xf>
    <xf numFmtId="0" fontId="0" fillId="0" borderId="1" xfId="0" applyFont="1" applyBorder="1" applyAlignment="1">
      <alignment horizontal="center" vertical="center"/>
    </xf>
    <xf numFmtId="0" fontId="0" fillId="0" borderId="1" xfId="0" applyFont="1" applyBorder="1">
      <alignment vertical="center"/>
    </xf>
    <xf numFmtId="0" fontId="36" fillId="37" borderId="1" xfId="0" applyFont="1" applyFill="1" applyBorder="1" applyAlignment="1">
      <alignment horizontal="center" vertical="center"/>
    </xf>
    <xf numFmtId="0" fontId="14" fillId="0" borderId="10" xfId="0" applyFont="1" applyBorder="1" applyAlignment="1">
      <alignment horizontal="center" vertical="center"/>
    </xf>
    <xf numFmtId="0" fontId="10" fillId="38" borderId="1" xfId="0" applyFont="1" applyFill="1" applyBorder="1" applyAlignment="1">
      <alignment horizontal="center" vertical="center" wrapText="1"/>
    </xf>
    <xf numFmtId="0" fontId="14" fillId="38" borderId="10" xfId="0" applyFont="1" applyFill="1" applyBorder="1" applyAlignment="1">
      <alignment horizontal="center" vertical="center"/>
    </xf>
    <xf numFmtId="0" fontId="14" fillId="38" borderId="1" xfId="0" applyFont="1" applyFill="1" applyBorder="1" applyAlignment="1">
      <alignment horizontal="center" vertical="center"/>
    </xf>
    <xf numFmtId="0" fontId="37" fillId="0" borderId="1" xfId="0" applyFont="1" applyBorder="1" applyAlignment="1">
      <alignment horizontal="center" vertical="center"/>
    </xf>
    <xf numFmtId="49" fontId="6" fillId="3" borderId="0" xfId="0" applyNumberFormat="1" applyFont="1" applyFill="1" applyAlignment="1">
      <alignment horizontal="left" vertical="center"/>
    </xf>
    <xf numFmtId="49" fontId="10" fillId="3" borderId="1" xfId="0" quotePrefix="1" applyNumberFormat="1" applyFont="1" applyFill="1" applyBorder="1" applyAlignment="1">
      <alignment horizontal="left" vertical="center" wrapText="1"/>
    </xf>
    <xf numFmtId="49" fontId="10" fillId="3" borderId="1" xfId="0" quotePrefix="1" applyNumberFormat="1" applyFont="1" applyFill="1" applyBorder="1" applyAlignment="1">
      <alignment horizontal="center" vertical="center" wrapText="1"/>
    </xf>
    <xf numFmtId="49" fontId="6" fillId="0" borderId="0" xfId="0" applyNumberFormat="1" applyFont="1" applyAlignment="1">
      <alignment horizontal="left" vertical="center"/>
    </xf>
    <xf numFmtId="0" fontId="10" fillId="0" borderId="1" xfId="0" applyFont="1" applyFill="1" applyBorder="1" applyAlignment="1">
      <alignment horizontal="center" vertical="center" wrapText="1"/>
    </xf>
    <xf numFmtId="0" fontId="10" fillId="0" borderId="25" xfId="0" applyFont="1" applyFill="1" applyBorder="1" applyAlignment="1">
      <alignment horizontal="center" vertical="center" wrapText="1"/>
    </xf>
    <xf numFmtId="0" fontId="6" fillId="0" borderId="1" xfId="0" quotePrefix="1" applyFont="1" applyFill="1" applyBorder="1" applyAlignment="1">
      <alignment vertical="center" wrapText="1"/>
    </xf>
    <xf numFmtId="0" fontId="10" fillId="3" borderId="10" xfId="0" applyFont="1" applyFill="1" applyBorder="1" applyAlignment="1">
      <alignment horizontal="center" vertical="center" wrapText="1"/>
    </xf>
    <xf numFmtId="0" fontId="10" fillId="39" borderId="1" xfId="0" applyFont="1" applyFill="1" applyBorder="1" applyAlignment="1">
      <alignment horizontal="center" vertical="center" wrapText="1"/>
    </xf>
    <xf numFmtId="0" fontId="10" fillId="39" borderId="25" xfId="0" applyFont="1" applyFill="1" applyBorder="1" applyAlignment="1">
      <alignment horizontal="center" vertical="center" wrapText="1"/>
    </xf>
    <xf numFmtId="0" fontId="6" fillId="40" borderId="10" xfId="0" applyFont="1" applyFill="1" applyBorder="1" applyAlignment="1">
      <alignment vertical="center" wrapText="1"/>
    </xf>
    <xf numFmtId="0" fontId="6" fillId="40" borderId="10" xfId="0" quotePrefix="1" applyFont="1" applyFill="1" applyBorder="1">
      <alignment vertical="center"/>
    </xf>
    <xf numFmtId="0" fontId="6" fillId="40" borderId="1" xfId="0" applyFont="1" applyFill="1" applyBorder="1">
      <alignment vertical="center"/>
    </xf>
    <xf numFmtId="0" fontId="6" fillId="40" borderId="1" xfId="0" quotePrefix="1" applyFont="1" applyFill="1" applyBorder="1">
      <alignment vertical="center"/>
    </xf>
    <xf numFmtId="0" fontId="6" fillId="40" borderId="1" xfId="0" applyFont="1" applyFill="1" applyBorder="1" applyAlignment="1">
      <alignment vertical="center" wrapText="1"/>
    </xf>
    <xf numFmtId="0" fontId="39" fillId="3" borderId="0" xfId="0" applyFont="1" applyFill="1">
      <alignment vertical="center"/>
    </xf>
    <xf numFmtId="0" fontId="5" fillId="3" borderId="0" xfId="0" applyFont="1" applyFill="1" applyAlignment="1">
      <alignment horizontal="center" vertical="center"/>
    </xf>
    <xf numFmtId="0" fontId="5" fillId="3" borderId="0" xfId="0" applyFont="1" applyFill="1">
      <alignment vertical="center"/>
    </xf>
    <xf numFmtId="0" fontId="40" fillId="3" borderId="0" xfId="0" applyFont="1" applyFill="1">
      <alignment vertical="center"/>
    </xf>
    <xf numFmtId="0" fontId="39" fillId="0" borderId="0" xfId="0" applyFont="1">
      <alignment vertical="center"/>
    </xf>
    <xf numFmtId="0" fontId="41" fillId="41" borderId="1" xfId="0" applyFont="1" applyFill="1" applyBorder="1" applyAlignment="1">
      <alignment horizontal="center" vertical="center"/>
    </xf>
    <xf numFmtId="0" fontId="41" fillId="35" borderId="1" xfId="0" applyFont="1" applyFill="1" applyBorder="1" applyAlignment="1">
      <alignment horizontal="center" vertical="center"/>
    </xf>
    <xf numFmtId="0" fontId="42" fillId="41" borderId="32" xfId="0" applyFont="1" applyFill="1" applyBorder="1" applyAlignment="1">
      <alignment horizontal="center" vertical="center" wrapText="1"/>
    </xf>
    <xf numFmtId="0" fontId="42" fillId="41" borderId="33" xfId="0" applyFont="1" applyFill="1" applyBorder="1" applyAlignment="1">
      <alignment horizontal="center" vertical="center" wrapText="1"/>
    </xf>
    <xf numFmtId="0" fontId="42" fillId="41" borderId="25" xfId="0" applyFont="1" applyFill="1" applyBorder="1" applyAlignment="1">
      <alignment horizontal="center" vertical="center" wrapText="1"/>
    </xf>
    <xf numFmtId="0" fontId="43" fillId="35" borderId="32" xfId="0" applyFont="1" applyFill="1" applyBorder="1" applyAlignment="1">
      <alignment horizontal="center" vertical="center" wrapText="1"/>
    </xf>
    <xf numFmtId="0" fontId="5" fillId="3" borderId="1" xfId="0" applyFont="1" applyFill="1" applyBorder="1" applyAlignment="1">
      <alignment horizontal="center" vertical="center"/>
    </xf>
    <xf numFmtId="0" fontId="5" fillId="3" borderId="1" xfId="0" applyFont="1" applyFill="1" applyBorder="1">
      <alignment vertical="center"/>
    </xf>
    <xf numFmtId="0" fontId="44" fillId="3" borderId="34" xfId="0" applyFont="1" applyFill="1" applyBorder="1" applyAlignment="1">
      <alignment horizontal="justify" vertical="center" wrapText="1"/>
    </xf>
    <xf numFmtId="0" fontId="45" fillId="3" borderId="34" xfId="0" applyFont="1" applyFill="1" applyBorder="1" applyAlignment="1">
      <alignment horizontal="justify" vertical="center" wrapText="1"/>
    </xf>
    <xf numFmtId="0" fontId="45" fillId="3" borderId="34" xfId="0" applyFont="1" applyFill="1" applyBorder="1" applyAlignment="1">
      <alignment horizontal="left" vertical="center" wrapText="1"/>
    </xf>
    <xf numFmtId="0" fontId="45" fillId="3" borderId="34" xfId="0" applyFont="1" applyFill="1" applyBorder="1" applyAlignment="1">
      <alignment horizontal="center" vertical="center" wrapText="1"/>
    </xf>
    <xf numFmtId="0" fontId="6" fillId="3" borderId="34" xfId="0" applyFont="1" applyFill="1" applyBorder="1" applyAlignment="1">
      <alignment horizontal="center" vertical="center"/>
    </xf>
    <xf numFmtId="0" fontId="42" fillId="41" borderId="1" xfId="0" applyFont="1" applyFill="1" applyBorder="1" applyAlignment="1">
      <alignment horizontal="center" vertical="center" wrapText="1"/>
    </xf>
    <xf numFmtId="0" fontId="42" fillId="41" borderId="13" xfId="0" applyFont="1" applyFill="1" applyBorder="1" applyAlignment="1">
      <alignment horizontal="center" vertical="center" wrapText="1"/>
    </xf>
    <xf numFmtId="0" fontId="45" fillId="0" borderId="34" xfId="0" applyFont="1" applyBorder="1" applyAlignment="1">
      <alignment horizontal="justify" vertical="center" wrapText="1"/>
    </xf>
    <xf numFmtId="0" fontId="45" fillId="0" borderId="34" xfId="0" applyFont="1" applyBorder="1" applyAlignment="1">
      <alignment horizontal="center" vertical="center" wrapText="1"/>
    </xf>
    <xf numFmtId="0" fontId="45" fillId="3" borderId="34" xfId="0" applyFont="1" applyFill="1" applyBorder="1" applyAlignment="1">
      <alignment horizontal="right" vertical="center" wrapText="1"/>
    </xf>
    <xf numFmtId="0" fontId="47" fillId="0" borderId="34" xfId="0" applyFont="1" applyBorder="1" applyAlignment="1">
      <alignment horizontal="justify" vertical="center" wrapText="1"/>
    </xf>
    <xf numFmtId="0" fontId="44" fillId="3" borderId="34" xfId="0" applyFont="1" applyFill="1" applyBorder="1" applyAlignment="1">
      <alignment horizontal="left" vertical="center" wrapText="1"/>
    </xf>
    <xf numFmtId="0" fontId="45" fillId="3" borderId="1" xfId="0" applyFont="1" applyFill="1" applyBorder="1" applyAlignment="1">
      <alignment horizontal="justify" vertical="center" wrapText="1"/>
    </xf>
    <xf numFmtId="0" fontId="45" fillId="3" borderId="1" xfId="0" applyFont="1" applyFill="1" applyBorder="1" applyAlignment="1">
      <alignment horizontal="center" vertical="center" wrapText="1"/>
    </xf>
    <xf numFmtId="0" fontId="48" fillId="0" borderId="34" xfId="0" applyFont="1" applyBorder="1" applyAlignment="1">
      <alignment horizontal="justify" vertical="center" wrapText="1"/>
    </xf>
    <xf numFmtId="0" fontId="47" fillId="0" borderId="34" xfId="0" applyFont="1" applyBorder="1" applyAlignment="1">
      <alignment horizontal="left" vertical="center" wrapText="1"/>
    </xf>
    <xf numFmtId="0" fontId="45" fillId="0" borderId="34" xfId="0" applyFont="1" applyBorder="1" applyAlignment="1">
      <alignment horizontal="left" vertical="center" wrapText="1"/>
    </xf>
    <xf numFmtId="0" fontId="6" fillId="0" borderId="34" xfId="0" applyFont="1" applyBorder="1" applyAlignment="1">
      <alignment horizontal="center" vertical="center"/>
    </xf>
    <xf numFmtId="0" fontId="44" fillId="0" borderId="34" xfId="0" applyFont="1" applyBorder="1" applyAlignment="1">
      <alignment horizontal="center" vertical="center"/>
    </xf>
    <xf numFmtId="0" fontId="47" fillId="0" borderId="32" xfId="0" applyFont="1" applyBorder="1" applyAlignment="1">
      <alignment horizontal="justify" vertical="center" wrapText="1"/>
    </xf>
    <xf numFmtId="0" fontId="45" fillId="0" borderId="38" xfId="0" applyFont="1" applyBorder="1" applyAlignment="1">
      <alignment horizontal="justify" vertical="center" wrapText="1"/>
    </xf>
    <xf numFmtId="0" fontId="0" fillId="0" borderId="38" xfId="0" applyBorder="1" applyAlignment="1">
      <alignment vertical="center" wrapText="1"/>
    </xf>
    <xf numFmtId="0" fontId="0" fillId="0" borderId="39" xfId="0" applyBorder="1" applyAlignment="1">
      <alignment vertical="center" wrapText="1"/>
    </xf>
    <xf numFmtId="0" fontId="44" fillId="0" borderId="34" xfId="0" applyFont="1" applyBorder="1">
      <alignment vertical="center"/>
    </xf>
    <xf numFmtId="0" fontId="5" fillId="0" borderId="0" xfId="0" applyFont="1" applyAlignment="1">
      <alignment horizontal="center" vertical="center"/>
    </xf>
    <xf numFmtId="0" fontId="5" fillId="0" borderId="0" xfId="0" applyFont="1">
      <alignment vertical="center"/>
    </xf>
    <xf numFmtId="0" fontId="10" fillId="38" borderId="1" xfId="0" applyFont="1" applyFill="1" applyBorder="1" applyAlignment="1">
      <alignment horizontal="left" vertical="center" wrapText="1"/>
    </xf>
    <xf numFmtId="49" fontId="10" fillId="38" borderId="1" xfId="0" applyNumberFormat="1"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6" fillId="0" borderId="25" xfId="0" quotePrefix="1" applyFont="1" applyBorder="1" applyAlignment="1">
      <alignment horizontal="left" vertical="center" wrapText="1"/>
    </xf>
    <xf numFmtId="0" fontId="6" fillId="0" borderId="26" xfId="0" quotePrefix="1" applyFont="1" applyBorder="1" applyAlignment="1">
      <alignment horizontal="left" vertical="center" wrapText="1"/>
    </xf>
    <xf numFmtId="0" fontId="14" fillId="0" borderId="26" xfId="0" applyFont="1" applyBorder="1" applyAlignment="1">
      <alignment horizontal="center" vertical="center"/>
    </xf>
    <xf numFmtId="0" fontId="6" fillId="3" borderId="25" xfId="0" applyFont="1" applyFill="1" applyBorder="1" applyAlignment="1">
      <alignment horizontal="center" vertical="center"/>
    </xf>
    <xf numFmtId="0" fontId="6" fillId="3" borderId="10"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8" xfId="0" applyFont="1" applyFill="1" applyBorder="1" applyAlignment="1">
      <alignment horizontal="center" vertical="center"/>
    </xf>
    <xf numFmtId="49" fontId="10" fillId="3" borderId="10" xfId="0" quotePrefix="1" applyNumberFormat="1" applyFont="1" applyFill="1" applyBorder="1" applyAlignment="1">
      <alignment horizontal="left" vertical="center" wrapText="1"/>
    </xf>
    <xf numFmtId="0" fontId="49" fillId="0" borderId="0" xfId="0" applyFont="1" applyAlignment="1">
      <alignment horizontal="justify" vertical="center"/>
    </xf>
    <xf numFmtId="0" fontId="49" fillId="0" borderId="1" xfId="0" applyFont="1" applyBorder="1" applyAlignment="1">
      <alignment horizontal="justify" vertical="center"/>
    </xf>
    <xf numFmtId="0" fontId="6" fillId="0" borderId="0" xfId="0" applyFont="1" applyFill="1" applyAlignment="1">
      <alignment vertical="center" wrapText="1"/>
    </xf>
    <xf numFmtId="0" fontId="6" fillId="3" borderId="1" xfId="0" applyFont="1" applyFill="1" applyBorder="1" applyAlignment="1">
      <alignment vertical="center" wrapText="1"/>
    </xf>
    <xf numFmtId="0" fontId="49" fillId="0" borderId="1" xfId="0" applyFont="1" applyBorder="1" applyAlignment="1">
      <alignment horizontal="left" vertical="center"/>
    </xf>
    <xf numFmtId="0" fontId="14" fillId="42" borderId="1" xfId="0" applyFont="1" applyFill="1" applyBorder="1" applyAlignment="1">
      <alignment horizontal="center" vertical="center"/>
    </xf>
    <xf numFmtId="0" fontId="6" fillId="40" borderId="1" xfId="0" applyFont="1" applyFill="1" applyBorder="1" applyAlignment="1">
      <alignment horizontal="left" vertical="center"/>
    </xf>
    <xf numFmtId="0" fontId="38" fillId="3" borderId="1" xfId="0" applyFont="1" applyFill="1" applyBorder="1" applyAlignment="1">
      <alignment horizontal="center" vertical="center" wrapText="1"/>
    </xf>
    <xf numFmtId="0" fontId="6" fillId="0" borderId="1" xfId="0" quotePrefix="1" applyFont="1" applyBorder="1" applyAlignment="1">
      <alignment horizontal="left" vertical="center" wrapText="1"/>
    </xf>
    <xf numFmtId="0" fontId="6" fillId="3" borderId="1" xfId="0" applyFont="1" applyFill="1" applyBorder="1" applyAlignment="1">
      <alignment horizontal="left" vertical="center"/>
    </xf>
    <xf numFmtId="0" fontId="6" fillId="3" borderId="26" xfId="0" applyFont="1" applyFill="1" applyBorder="1" applyAlignment="1">
      <alignment horizontal="left" vertical="center"/>
    </xf>
    <xf numFmtId="0" fontId="6" fillId="40" borderId="1" xfId="0" quotePrefix="1" applyFont="1" applyFill="1" applyBorder="1" applyAlignment="1">
      <alignment horizontal="left" vertical="center" wrapText="1"/>
    </xf>
    <xf numFmtId="0" fontId="6" fillId="0" borderId="1" xfId="0" applyFont="1" applyFill="1" applyBorder="1">
      <alignment vertical="center"/>
    </xf>
    <xf numFmtId="0" fontId="49" fillId="40" borderId="1" xfId="0" applyFont="1" applyFill="1" applyBorder="1" applyAlignment="1">
      <alignment horizontal="justify" vertical="center"/>
    </xf>
    <xf numFmtId="49" fontId="10" fillId="3" borderId="1" xfId="0" applyNumberFormat="1" applyFont="1" applyFill="1" applyBorder="1" applyAlignment="1">
      <alignment horizontal="center" vertical="center" wrapText="1"/>
    </xf>
    <xf numFmtId="49" fontId="10" fillId="3" borderId="1" xfId="0" applyNumberFormat="1" applyFont="1" applyFill="1" applyBorder="1" applyAlignment="1">
      <alignment horizontal="left" vertical="center" wrapText="1"/>
    </xf>
    <xf numFmtId="49" fontId="50" fillId="3" borderId="1" xfId="0" quotePrefix="1" applyNumberFormat="1" applyFont="1" applyFill="1" applyBorder="1" applyAlignment="1">
      <alignment horizontal="left" vertical="center" wrapText="1"/>
    </xf>
    <xf numFmtId="0" fontId="35" fillId="37" borderId="11" xfId="0" applyFont="1" applyFill="1" applyBorder="1" applyAlignment="1">
      <alignment horizontal="center" vertical="center"/>
    </xf>
    <xf numFmtId="0" fontId="35" fillId="37" borderId="12" xfId="0" applyFont="1" applyFill="1" applyBorder="1" applyAlignment="1">
      <alignment horizontal="center" vertical="center"/>
    </xf>
    <xf numFmtId="0" fontId="35" fillId="37" borderId="13" xfId="0" applyFont="1" applyFill="1" applyBorder="1" applyAlignment="1">
      <alignment horizontal="center" vertical="center"/>
    </xf>
    <xf numFmtId="0" fontId="0" fillId="0" borderId="11" xfId="0" applyFont="1" applyBorder="1" applyAlignment="1">
      <alignment horizontal="center" vertical="center"/>
    </xf>
    <xf numFmtId="0" fontId="0" fillId="0" borderId="12" xfId="0" applyFont="1" applyBorder="1" applyAlignment="1">
      <alignment horizontal="center" vertical="center"/>
    </xf>
    <xf numFmtId="0" fontId="0" fillId="0" borderId="13" xfId="0" applyFont="1" applyBorder="1" applyAlignment="1">
      <alignment horizontal="center" vertical="center"/>
    </xf>
    <xf numFmtId="0" fontId="36" fillId="0" borderId="11" xfId="0" applyFont="1" applyBorder="1" applyAlignment="1">
      <alignment horizontal="left" vertical="center"/>
    </xf>
    <xf numFmtId="0" fontId="36" fillId="0" borderId="12" xfId="0" applyFont="1" applyBorder="1" applyAlignment="1">
      <alignment horizontal="left" vertical="center"/>
    </xf>
    <xf numFmtId="0" fontId="36" fillId="0" borderId="13" xfId="0" applyFont="1" applyBorder="1" applyAlignment="1">
      <alignment horizontal="left" vertical="center"/>
    </xf>
    <xf numFmtId="0" fontId="5" fillId="36" borderId="5" xfId="0" applyFont="1" applyFill="1" applyBorder="1" applyAlignment="1">
      <alignment horizontal="center" vertical="center"/>
    </xf>
    <xf numFmtId="0" fontId="5" fillId="36" borderId="7" xfId="0" applyFont="1" applyFill="1" applyBorder="1" applyAlignment="1">
      <alignment horizontal="center" vertical="center"/>
    </xf>
    <xf numFmtId="0" fontId="14" fillId="36" borderId="2" xfId="0" applyFont="1" applyFill="1" applyBorder="1" applyAlignment="1">
      <alignment horizontal="center" vertical="center"/>
    </xf>
    <xf numFmtId="0" fontId="5" fillId="36" borderId="3" xfId="0" applyFont="1" applyFill="1" applyBorder="1" applyAlignment="1">
      <alignment horizontal="center" vertical="center"/>
    </xf>
    <xf numFmtId="0" fontId="9" fillId="35" borderId="3" xfId="0" applyFont="1" applyFill="1" applyBorder="1" applyAlignment="1">
      <alignment horizontal="center" vertical="center" wrapText="1"/>
    </xf>
    <xf numFmtId="0" fontId="9" fillId="35" borderId="8"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8" xfId="0" applyFont="1" applyFill="1" applyBorder="1" applyAlignment="1">
      <alignment horizontal="center" vertical="center" wrapText="1"/>
    </xf>
    <xf numFmtId="49" fontId="9" fillId="35" borderId="3" xfId="0" applyNumberFormat="1" applyFont="1" applyFill="1" applyBorder="1" applyAlignment="1">
      <alignment horizontal="center" vertical="center" wrapText="1"/>
    </xf>
    <xf numFmtId="49" fontId="9" fillId="35" borderId="8" xfId="0" applyNumberFormat="1" applyFont="1" applyFill="1" applyBorder="1" applyAlignment="1">
      <alignment horizontal="center" vertical="center" wrapText="1"/>
    </xf>
    <xf numFmtId="0" fontId="11" fillId="3" borderId="0" xfId="0" applyFont="1" applyFill="1" applyAlignment="1">
      <alignment horizontal="left" vertical="center"/>
    </xf>
    <xf numFmtId="0" fontId="8" fillId="2" borderId="2"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3"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9" fillId="2" borderId="30" xfId="0" applyFont="1" applyFill="1" applyBorder="1" applyAlignment="1">
      <alignment horizontal="center" vertical="center" wrapText="1"/>
    </xf>
    <xf numFmtId="0" fontId="9" fillId="2" borderId="31"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9" fillId="2" borderId="9" xfId="0" applyFont="1" applyFill="1" applyBorder="1" applyAlignment="1">
      <alignment horizontal="center" vertical="center" wrapText="1"/>
    </xf>
    <xf numFmtId="0" fontId="45" fillId="0" borderId="34" xfId="0" applyFont="1" applyBorder="1" applyAlignment="1">
      <alignment horizontal="center" vertical="center" wrapText="1"/>
    </xf>
    <xf numFmtId="0" fontId="47" fillId="0" borderId="32" xfId="0" applyFont="1" applyBorder="1" applyAlignment="1">
      <alignment horizontal="justify" vertical="center" wrapText="1"/>
    </xf>
    <xf numFmtId="0" fontId="47" fillId="0" borderId="38" xfId="0" applyFont="1" applyBorder="1" applyAlignment="1">
      <alignment horizontal="justify" vertical="center" wrapText="1"/>
    </xf>
    <xf numFmtId="0" fontId="47" fillId="0" borderId="39" xfId="0" applyFont="1" applyBorder="1" applyAlignment="1">
      <alignment horizontal="justify" vertical="center" wrapText="1"/>
    </xf>
    <xf numFmtId="0" fontId="44" fillId="3" borderId="32" xfId="0" applyFont="1" applyFill="1" applyBorder="1" applyAlignment="1">
      <alignment horizontal="center" vertical="center" wrapText="1"/>
    </xf>
    <xf numFmtId="0" fontId="44" fillId="3" borderId="38" xfId="0" applyFont="1" applyFill="1" applyBorder="1" applyAlignment="1">
      <alignment horizontal="center" vertical="center"/>
    </xf>
    <xf numFmtId="0" fontId="44" fillId="3" borderId="39" xfId="0" applyFont="1" applyFill="1" applyBorder="1" applyAlignment="1">
      <alignment horizontal="center" vertical="center"/>
    </xf>
    <xf numFmtId="0" fontId="44" fillId="0" borderId="32" xfId="0" applyFont="1" applyBorder="1" applyAlignment="1">
      <alignment horizontal="center" vertical="center"/>
    </xf>
    <xf numFmtId="0" fontId="44" fillId="0" borderId="38" xfId="0" applyFont="1" applyBorder="1" applyAlignment="1">
      <alignment horizontal="center" vertical="center"/>
    </xf>
    <xf numFmtId="0" fontId="44" fillId="0" borderId="39" xfId="0" applyFont="1" applyBorder="1" applyAlignment="1">
      <alignment horizontal="center" vertical="center"/>
    </xf>
    <xf numFmtId="0" fontId="47" fillId="0" borderId="32" xfId="0" applyFont="1" applyBorder="1" applyAlignment="1">
      <alignment horizontal="left" vertical="center" wrapText="1"/>
    </xf>
    <xf numFmtId="0" fontId="47" fillId="0" borderId="38" xfId="0" applyFont="1" applyBorder="1" applyAlignment="1">
      <alignment horizontal="left" vertical="center" wrapText="1"/>
    </xf>
    <xf numFmtId="0" fontId="47" fillId="0" borderId="39" xfId="0" applyFont="1" applyBorder="1" applyAlignment="1">
      <alignment horizontal="left" vertical="center" wrapText="1"/>
    </xf>
    <xf numFmtId="0" fontId="45" fillId="0" borderId="32" xfId="0" applyFont="1" applyBorder="1" applyAlignment="1">
      <alignment horizontal="center" vertical="center" wrapText="1"/>
    </xf>
    <xf numFmtId="0" fontId="45" fillId="0" borderId="38" xfId="0" applyFont="1" applyBorder="1" applyAlignment="1">
      <alignment horizontal="center" vertical="center" wrapText="1"/>
    </xf>
    <xf numFmtId="0" fontId="45" fillId="0" borderId="39" xfId="0" applyFont="1" applyBorder="1" applyAlignment="1">
      <alignment horizontal="center" vertical="center" wrapText="1"/>
    </xf>
    <xf numFmtId="0" fontId="46" fillId="41" borderId="35" xfId="0" applyFont="1" applyFill="1" applyBorder="1" applyAlignment="1">
      <alignment horizontal="justify" vertical="center" wrapText="1"/>
    </xf>
    <xf numFmtId="0" fontId="46" fillId="41" borderId="36" xfId="0" applyFont="1" applyFill="1" applyBorder="1" applyAlignment="1">
      <alignment horizontal="justify" vertical="center" wrapText="1"/>
    </xf>
    <xf numFmtId="0" fontId="46" fillId="41" borderId="37" xfId="0" applyFont="1" applyFill="1" applyBorder="1" applyAlignment="1">
      <alignment horizontal="justify" vertical="center" wrapText="1"/>
    </xf>
    <xf numFmtId="0" fontId="45" fillId="3" borderId="34" xfId="0" applyFont="1" applyFill="1" applyBorder="1" applyAlignment="1">
      <alignment horizontal="center" vertical="center" wrapText="1"/>
    </xf>
    <xf numFmtId="0" fontId="45" fillId="3" borderId="32" xfId="0" applyFont="1" applyFill="1" applyBorder="1" applyAlignment="1">
      <alignment horizontal="center" vertical="center" wrapText="1"/>
    </xf>
    <xf numFmtId="0" fontId="45" fillId="3" borderId="38" xfId="0" applyFont="1" applyFill="1" applyBorder="1" applyAlignment="1">
      <alignment horizontal="center" vertical="center" wrapText="1"/>
    </xf>
    <xf numFmtId="0" fontId="45" fillId="3" borderId="39" xfId="0" applyFont="1" applyFill="1" applyBorder="1" applyAlignment="1">
      <alignment horizontal="center" vertical="center" wrapText="1"/>
    </xf>
    <xf numFmtId="0" fontId="45" fillId="3" borderId="25" xfId="0" applyFont="1" applyFill="1" applyBorder="1" applyAlignment="1">
      <alignment horizontal="left" vertical="center" wrapText="1"/>
    </xf>
    <xf numFmtId="0" fontId="45" fillId="3" borderId="26" xfId="0" applyFont="1" applyFill="1" applyBorder="1" applyAlignment="1">
      <alignment horizontal="left" vertical="center" wrapText="1"/>
    </xf>
    <xf numFmtId="0" fontId="45" fillId="3" borderId="10" xfId="0" applyFont="1" applyFill="1" applyBorder="1" applyAlignment="1">
      <alignment horizontal="left" vertical="center" wrapText="1"/>
    </xf>
    <xf numFmtId="0" fontId="45" fillId="3" borderId="1" xfId="0" applyFont="1" applyFill="1" applyBorder="1" applyAlignment="1">
      <alignment horizontal="justify" vertical="center" wrapText="1"/>
    </xf>
    <xf numFmtId="0" fontId="47" fillId="0" borderId="40" xfId="0" applyFont="1" applyBorder="1" applyAlignment="1">
      <alignment horizontal="justify" vertical="center" wrapText="1"/>
    </xf>
    <xf numFmtId="0" fontId="42" fillId="41" borderId="11" xfId="0" applyFont="1" applyFill="1" applyBorder="1" applyAlignment="1">
      <alignment horizontal="left" vertical="center" wrapText="1"/>
    </xf>
    <xf numFmtId="0" fontId="42" fillId="41" borderId="12" xfId="0" applyFont="1" applyFill="1" applyBorder="1" applyAlignment="1">
      <alignment horizontal="left" vertical="center" wrapText="1"/>
    </xf>
    <xf numFmtId="0" fontId="42" fillId="41" borderId="13" xfId="0" applyFont="1" applyFill="1" applyBorder="1" applyAlignment="1">
      <alignment horizontal="left" vertical="center" wrapText="1"/>
    </xf>
    <xf numFmtId="0" fontId="45" fillId="3" borderId="1" xfId="0" applyFont="1" applyFill="1" applyBorder="1" applyAlignment="1">
      <alignment horizontal="left" vertical="center" wrapText="1"/>
    </xf>
    <xf numFmtId="0" fontId="42" fillId="41" borderId="1" xfId="0" applyFont="1" applyFill="1" applyBorder="1" applyAlignment="1">
      <alignment horizontal="center" vertical="center" wrapText="1"/>
    </xf>
    <xf numFmtId="0" fontId="42" fillId="35" borderId="1" xfId="0" applyFont="1" applyFill="1" applyBorder="1" applyAlignment="1">
      <alignment horizontal="center" vertical="center" wrapText="1"/>
    </xf>
    <xf numFmtId="0" fontId="44" fillId="3" borderId="1" xfId="0" quotePrefix="1" applyFont="1" applyFill="1" applyBorder="1" applyAlignment="1">
      <alignment horizontal="center" vertical="center" wrapText="1"/>
    </xf>
    <xf numFmtId="0" fontId="44" fillId="3" borderId="1" xfId="0" applyFont="1" applyFill="1" applyBorder="1" applyAlignment="1">
      <alignment horizontal="center" vertical="center"/>
    </xf>
    <xf numFmtId="0" fontId="6" fillId="3" borderId="0" xfId="0" applyFont="1" applyFill="1" applyBorder="1" applyAlignment="1">
      <alignment horizontal="center" vertical="center"/>
    </xf>
  </cellXfs>
  <cellStyles count="99">
    <cellStyle name="20% - 강조색1" xfId="19" builtinId="30" customBuiltin="1"/>
    <cellStyle name="20% - 강조색1 2" xfId="47"/>
    <cellStyle name="20% - 강조색1 2 2" xfId="81"/>
    <cellStyle name="20% - 강조색1 3" xfId="64"/>
    <cellStyle name="20% - 강조색2" xfId="23" builtinId="34" customBuiltin="1"/>
    <cellStyle name="20% - 강조색2 2" xfId="49"/>
    <cellStyle name="20% - 강조색2 2 2" xfId="83"/>
    <cellStyle name="20% - 강조색2 3" xfId="66"/>
    <cellStyle name="20% - 강조색3" xfId="27" builtinId="38" customBuiltin="1"/>
    <cellStyle name="20% - 강조색3 2" xfId="51"/>
    <cellStyle name="20% - 강조색3 2 2" xfId="85"/>
    <cellStyle name="20% - 강조색3 3" xfId="68"/>
    <cellStyle name="20% - 강조색4" xfId="31" builtinId="42" customBuiltin="1"/>
    <cellStyle name="20% - 강조색4 2" xfId="53"/>
    <cellStyle name="20% - 강조색4 2 2" xfId="87"/>
    <cellStyle name="20% - 강조색4 3" xfId="70"/>
    <cellStyle name="20% - 강조색5" xfId="35" builtinId="46" customBuiltin="1"/>
    <cellStyle name="20% - 강조색5 2" xfId="55"/>
    <cellStyle name="20% - 강조색5 2 2" xfId="89"/>
    <cellStyle name="20% - 강조색5 3" xfId="72"/>
    <cellStyle name="20% - 강조색6" xfId="39" builtinId="50" customBuiltin="1"/>
    <cellStyle name="20% - 강조색6 2" xfId="57"/>
    <cellStyle name="20% - 강조색6 2 2" xfId="91"/>
    <cellStyle name="20% - 강조색6 3" xfId="74"/>
    <cellStyle name="40% - 강조색1" xfId="20" builtinId="31" customBuiltin="1"/>
    <cellStyle name="40% - 강조색1 2" xfId="48"/>
    <cellStyle name="40% - 강조색1 2 2" xfId="82"/>
    <cellStyle name="40% - 강조색1 3" xfId="65"/>
    <cellStyle name="40% - 강조색2" xfId="24" builtinId="35" customBuiltin="1"/>
    <cellStyle name="40% - 강조색2 2" xfId="50"/>
    <cellStyle name="40% - 강조색2 2 2" xfId="84"/>
    <cellStyle name="40% - 강조색2 3" xfId="67"/>
    <cellStyle name="40% - 강조색3" xfId="28" builtinId="39" customBuiltin="1"/>
    <cellStyle name="40% - 강조색3 2" xfId="52"/>
    <cellStyle name="40% - 강조색3 2 2" xfId="86"/>
    <cellStyle name="40% - 강조색3 3" xfId="69"/>
    <cellStyle name="40% - 강조색4" xfId="32" builtinId="43" customBuiltin="1"/>
    <cellStyle name="40% - 강조색4 2" xfId="54"/>
    <cellStyle name="40% - 강조색4 2 2" xfId="88"/>
    <cellStyle name="40% - 강조색4 3" xfId="71"/>
    <cellStyle name="40% - 강조색5" xfId="36" builtinId="47" customBuiltin="1"/>
    <cellStyle name="40% - 강조색5 2" xfId="56"/>
    <cellStyle name="40% - 강조색5 2 2" xfId="90"/>
    <cellStyle name="40% - 강조색5 3" xfId="73"/>
    <cellStyle name="40% - 강조색6" xfId="40" builtinId="51" customBuiltin="1"/>
    <cellStyle name="40% - 강조색6 2" xfId="58"/>
    <cellStyle name="40% - 강조색6 2 2" xfId="92"/>
    <cellStyle name="40% - 강조색6 3" xfId="75"/>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5" builtinId="11" customBuiltin="1"/>
    <cellStyle name="계산" xfId="12" builtinId="22" customBuiltin="1"/>
    <cellStyle name="나쁨" xfId="8" builtinId="27" customBuiltin="1"/>
    <cellStyle name="메모 2" xfId="45"/>
    <cellStyle name="메모 2 2" xfId="62"/>
    <cellStyle name="메모 2 2 2" xfId="95"/>
    <cellStyle name="메모 2 3" xfId="79"/>
    <cellStyle name="보통" xfId="9" builtinId="28" customBuiltin="1"/>
    <cellStyle name="설명 텍스트" xfId="16" builtinId="53" customBuiltin="1"/>
    <cellStyle name="셀 확인" xfId="14" builtinId="23" customBuiltin="1"/>
    <cellStyle name="연결된 셀" xfId="13" builtinId="24" customBuiltin="1"/>
    <cellStyle name="요약" xfId="17" builtinId="25" customBuiltin="1"/>
    <cellStyle name="입력" xfId="10" builtinId="20" customBuiltin="1"/>
    <cellStyle name="제목" xfId="2" builtinId="15" customBuiltin="1"/>
    <cellStyle name="제목 1" xfId="3" builtinId="16" customBuiltin="1"/>
    <cellStyle name="제목 2" xfId="4" builtinId="17" customBuiltin="1"/>
    <cellStyle name="제목 3" xfId="5" builtinId="18" customBuiltin="1"/>
    <cellStyle name="제목 4" xfId="6" builtinId="19" customBuiltin="1"/>
    <cellStyle name="좋음" xfId="7" builtinId="26" customBuiltin="1"/>
    <cellStyle name="출력" xfId="11" builtinId="21" customBuiltin="1"/>
    <cellStyle name="표준" xfId="0" builtinId="0"/>
    <cellStyle name="표준 2" xfId="1"/>
    <cellStyle name="표준 2 2" xfId="60"/>
    <cellStyle name="표준 2 2 2" xfId="93"/>
    <cellStyle name="표준 2 2 2 2" xfId="98"/>
    <cellStyle name="표준 2 3" xfId="77"/>
    <cellStyle name="표준 2 4" xfId="43"/>
    <cellStyle name="표준 3" xfId="44"/>
    <cellStyle name="표준 3 2" xfId="61"/>
    <cellStyle name="표준 3 2 2" xfId="94"/>
    <cellStyle name="표준 3 3" xfId="59"/>
    <cellStyle name="표준 3 4" xfId="78"/>
    <cellStyle name="표준 4" xfId="46"/>
    <cellStyle name="표준 4 2" xfId="80"/>
    <cellStyle name="표준 5" xfId="76"/>
    <cellStyle name="표준 5 2" xfId="96"/>
    <cellStyle name="표준 6" xfId="63"/>
    <cellStyle name="표준 7" xfId="42"/>
    <cellStyle name="표준 9" xfId="9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usernames" Target="revisions/userNames.xml"/><Relationship Id="rId5" Type="http://schemas.openxmlformats.org/officeDocument/2006/relationships/worksheet" Target="worksheets/sheet5.xml"/><Relationship Id="rId10" Type="http://schemas.openxmlformats.org/officeDocument/2006/relationships/revisionHeaders" Target="revisions/revisionHeaders.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390411</xdr:colOff>
      <xdr:row>7</xdr:row>
      <xdr:rowOff>65767</xdr:rowOff>
    </xdr:from>
    <xdr:ext cx="5813386" cy="491417"/>
    <xdr:sp macro="" textlink="">
      <xdr:nvSpPr>
        <xdr:cNvPr id="5" name="TextBox 4"/>
        <xdr:cNvSpPr txBox="1"/>
      </xdr:nvSpPr>
      <xdr:spPr>
        <a:xfrm>
          <a:off x="5191011" y="1532617"/>
          <a:ext cx="5813386" cy="4914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a:r>
            <a:rPr lang="en-US" altLang="ko-KR" sz="1800"/>
            <a:t>2014</a:t>
          </a:r>
          <a:r>
            <a:rPr lang="ko-KR" altLang="en-US" sz="1800"/>
            <a:t>년도 행정데이터통합 및 열린데이터광장 확장 사업</a:t>
          </a:r>
        </a:p>
      </xdr:txBody>
    </xdr:sp>
    <xdr:clientData/>
  </xdr:oneCellAnchor>
  <xdr:oneCellAnchor>
    <xdr:from>
      <xdr:col>8</xdr:col>
      <xdr:colOff>656458</xdr:colOff>
      <xdr:row>9</xdr:row>
      <xdr:rowOff>17505</xdr:rowOff>
    </xdr:from>
    <xdr:ext cx="4801314" cy="890500"/>
    <xdr:sp macro="" textlink="">
      <xdr:nvSpPr>
        <xdr:cNvPr id="6" name="TextBox 5"/>
        <xdr:cNvSpPr txBox="1"/>
      </xdr:nvSpPr>
      <xdr:spPr>
        <a:xfrm>
          <a:off x="6099315" y="1854469"/>
          <a:ext cx="4801314" cy="8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a:r>
            <a:rPr lang="ko-KR" altLang="en-US" sz="3600" b="1">
              <a:solidFill>
                <a:srgbClr val="FF0000"/>
              </a:solidFill>
            </a:rPr>
            <a:t>요구사항추적매트릭스</a:t>
          </a:r>
        </a:p>
      </xdr:txBody>
    </xdr:sp>
    <xdr:clientData/>
  </xdr:oneCellAnchor>
  <xdr:oneCellAnchor>
    <xdr:from>
      <xdr:col>11</xdr:col>
      <xdr:colOff>232293</xdr:colOff>
      <xdr:row>13</xdr:row>
      <xdr:rowOff>149679</xdr:rowOff>
    </xdr:from>
    <xdr:ext cx="3139000" cy="447045"/>
    <xdr:sp macro="" textlink="">
      <xdr:nvSpPr>
        <xdr:cNvPr id="7" name="TextBox 6"/>
        <xdr:cNvSpPr txBox="1"/>
      </xdr:nvSpPr>
      <xdr:spPr>
        <a:xfrm>
          <a:off x="7716222" y="2803072"/>
          <a:ext cx="3139000" cy="447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a:r>
            <a:rPr lang="en-US" altLang="ko-KR" sz="2000"/>
            <a:t>(</a:t>
          </a:r>
          <a:r>
            <a:rPr lang="ko-KR" altLang="en-US" sz="1600"/>
            <a:t>문서번호</a:t>
          </a:r>
          <a:r>
            <a:rPr lang="ko-KR" altLang="en-US" sz="2000"/>
            <a:t> </a:t>
          </a:r>
          <a:r>
            <a:rPr lang="en-US" altLang="ko-KR" sz="2000"/>
            <a:t>: 201408  - PJ3-8-1)</a:t>
          </a:r>
          <a:endParaRPr lang="ko-KR" altLang="en-US" sz="2000"/>
        </a:p>
      </xdr:txBody>
    </xdr:sp>
    <xdr:clientData/>
  </xdr:oneCellAnchor>
  <xdr:twoCellAnchor>
    <xdr:from>
      <xdr:col>12</xdr:col>
      <xdr:colOff>23344</xdr:colOff>
      <xdr:row>20</xdr:row>
      <xdr:rowOff>108859</xdr:rowOff>
    </xdr:from>
    <xdr:to>
      <xdr:col>15</xdr:col>
      <xdr:colOff>289872</xdr:colOff>
      <xdr:row>30</xdr:row>
      <xdr:rowOff>202587</xdr:rowOff>
    </xdr:to>
    <xdr:sp macro="" textlink="">
      <xdr:nvSpPr>
        <xdr:cNvPr id="10" name="직사각형 9"/>
        <xdr:cNvSpPr/>
      </xdr:nvSpPr>
      <xdr:spPr bwMode="auto">
        <a:xfrm>
          <a:off x="8187630" y="4327073"/>
          <a:ext cx="2307599" cy="2134800"/>
        </a:xfrm>
        <a:prstGeom prst="rect">
          <a:avLst/>
        </a:prstGeom>
        <a:noFill/>
        <a:ln w="9525" algn="ctr">
          <a:solidFill>
            <a:schemeClr val="tx1"/>
          </a:solidFill>
          <a:round/>
          <a:headEnd/>
          <a:tailEnd/>
        </a:ln>
      </xdr:spPr>
      <xdr:txBody>
        <a:bodyPr wrap="square" lIns="0" tIns="0" rIns="0" rtlCol="0" anchor="t"/>
        <a:lstStyle>
          <a:defPPr>
            <a:defRPr lang="ko-KR"/>
          </a:defPPr>
          <a:lvl1pPr algn="l" rtl="0" fontAlgn="base" latinLnBrk="1">
            <a:spcBef>
              <a:spcPct val="0"/>
            </a:spcBef>
            <a:spcAft>
              <a:spcPct val="0"/>
            </a:spcAft>
            <a:defRPr kumimoji="1" sz="800" kern="1200">
              <a:solidFill>
                <a:schemeClr val="tx1"/>
              </a:solidFill>
              <a:latin typeface="굴림" pitchFamily="50" charset="-127"/>
              <a:ea typeface="굴림" pitchFamily="50" charset="-127"/>
              <a:cs typeface="+mn-cs"/>
            </a:defRPr>
          </a:lvl1pPr>
          <a:lvl2pPr marL="457200" algn="l" rtl="0" fontAlgn="base" latinLnBrk="1">
            <a:spcBef>
              <a:spcPct val="0"/>
            </a:spcBef>
            <a:spcAft>
              <a:spcPct val="0"/>
            </a:spcAft>
            <a:defRPr kumimoji="1" sz="800" kern="1200">
              <a:solidFill>
                <a:schemeClr val="tx1"/>
              </a:solidFill>
              <a:latin typeface="굴림" pitchFamily="50" charset="-127"/>
              <a:ea typeface="굴림" pitchFamily="50" charset="-127"/>
              <a:cs typeface="+mn-cs"/>
            </a:defRPr>
          </a:lvl2pPr>
          <a:lvl3pPr marL="914400" algn="l" rtl="0" fontAlgn="base" latinLnBrk="1">
            <a:spcBef>
              <a:spcPct val="0"/>
            </a:spcBef>
            <a:spcAft>
              <a:spcPct val="0"/>
            </a:spcAft>
            <a:defRPr kumimoji="1" sz="800" kern="1200">
              <a:solidFill>
                <a:schemeClr val="tx1"/>
              </a:solidFill>
              <a:latin typeface="굴림" pitchFamily="50" charset="-127"/>
              <a:ea typeface="굴림" pitchFamily="50" charset="-127"/>
              <a:cs typeface="+mn-cs"/>
            </a:defRPr>
          </a:lvl3pPr>
          <a:lvl4pPr marL="1371600" algn="l" rtl="0" fontAlgn="base" latinLnBrk="1">
            <a:spcBef>
              <a:spcPct val="0"/>
            </a:spcBef>
            <a:spcAft>
              <a:spcPct val="0"/>
            </a:spcAft>
            <a:defRPr kumimoji="1" sz="800" kern="1200">
              <a:solidFill>
                <a:schemeClr val="tx1"/>
              </a:solidFill>
              <a:latin typeface="굴림" pitchFamily="50" charset="-127"/>
              <a:ea typeface="굴림" pitchFamily="50" charset="-127"/>
              <a:cs typeface="+mn-cs"/>
            </a:defRPr>
          </a:lvl4pPr>
          <a:lvl5pPr marL="1828800" algn="l" rtl="0" fontAlgn="base" latinLnBrk="1">
            <a:spcBef>
              <a:spcPct val="0"/>
            </a:spcBef>
            <a:spcAft>
              <a:spcPct val="0"/>
            </a:spcAft>
            <a:defRPr kumimoji="1" sz="800" kern="1200">
              <a:solidFill>
                <a:schemeClr val="tx1"/>
              </a:solidFill>
              <a:latin typeface="굴림" pitchFamily="50" charset="-127"/>
              <a:ea typeface="굴림" pitchFamily="50" charset="-127"/>
              <a:cs typeface="+mn-cs"/>
            </a:defRPr>
          </a:lvl5pPr>
          <a:lvl6pPr marL="2286000" algn="l" defTabSz="914400" rtl="0" eaLnBrk="1" latinLnBrk="1" hangingPunct="1">
            <a:defRPr kumimoji="1" sz="800" kern="1200">
              <a:solidFill>
                <a:schemeClr val="tx1"/>
              </a:solidFill>
              <a:latin typeface="굴림" pitchFamily="50" charset="-127"/>
              <a:ea typeface="굴림" pitchFamily="50" charset="-127"/>
              <a:cs typeface="+mn-cs"/>
            </a:defRPr>
          </a:lvl6pPr>
          <a:lvl7pPr marL="2743200" algn="l" defTabSz="914400" rtl="0" eaLnBrk="1" latinLnBrk="1" hangingPunct="1">
            <a:defRPr kumimoji="1" sz="800" kern="1200">
              <a:solidFill>
                <a:schemeClr val="tx1"/>
              </a:solidFill>
              <a:latin typeface="굴림" pitchFamily="50" charset="-127"/>
              <a:ea typeface="굴림" pitchFamily="50" charset="-127"/>
              <a:cs typeface="+mn-cs"/>
            </a:defRPr>
          </a:lvl7pPr>
          <a:lvl8pPr marL="3200400" algn="l" defTabSz="914400" rtl="0" eaLnBrk="1" latinLnBrk="1" hangingPunct="1">
            <a:defRPr kumimoji="1" sz="800" kern="1200">
              <a:solidFill>
                <a:schemeClr val="tx1"/>
              </a:solidFill>
              <a:latin typeface="굴림" pitchFamily="50" charset="-127"/>
              <a:ea typeface="굴림" pitchFamily="50" charset="-127"/>
              <a:cs typeface="+mn-cs"/>
            </a:defRPr>
          </a:lvl8pPr>
          <a:lvl9pPr marL="3657600" algn="l" defTabSz="914400" rtl="0" eaLnBrk="1" latinLnBrk="1" hangingPunct="1">
            <a:defRPr kumimoji="1" sz="800" kern="1200">
              <a:solidFill>
                <a:schemeClr val="tx1"/>
              </a:solidFill>
              <a:latin typeface="굴림" pitchFamily="50" charset="-127"/>
              <a:ea typeface="굴림" pitchFamily="50" charset="-127"/>
              <a:cs typeface="+mn-cs"/>
            </a:defRPr>
          </a:lvl9pPr>
        </a:lstStyle>
        <a:p>
          <a:pPr>
            <a:spcBef>
              <a:spcPct val="50000"/>
            </a:spcBef>
          </a:pPr>
          <a:r>
            <a:rPr lang="en-US" altLang="ko-KR" sz="1400">
              <a:latin typeface="HY헤드라인M" pitchFamily="18" charset="-127"/>
              <a:ea typeface="HY헤드라인M" pitchFamily="18" charset="-127"/>
            </a:rPr>
            <a:t/>
          </a:r>
          <a:br>
            <a:rPr lang="en-US" altLang="ko-KR" sz="1400">
              <a:latin typeface="HY헤드라인M" pitchFamily="18" charset="-127"/>
              <a:ea typeface="HY헤드라인M" pitchFamily="18" charset="-127"/>
            </a:rPr>
          </a:br>
          <a:r>
            <a:rPr lang="en-US" altLang="ko-KR" sz="1400">
              <a:latin typeface="HY헤드라인M" pitchFamily="18" charset="-127"/>
              <a:ea typeface="HY헤드라인M" pitchFamily="18" charset="-127"/>
            </a:rPr>
            <a:t>   </a:t>
          </a:r>
          <a:r>
            <a:rPr lang="ko-KR" altLang="en-US" sz="1400">
              <a:solidFill>
                <a:schemeClr val="tx1">
                  <a:lumMod val="75000"/>
                  <a:lumOff val="25000"/>
                </a:schemeClr>
              </a:solidFill>
              <a:latin typeface="HY헤드라인M" pitchFamily="18" charset="-127"/>
              <a:ea typeface="HY헤드라인M" pitchFamily="18" charset="-127"/>
            </a:rPr>
            <a:t>방법론버전 </a:t>
          </a:r>
          <a:r>
            <a:rPr lang="en-US" altLang="ko-KR" sz="1400">
              <a:solidFill>
                <a:schemeClr val="tx1">
                  <a:lumMod val="75000"/>
                  <a:lumOff val="25000"/>
                </a:schemeClr>
              </a:solidFill>
              <a:latin typeface="HY헤드라인M" pitchFamily="18" charset="-127"/>
              <a:ea typeface="HY헤드라인M" pitchFamily="18" charset="-127"/>
            </a:rPr>
            <a:t>: 2.0</a:t>
          </a:r>
        </a:p>
        <a:p>
          <a:pPr>
            <a:spcBef>
              <a:spcPct val="50000"/>
            </a:spcBef>
          </a:pPr>
          <a:r>
            <a:rPr lang="ko-KR" altLang="en-US" sz="1400">
              <a:solidFill>
                <a:schemeClr val="tx1">
                  <a:lumMod val="75000"/>
                  <a:lumOff val="25000"/>
                </a:schemeClr>
              </a:solidFill>
              <a:latin typeface="HY헤드라인M" pitchFamily="18" charset="-127"/>
              <a:ea typeface="HY헤드라인M" pitchFamily="18" charset="-127"/>
            </a:rPr>
            <a:t>   작   성   자 </a:t>
          </a:r>
          <a:r>
            <a:rPr lang="en-US" altLang="ko-KR" sz="1400">
              <a:solidFill>
                <a:schemeClr val="tx1">
                  <a:lumMod val="75000"/>
                  <a:lumOff val="25000"/>
                </a:schemeClr>
              </a:solidFill>
              <a:latin typeface="HY헤드라인M" pitchFamily="18" charset="-127"/>
              <a:ea typeface="HY헤드라인M" pitchFamily="18" charset="-127"/>
            </a:rPr>
            <a:t>: </a:t>
          </a:r>
          <a:r>
            <a:rPr lang="ko-KR" altLang="en-US" sz="1400">
              <a:solidFill>
                <a:schemeClr val="tx1">
                  <a:lumMod val="75000"/>
                  <a:lumOff val="25000"/>
                </a:schemeClr>
              </a:solidFill>
              <a:latin typeface="HY헤드라인M" pitchFamily="18" charset="-127"/>
              <a:ea typeface="HY헤드라인M" pitchFamily="18" charset="-127"/>
            </a:rPr>
            <a:t>이행영</a:t>
          </a:r>
          <a:r>
            <a:rPr lang="en-US" altLang="ko-KR" sz="1400">
              <a:solidFill>
                <a:schemeClr val="tx1">
                  <a:lumMod val="75000"/>
                  <a:lumOff val="25000"/>
                </a:schemeClr>
              </a:solidFill>
              <a:latin typeface="HY헤드라인M" pitchFamily="18" charset="-127"/>
              <a:ea typeface="HY헤드라인M" pitchFamily="18" charset="-127"/>
            </a:rPr>
            <a:t/>
          </a:r>
          <a:br>
            <a:rPr lang="en-US" altLang="ko-KR" sz="1400">
              <a:solidFill>
                <a:schemeClr val="tx1">
                  <a:lumMod val="75000"/>
                  <a:lumOff val="25000"/>
                </a:schemeClr>
              </a:solidFill>
              <a:latin typeface="HY헤드라인M" pitchFamily="18" charset="-127"/>
              <a:ea typeface="HY헤드라인M" pitchFamily="18" charset="-127"/>
            </a:rPr>
          </a:br>
          <a:endParaRPr lang="en-US" altLang="ko-KR" sz="1400">
            <a:solidFill>
              <a:schemeClr val="tx1">
                <a:lumMod val="75000"/>
                <a:lumOff val="25000"/>
              </a:schemeClr>
            </a:solidFill>
            <a:latin typeface="HY헤드라인M" pitchFamily="18" charset="-127"/>
            <a:ea typeface="HY헤드라인M" pitchFamily="18" charset="-127"/>
          </a:endParaRPr>
        </a:p>
        <a:p>
          <a:pPr algn="ctr">
            <a:spcBef>
              <a:spcPct val="50000"/>
            </a:spcBef>
          </a:pPr>
          <a:r>
            <a:rPr lang="ko-KR" altLang="en-US" sz="1100">
              <a:solidFill>
                <a:schemeClr val="tx1">
                  <a:lumMod val="75000"/>
                  <a:lumOff val="25000"/>
                </a:schemeClr>
              </a:solidFill>
              <a:latin typeface="HY헤드라인M" pitchFamily="18" charset="-127"/>
              <a:ea typeface="HY헤드라인M" pitchFamily="18" charset="-127"/>
            </a:rPr>
            <a:t>정보시스템담당관</a:t>
          </a:r>
          <a:endParaRPr lang="en-US" altLang="ko-KR" sz="1100">
            <a:solidFill>
              <a:schemeClr val="tx1">
                <a:lumMod val="75000"/>
                <a:lumOff val="25000"/>
              </a:schemeClr>
            </a:solidFill>
            <a:latin typeface="HY헤드라인M" pitchFamily="18" charset="-127"/>
            <a:ea typeface="HY헤드라인M" pitchFamily="18" charset="-127"/>
          </a:endParaRPr>
        </a:p>
        <a:p>
          <a:pPr algn="ctr">
            <a:spcBef>
              <a:spcPct val="50000"/>
            </a:spcBef>
          </a:pPr>
          <a:r>
            <a:rPr lang="ko-KR" altLang="en-US" sz="1100">
              <a:solidFill>
                <a:schemeClr val="tx1">
                  <a:lumMod val="75000"/>
                  <a:lumOff val="25000"/>
                </a:schemeClr>
              </a:solidFill>
              <a:latin typeface="HY헤드라인M" pitchFamily="18" charset="-127"/>
              <a:ea typeface="HY헤드라인M" pitchFamily="18" charset="-127"/>
            </a:rPr>
            <a:t>개발팀</a:t>
          </a:r>
          <a:endParaRPr lang="en-US" altLang="ko-KR" sz="1100">
            <a:solidFill>
              <a:schemeClr val="tx1">
                <a:lumMod val="75000"/>
                <a:lumOff val="25000"/>
              </a:schemeClr>
            </a:solidFill>
            <a:latin typeface="HY헤드라인M" pitchFamily="18" charset="-127"/>
            <a:ea typeface="HY헤드라인M" pitchFamily="18" charset="-127"/>
          </a:endParaRPr>
        </a:p>
      </xdr:txBody>
    </xdr:sp>
    <xdr:clientData/>
  </xdr:twoCellAnchor>
  <xdr:twoCellAnchor>
    <xdr:from>
      <xdr:col>13</xdr:col>
      <xdr:colOff>0</xdr:colOff>
      <xdr:row>28</xdr:row>
      <xdr:rowOff>122465</xdr:rowOff>
    </xdr:from>
    <xdr:to>
      <xdr:col>14</xdr:col>
      <xdr:colOff>272722</xdr:colOff>
      <xdr:row>30</xdr:row>
      <xdr:rowOff>11756</xdr:rowOff>
    </xdr:to>
    <xdr:pic>
      <xdr:nvPicPr>
        <xdr:cNvPr id="8" name="그림 18"/>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44643" y="5973536"/>
          <a:ext cx="953079" cy="297506"/>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wsDr>
</file>

<file path=xl/revisions/_rels/revisionHeaders.xml.rels><?xml version="1.0" encoding="UTF-8" standalone="yes"?>
<Relationships xmlns="http://schemas.openxmlformats.org/package/2006/relationships"><Relationship Id="rId71" Type="http://schemas.openxmlformats.org/officeDocument/2006/relationships/revisionLog" Target="revisionLog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87E42A9-6590-4D40-AEFA-0DA54512E33B}" diskRevisions="1" revisionId="629" version="10" keepChangeHistory="0" preserveHistory="0">
  <header guid="{E87E42A9-6590-4D40-AEFA-0DA54512E33B}" dateTime="2016-11-14T17:54:06" maxSheetId="6" userName="kimnahye" r:id="rId71" minRId="629">
    <sheetIdMap count="5">
      <sheetId val="1"/>
      <sheetId val="2"/>
      <sheetId val="3"/>
      <sheetId val="4"/>
      <sheetId val="5"/>
    </sheetIdMap>
  </header>
</header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629" sheetId="2" source="C18" destination="C14" sourceSheetId="2">
    <rfmt sheetId="2" sqref="C14" start="0" length="0">
      <dxf>
        <font>
          <b/>
          <sz val="11"/>
          <color auto="1"/>
          <name val="돋움"/>
          <scheme val="none"/>
        </font>
        <alignment horizontal="center" vertical="top" readingOrder="0"/>
        <border outline="0">
          <left style="thin">
            <color indexed="64"/>
          </left>
          <right style="thin">
            <color indexed="64"/>
          </right>
          <top style="thin">
            <color indexed="64"/>
          </top>
          <bottom style="thin">
            <color indexed="64"/>
          </bottom>
        </border>
      </dxf>
    </rfmt>
  </rm>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1.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1.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tabSelected="1" zoomScale="70" zoomScaleNormal="70" workbookViewId="0">
      <selection activeCell="Q15" sqref="Q15"/>
    </sheetView>
  </sheetViews>
  <sheetFormatPr defaultRowHeight="17"/>
  <sheetData>
    <row r="1" spans="1:17">
      <c r="A1" s="14"/>
      <c r="B1" s="14"/>
      <c r="C1" s="14"/>
      <c r="D1" s="14"/>
      <c r="E1" s="14"/>
      <c r="F1" s="14"/>
      <c r="G1" s="14"/>
      <c r="H1" s="14"/>
      <c r="I1" s="14"/>
      <c r="J1" s="14"/>
      <c r="K1" s="14"/>
      <c r="L1" s="14"/>
      <c r="M1" s="14"/>
      <c r="N1" s="14"/>
      <c r="O1" s="14"/>
      <c r="P1" s="14"/>
      <c r="Q1" s="14"/>
    </row>
    <row r="2" spans="1:17">
      <c r="A2" s="14"/>
      <c r="B2" s="14"/>
      <c r="C2" s="14"/>
      <c r="D2" s="14"/>
      <c r="E2" s="14"/>
      <c r="F2" s="14"/>
      <c r="G2" s="14"/>
      <c r="H2" s="14"/>
      <c r="I2" s="14"/>
      <c r="J2" s="14"/>
      <c r="K2" s="14"/>
      <c r="L2" s="14"/>
      <c r="M2" s="14"/>
      <c r="N2" s="14"/>
      <c r="O2" s="14"/>
      <c r="P2" s="14"/>
      <c r="Q2" s="14"/>
    </row>
    <row r="3" spans="1:17">
      <c r="A3" s="14"/>
      <c r="B3" s="14"/>
      <c r="C3" s="14"/>
      <c r="D3" s="14"/>
      <c r="E3" s="14"/>
      <c r="F3" s="14"/>
      <c r="G3" s="14"/>
      <c r="H3" s="14"/>
      <c r="I3" s="14"/>
      <c r="J3" s="14"/>
      <c r="K3" s="14"/>
      <c r="L3" s="14"/>
      <c r="M3" s="14"/>
      <c r="N3" s="14"/>
      <c r="O3" s="14"/>
      <c r="P3" s="14"/>
      <c r="Q3" s="14"/>
    </row>
    <row r="4" spans="1:17">
      <c r="A4" s="14"/>
      <c r="B4" s="14"/>
      <c r="C4" s="14"/>
      <c r="D4" s="14"/>
      <c r="E4" s="14"/>
      <c r="F4" s="14"/>
      <c r="G4" s="14"/>
      <c r="H4" s="14"/>
      <c r="I4" s="14"/>
      <c r="J4" s="14"/>
      <c r="K4" s="14"/>
      <c r="L4" s="14"/>
      <c r="M4" s="14"/>
      <c r="N4" s="14"/>
      <c r="O4" s="14"/>
      <c r="P4" s="14"/>
      <c r="Q4" s="14"/>
    </row>
    <row r="5" spans="1:17">
      <c r="A5" s="14"/>
      <c r="B5" s="14"/>
      <c r="C5" s="14"/>
      <c r="D5" s="14"/>
      <c r="E5" s="14"/>
      <c r="F5" s="14"/>
      <c r="G5" s="14"/>
      <c r="H5" s="14"/>
      <c r="I5" s="14"/>
      <c r="J5" s="14"/>
      <c r="K5" s="14"/>
      <c r="L5" s="14"/>
      <c r="M5" s="14"/>
      <c r="N5" s="14"/>
      <c r="O5" s="14"/>
      <c r="P5" s="14"/>
      <c r="Q5" s="14"/>
    </row>
    <row r="6" spans="1:17">
      <c r="A6" s="14"/>
      <c r="B6" s="14"/>
      <c r="C6" s="14"/>
      <c r="D6" s="14"/>
      <c r="E6" s="14"/>
      <c r="F6" s="14"/>
      <c r="G6" s="14"/>
      <c r="H6" s="14"/>
      <c r="I6" s="14"/>
      <c r="J6" s="14"/>
      <c r="K6" s="14"/>
      <c r="L6" s="14"/>
      <c r="M6" s="14"/>
      <c r="N6" s="14"/>
      <c r="O6" s="14"/>
      <c r="P6" s="14"/>
      <c r="Q6" s="14"/>
    </row>
    <row r="7" spans="1:17">
      <c r="A7" s="14"/>
      <c r="B7" s="14"/>
      <c r="C7" s="14"/>
      <c r="D7" s="14"/>
      <c r="E7" s="14"/>
      <c r="F7" s="14"/>
      <c r="G7" s="14"/>
      <c r="H7" s="14"/>
      <c r="I7" s="14"/>
      <c r="J7" s="14"/>
      <c r="K7" s="14"/>
      <c r="L7" s="14"/>
      <c r="M7" s="14"/>
      <c r="N7" s="14"/>
      <c r="O7" s="14"/>
      <c r="P7" s="14"/>
      <c r="Q7" s="14"/>
    </row>
    <row r="8" spans="1:17">
      <c r="A8" s="14"/>
      <c r="B8" s="14"/>
      <c r="C8" s="14"/>
      <c r="D8" s="14"/>
      <c r="E8" s="14"/>
      <c r="F8" s="14"/>
      <c r="G8" s="14"/>
      <c r="H8" s="14"/>
      <c r="I8" s="14"/>
      <c r="J8" s="14"/>
      <c r="K8" s="14"/>
      <c r="L8" s="14"/>
      <c r="M8" s="14"/>
      <c r="N8" s="14"/>
      <c r="O8" s="14"/>
      <c r="P8" s="14"/>
      <c r="Q8" s="14"/>
    </row>
    <row r="9" spans="1:17">
      <c r="A9" s="14"/>
      <c r="B9" s="14"/>
      <c r="C9" s="14"/>
      <c r="D9" s="14"/>
      <c r="E9" s="14"/>
      <c r="F9" s="14"/>
      <c r="G9" s="14"/>
      <c r="H9" s="14"/>
      <c r="I9" s="14"/>
      <c r="J9" s="14"/>
      <c r="K9" s="14"/>
      <c r="L9" s="14"/>
      <c r="M9" s="14"/>
      <c r="N9" s="14"/>
      <c r="O9" s="14"/>
      <c r="P9" s="14"/>
      <c r="Q9" s="14"/>
    </row>
    <row r="10" spans="1:17">
      <c r="A10" s="14"/>
      <c r="B10" s="14"/>
      <c r="C10" s="14"/>
      <c r="D10" s="14"/>
      <c r="E10" s="14"/>
      <c r="F10" s="14"/>
      <c r="G10" s="14"/>
      <c r="H10" s="14"/>
      <c r="I10" s="14"/>
      <c r="J10" s="14"/>
      <c r="K10" s="15"/>
      <c r="L10" s="15"/>
      <c r="M10" s="15"/>
      <c r="N10" s="15"/>
      <c r="O10" s="15"/>
      <c r="P10" s="15"/>
      <c r="Q10" s="15"/>
    </row>
    <row r="11" spans="1:17">
      <c r="A11" s="14"/>
      <c r="B11" s="14"/>
      <c r="C11" s="14"/>
      <c r="D11" s="14"/>
      <c r="E11" s="14"/>
      <c r="F11" s="14"/>
      <c r="G11" s="14"/>
      <c r="H11" s="14"/>
      <c r="I11" s="14"/>
      <c r="J11" s="14"/>
      <c r="K11" s="14"/>
      <c r="L11" s="14"/>
      <c r="M11" s="14"/>
      <c r="N11" s="14"/>
      <c r="O11" s="14"/>
      <c r="P11" s="14"/>
      <c r="Q11" s="14"/>
    </row>
    <row r="12" spans="1:17">
      <c r="A12" s="14"/>
      <c r="B12" s="14"/>
      <c r="C12" s="14"/>
      <c r="D12" s="14"/>
      <c r="E12" s="14"/>
      <c r="F12" s="14"/>
      <c r="G12" s="14"/>
      <c r="H12" s="14"/>
      <c r="I12" s="14"/>
      <c r="J12" s="14"/>
      <c r="K12" s="14"/>
      <c r="L12" s="14"/>
      <c r="M12" s="14"/>
      <c r="N12" s="14"/>
      <c r="O12" s="14"/>
      <c r="P12" s="14"/>
      <c r="Q12" s="14"/>
    </row>
    <row r="13" spans="1:17">
      <c r="A13" s="14"/>
      <c r="B13" s="14"/>
      <c r="C13" s="14"/>
      <c r="D13" s="14"/>
      <c r="E13" s="14"/>
      <c r="F13" s="14"/>
      <c r="G13" s="14"/>
      <c r="H13" s="14"/>
      <c r="I13" s="14"/>
      <c r="J13" s="14"/>
      <c r="K13" s="14"/>
      <c r="L13" s="14"/>
      <c r="M13" s="14"/>
      <c r="N13" s="14"/>
      <c r="O13" s="14"/>
      <c r="P13" s="14"/>
      <c r="Q13" s="14"/>
    </row>
    <row r="14" spans="1:17">
      <c r="A14" s="14"/>
      <c r="B14" s="14"/>
      <c r="C14" s="14"/>
      <c r="D14" s="14"/>
      <c r="E14" s="14"/>
      <c r="F14" s="14"/>
      <c r="G14" s="14"/>
      <c r="H14" s="14"/>
      <c r="I14" s="14"/>
      <c r="J14" s="14"/>
      <c r="K14" s="14"/>
      <c r="L14" s="14"/>
      <c r="M14" s="14"/>
      <c r="N14" s="14"/>
      <c r="O14" s="14"/>
      <c r="P14" s="14"/>
      <c r="Q14" s="14"/>
    </row>
    <row r="15" spans="1:17">
      <c r="A15" s="14"/>
      <c r="B15" s="14"/>
      <c r="C15" s="14"/>
      <c r="D15" s="14"/>
      <c r="E15" s="14"/>
      <c r="F15" s="14"/>
      <c r="G15" s="14"/>
      <c r="H15" s="14"/>
      <c r="I15" s="14"/>
      <c r="J15" s="14"/>
      <c r="K15" s="14"/>
      <c r="L15" s="14"/>
      <c r="M15" s="14"/>
      <c r="N15" s="14"/>
      <c r="O15" s="14"/>
      <c r="P15" s="14"/>
      <c r="Q15" s="14"/>
    </row>
    <row r="16" spans="1:17" ht="25.5">
      <c r="A16" s="14"/>
      <c r="B16" s="14"/>
      <c r="C16" s="14"/>
      <c r="D16" s="14"/>
      <c r="E16" s="14"/>
      <c r="F16" s="14"/>
      <c r="G16" s="14"/>
      <c r="H16" s="14"/>
      <c r="I16" s="14"/>
      <c r="J16" s="14"/>
      <c r="K16" s="14"/>
      <c r="L16" s="14"/>
      <c r="M16" s="14"/>
      <c r="N16" s="14"/>
      <c r="O16" s="14"/>
      <c r="P16" s="38"/>
      <c r="Q16" s="14"/>
    </row>
    <row r="17" spans="1:17">
      <c r="A17" s="14"/>
      <c r="B17" s="14"/>
      <c r="C17" s="14"/>
      <c r="D17" s="14"/>
      <c r="E17" s="14"/>
      <c r="F17" s="14"/>
      <c r="G17" s="14"/>
      <c r="H17" s="14"/>
      <c r="I17" s="14"/>
      <c r="J17" s="14"/>
      <c r="K17" s="14"/>
      <c r="L17" s="14"/>
      <c r="M17" s="14"/>
      <c r="N17" s="14"/>
      <c r="O17" s="14"/>
      <c r="P17" s="14"/>
      <c r="Q17" s="14"/>
    </row>
    <row r="18" spans="1:17">
      <c r="A18" s="14"/>
      <c r="B18" s="14"/>
      <c r="C18" s="14"/>
      <c r="D18" s="14"/>
      <c r="E18" s="14"/>
      <c r="F18" s="14"/>
      <c r="G18" s="14"/>
      <c r="H18" s="14"/>
      <c r="I18" s="14"/>
      <c r="J18" s="14"/>
      <c r="K18" s="14"/>
      <c r="L18" s="14"/>
      <c r="M18" s="14"/>
      <c r="N18" s="14"/>
      <c r="O18" s="14"/>
      <c r="P18" s="14"/>
      <c r="Q18" s="14"/>
    </row>
    <row r="19" spans="1:17">
      <c r="A19" s="14"/>
      <c r="B19" s="14"/>
      <c r="C19" s="14"/>
      <c r="D19" s="14"/>
      <c r="E19" s="14"/>
      <c r="F19" s="14"/>
      <c r="G19" s="14"/>
      <c r="H19" s="14"/>
      <c r="I19" s="14"/>
      <c r="J19" s="14"/>
      <c r="K19" s="14"/>
      <c r="L19" s="14"/>
      <c r="M19" s="14"/>
      <c r="N19" s="14"/>
      <c r="O19" s="14"/>
      <c r="P19" s="14"/>
      <c r="Q19" s="14"/>
    </row>
    <row r="20" spans="1:17">
      <c r="A20" s="14"/>
      <c r="B20" s="14"/>
      <c r="C20" s="14"/>
      <c r="D20" s="14"/>
      <c r="E20" s="14"/>
      <c r="F20" s="14"/>
      <c r="G20" s="14"/>
      <c r="H20" s="14"/>
      <c r="I20" s="14"/>
      <c r="J20" s="14"/>
      <c r="K20" s="14"/>
      <c r="L20" s="14"/>
      <c r="M20" s="14"/>
      <c r="N20" s="14"/>
      <c r="O20" s="14"/>
      <c r="P20" s="14"/>
      <c r="Q20" s="14"/>
    </row>
    <row r="21" spans="1:17">
      <c r="A21" s="14"/>
      <c r="B21" s="14"/>
      <c r="C21" s="14"/>
      <c r="D21" s="14"/>
      <c r="E21" s="14"/>
      <c r="F21" s="14"/>
      <c r="G21" s="14"/>
      <c r="H21" s="14"/>
      <c r="I21" s="14"/>
      <c r="J21" s="14"/>
      <c r="K21" s="14"/>
      <c r="L21" s="14"/>
      <c r="M21" s="14"/>
      <c r="N21" s="14"/>
      <c r="O21" s="14"/>
      <c r="P21" s="14"/>
      <c r="Q21" s="14"/>
    </row>
    <row r="22" spans="1:17">
      <c r="A22" s="14"/>
      <c r="B22" s="14"/>
      <c r="C22" s="14"/>
      <c r="D22" s="14"/>
      <c r="E22" s="14"/>
      <c r="F22" s="14"/>
      <c r="G22" s="14"/>
      <c r="H22" s="14"/>
      <c r="I22" s="14"/>
      <c r="J22" s="14"/>
      <c r="K22" s="14"/>
      <c r="L22" s="14"/>
      <c r="M22" s="14"/>
      <c r="N22" s="14"/>
      <c r="O22" s="14"/>
      <c r="P22" s="14"/>
      <c r="Q22" s="14"/>
    </row>
    <row r="23" spans="1:17">
      <c r="A23" s="14"/>
      <c r="B23" s="14"/>
      <c r="C23" s="14"/>
      <c r="D23" s="14"/>
      <c r="E23" s="14"/>
      <c r="F23" s="14"/>
      <c r="G23" s="14"/>
      <c r="H23" s="14"/>
      <c r="I23" s="14"/>
      <c r="J23" s="14"/>
      <c r="K23" s="14"/>
      <c r="L23" s="14"/>
      <c r="M23" s="14"/>
      <c r="N23" s="14"/>
      <c r="O23" s="14"/>
      <c r="P23" s="14"/>
      <c r="Q23" s="14"/>
    </row>
    <row r="24" spans="1:17">
      <c r="A24" s="14"/>
      <c r="B24" s="14"/>
      <c r="C24" s="14"/>
      <c r="D24" s="14"/>
      <c r="E24" s="14"/>
      <c r="F24" s="14"/>
      <c r="G24" s="14"/>
      <c r="H24" s="14"/>
      <c r="I24" s="14"/>
      <c r="J24" s="14"/>
      <c r="K24" s="14"/>
      <c r="L24" s="14"/>
      <c r="M24" s="14"/>
      <c r="N24" s="14"/>
      <c r="O24" s="14"/>
      <c r="P24" s="14"/>
      <c r="Q24" s="14"/>
    </row>
    <row r="25" spans="1:17">
      <c r="A25" s="14"/>
      <c r="B25" s="14"/>
      <c r="C25" s="14"/>
      <c r="D25" s="14"/>
      <c r="E25" s="14"/>
      <c r="F25" s="14"/>
      <c r="G25" s="14"/>
      <c r="H25" s="14"/>
      <c r="I25" s="14"/>
      <c r="J25" s="14"/>
      <c r="K25" s="14"/>
      <c r="L25" s="14"/>
      <c r="M25" s="14"/>
      <c r="N25" s="14"/>
      <c r="O25" s="14"/>
      <c r="P25" s="14"/>
      <c r="Q25" s="14"/>
    </row>
    <row r="26" spans="1:17">
      <c r="A26" s="14"/>
      <c r="B26" s="14"/>
      <c r="C26" s="14"/>
      <c r="D26" s="14"/>
      <c r="E26" s="14"/>
      <c r="F26" s="14"/>
      <c r="G26" s="14"/>
      <c r="H26" s="14"/>
      <c r="I26" s="14"/>
      <c r="J26" s="14"/>
      <c r="K26" s="14"/>
      <c r="L26" s="14"/>
      <c r="M26" s="14"/>
      <c r="N26" s="14"/>
      <c r="O26" s="14"/>
      <c r="P26" s="14"/>
      <c r="Q26" s="14"/>
    </row>
    <row r="27" spans="1:17">
      <c r="A27" s="14"/>
      <c r="B27" s="14"/>
      <c r="C27" s="14"/>
      <c r="D27" s="14"/>
      <c r="E27" s="14"/>
      <c r="F27" s="14"/>
      <c r="G27" s="14"/>
      <c r="H27" s="14"/>
      <c r="I27" s="14"/>
      <c r="J27" s="14"/>
      <c r="K27" s="14"/>
      <c r="L27" s="14"/>
      <c r="M27" s="14"/>
      <c r="N27" s="14"/>
      <c r="O27" s="14"/>
      <c r="P27" s="14"/>
      <c r="Q27" s="14"/>
    </row>
    <row r="28" spans="1:17">
      <c r="A28" s="14"/>
      <c r="B28" s="14"/>
      <c r="C28" s="14"/>
      <c r="D28" s="14"/>
      <c r="E28" s="14"/>
      <c r="F28" s="14"/>
      <c r="G28" s="14"/>
      <c r="H28" s="14"/>
      <c r="I28" s="14"/>
      <c r="J28" s="14"/>
      <c r="K28" s="14"/>
      <c r="L28" s="14"/>
      <c r="M28" s="14"/>
      <c r="N28" s="14"/>
      <c r="O28" s="14"/>
      <c r="P28" s="14"/>
      <c r="Q28" s="14"/>
    </row>
    <row r="29" spans="1:17">
      <c r="A29" s="14"/>
      <c r="B29" s="14"/>
      <c r="C29" s="14"/>
      <c r="D29" s="14"/>
      <c r="E29" s="14"/>
      <c r="F29" s="14"/>
      <c r="G29" s="14"/>
      <c r="H29" s="14"/>
      <c r="I29" s="14"/>
      <c r="J29" s="14"/>
      <c r="K29" s="14"/>
      <c r="L29" s="14"/>
      <c r="M29" s="14"/>
      <c r="N29" s="14"/>
      <c r="O29" s="14"/>
      <c r="P29" s="14"/>
      <c r="Q29" s="14"/>
    </row>
    <row r="30" spans="1:17">
      <c r="A30" s="14"/>
      <c r="B30" s="14"/>
      <c r="C30" s="14"/>
      <c r="D30" s="14"/>
      <c r="E30" s="14"/>
      <c r="F30" s="14"/>
      <c r="G30" s="14"/>
      <c r="H30" s="14"/>
      <c r="I30" s="14"/>
      <c r="J30" s="14"/>
      <c r="K30" s="14"/>
      <c r="L30" s="14"/>
      <c r="M30" s="14"/>
      <c r="N30" s="14"/>
      <c r="O30" s="14"/>
      <c r="P30" s="14"/>
      <c r="Q30" s="14"/>
    </row>
    <row r="31" spans="1:17">
      <c r="A31" s="14"/>
      <c r="B31" s="14"/>
      <c r="C31" s="14"/>
      <c r="D31" s="14"/>
      <c r="E31" s="14"/>
      <c r="F31" s="14"/>
      <c r="G31" s="14"/>
      <c r="H31" s="14"/>
      <c r="I31" s="14"/>
      <c r="J31" s="14"/>
      <c r="K31" s="14"/>
      <c r="L31" s="14"/>
      <c r="M31" s="14"/>
      <c r="N31" s="14"/>
      <c r="O31" s="14"/>
      <c r="P31" s="14"/>
      <c r="Q31" s="14"/>
    </row>
    <row r="32" spans="1:17">
      <c r="A32" s="14"/>
      <c r="B32" s="14"/>
      <c r="C32" s="14"/>
      <c r="D32" s="14"/>
      <c r="E32" s="14"/>
      <c r="F32" s="14"/>
      <c r="G32" s="14"/>
      <c r="H32" s="14"/>
      <c r="I32" s="14"/>
      <c r="J32" s="14"/>
      <c r="K32" s="14"/>
      <c r="L32" s="14"/>
      <c r="M32" s="14"/>
      <c r="N32" s="14"/>
      <c r="O32" s="14"/>
      <c r="P32" s="14"/>
      <c r="Q32" s="14"/>
    </row>
    <row r="33" spans="1:17">
      <c r="A33" s="14"/>
      <c r="B33" s="14"/>
      <c r="C33" s="14"/>
      <c r="D33" s="14"/>
      <c r="E33" s="14"/>
      <c r="F33" s="14"/>
      <c r="G33" s="14"/>
      <c r="H33" s="14"/>
      <c r="I33" s="14"/>
      <c r="J33" s="14"/>
      <c r="K33" s="14"/>
      <c r="L33" s="14"/>
      <c r="M33" s="14"/>
      <c r="N33" s="14"/>
      <c r="O33" s="14"/>
      <c r="P33" s="14"/>
      <c r="Q33" s="14"/>
    </row>
    <row r="34" spans="1:17">
      <c r="A34" s="14"/>
      <c r="B34" s="14"/>
      <c r="C34" s="14"/>
      <c r="D34" s="14"/>
      <c r="E34" s="14"/>
      <c r="F34" s="14"/>
      <c r="G34" s="14"/>
      <c r="H34" s="14"/>
      <c r="I34" s="14"/>
      <c r="J34" s="14"/>
      <c r="K34" s="14"/>
      <c r="L34" s="14"/>
      <c r="M34" s="14"/>
      <c r="N34" s="14"/>
      <c r="O34" s="14"/>
      <c r="P34" s="14"/>
      <c r="Q34" s="14"/>
    </row>
    <row r="35" spans="1:17">
      <c r="A35" s="14"/>
      <c r="B35" s="14"/>
      <c r="C35" s="14"/>
      <c r="D35" s="14"/>
      <c r="E35" s="14"/>
      <c r="F35" s="14"/>
      <c r="G35" s="14"/>
      <c r="H35" s="14"/>
      <c r="I35" s="14"/>
      <c r="J35" s="14"/>
      <c r="K35" s="14"/>
      <c r="L35" s="14"/>
      <c r="M35" s="14"/>
      <c r="N35" s="14"/>
      <c r="O35" s="14"/>
      <c r="P35" s="14"/>
      <c r="Q35" s="14"/>
    </row>
    <row r="36" spans="1:17">
      <c r="A36" s="14"/>
      <c r="B36" s="14"/>
      <c r="C36" s="14"/>
      <c r="D36" s="14"/>
      <c r="E36" s="14"/>
      <c r="F36" s="14"/>
      <c r="G36" s="14"/>
      <c r="H36" s="14"/>
      <c r="I36" s="14"/>
      <c r="J36" s="14"/>
      <c r="K36" s="14"/>
      <c r="L36" s="14"/>
      <c r="M36" s="14"/>
      <c r="N36" s="14"/>
      <c r="O36" s="14"/>
      <c r="P36" s="14"/>
      <c r="Q36" s="14"/>
    </row>
  </sheetData>
  <customSheetViews>
    <customSheetView guid="{DD573379-448E-43CA-B8C8-4CE22D67DE3C}" scale="70">
      <selection activeCell="J31" sqref="J31"/>
      <pageMargins left="0.7" right="0.7" top="0.75" bottom="0.75" header="0.3" footer="0.3"/>
    </customSheetView>
    <customSheetView guid="{4B69C54E-798D-4F8F-ADFC-3C400E857908}" scale="70">
      <selection activeCell="J31" sqref="J31"/>
      <pageMargins left="0.7" right="0.7" top="0.75" bottom="0.75" header="0.3" footer="0.3"/>
    </customSheetView>
    <customSheetView guid="{B7F1DCBE-A073-49EF-AD3F-29DBD8CA9DE7}" scale="70">
      <selection activeCell="J31" sqref="J31"/>
      <pageMargins left="0.7" right="0.7" top="0.75" bottom="0.75" header="0.3" footer="0.3"/>
    </customSheetView>
    <customSheetView guid="{8AE70846-5534-4663-8430-F08BDAFCB780}" scale="70">
      <selection activeCell="J31" sqref="J31"/>
      <pageMargins left="0.7" right="0.7" top="0.75" bottom="0.75" header="0.3" footer="0.3"/>
    </customSheetView>
  </customSheetView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3"/>
  <sheetViews>
    <sheetView zoomScale="85" zoomScaleNormal="85" workbookViewId="0">
      <selection activeCell="C12" sqref="C12"/>
    </sheetView>
  </sheetViews>
  <sheetFormatPr defaultRowHeight="17"/>
  <cols>
    <col min="1" max="1" width="10.5" style="39" customWidth="1"/>
    <col min="2" max="2" width="19.33203125" style="40" customWidth="1"/>
    <col min="3" max="3" width="39.25" style="40" customWidth="1"/>
    <col min="4" max="4" width="18.83203125" style="40" customWidth="1"/>
  </cols>
  <sheetData>
    <row r="2" spans="1:4" ht="33.75" customHeight="1"/>
    <row r="3" spans="1:4" ht="15" customHeight="1"/>
    <row r="4" spans="1:4" ht="13.5" customHeight="1"/>
    <row r="5" spans="1:4" ht="21">
      <c r="A5" s="135" t="s">
        <v>87</v>
      </c>
      <c r="B5" s="136"/>
      <c r="C5" s="136"/>
      <c r="D5" s="137"/>
    </row>
    <row r="6" spans="1:4">
      <c r="A6" s="138"/>
      <c r="B6" s="139"/>
      <c r="C6" s="139"/>
      <c r="D6" s="140"/>
    </row>
    <row r="7" spans="1:4">
      <c r="A7" s="45" t="s">
        <v>88</v>
      </c>
      <c r="B7" s="141" t="s">
        <v>94</v>
      </c>
      <c r="C7" s="142"/>
      <c r="D7" s="143"/>
    </row>
    <row r="8" spans="1:4" ht="16.5" customHeight="1">
      <c r="A8" s="43"/>
      <c r="B8" s="138"/>
      <c r="C8" s="139"/>
      <c r="D8" s="140"/>
    </row>
    <row r="9" spans="1:4">
      <c r="A9" s="45" t="s">
        <v>89</v>
      </c>
      <c r="B9" s="45" t="s">
        <v>90</v>
      </c>
      <c r="C9" s="45" t="s">
        <v>91</v>
      </c>
      <c r="D9" s="45" t="s">
        <v>92</v>
      </c>
    </row>
    <row r="10" spans="1:4">
      <c r="A10" s="41">
        <v>1</v>
      </c>
      <c r="B10" s="41" t="s">
        <v>403</v>
      </c>
      <c r="C10" s="41" t="s">
        <v>93</v>
      </c>
      <c r="D10" s="41"/>
    </row>
    <row r="11" spans="1:4">
      <c r="A11" s="41">
        <v>2</v>
      </c>
      <c r="B11" s="41" t="s">
        <v>403</v>
      </c>
      <c r="C11" s="41" t="s">
        <v>95</v>
      </c>
      <c r="D11" s="41"/>
    </row>
    <row r="12" spans="1:4">
      <c r="A12" s="41"/>
      <c r="B12" s="41"/>
      <c r="C12" s="41"/>
      <c r="D12" s="41"/>
    </row>
    <row r="13" spans="1:4">
      <c r="A13" s="41"/>
      <c r="B13" s="41"/>
      <c r="C13" s="41"/>
      <c r="D13" s="41"/>
    </row>
    <row r="14" spans="1:4">
      <c r="A14" s="41"/>
      <c r="B14" s="41"/>
      <c r="C14" s="42"/>
      <c r="D14" s="41"/>
    </row>
    <row r="15" spans="1:4">
      <c r="A15" s="41"/>
      <c r="B15" s="41"/>
      <c r="C15" s="41"/>
      <c r="D15" s="41"/>
    </row>
    <row r="16" spans="1:4">
      <c r="A16" s="41"/>
      <c r="B16" s="42"/>
      <c r="C16" s="42"/>
      <c r="D16" s="42"/>
    </row>
    <row r="17" spans="1:4">
      <c r="A17" s="41"/>
      <c r="B17" s="42"/>
      <c r="C17" s="42"/>
      <c r="D17" s="42"/>
    </row>
    <row r="18" spans="1:4">
      <c r="A18" s="41"/>
      <c r="B18" s="42"/>
      <c r="D18" s="42"/>
    </row>
    <row r="19" spans="1:4">
      <c r="A19" s="41"/>
      <c r="B19" s="42"/>
      <c r="C19" s="42"/>
      <c r="D19" s="42"/>
    </row>
    <row r="20" spans="1:4">
      <c r="A20" s="43"/>
      <c r="B20" s="44"/>
      <c r="C20" s="44"/>
      <c r="D20" s="44"/>
    </row>
    <row r="21" spans="1:4">
      <c r="A21" s="43"/>
      <c r="B21" s="44"/>
      <c r="C21" s="44"/>
      <c r="D21" s="44"/>
    </row>
    <row r="22" spans="1:4">
      <c r="A22" s="43"/>
      <c r="B22" s="44"/>
      <c r="C22" s="44"/>
      <c r="D22" s="44"/>
    </row>
    <row r="23" spans="1:4">
      <c r="A23" s="43"/>
      <c r="B23" s="44"/>
      <c r="C23" s="44"/>
      <c r="D23" s="44"/>
    </row>
    <row r="24" spans="1:4">
      <c r="A24" s="43"/>
      <c r="B24" s="44"/>
      <c r="C24" s="44"/>
      <c r="D24" s="44"/>
    </row>
    <row r="25" spans="1:4">
      <c r="A25" s="43"/>
      <c r="B25" s="44"/>
      <c r="C25" s="44"/>
      <c r="D25" s="44"/>
    </row>
    <row r="26" spans="1:4">
      <c r="A26" s="43"/>
      <c r="B26" s="44"/>
      <c r="C26" s="44"/>
      <c r="D26" s="44"/>
    </row>
    <row r="27" spans="1:4">
      <c r="A27" s="43"/>
      <c r="B27" s="44"/>
      <c r="C27" s="44"/>
      <c r="D27" s="44"/>
    </row>
    <row r="28" spans="1:4">
      <c r="A28" s="43"/>
      <c r="B28" s="44"/>
      <c r="C28" s="44"/>
      <c r="D28" s="44"/>
    </row>
    <row r="29" spans="1:4">
      <c r="A29" s="43"/>
      <c r="B29" s="44"/>
      <c r="C29" s="44"/>
      <c r="D29" s="44"/>
    </row>
    <row r="30" spans="1:4">
      <c r="A30" s="43"/>
      <c r="B30" s="44"/>
      <c r="C30" s="44"/>
      <c r="D30" s="44"/>
    </row>
    <row r="31" spans="1:4">
      <c r="A31" s="43"/>
      <c r="B31" s="44"/>
      <c r="C31" s="44"/>
      <c r="D31" s="44"/>
    </row>
    <row r="32" spans="1:4">
      <c r="A32" s="43"/>
      <c r="B32" s="44"/>
      <c r="C32" s="44"/>
      <c r="D32" s="44"/>
    </row>
    <row r="33" spans="1:4">
      <c r="A33" s="43"/>
      <c r="B33" s="44"/>
      <c r="C33" s="44"/>
      <c r="D33" s="44"/>
    </row>
  </sheetData>
  <customSheetViews>
    <customSheetView guid="{DD573379-448E-43CA-B8C8-4CE22D67DE3C}" scale="85">
      <selection activeCell="C18" sqref="C18"/>
      <pageMargins left="0.7" right="0.7" top="0.75" bottom="0.75" header="0.3" footer="0.3"/>
      <pageSetup paperSize="9" orientation="portrait" r:id="rId1"/>
    </customSheetView>
    <customSheetView guid="{4B69C54E-798D-4F8F-ADFC-3C400E857908}" scale="85">
      <selection activeCell="A44" sqref="A44"/>
      <pageMargins left="0.7" right="0.7" top="0.75" bottom="0.75" header="0.3" footer="0.3"/>
      <pageSetup paperSize="9" orientation="portrait" r:id="rId2"/>
    </customSheetView>
    <customSheetView guid="{B7F1DCBE-A073-49EF-AD3F-29DBD8CA9DE7}" scale="85">
      <selection activeCell="A44" sqref="A44"/>
      <pageMargins left="0.7" right="0.7" top="0.75" bottom="0.75" header="0.3" footer="0.3"/>
      <pageSetup paperSize="9" orientation="portrait" r:id="rId3"/>
    </customSheetView>
    <customSheetView guid="{8AE70846-5534-4663-8430-F08BDAFCB780}" scale="85">
      <selection activeCell="C18" sqref="C18"/>
      <pageMargins left="0.7" right="0.7" top="0.75" bottom="0.75" header="0.3" footer="0.3"/>
      <pageSetup paperSize="9" orientation="portrait" r:id="rId4"/>
    </customSheetView>
  </customSheetViews>
  <mergeCells count="4">
    <mergeCell ref="A5:D5"/>
    <mergeCell ref="A6:D6"/>
    <mergeCell ref="B7:D7"/>
    <mergeCell ref="B8:D8"/>
  </mergeCells>
  <phoneticPr fontId="1" type="noConversion"/>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4"/>
  <sheetViews>
    <sheetView workbookViewId="0">
      <selection activeCell="D4" sqref="D4"/>
    </sheetView>
  </sheetViews>
  <sheetFormatPr defaultRowHeight="17"/>
  <cols>
    <col min="3" max="3" width="13.25" customWidth="1"/>
    <col min="4" max="4" width="16.83203125" customWidth="1"/>
  </cols>
  <sheetData>
    <row r="1" spans="2:4" ht="17.5" thickBot="1"/>
    <row r="2" spans="2:4">
      <c r="B2" s="146" t="s">
        <v>73</v>
      </c>
      <c r="C2" s="147"/>
      <c r="D2" s="30">
        <f>COUNTA('요구사항추적매트릭스(FR,NFR)'!B5:B42)</f>
        <v>37</v>
      </c>
    </row>
    <row r="3" spans="2:4">
      <c r="B3" s="144" t="s">
        <v>72</v>
      </c>
      <c r="C3" s="31" t="s">
        <v>75</v>
      </c>
      <c r="D3" s="32">
        <f>COUNTIF('요구사항추적매트릭스(FR,NFR)'!C5:C42, "fr")</f>
        <v>12</v>
      </c>
    </row>
    <row r="4" spans="2:4" ht="17.5" thickBot="1">
      <c r="B4" s="145"/>
      <c r="C4" s="33" t="s">
        <v>76</v>
      </c>
      <c r="D4" s="34">
        <f>COUNTIF('요구사항추적매트릭스(FR,NFR)'!C5:C42, "NFR")</f>
        <v>26</v>
      </c>
    </row>
  </sheetData>
  <customSheetViews>
    <customSheetView guid="{DD573379-448E-43CA-B8C8-4CE22D67DE3C}">
      <selection activeCell="D2" sqref="D2"/>
      <pageMargins left="0.7" right="0.7" top="0.75" bottom="0.75" header="0.3" footer="0.3"/>
    </customSheetView>
    <customSheetView guid="{4B69C54E-798D-4F8F-ADFC-3C400E857908}">
      <selection activeCell="D3" sqref="D3"/>
      <pageMargins left="0.7" right="0.7" top="0.75" bottom="0.75" header="0.3" footer="0.3"/>
    </customSheetView>
    <customSheetView guid="{B7F1DCBE-A073-49EF-AD3F-29DBD8CA9DE7}">
      <selection activeCell="D3" sqref="D3"/>
      <pageMargins left="0.7" right="0.7" top="0.75" bottom="0.75" header="0.3" footer="0.3"/>
    </customSheetView>
    <customSheetView guid="{8AE70846-5534-4663-8430-F08BDAFCB780}">
      <selection activeCell="D5" sqref="D5"/>
      <pageMargins left="0.7" right="0.7" top="0.75" bottom="0.75" header="0.3" footer="0.3"/>
    </customSheetView>
  </customSheetViews>
  <mergeCells count="2">
    <mergeCell ref="B3:B4"/>
    <mergeCell ref="B2:C2"/>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W45"/>
  <sheetViews>
    <sheetView zoomScale="108" zoomScaleNormal="108" workbookViewId="0">
      <pane ySplit="4" topLeftCell="A41" activePane="bottomLeft" state="frozen"/>
      <selection pane="bottomLeft" activeCell="H11" sqref="H11"/>
    </sheetView>
  </sheetViews>
  <sheetFormatPr defaultColWidth="9" defaultRowHeight="11.5"/>
  <cols>
    <col min="1" max="1" width="2.33203125" style="6" customWidth="1"/>
    <col min="2" max="2" width="3.83203125" style="1" bestFit="1" customWidth="1"/>
    <col min="3" max="3" width="8" style="1" bestFit="1" customWidth="1"/>
    <col min="4" max="4" width="8.75" style="3" bestFit="1" customWidth="1"/>
    <col min="5" max="6" width="10.5" style="3" bestFit="1" customWidth="1"/>
    <col min="7" max="7" width="9.33203125" style="3" bestFit="1" customWidth="1"/>
    <col min="8" max="8" width="39.58203125" style="3" bestFit="1" customWidth="1"/>
    <col min="9" max="9" width="43" style="5" bestFit="1" customWidth="1"/>
    <col min="10" max="10" width="90.75" style="4" customWidth="1"/>
    <col min="11" max="11" width="11.75" style="2" customWidth="1"/>
    <col min="12" max="12" width="14" style="2" customWidth="1"/>
    <col min="13" max="13" width="10.75" style="2" customWidth="1"/>
    <col min="14" max="14" width="7.5" style="2" customWidth="1"/>
    <col min="15" max="15" width="32.33203125" style="2" customWidth="1"/>
    <col min="16" max="16" width="13.33203125" style="2" bestFit="1" customWidth="1"/>
    <col min="17" max="17" width="37.75" style="54" bestFit="1" customWidth="1"/>
    <col min="18" max="20" width="7.5" style="2" bestFit="1" customWidth="1"/>
    <col min="21" max="21" width="4.58203125" style="2" bestFit="1" customWidth="1"/>
    <col min="22" max="16384" width="9" style="2"/>
  </cols>
  <sheetData>
    <row r="1" spans="1:23" ht="26">
      <c r="A1" s="7"/>
      <c r="B1" s="154" t="s">
        <v>404</v>
      </c>
      <c r="C1" s="154"/>
      <c r="D1" s="154"/>
      <c r="E1" s="154"/>
      <c r="F1" s="154"/>
      <c r="G1" s="154"/>
      <c r="H1" s="154"/>
      <c r="I1" s="154"/>
      <c r="J1" s="154"/>
      <c r="K1" s="154"/>
      <c r="L1" s="154"/>
      <c r="M1" s="154"/>
      <c r="N1" s="154"/>
      <c r="O1" s="154"/>
      <c r="P1" s="154"/>
      <c r="Q1" s="154"/>
      <c r="R1" s="154"/>
      <c r="S1" s="154"/>
      <c r="T1" s="154"/>
      <c r="U1" s="154"/>
      <c r="V1" s="7"/>
      <c r="W1" s="7"/>
    </row>
    <row r="2" spans="1:23" ht="12" thickBot="1">
      <c r="A2" s="16"/>
      <c r="B2" s="16"/>
      <c r="C2" s="16"/>
      <c r="D2" s="21"/>
      <c r="E2" s="21"/>
      <c r="F2" s="21"/>
      <c r="G2" s="21"/>
      <c r="H2" s="16"/>
      <c r="I2" s="8"/>
      <c r="J2" s="9"/>
      <c r="K2" s="7"/>
      <c r="L2" s="7"/>
      <c r="M2" s="7"/>
      <c r="N2" s="7"/>
      <c r="O2" s="7"/>
      <c r="P2" s="7"/>
      <c r="Q2" s="51"/>
      <c r="R2" s="7"/>
      <c r="S2" s="7"/>
      <c r="T2" s="7"/>
      <c r="U2" s="16"/>
      <c r="V2" s="7"/>
      <c r="W2" s="7"/>
    </row>
    <row r="3" spans="1:23">
      <c r="A3" s="35"/>
      <c r="B3" s="155" t="s">
        <v>4</v>
      </c>
      <c r="C3" s="157" t="s">
        <v>5</v>
      </c>
      <c r="D3" s="148" t="s">
        <v>2</v>
      </c>
      <c r="E3" s="148" t="s">
        <v>12</v>
      </c>
      <c r="F3" s="148" t="s">
        <v>97</v>
      </c>
      <c r="G3" s="148" t="s">
        <v>96</v>
      </c>
      <c r="H3" s="150" t="s">
        <v>48</v>
      </c>
      <c r="I3" s="150" t="s">
        <v>0</v>
      </c>
      <c r="J3" s="159" t="s">
        <v>484</v>
      </c>
      <c r="K3" s="150" t="s">
        <v>77</v>
      </c>
      <c r="L3" s="150" t="s">
        <v>116</v>
      </c>
      <c r="M3" s="150" t="s">
        <v>399</v>
      </c>
      <c r="N3" s="150" t="s">
        <v>78</v>
      </c>
      <c r="O3" s="107"/>
      <c r="P3" s="150" t="s">
        <v>79</v>
      </c>
      <c r="Q3" s="152" t="s">
        <v>63</v>
      </c>
      <c r="R3" s="150" t="s">
        <v>1</v>
      </c>
      <c r="S3" s="150" t="s">
        <v>69</v>
      </c>
      <c r="T3" s="150" t="s">
        <v>6</v>
      </c>
      <c r="U3" s="161" t="s">
        <v>3</v>
      </c>
      <c r="V3" s="7"/>
      <c r="W3" s="7"/>
    </row>
    <row r="4" spans="1:23" ht="12" thickBot="1">
      <c r="A4" s="35"/>
      <c r="B4" s="156"/>
      <c r="C4" s="158"/>
      <c r="D4" s="149"/>
      <c r="E4" s="149"/>
      <c r="F4" s="149"/>
      <c r="G4" s="149"/>
      <c r="H4" s="151"/>
      <c r="I4" s="151"/>
      <c r="J4" s="160"/>
      <c r="K4" s="151"/>
      <c r="L4" s="151"/>
      <c r="M4" s="151"/>
      <c r="N4" s="151"/>
      <c r="O4" s="108" t="s">
        <v>400</v>
      </c>
      <c r="P4" s="151"/>
      <c r="Q4" s="153"/>
      <c r="R4" s="151"/>
      <c r="S4" s="151"/>
      <c r="T4" s="151"/>
      <c r="U4" s="162"/>
      <c r="V4" s="7"/>
      <c r="W4" s="7"/>
    </row>
    <row r="5" spans="1:23" s="6" customFormat="1" ht="103.5">
      <c r="A5" s="36"/>
      <c r="B5" s="26">
        <v>1</v>
      </c>
      <c r="C5" s="27" t="s">
        <v>14</v>
      </c>
      <c r="D5" s="23" t="s">
        <v>7</v>
      </c>
      <c r="E5" s="23" t="s">
        <v>7</v>
      </c>
      <c r="F5" s="46" t="s">
        <v>405</v>
      </c>
      <c r="G5" s="48" t="s">
        <v>7</v>
      </c>
      <c r="H5" s="61" t="s">
        <v>408</v>
      </c>
      <c r="I5" s="62" t="s">
        <v>407</v>
      </c>
      <c r="J5" s="28" t="s">
        <v>436</v>
      </c>
      <c r="K5" s="22" t="s">
        <v>82</v>
      </c>
      <c r="L5" s="58" t="s">
        <v>117</v>
      </c>
      <c r="M5" s="22" t="s">
        <v>82</v>
      </c>
      <c r="N5" s="22" t="s">
        <v>82</v>
      </c>
      <c r="O5" s="109"/>
      <c r="P5" s="22" t="s">
        <v>82</v>
      </c>
      <c r="Q5" s="117" t="s">
        <v>485</v>
      </c>
      <c r="R5" s="22"/>
      <c r="S5" s="22" t="s">
        <v>85</v>
      </c>
      <c r="T5" s="22" t="s">
        <v>85</v>
      </c>
      <c r="U5" s="29"/>
      <c r="V5" s="7"/>
      <c r="W5" s="7"/>
    </row>
    <row r="6" spans="1:23" s="6" customFormat="1" ht="92">
      <c r="A6" s="36"/>
      <c r="B6" s="10">
        <v>2</v>
      </c>
      <c r="C6" s="27" t="s">
        <v>14</v>
      </c>
      <c r="D6" s="24" t="s">
        <v>8</v>
      </c>
      <c r="E6" s="24" t="s">
        <v>8</v>
      </c>
      <c r="F6" s="25" t="s">
        <v>410</v>
      </c>
      <c r="G6" s="49" t="s">
        <v>8</v>
      </c>
      <c r="H6" s="20" t="s">
        <v>406</v>
      </c>
      <c r="I6" s="18" t="s">
        <v>409</v>
      </c>
      <c r="J6" s="19" t="s">
        <v>437</v>
      </c>
      <c r="K6" s="12" t="s">
        <v>82</v>
      </c>
      <c r="L6" s="12" t="s">
        <v>117</v>
      </c>
      <c r="M6" s="12" t="s">
        <v>82</v>
      </c>
      <c r="N6" s="12" t="s">
        <v>82</v>
      </c>
      <c r="O6" s="12"/>
      <c r="P6" s="12" t="s">
        <v>82</v>
      </c>
      <c r="Q6" s="52" t="s">
        <v>505</v>
      </c>
      <c r="R6" s="12"/>
      <c r="S6" s="12" t="s">
        <v>86</v>
      </c>
      <c r="T6" s="12"/>
      <c r="U6" s="13"/>
      <c r="V6" s="7"/>
      <c r="W6" s="7"/>
    </row>
    <row r="7" spans="1:23" s="6" customFormat="1" ht="57.5">
      <c r="A7" s="36"/>
      <c r="B7" s="10">
        <v>3</v>
      </c>
      <c r="C7" s="27" t="s">
        <v>14</v>
      </c>
      <c r="D7" s="24" t="s">
        <v>9</v>
      </c>
      <c r="E7" s="24" t="s">
        <v>9</v>
      </c>
      <c r="F7" s="24" t="s">
        <v>412</v>
      </c>
      <c r="G7" s="49" t="s">
        <v>9</v>
      </c>
      <c r="H7" s="20" t="s">
        <v>406</v>
      </c>
      <c r="I7" s="118" t="s">
        <v>411</v>
      </c>
      <c r="J7" s="19" t="s">
        <v>438</v>
      </c>
      <c r="K7" s="12" t="s">
        <v>82</v>
      </c>
      <c r="L7" s="12" t="s">
        <v>117</v>
      </c>
      <c r="M7" s="12" t="s">
        <v>82</v>
      </c>
      <c r="N7" s="12" t="s">
        <v>82</v>
      </c>
      <c r="O7" s="12"/>
      <c r="P7" s="12" t="s">
        <v>82</v>
      </c>
      <c r="Q7" s="52" t="s">
        <v>486</v>
      </c>
      <c r="R7" s="12"/>
      <c r="S7" s="12" t="s">
        <v>86</v>
      </c>
      <c r="T7" s="12"/>
      <c r="U7" s="13"/>
      <c r="V7" s="7"/>
      <c r="W7" s="7"/>
    </row>
    <row r="8" spans="1:23" s="6" customFormat="1" ht="46">
      <c r="A8" s="36"/>
      <c r="B8" s="10">
        <v>4</v>
      </c>
      <c r="C8" s="27" t="s">
        <v>14</v>
      </c>
      <c r="D8" s="24" t="s">
        <v>10</v>
      </c>
      <c r="E8" s="24" t="s">
        <v>10</v>
      </c>
      <c r="F8" s="24" t="s">
        <v>444</v>
      </c>
      <c r="G8" s="49" t="s">
        <v>10</v>
      </c>
      <c r="H8" s="20" t="s">
        <v>406</v>
      </c>
      <c r="I8" s="18" t="s">
        <v>413</v>
      </c>
      <c r="J8" s="19" t="s">
        <v>439</v>
      </c>
      <c r="K8" s="12" t="s">
        <v>82</v>
      </c>
      <c r="L8" s="12" t="s">
        <v>117</v>
      </c>
      <c r="M8" s="12" t="s">
        <v>82</v>
      </c>
      <c r="N8" s="12" t="s">
        <v>82</v>
      </c>
      <c r="O8" s="12"/>
      <c r="P8" s="12" t="s">
        <v>82</v>
      </c>
      <c r="Q8" s="52" t="s">
        <v>487</v>
      </c>
      <c r="R8" s="12"/>
      <c r="S8" s="12" t="s">
        <v>86</v>
      </c>
      <c r="T8" s="12"/>
      <c r="U8" s="13"/>
      <c r="V8" s="7"/>
      <c r="W8" s="7"/>
    </row>
    <row r="9" spans="1:23" s="6" customFormat="1" ht="161">
      <c r="A9" s="36"/>
      <c r="B9" s="10">
        <v>5</v>
      </c>
      <c r="C9" s="27" t="s">
        <v>74</v>
      </c>
      <c r="D9" s="24" t="s">
        <v>11</v>
      </c>
      <c r="E9" s="24" t="s">
        <v>11</v>
      </c>
      <c r="F9" s="24" t="s">
        <v>445</v>
      </c>
      <c r="G9" s="49" t="s">
        <v>11</v>
      </c>
      <c r="H9" s="65" t="s">
        <v>414</v>
      </c>
      <c r="I9" s="64" t="s">
        <v>415</v>
      </c>
      <c r="J9" s="19" t="s">
        <v>440</v>
      </c>
      <c r="K9" s="12" t="s">
        <v>82</v>
      </c>
      <c r="L9" s="12" t="s">
        <v>117</v>
      </c>
      <c r="M9" s="12" t="s">
        <v>82</v>
      </c>
      <c r="N9" s="12" t="s">
        <v>82</v>
      </c>
      <c r="O9" s="12"/>
      <c r="P9" s="12" t="s">
        <v>82</v>
      </c>
      <c r="Q9" s="52" t="s">
        <v>488</v>
      </c>
      <c r="R9" s="12"/>
      <c r="S9" s="12" t="s">
        <v>86</v>
      </c>
      <c r="T9" s="12"/>
      <c r="U9" s="13"/>
      <c r="V9" s="7"/>
      <c r="W9" s="7"/>
    </row>
    <row r="10" spans="1:23" s="6" customFormat="1" ht="34.5">
      <c r="A10" s="36"/>
      <c r="B10" s="10">
        <v>6</v>
      </c>
      <c r="C10" s="27" t="s">
        <v>74</v>
      </c>
      <c r="D10" s="24" t="s">
        <v>416</v>
      </c>
      <c r="E10" s="24" t="s">
        <v>416</v>
      </c>
      <c r="F10" s="24" t="s">
        <v>446</v>
      </c>
      <c r="G10" s="49" t="s">
        <v>434</v>
      </c>
      <c r="H10" s="20" t="s">
        <v>414</v>
      </c>
      <c r="I10" s="119" t="s">
        <v>421</v>
      </c>
      <c r="J10" s="120" t="s">
        <v>441</v>
      </c>
      <c r="K10" s="12" t="s">
        <v>82</v>
      </c>
      <c r="L10" s="12" t="s">
        <v>117</v>
      </c>
      <c r="M10" s="12" t="s">
        <v>82</v>
      </c>
      <c r="N10" s="12" t="s">
        <v>82</v>
      </c>
      <c r="O10" s="12"/>
      <c r="P10" s="12" t="s">
        <v>82</v>
      </c>
      <c r="Q10" s="52" t="s">
        <v>489</v>
      </c>
      <c r="R10" s="12"/>
      <c r="S10" s="12" t="s">
        <v>86</v>
      </c>
      <c r="T10" s="12"/>
      <c r="U10" s="13"/>
      <c r="V10" s="7"/>
      <c r="W10" s="7"/>
    </row>
    <row r="11" spans="1:23" s="6" customFormat="1" ht="103.5">
      <c r="A11" s="36"/>
      <c r="B11" s="10">
        <v>7</v>
      </c>
      <c r="C11" s="114" t="s">
        <v>74</v>
      </c>
      <c r="D11" s="24" t="s">
        <v>417</v>
      </c>
      <c r="E11" s="24" t="s">
        <v>417</v>
      </c>
      <c r="F11" s="24" t="s">
        <v>447</v>
      </c>
      <c r="G11" s="49" t="s">
        <v>435</v>
      </c>
      <c r="H11" s="20" t="s">
        <v>414</v>
      </c>
      <c r="I11" s="17" t="s">
        <v>420</v>
      </c>
      <c r="J11" s="19" t="s">
        <v>442</v>
      </c>
      <c r="K11" s="12" t="s">
        <v>82</v>
      </c>
      <c r="L11" s="12" t="s">
        <v>117</v>
      </c>
      <c r="M11" s="12" t="s">
        <v>82</v>
      </c>
      <c r="N11" s="12" t="s">
        <v>82</v>
      </c>
      <c r="O11" s="12"/>
      <c r="P11" s="12" t="s">
        <v>82</v>
      </c>
      <c r="Q11" s="52" t="s">
        <v>490</v>
      </c>
      <c r="R11" s="12"/>
      <c r="S11" s="12" t="s">
        <v>86</v>
      </c>
      <c r="T11" s="12"/>
      <c r="U11" s="13"/>
      <c r="V11" s="7"/>
      <c r="W11" s="7"/>
    </row>
    <row r="12" spans="1:23" s="6" customFormat="1" ht="46">
      <c r="A12" s="36"/>
      <c r="B12" s="10"/>
      <c r="C12" s="114" t="s">
        <v>74</v>
      </c>
      <c r="D12" s="24" t="s">
        <v>418</v>
      </c>
      <c r="E12" s="24" t="s">
        <v>418</v>
      </c>
      <c r="F12" s="24" t="s">
        <v>448</v>
      </c>
      <c r="G12" s="49" t="s">
        <v>418</v>
      </c>
      <c r="H12" s="20" t="s">
        <v>414</v>
      </c>
      <c r="I12" s="17" t="s">
        <v>419</v>
      </c>
      <c r="J12" s="19" t="s">
        <v>459</v>
      </c>
      <c r="K12" s="12"/>
      <c r="L12" s="12"/>
      <c r="M12" s="12"/>
      <c r="N12" s="12"/>
      <c r="O12" s="12"/>
      <c r="P12" s="12"/>
      <c r="Q12" s="52" t="s">
        <v>491</v>
      </c>
      <c r="R12" s="12"/>
      <c r="S12" s="12"/>
      <c r="T12" s="12"/>
      <c r="U12" s="13"/>
      <c r="V12" s="7"/>
      <c r="W12" s="7"/>
    </row>
    <row r="13" spans="1:23" s="6" customFormat="1" ht="57.5">
      <c r="A13" s="36"/>
      <c r="B13" s="10">
        <v>8</v>
      </c>
      <c r="C13" s="114" t="s">
        <v>74</v>
      </c>
      <c r="D13" s="24" t="s">
        <v>423</v>
      </c>
      <c r="E13" s="24" t="s">
        <v>423</v>
      </c>
      <c r="F13" s="24" t="s">
        <v>449</v>
      </c>
      <c r="G13" s="49" t="s">
        <v>423</v>
      </c>
      <c r="H13" s="131" t="s">
        <v>422</v>
      </c>
      <c r="I13" s="63" t="s">
        <v>425</v>
      </c>
      <c r="J13" s="19" t="s">
        <v>460</v>
      </c>
      <c r="K13" s="12" t="s">
        <v>82</v>
      </c>
      <c r="L13" s="12" t="s">
        <v>117</v>
      </c>
      <c r="M13" s="12" t="s">
        <v>82</v>
      </c>
      <c r="N13" s="12" t="s">
        <v>82</v>
      </c>
      <c r="O13" s="12"/>
      <c r="P13" s="12" t="s">
        <v>82</v>
      </c>
      <c r="Q13" s="52" t="s">
        <v>492</v>
      </c>
      <c r="R13" s="12"/>
      <c r="S13" s="12" t="s">
        <v>86</v>
      </c>
      <c r="T13" s="12"/>
      <c r="U13" s="13"/>
      <c r="V13" s="7"/>
      <c r="W13" s="7"/>
    </row>
    <row r="14" spans="1:23" s="6" customFormat="1" ht="46">
      <c r="A14" s="36"/>
      <c r="B14" s="10">
        <v>9</v>
      </c>
      <c r="C14" s="114" t="s">
        <v>74</v>
      </c>
      <c r="D14" s="24" t="s">
        <v>426</v>
      </c>
      <c r="E14" s="24" t="s">
        <v>426</v>
      </c>
      <c r="F14" s="24" t="s">
        <v>450</v>
      </c>
      <c r="G14" s="49" t="s">
        <v>426</v>
      </c>
      <c r="H14" s="119" t="s">
        <v>422</v>
      </c>
      <c r="I14" s="121" t="s">
        <v>424</v>
      </c>
      <c r="J14" s="19" t="s">
        <v>452</v>
      </c>
      <c r="K14" s="12" t="s">
        <v>82</v>
      </c>
      <c r="L14" s="12" t="s">
        <v>117</v>
      </c>
      <c r="M14" s="12" t="s">
        <v>82</v>
      </c>
      <c r="N14" s="12" t="s">
        <v>82</v>
      </c>
      <c r="O14" s="12"/>
      <c r="P14" s="12" t="s">
        <v>82</v>
      </c>
      <c r="Q14" s="52" t="s">
        <v>493</v>
      </c>
      <c r="R14" s="12"/>
      <c r="S14" s="12" t="s">
        <v>86</v>
      </c>
      <c r="T14" s="12"/>
      <c r="U14" s="13"/>
      <c r="V14" s="7"/>
      <c r="W14" s="7"/>
    </row>
    <row r="15" spans="1:23" s="6" customFormat="1" ht="82" customHeight="1">
      <c r="A15" s="36"/>
      <c r="B15" s="10">
        <v>10</v>
      </c>
      <c r="C15" s="114" t="s">
        <v>74</v>
      </c>
      <c r="D15" s="24" t="s">
        <v>427</v>
      </c>
      <c r="E15" s="24" t="s">
        <v>427</v>
      </c>
      <c r="F15" s="24" t="s">
        <v>451</v>
      </c>
      <c r="G15" s="49" t="s">
        <v>427</v>
      </c>
      <c r="H15" s="119" t="s">
        <v>422</v>
      </c>
      <c r="I15" s="119" t="s">
        <v>443</v>
      </c>
      <c r="J15" s="120" t="s">
        <v>453</v>
      </c>
      <c r="K15" s="12" t="s">
        <v>82</v>
      </c>
      <c r="L15" s="12" t="s">
        <v>117</v>
      </c>
      <c r="M15" s="12" t="s">
        <v>82</v>
      </c>
      <c r="N15" s="12" t="s">
        <v>82</v>
      </c>
      <c r="O15" s="12"/>
      <c r="P15" s="12" t="s">
        <v>82</v>
      </c>
      <c r="Q15" s="52" t="s">
        <v>494</v>
      </c>
      <c r="R15" s="12"/>
      <c r="S15" s="12" t="s">
        <v>86</v>
      </c>
      <c r="T15" s="12"/>
      <c r="U15" s="13"/>
      <c r="V15" s="7"/>
      <c r="W15" s="7"/>
    </row>
    <row r="16" spans="1:23" s="6" customFormat="1" ht="32" customHeight="1">
      <c r="A16" s="36"/>
      <c r="B16" s="115">
        <v>11</v>
      </c>
      <c r="C16" s="113" t="s">
        <v>74</v>
      </c>
      <c r="D16" s="24" t="s">
        <v>428</v>
      </c>
      <c r="E16" s="24" t="s">
        <v>428</v>
      </c>
      <c r="G16" s="49" t="s">
        <v>428</v>
      </c>
      <c r="H16" s="119" t="s">
        <v>422</v>
      </c>
      <c r="I16" s="122" t="s">
        <v>431</v>
      </c>
      <c r="J16" s="110" t="s">
        <v>454</v>
      </c>
      <c r="K16" s="47" t="s">
        <v>80</v>
      </c>
      <c r="L16" s="59" t="s">
        <v>119</v>
      </c>
      <c r="M16" s="55" t="s">
        <v>397</v>
      </c>
      <c r="N16" s="47" t="s">
        <v>401</v>
      </c>
      <c r="O16" s="47" t="s">
        <v>402</v>
      </c>
      <c r="P16" s="12"/>
      <c r="Q16" s="52" t="s">
        <v>495</v>
      </c>
      <c r="R16" s="12"/>
      <c r="S16" s="12" t="s">
        <v>86</v>
      </c>
      <c r="T16" s="12"/>
      <c r="U16" s="13"/>
      <c r="V16" s="7"/>
      <c r="W16" s="7"/>
    </row>
    <row r="17" spans="1:23" s="6" customFormat="1" ht="61.5" customHeight="1">
      <c r="A17" s="36"/>
      <c r="B17" s="115">
        <v>12</v>
      </c>
      <c r="C17" s="113" t="s">
        <v>74</v>
      </c>
      <c r="D17" s="24" t="s">
        <v>429</v>
      </c>
      <c r="E17" s="24" t="s">
        <v>429</v>
      </c>
      <c r="F17" s="123" t="s">
        <v>461</v>
      </c>
      <c r="G17" s="49" t="s">
        <v>429</v>
      </c>
      <c r="H17" s="119" t="s">
        <v>422</v>
      </c>
      <c r="I17" s="122" t="s">
        <v>432</v>
      </c>
      <c r="J17" s="110" t="s">
        <v>470</v>
      </c>
      <c r="K17" s="47" t="s">
        <v>80</v>
      </c>
      <c r="L17" s="59" t="s">
        <v>118</v>
      </c>
      <c r="M17" s="55" t="s">
        <v>396</v>
      </c>
      <c r="N17" s="47" t="s">
        <v>401</v>
      </c>
      <c r="O17" s="47" t="s">
        <v>402</v>
      </c>
      <c r="P17" s="12"/>
      <c r="Q17" s="52" t="s">
        <v>496</v>
      </c>
      <c r="R17" s="12"/>
      <c r="S17" s="12" t="s">
        <v>86</v>
      </c>
      <c r="T17" s="12"/>
      <c r="U17" s="13"/>
      <c r="V17" s="7"/>
      <c r="W17" s="7"/>
    </row>
    <row r="18" spans="1:23" s="6" customFormat="1" ht="23">
      <c r="A18" s="36"/>
      <c r="B18" s="10">
        <v>13</v>
      </c>
      <c r="C18" s="11" t="s">
        <v>74</v>
      </c>
      <c r="D18" s="24" t="s">
        <v>430</v>
      </c>
      <c r="E18" s="24" t="s">
        <v>430</v>
      </c>
      <c r="F18" s="24" t="s">
        <v>462</v>
      </c>
      <c r="G18" s="49" t="s">
        <v>430</v>
      </c>
      <c r="H18" s="119" t="s">
        <v>422</v>
      </c>
      <c r="I18" s="122" t="s">
        <v>433</v>
      </c>
      <c r="J18" s="19" t="s">
        <v>471</v>
      </c>
      <c r="K18" s="12" t="s">
        <v>82</v>
      </c>
      <c r="L18" s="12"/>
      <c r="M18" s="12" t="s">
        <v>99</v>
      </c>
      <c r="N18" s="12" t="s">
        <v>82</v>
      </c>
      <c r="O18" s="12"/>
      <c r="P18" s="12" t="s">
        <v>82</v>
      </c>
      <c r="Q18" s="52" t="s">
        <v>497</v>
      </c>
      <c r="R18" s="12"/>
      <c r="S18" s="12" t="s">
        <v>86</v>
      </c>
      <c r="T18" s="12"/>
      <c r="U18" s="13"/>
      <c r="V18" s="7"/>
      <c r="W18" s="7"/>
    </row>
    <row r="19" spans="1:23" s="6" customFormat="1" ht="103.5">
      <c r="A19" s="36"/>
      <c r="B19" s="115">
        <v>14</v>
      </c>
      <c r="C19" s="113" t="s">
        <v>74</v>
      </c>
      <c r="D19" s="125" t="s">
        <v>457</v>
      </c>
      <c r="E19" s="24" t="s">
        <v>457</v>
      </c>
      <c r="F19" s="25" t="s">
        <v>463</v>
      </c>
      <c r="G19" s="49" t="s">
        <v>456</v>
      </c>
      <c r="H19" s="124" t="s">
        <v>465</v>
      </c>
      <c r="I19" s="129" t="s">
        <v>466</v>
      </c>
      <c r="J19" s="126" t="s">
        <v>467</v>
      </c>
      <c r="K19" s="47" t="s">
        <v>83</v>
      </c>
      <c r="L19" s="60" t="s">
        <v>393</v>
      </c>
      <c r="M19" s="56" t="s">
        <v>398</v>
      </c>
      <c r="N19" s="106"/>
      <c r="O19" s="105" t="s">
        <v>391</v>
      </c>
      <c r="P19" s="132"/>
      <c r="Q19" s="133" t="s">
        <v>498</v>
      </c>
      <c r="R19" s="12"/>
      <c r="S19" s="12" t="s">
        <v>86</v>
      </c>
      <c r="T19" s="12"/>
      <c r="U19" s="13"/>
      <c r="V19" s="7"/>
      <c r="W19" s="7"/>
    </row>
    <row r="20" spans="1:23" s="6" customFormat="1" ht="80.5">
      <c r="A20" s="199"/>
      <c r="B20" s="11">
        <v>15</v>
      </c>
      <c r="C20" s="113" t="s">
        <v>74</v>
      </c>
      <c r="D20" s="112" t="s">
        <v>455</v>
      </c>
      <c r="E20" s="112" t="s">
        <v>455</v>
      </c>
      <c r="F20" s="112" t="s">
        <v>464</v>
      </c>
      <c r="G20" s="49" t="s">
        <v>458</v>
      </c>
      <c r="H20" s="127" t="s">
        <v>465</v>
      </c>
      <c r="I20" s="128" t="s">
        <v>469</v>
      </c>
      <c r="J20" s="111" t="s">
        <v>468</v>
      </c>
      <c r="K20" s="47" t="s">
        <v>81</v>
      </c>
      <c r="L20" s="59" t="s">
        <v>392</v>
      </c>
      <c r="M20" s="55" t="s">
        <v>394</v>
      </c>
      <c r="N20" s="47"/>
      <c r="O20" s="105" t="s">
        <v>395</v>
      </c>
      <c r="P20" s="12"/>
      <c r="Q20" s="52" t="s">
        <v>499</v>
      </c>
      <c r="R20" s="12"/>
      <c r="S20" s="12" t="s">
        <v>86</v>
      </c>
      <c r="T20" s="12"/>
      <c r="U20" s="13"/>
      <c r="V20" s="7"/>
      <c r="W20" s="7"/>
    </row>
    <row r="21" spans="1:23" s="6" customFormat="1" ht="126.5">
      <c r="A21" s="36"/>
      <c r="B21" s="115">
        <v>16</v>
      </c>
      <c r="C21" s="11" t="s">
        <v>14</v>
      </c>
      <c r="D21" s="24" t="s">
        <v>15</v>
      </c>
      <c r="E21" s="24" t="s">
        <v>15</v>
      </c>
      <c r="F21" s="25" t="s">
        <v>510</v>
      </c>
      <c r="G21" s="24" t="s">
        <v>15</v>
      </c>
      <c r="H21" s="63" t="s">
        <v>56</v>
      </c>
      <c r="I21" s="63" t="s">
        <v>16</v>
      </c>
      <c r="J21" s="57" t="s">
        <v>100</v>
      </c>
      <c r="K21" s="12" t="s">
        <v>82</v>
      </c>
      <c r="L21" s="12" t="s">
        <v>117</v>
      </c>
      <c r="M21" s="12" t="s">
        <v>82</v>
      </c>
      <c r="N21" s="12" t="s">
        <v>82</v>
      </c>
      <c r="O21" s="12"/>
      <c r="P21" s="12" t="s">
        <v>82</v>
      </c>
      <c r="Q21" s="53" t="s">
        <v>64</v>
      </c>
      <c r="R21" s="12"/>
      <c r="S21" s="12"/>
      <c r="T21" s="12"/>
      <c r="U21" s="13"/>
      <c r="V21" s="7"/>
      <c r="W21" s="7"/>
    </row>
    <row r="22" spans="1:23" s="6" customFormat="1" ht="92">
      <c r="A22" s="199"/>
      <c r="B22" s="11">
        <v>17</v>
      </c>
      <c r="C22" s="11" t="s">
        <v>14</v>
      </c>
      <c r="D22" s="24" t="s">
        <v>17</v>
      </c>
      <c r="E22" s="24" t="s">
        <v>17</v>
      </c>
      <c r="F22" s="24" t="s">
        <v>511</v>
      </c>
      <c r="G22" s="24" t="s">
        <v>17</v>
      </c>
      <c r="H22" s="63" t="s">
        <v>49</v>
      </c>
      <c r="I22" s="63" t="s">
        <v>18</v>
      </c>
      <c r="J22" s="57" t="s">
        <v>101</v>
      </c>
      <c r="K22" s="12" t="s">
        <v>82</v>
      </c>
      <c r="L22" s="12" t="s">
        <v>117</v>
      </c>
      <c r="M22" s="12" t="s">
        <v>82</v>
      </c>
      <c r="N22" s="12" t="s">
        <v>82</v>
      </c>
      <c r="O22" s="12"/>
      <c r="P22" s="12" t="s">
        <v>82</v>
      </c>
      <c r="Q22" s="53" t="s">
        <v>64</v>
      </c>
      <c r="R22" s="12"/>
      <c r="S22" s="12"/>
      <c r="T22" s="12"/>
      <c r="U22" s="13"/>
      <c r="V22" s="7"/>
      <c r="W22" s="7"/>
    </row>
    <row r="23" spans="1:23" s="6" customFormat="1" ht="207">
      <c r="A23" s="36"/>
      <c r="B23" s="116">
        <v>18</v>
      </c>
      <c r="C23" s="11" t="s">
        <v>14</v>
      </c>
      <c r="D23" s="24" t="s">
        <v>57</v>
      </c>
      <c r="E23" s="24" t="s">
        <v>57</v>
      </c>
      <c r="F23" s="24" t="s">
        <v>512</v>
      </c>
      <c r="G23" s="24" t="s">
        <v>57</v>
      </c>
      <c r="H23" s="63" t="s">
        <v>50</v>
      </c>
      <c r="I23" s="63" t="s">
        <v>19</v>
      </c>
      <c r="J23" s="57" t="s">
        <v>102</v>
      </c>
      <c r="K23" s="12" t="s">
        <v>82</v>
      </c>
      <c r="L23" s="12" t="s">
        <v>117</v>
      </c>
      <c r="M23" s="12" t="s">
        <v>82</v>
      </c>
      <c r="N23" s="12" t="s">
        <v>82</v>
      </c>
      <c r="O23" s="12"/>
      <c r="P23" s="12" t="s">
        <v>82</v>
      </c>
      <c r="Q23" s="52" t="s">
        <v>65</v>
      </c>
      <c r="R23" s="12"/>
      <c r="S23" s="12" t="s">
        <v>85</v>
      </c>
      <c r="T23" s="12"/>
      <c r="U23" s="13"/>
      <c r="V23" s="7"/>
      <c r="W23" s="7"/>
    </row>
    <row r="24" spans="1:23" s="6" customFormat="1" ht="126.5">
      <c r="A24" s="36"/>
      <c r="B24" s="10">
        <v>19</v>
      </c>
      <c r="C24" s="11" t="s">
        <v>14</v>
      </c>
      <c r="D24" s="50" t="s">
        <v>20</v>
      </c>
      <c r="E24" s="50" t="s">
        <v>20</v>
      </c>
      <c r="F24" s="25" t="s">
        <v>513</v>
      </c>
      <c r="G24" s="50" t="s">
        <v>20</v>
      </c>
      <c r="H24" s="63" t="s">
        <v>50</v>
      </c>
      <c r="I24" s="63" t="s">
        <v>21</v>
      </c>
      <c r="J24" s="57" t="s">
        <v>103</v>
      </c>
      <c r="K24" s="12" t="s">
        <v>82</v>
      </c>
      <c r="L24" s="12" t="s">
        <v>117</v>
      </c>
      <c r="M24" s="12" t="s">
        <v>82</v>
      </c>
      <c r="N24" s="12" t="s">
        <v>82</v>
      </c>
      <c r="O24" s="12"/>
      <c r="P24" s="12" t="s">
        <v>82</v>
      </c>
      <c r="Q24" s="52" t="s">
        <v>66</v>
      </c>
      <c r="R24" s="12"/>
      <c r="S24" s="12"/>
      <c r="T24" s="12"/>
      <c r="U24" s="13"/>
      <c r="V24" s="7"/>
      <c r="W24" s="7"/>
    </row>
    <row r="25" spans="1:23" s="6" customFormat="1" ht="299">
      <c r="A25" s="36"/>
      <c r="B25" s="116">
        <v>20</v>
      </c>
      <c r="C25" s="11" t="s">
        <v>14</v>
      </c>
      <c r="D25" s="24" t="s">
        <v>22</v>
      </c>
      <c r="E25" s="24" t="s">
        <v>22</v>
      </c>
      <c r="F25" s="24" t="s">
        <v>514</v>
      </c>
      <c r="G25" s="24" t="s">
        <v>22</v>
      </c>
      <c r="H25" s="63" t="s">
        <v>51</v>
      </c>
      <c r="I25" s="63" t="s">
        <v>23</v>
      </c>
      <c r="J25" s="57" t="s">
        <v>104</v>
      </c>
      <c r="K25" s="12" t="s">
        <v>82</v>
      </c>
      <c r="L25" s="12" t="s">
        <v>117</v>
      </c>
      <c r="M25" s="12" t="s">
        <v>82</v>
      </c>
      <c r="N25" s="12" t="s">
        <v>82</v>
      </c>
      <c r="O25" s="12"/>
      <c r="P25" s="12" t="s">
        <v>82</v>
      </c>
      <c r="Q25" s="52" t="s">
        <v>70</v>
      </c>
      <c r="R25" s="12"/>
      <c r="S25" s="12"/>
      <c r="T25" s="12"/>
      <c r="U25" s="13"/>
      <c r="V25" s="7"/>
      <c r="W25" s="7"/>
    </row>
    <row r="26" spans="1:23" s="6" customFormat="1" ht="115">
      <c r="A26" s="36"/>
      <c r="B26" s="115">
        <v>21</v>
      </c>
      <c r="C26" s="11" t="s">
        <v>14</v>
      </c>
      <c r="D26" s="24" t="s">
        <v>24</v>
      </c>
      <c r="E26" s="24" t="s">
        <v>24</v>
      </c>
      <c r="F26" s="25" t="s">
        <v>515</v>
      </c>
      <c r="G26" s="24" t="s">
        <v>24</v>
      </c>
      <c r="H26" s="63" t="s">
        <v>52</v>
      </c>
      <c r="I26" s="63" t="s">
        <v>25</v>
      </c>
      <c r="J26" s="57" t="s">
        <v>105</v>
      </c>
      <c r="K26" s="12" t="s">
        <v>82</v>
      </c>
      <c r="L26" s="12" t="s">
        <v>117</v>
      </c>
      <c r="M26" s="12" t="s">
        <v>82</v>
      </c>
      <c r="N26" s="12" t="s">
        <v>82</v>
      </c>
      <c r="O26" s="12"/>
      <c r="P26" s="12" t="s">
        <v>82</v>
      </c>
      <c r="Q26" s="53" t="s">
        <v>64</v>
      </c>
      <c r="R26" s="12"/>
      <c r="S26" s="12"/>
      <c r="T26" s="12"/>
      <c r="U26" s="13"/>
      <c r="V26" s="7"/>
      <c r="W26" s="7"/>
    </row>
    <row r="27" spans="1:23" s="6" customFormat="1" ht="172.5">
      <c r="A27" s="36"/>
      <c r="B27" s="115">
        <v>22</v>
      </c>
      <c r="C27" s="11" t="s">
        <v>14</v>
      </c>
      <c r="D27" s="24" t="s">
        <v>26</v>
      </c>
      <c r="E27" s="24" t="s">
        <v>26</v>
      </c>
      <c r="F27" s="25" t="s">
        <v>516</v>
      </c>
      <c r="G27" s="24" t="s">
        <v>26</v>
      </c>
      <c r="H27" s="63" t="s">
        <v>52</v>
      </c>
      <c r="I27" s="63" t="s">
        <v>27</v>
      </c>
      <c r="J27" s="57" t="s">
        <v>106</v>
      </c>
      <c r="K27" s="12" t="s">
        <v>82</v>
      </c>
      <c r="L27" s="12" t="s">
        <v>117</v>
      </c>
      <c r="M27" s="12" t="s">
        <v>82</v>
      </c>
      <c r="N27" s="12" t="s">
        <v>82</v>
      </c>
      <c r="O27" s="12"/>
      <c r="P27" s="12" t="s">
        <v>82</v>
      </c>
      <c r="Q27" s="53" t="s">
        <v>64</v>
      </c>
      <c r="R27" s="12"/>
      <c r="S27" s="12"/>
      <c r="T27" s="12"/>
      <c r="U27" s="13"/>
      <c r="V27" s="7"/>
      <c r="W27" s="7"/>
    </row>
    <row r="28" spans="1:23" s="6" customFormat="1" ht="115">
      <c r="A28" s="199"/>
      <c r="B28" s="11">
        <v>23</v>
      </c>
      <c r="C28" s="11" t="s">
        <v>14</v>
      </c>
      <c r="D28" s="24" t="s">
        <v>28</v>
      </c>
      <c r="E28" s="24" t="s">
        <v>28</v>
      </c>
      <c r="F28" s="25" t="s">
        <v>517</v>
      </c>
      <c r="G28" s="24" t="s">
        <v>28</v>
      </c>
      <c r="H28" s="63" t="s">
        <v>53</v>
      </c>
      <c r="I28" s="63" t="s">
        <v>29</v>
      </c>
      <c r="J28" s="57" t="s">
        <v>107</v>
      </c>
      <c r="K28" s="12" t="s">
        <v>82</v>
      </c>
      <c r="L28" s="12" t="s">
        <v>117</v>
      </c>
      <c r="M28" s="12" t="s">
        <v>82</v>
      </c>
      <c r="N28" s="12" t="s">
        <v>82</v>
      </c>
      <c r="O28" s="12"/>
      <c r="P28" s="12" t="s">
        <v>82</v>
      </c>
      <c r="Q28" s="52" t="s">
        <v>67</v>
      </c>
      <c r="R28" s="12"/>
      <c r="S28" s="12"/>
      <c r="T28" s="12"/>
      <c r="U28" s="13"/>
      <c r="V28" s="7"/>
      <c r="W28" s="7"/>
    </row>
    <row r="29" spans="1:23" s="6" customFormat="1" ht="115">
      <c r="A29" s="36"/>
      <c r="B29" s="115">
        <v>24</v>
      </c>
      <c r="C29" s="11" t="s">
        <v>14</v>
      </c>
      <c r="D29" s="24" t="s">
        <v>30</v>
      </c>
      <c r="E29" s="24" t="s">
        <v>30</v>
      </c>
      <c r="F29" s="25" t="s">
        <v>518</v>
      </c>
      <c r="G29" s="24" t="s">
        <v>30</v>
      </c>
      <c r="H29" s="63" t="s">
        <v>52</v>
      </c>
      <c r="I29" s="63" t="s">
        <v>31</v>
      </c>
      <c r="J29" s="57" t="s">
        <v>108</v>
      </c>
      <c r="K29" s="12" t="s">
        <v>82</v>
      </c>
      <c r="L29" s="12" t="s">
        <v>117</v>
      </c>
      <c r="M29" s="12" t="s">
        <v>82</v>
      </c>
      <c r="N29" s="12" t="s">
        <v>82</v>
      </c>
      <c r="O29" s="12"/>
      <c r="P29" s="12" t="s">
        <v>82</v>
      </c>
      <c r="Q29" s="52" t="s">
        <v>71</v>
      </c>
      <c r="R29" s="12"/>
      <c r="S29" s="12"/>
      <c r="T29" s="12"/>
      <c r="U29" s="13"/>
      <c r="V29" s="7"/>
      <c r="W29" s="7"/>
    </row>
    <row r="30" spans="1:23" s="6" customFormat="1" ht="34.5">
      <c r="A30" s="199"/>
      <c r="B30" s="11">
        <v>25</v>
      </c>
      <c r="C30" s="11" t="s">
        <v>14</v>
      </c>
      <c r="D30" s="24" t="s">
        <v>33</v>
      </c>
      <c r="E30" s="24" t="s">
        <v>32</v>
      </c>
      <c r="F30" s="25" t="s">
        <v>519</v>
      </c>
      <c r="G30" s="24" t="s">
        <v>32</v>
      </c>
      <c r="H30" s="63" t="s">
        <v>52</v>
      </c>
      <c r="I30" s="63" t="s">
        <v>35</v>
      </c>
      <c r="J30" s="57" t="s">
        <v>109</v>
      </c>
      <c r="K30" s="12" t="s">
        <v>64</v>
      </c>
      <c r="L30" s="12" t="s">
        <v>64</v>
      </c>
      <c r="M30" s="12" t="s">
        <v>64</v>
      </c>
      <c r="N30" s="12" t="s">
        <v>64</v>
      </c>
      <c r="O30" s="12"/>
      <c r="P30" s="12" t="s">
        <v>64</v>
      </c>
      <c r="Q30" s="52" t="s">
        <v>64</v>
      </c>
      <c r="R30" s="12"/>
      <c r="S30" s="12"/>
      <c r="T30" s="12"/>
      <c r="U30" s="13"/>
      <c r="V30" s="7"/>
      <c r="W30" s="7"/>
    </row>
    <row r="31" spans="1:23" s="6" customFormat="1" ht="46">
      <c r="A31" s="36"/>
      <c r="B31" s="115">
        <v>26</v>
      </c>
      <c r="C31" s="11" t="s">
        <v>14</v>
      </c>
      <c r="D31" s="24" t="s">
        <v>32</v>
      </c>
      <c r="E31" s="24" t="s">
        <v>33</v>
      </c>
      <c r="F31" s="25" t="s">
        <v>520</v>
      </c>
      <c r="G31" s="24" t="s">
        <v>33</v>
      </c>
      <c r="H31" s="63" t="s">
        <v>52</v>
      </c>
      <c r="I31" s="63" t="s">
        <v>37</v>
      </c>
      <c r="J31" s="57" t="s">
        <v>110</v>
      </c>
      <c r="K31" s="12" t="s">
        <v>82</v>
      </c>
      <c r="L31" s="12" t="s">
        <v>117</v>
      </c>
      <c r="M31" s="12" t="s">
        <v>82</v>
      </c>
      <c r="N31" s="12" t="s">
        <v>82</v>
      </c>
      <c r="O31" s="12"/>
      <c r="P31" s="12" t="s">
        <v>82</v>
      </c>
      <c r="Q31" s="52" t="s">
        <v>64</v>
      </c>
      <c r="R31" s="12"/>
      <c r="S31" s="12"/>
      <c r="T31" s="12"/>
      <c r="U31" s="13"/>
      <c r="V31" s="7"/>
      <c r="W31" s="7"/>
    </row>
    <row r="32" spans="1:23" s="6" customFormat="1" ht="92">
      <c r="A32" s="36"/>
      <c r="B32" s="115">
        <v>27</v>
      </c>
      <c r="C32" s="11" t="s">
        <v>14</v>
      </c>
      <c r="D32" s="24" t="s">
        <v>34</v>
      </c>
      <c r="E32" s="24" t="s">
        <v>34</v>
      </c>
      <c r="F32" s="25" t="s">
        <v>521</v>
      </c>
      <c r="G32" s="24" t="s">
        <v>34</v>
      </c>
      <c r="H32" s="63" t="s">
        <v>52</v>
      </c>
      <c r="I32" s="63" t="s">
        <v>39</v>
      </c>
      <c r="J32" s="57" t="s">
        <v>111</v>
      </c>
      <c r="K32" s="12" t="s">
        <v>82</v>
      </c>
      <c r="L32" s="12" t="s">
        <v>117</v>
      </c>
      <c r="M32" s="12" t="s">
        <v>82</v>
      </c>
      <c r="N32" s="12" t="s">
        <v>82</v>
      </c>
      <c r="O32" s="12"/>
      <c r="P32" s="12" t="s">
        <v>82</v>
      </c>
      <c r="Q32" s="52" t="s">
        <v>500</v>
      </c>
      <c r="R32" s="12"/>
      <c r="S32" s="12"/>
      <c r="T32" s="12"/>
      <c r="U32" s="13"/>
      <c r="V32" s="7"/>
      <c r="W32" s="7"/>
    </row>
    <row r="33" spans="1:23" s="6" customFormat="1" ht="126.5">
      <c r="A33" s="199"/>
      <c r="B33" s="11">
        <v>28</v>
      </c>
      <c r="C33" s="11" t="s">
        <v>14</v>
      </c>
      <c r="D33" s="24" t="s">
        <v>36</v>
      </c>
      <c r="E33" s="24" t="s">
        <v>36</v>
      </c>
      <c r="F33" s="25" t="s">
        <v>522</v>
      </c>
      <c r="G33" s="24" t="s">
        <v>36</v>
      </c>
      <c r="H33" s="63" t="s">
        <v>58</v>
      </c>
      <c r="I33" s="63" t="s">
        <v>40</v>
      </c>
      <c r="J33" s="57" t="s">
        <v>481</v>
      </c>
      <c r="K33" s="12" t="s">
        <v>82</v>
      </c>
      <c r="L33" s="12" t="s">
        <v>117</v>
      </c>
      <c r="M33" s="12" t="s">
        <v>82</v>
      </c>
      <c r="N33" s="12" t="s">
        <v>82</v>
      </c>
      <c r="O33" s="12"/>
      <c r="P33" s="12" t="s">
        <v>82</v>
      </c>
      <c r="Q33" s="52" t="s">
        <v>64</v>
      </c>
      <c r="R33" s="12"/>
      <c r="S33" s="12"/>
      <c r="T33" s="12"/>
      <c r="U33" s="13"/>
      <c r="V33" s="7"/>
      <c r="W33" s="7"/>
    </row>
    <row r="34" spans="1:23" s="6" customFormat="1" ht="34.5">
      <c r="A34" s="36"/>
      <c r="B34" s="115">
        <v>29</v>
      </c>
      <c r="C34" s="11" t="s">
        <v>14</v>
      </c>
      <c r="D34" s="24" t="s">
        <v>38</v>
      </c>
      <c r="E34" s="24" t="s">
        <v>38</v>
      </c>
      <c r="F34" s="25" t="s">
        <v>523</v>
      </c>
      <c r="G34" s="24" t="s">
        <v>38</v>
      </c>
      <c r="H34" s="17" t="s">
        <v>52</v>
      </c>
      <c r="I34" s="130" t="s">
        <v>472</v>
      </c>
      <c r="J34" s="120" t="s">
        <v>482</v>
      </c>
      <c r="K34" s="12" t="s">
        <v>82</v>
      </c>
      <c r="L34" s="12" t="s">
        <v>117</v>
      </c>
      <c r="M34" s="12" t="s">
        <v>82</v>
      </c>
      <c r="N34" s="12" t="s">
        <v>82</v>
      </c>
      <c r="O34" s="12"/>
      <c r="P34" s="12" t="s">
        <v>82</v>
      </c>
      <c r="Q34" s="134" t="s">
        <v>68</v>
      </c>
      <c r="R34" s="12"/>
      <c r="S34" s="12"/>
      <c r="T34" s="12"/>
      <c r="U34" s="13"/>
      <c r="V34" s="7"/>
      <c r="W34" s="7"/>
    </row>
    <row r="35" spans="1:23" s="6" customFormat="1" ht="195.5">
      <c r="A35" s="199"/>
      <c r="B35" s="11">
        <v>30</v>
      </c>
      <c r="C35" s="11" t="s">
        <v>14</v>
      </c>
      <c r="D35" s="24" t="s">
        <v>41</v>
      </c>
      <c r="E35" s="24" t="s">
        <v>59</v>
      </c>
      <c r="F35" s="24" t="s">
        <v>98</v>
      </c>
      <c r="G35" s="24" t="s">
        <v>41</v>
      </c>
      <c r="H35" s="63" t="s">
        <v>54</v>
      </c>
      <c r="I35" s="63" t="s">
        <v>42</v>
      </c>
      <c r="J35" s="57" t="s">
        <v>112</v>
      </c>
      <c r="K35" s="12" t="s">
        <v>82</v>
      </c>
      <c r="L35" s="12" t="s">
        <v>117</v>
      </c>
      <c r="M35" s="12" t="s">
        <v>82</v>
      </c>
      <c r="N35" s="12" t="s">
        <v>82</v>
      </c>
      <c r="O35" s="12"/>
      <c r="P35" s="12" t="s">
        <v>82</v>
      </c>
      <c r="Q35" s="53" t="s">
        <v>64</v>
      </c>
      <c r="R35" s="12"/>
      <c r="S35" s="12"/>
      <c r="T35" s="12"/>
      <c r="U35" s="13"/>
      <c r="V35" s="7"/>
      <c r="W35" s="7"/>
    </row>
    <row r="36" spans="1:23" s="6" customFormat="1" ht="409.5">
      <c r="A36" s="36"/>
      <c r="B36" s="115">
        <v>31</v>
      </c>
      <c r="C36" s="11" t="s">
        <v>14</v>
      </c>
      <c r="D36" s="24" t="s">
        <v>43</v>
      </c>
      <c r="E36" s="24" t="s">
        <v>43</v>
      </c>
      <c r="F36" s="24" t="s">
        <v>524</v>
      </c>
      <c r="G36" s="24" t="s">
        <v>43</v>
      </c>
      <c r="H36" s="17" t="s">
        <v>61</v>
      </c>
      <c r="I36" s="17" t="s">
        <v>60</v>
      </c>
      <c r="J36" s="57" t="s">
        <v>113</v>
      </c>
      <c r="K36" s="12" t="s">
        <v>82</v>
      </c>
      <c r="L36" s="12" t="s">
        <v>117</v>
      </c>
      <c r="M36" s="12" t="s">
        <v>82</v>
      </c>
      <c r="N36" s="12" t="s">
        <v>82</v>
      </c>
      <c r="O36" s="12"/>
      <c r="P36" s="12" t="s">
        <v>82</v>
      </c>
      <c r="Q36" s="52" t="s">
        <v>501</v>
      </c>
      <c r="R36" s="12"/>
      <c r="S36" s="12"/>
      <c r="T36" s="12"/>
      <c r="U36" s="13"/>
      <c r="V36" s="7"/>
      <c r="W36" s="7"/>
    </row>
    <row r="37" spans="1:23" s="6" customFormat="1" ht="57.5">
      <c r="A37" s="36"/>
      <c r="B37" s="115">
        <v>32</v>
      </c>
      <c r="C37" s="11" t="s">
        <v>14</v>
      </c>
      <c r="D37" s="24" t="s">
        <v>44</v>
      </c>
      <c r="E37" s="24" t="s">
        <v>44</v>
      </c>
      <c r="F37" s="24" t="s">
        <v>525</v>
      </c>
      <c r="G37" s="24" t="s">
        <v>44</v>
      </c>
      <c r="H37" s="63" t="s">
        <v>62</v>
      </c>
      <c r="I37" s="63" t="s">
        <v>45</v>
      </c>
      <c r="J37" s="57" t="s">
        <v>114</v>
      </c>
      <c r="K37" s="12" t="s">
        <v>82</v>
      </c>
      <c r="L37" s="12" t="s">
        <v>117</v>
      </c>
      <c r="M37" s="12" t="s">
        <v>82</v>
      </c>
      <c r="N37" s="12" t="s">
        <v>82</v>
      </c>
      <c r="O37" s="12"/>
      <c r="P37" s="12" t="s">
        <v>82</v>
      </c>
      <c r="Q37" s="52" t="s">
        <v>84</v>
      </c>
      <c r="R37" s="12"/>
      <c r="S37" s="12" t="s">
        <v>86</v>
      </c>
      <c r="T37" s="12"/>
      <c r="U37" s="13"/>
      <c r="V37" s="7"/>
      <c r="W37" s="7"/>
    </row>
    <row r="38" spans="1:23" s="6" customFormat="1" ht="253">
      <c r="A38" s="36"/>
      <c r="B38" s="116">
        <v>33</v>
      </c>
      <c r="C38" s="11" t="s">
        <v>14</v>
      </c>
      <c r="D38" s="24" t="s">
        <v>477</v>
      </c>
      <c r="E38" s="24" t="s">
        <v>477</v>
      </c>
      <c r="F38" s="24"/>
      <c r="G38" s="24" t="s">
        <v>477</v>
      </c>
      <c r="H38" s="63" t="s">
        <v>54</v>
      </c>
      <c r="I38" s="63" t="s">
        <v>474</v>
      </c>
      <c r="J38" s="57" t="s">
        <v>509</v>
      </c>
      <c r="K38" s="12"/>
      <c r="L38" s="12"/>
      <c r="M38" s="12"/>
      <c r="N38" s="12"/>
      <c r="O38" s="12"/>
      <c r="P38" s="12"/>
      <c r="Q38" s="52"/>
      <c r="R38" s="12"/>
      <c r="S38" s="12"/>
      <c r="T38" s="12"/>
      <c r="U38" s="13"/>
      <c r="V38" s="7"/>
      <c r="W38" s="7"/>
    </row>
    <row r="39" spans="1:23" s="6" customFormat="1" ht="80.5">
      <c r="A39" s="36"/>
      <c r="B39" s="115">
        <v>34</v>
      </c>
      <c r="C39" s="11" t="s">
        <v>14</v>
      </c>
      <c r="D39" s="24" t="s">
        <v>478</v>
      </c>
      <c r="E39" s="24" t="s">
        <v>478</v>
      </c>
      <c r="F39" s="24"/>
      <c r="G39" s="24" t="s">
        <v>478</v>
      </c>
      <c r="H39" s="63" t="s">
        <v>54</v>
      </c>
      <c r="I39" s="63" t="s">
        <v>475</v>
      </c>
      <c r="J39" s="57" t="s">
        <v>483</v>
      </c>
      <c r="K39" s="12"/>
      <c r="L39" s="12"/>
      <c r="M39" s="12"/>
      <c r="N39" s="12"/>
      <c r="O39" s="12"/>
      <c r="P39" s="12"/>
      <c r="Q39" s="52" t="s">
        <v>502</v>
      </c>
      <c r="R39" s="12"/>
      <c r="S39" s="12"/>
      <c r="T39" s="12"/>
      <c r="U39" s="13"/>
      <c r="V39" s="7"/>
      <c r="W39" s="7"/>
    </row>
    <row r="40" spans="1:23" s="6" customFormat="1" ht="322">
      <c r="A40" s="199"/>
      <c r="B40" s="11">
        <v>35</v>
      </c>
      <c r="C40" s="11" t="s">
        <v>14</v>
      </c>
      <c r="D40" s="24" t="s">
        <v>479</v>
      </c>
      <c r="E40" s="24" t="s">
        <v>479</v>
      </c>
      <c r="F40" s="24"/>
      <c r="G40" s="24" t="s">
        <v>479</v>
      </c>
      <c r="H40" s="63" t="s">
        <v>473</v>
      </c>
      <c r="I40" s="63" t="s">
        <v>476</v>
      </c>
      <c r="J40" s="57" t="s">
        <v>506</v>
      </c>
      <c r="K40" s="12"/>
      <c r="L40" s="12"/>
      <c r="M40" s="12"/>
      <c r="N40" s="12"/>
      <c r="O40" s="12"/>
      <c r="P40" s="12"/>
      <c r="Q40" s="52" t="s">
        <v>503</v>
      </c>
      <c r="R40" s="12"/>
      <c r="S40" s="12"/>
      <c r="T40" s="12"/>
      <c r="U40" s="13"/>
      <c r="V40" s="7"/>
      <c r="W40" s="7"/>
    </row>
    <row r="41" spans="1:23" s="6" customFormat="1" ht="80" customHeight="1">
      <c r="A41" s="36"/>
      <c r="B41" s="115">
        <v>36</v>
      </c>
      <c r="C41" s="11" t="s">
        <v>14</v>
      </c>
      <c r="D41" s="24" t="s">
        <v>480</v>
      </c>
      <c r="E41" s="24" t="s">
        <v>480</v>
      </c>
      <c r="F41" s="24"/>
      <c r="G41" s="24" t="s">
        <v>480</v>
      </c>
      <c r="H41" s="63" t="s">
        <v>473</v>
      </c>
      <c r="I41" s="63" t="s">
        <v>507</v>
      </c>
      <c r="J41" s="57" t="s">
        <v>508</v>
      </c>
      <c r="K41" s="12"/>
      <c r="L41" s="12"/>
      <c r="M41" s="12"/>
      <c r="N41" s="12"/>
      <c r="O41" s="12"/>
      <c r="P41" s="12"/>
      <c r="Q41" s="52" t="s">
        <v>504</v>
      </c>
      <c r="R41" s="12"/>
      <c r="S41" s="12"/>
      <c r="T41" s="12"/>
      <c r="U41" s="13"/>
      <c r="V41" s="7"/>
      <c r="W41" s="7"/>
    </row>
    <row r="42" spans="1:23" s="6" customFormat="1" ht="126.5">
      <c r="A42" s="199"/>
      <c r="B42" s="11">
        <v>37</v>
      </c>
      <c r="C42" s="11" t="s">
        <v>14</v>
      </c>
      <c r="D42" s="24" t="s">
        <v>46</v>
      </c>
      <c r="E42" s="24" t="s">
        <v>46</v>
      </c>
      <c r="F42" s="24" t="s">
        <v>526</v>
      </c>
      <c r="G42" s="24" t="s">
        <v>13</v>
      </c>
      <c r="H42" s="65" t="s">
        <v>55</v>
      </c>
      <c r="I42" s="63" t="s">
        <v>47</v>
      </c>
      <c r="J42" s="57" t="s">
        <v>115</v>
      </c>
      <c r="K42" s="12" t="s">
        <v>82</v>
      </c>
      <c r="L42" s="12" t="s">
        <v>117</v>
      </c>
      <c r="M42" s="12" t="s">
        <v>82</v>
      </c>
      <c r="N42" s="12" t="s">
        <v>82</v>
      </c>
      <c r="O42" s="12"/>
      <c r="P42" s="12" t="s">
        <v>82</v>
      </c>
      <c r="Q42" s="53" t="s">
        <v>64</v>
      </c>
      <c r="R42" s="12"/>
      <c r="S42" s="12"/>
      <c r="T42" s="12"/>
      <c r="U42" s="13"/>
      <c r="V42" s="7"/>
      <c r="W42" s="7"/>
    </row>
    <row r="43" spans="1:23">
      <c r="A43" s="37"/>
    </row>
    <row r="44" spans="1:23">
      <c r="A44" s="37"/>
    </row>
    <row r="45" spans="1:23">
      <c r="A45" s="37"/>
    </row>
  </sheetData>
  <autoFilter ref="A4:W42"/>
  <customSheetViews>
    <customSheetView guid="{DD573379-448E-43CA-B8C8-4CE22D67DE3C}" scale="108" showAutoFilter="1">
      <pane ySplit="4" topLeftCell="A11" activePane="bottomLeft" state="frozen"/>
      <selection pane="bottomLeft" activeCell="C20" sqref="C20"/>
      <pageMargins left="0.7" right="0.7" top="0.75" bottom="0.75" header="0.3" footer="0.3"/>
      <pageSetup paperSize="9" orientation="portrait" horizontalDpi="300" verticalDpi="300" r:id="rId1"/>
      <autoFilter ref="A4:W42"/>
    </customSheetView>
    <customSheetView guid="{4B69C54E-798D-4F8F-ADFC-3C400E857908}" scale="80" showAutoFilter="1" topLeftCell="H1">
      <pane ySplit="4" topLeftCell="A14" activePane="bottomLeft" state="frozen"/>
      <selection pane="bottomLeft" activeCell="J14" sqref="J14"/>
      <pageMargins left="0.7" right="0.7" top="0.75" bottom="0.75" header="0.3" footer="0.3"/>
      <pageSetup paperSize="9" orientation="portrait" horizontalDpi="300" verticalDpi="300" r:id="rId2"/>
      <autoFilter ref="A4:W70"/>
    </customSheetView>
    <customSheetView guid="{B7F1DCBE-A073-49EF-AD3F-29DBD8CA9DE7}" scale="80" showAutoFilter="1" hiddenColumns="1" topLeftCell="K1">
      <pane ySplit="4" topLeftCell="A15" activePane="bottomLeft" state="frozen"/>
      <selection pane="bottomLeft" activeCell="O21" sqref="O21"/>
      <pageMargins left="0.7" right="0.7" top="0.75" bottom="0.75" header="0.3" footer="0.3"/>
      <pageSetup paperSize="9" orientation="portrait" horizontalDpi="300" verticalDpi="300" r:id="rId3"/>
      <autoFilter ref="A4:V70"/>
    </customSheetView>
    <customSheetView guid="{8AE70846-5534-4663-8430-F08BDAFCB780}" scale="108" showAutoFilter="1">
      <pane ySplit="4" topLeftCell="A5" activePane="bottomLeft" state="frozen"/>
      <selection pane="bottomLeft" activeCell="H6" sqref="H6"/>
      <pageMargins left="0.7" right="0.7" top="0.75" bottom="0.75" header="0.3" footer="0.3"/>
      <pageSetup paperSize="9" orientation="portrait" horizontalDpi="300" verticalDpi="300" r:id="rId4"/>
      <autoFilter ref="A4:W70"/>
    </customSheetView>
  </customSheetViews>
  <mergeCells count="20">
    <mergeCell ref="Q3:Q4"/>
    <mergeCell ref="F3:F4"/>
    <mergeCell ref="L3:L4"/>
    <mergeCell ref="B1:U1"/>
    <mergeCell ref="B3:B4"/>
    <mergeCell ref="C3:C4"/>
    <mergeCell ref="E3:E4"/>
    <mergeCell ref="I3:I4"/>
    <mergeCell ref="J3:J4"/>
    <mergeCell ref="P3:P4"/>
    <mergeCell ref="R3:R4"/>
    <mergeCell ref="S3:S4"/>
    <mergeCell ref="T3:T4"/>
    <mergeCell ref="U3:U4"/>
    <mergeCell ref="D3:D4"/>
    <mergeCell ref="G3:G4"/>
    <mergeCell ref="N3:N4"/>
    <mergeCell ref="H3:H4"/>
    <mergeCell ref="K3:K4"/>
    <mergeCell ref="M3:M4"/>
  </mergeCells>
  <phoneticPr fontId="1" type="noConversion"/>
  <dataValidations count="4">
    <dataValidation type="list" allowBlank="1" showInputMessage="1" showErrorMessage="1" sqref="C5:C19 A5:A42 C22:C42">
      <formula1>"FR,NFR"</formula1>
    </dataValidation>
    <dataValidation type="list" allowBlank="1" showInputMessage="1" showErrorMessage="1" sqref="C21">
      <formula1>"FR,NFR, 유지보수"</formula1>
    </dataValidation>
    <dataValidation type="list" allowBlank="1" showInputMessage="1" showErrorMessage="1" sqref="T5:T42">
      <formula1>"진행중, 완료"</formula1>
    </dataValidation>
    <dataValidation type="list" allowBlank="1" showInputMessage="1" showErrorMessage="1" sqref="S5:S42">
      <formula1>"계획, 진행중, 완료"</formula1>
    </dataValidation>
  </dataValidations>
  <pageMargins left="0.7" right="0.7" top="0.75" bottom="0.75" header="0.3" footer="0.3"/>
  <pageSetup paperSize="9" orientation="portrait" horizontalDpi="300" verticalDpi="300" r:id="rId5"/>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8"/>
  <sheetViews>
    <sheetView workbookViewId="0">
      <selection activeCell="I8" sqref="I8"/>
    </sheetView>
  </sheetViews>
  <sheetFormatPr defaultColWidth="9" defaultRowHeight="17"/>
  <cols>
    <col min="1" max="1" width="2.5" style="70" customWidth="1"/>
    <col min="2" max="2" width="3.25" style="103" hidden="1" customWidth="1"/>
    <col min="3" max="3" width="39.5" style="104" hidden="1" customWidth="1"/>
    <col min="4" max="4" width="11.08203125" style="103" hidden="1" customWidth="1"/>
    <col min="5" max="5" width="13" style="103" hidden="1" customWidth="1"/>
    <col min="6" max="6" width="12.75" style="70" hidden="1" customWidth="1"/>
    <col min="7" max="7" width="9" style="70" hidden="1" customWidth="1"/>
    <col min="8" max="8" width="11.08203125" style="2" customWidth="1"/>
    <col min="9" max="9" width="21.5" style="2" customWidth="1"/>
    <col min="10" max="12" width="5.08203125" style="2" customWidth="1"/>
    <col min="13" max="13" width="17.33203125" style="70" customWidth="1"/>
    <col min="14" max="14" width="11.75" style="70" bestFit="1" customWidth="1"/>
    <col min="15" max="15" width="8.5" style="3" hidden="1" customWidth="1"/>
    <col min="16" max="16" width="10.08203125" style="3" hidden="1" customWidth="1"/>
    <col min="17" max="17" width="6.5" style="70" customWidth="1"/>
    <col min="18" max="18" width="20.25" style="70" customWidth="1"/>
    <col min="19" max="19" width="24.5" style="70" customWidth="1"/>
    <col min="20" max="22" width="4.5" style="70" customWidth="1"/>
    <col min="23" max="23" width="14" style="70" customWidth="1"/>
    <col min="24" max="24" width="26.5" style="70" customWidth="1"/>
    <col min="25" max="25" width="9" style="70"/>
    <col min="26" max="27" width="14.08203125" style="70" hidden="1" customWidth="1"/>
    <col min="28" max="16384" width="9" style="70"/>
  </cols>
  <sheetData>
    <row r="1" spans="1:28">
      <c r="A1" s="66"/>
      <c r="B1" s="67"/>
      <c r="C1" s="68"/>
      <c r="D1" s="67"/>
      <c r="E1" s="67"/>
      <c r="F1" s="66"/>
      <c r="G1" s="66"/>
      <c r="H1" s="69" t="s">
        <v>120</v>
      </c>
      <c r="I1" s="7"/>
      <c r="J1" s="7"/>
      <c r="K1" s="7"/>
      <c r="L1" s="7"/>
      <c r="M1" s="66"/>
      <c r="N1" s="66"/>
      <c r="O1" s="21"/>
      <c r="P1" s="21"/>
      <c r="Q1" s="66"/>
      <c r="R1" s="69" t="s">
        <v>121</v>
      </c>
      <c r="S1" s="66"/>
      <c r="T1" s="66"/>
      <c r="U1" s="66"/>
      <c r="V1" s="66"/>
      <c r="W1" s="66"/>
      <c r="X1" s="66"/>
      <c r="Y1" s="66"/>
      <c r="Z1" s="66"/>
      <c r="AA1" s="66"/>
      <c r="AB1" s="66"/>
    </row>
    <row r="2" spans="1:28" ht="32">
      <c r="A2" s="66"/>
      <c r="B2" s="71" t="s">
        <v>122</v>
      </c>
      <c r="C2" s="71" t="s">
        <v>123</v>
      </c>
      <c r="D2" s="72" t="s">
        <v>124</v>
      </c>
      <c r="E2" s="72" t="s">
        <v>125</v>
      </c>
      <c r="F2" s="71" t="s">
        <v>126</v>
      </c>
      <c r="G2" s="66"/>
      <c r="H2" s="73" t="s">
        <v>127</v>
      </c>
      <c r="I2" s="73" t="s">
        <v>128</v>
      </c>
      <c r="J2" s="73" t="s">
        <v>129</v>
      </c>
      <c r="K2" s="73" t="s">
        <v>130</v>
      </c>
      <c r="L2" s="74" t="s">
        <v>131</v>
      </c>
      <c r="M2" s="75" t="s">
        <v>132</v>
      </c>
      <c r="N2" s="75" t="s">
        <v>133</v>
      </c>
      <c r="O2" s="76" t="s">
        <v>134</v>
      </c>
      <c r="P2" s="76" t="s">
        <v>135</v>
      </c>
      <c r="Q2" s="66"/>
      <c r="R2" s="195" t="s">
        <v>136</v>
      </c>
      <c r="S2" s="195" t="s">
        <v>137</v>
      </c>
      <c r="T2" s="195" t="s">
        <v>138</v>
      </c>
      <c r="U2" s="195" t="s">
        <v>139</v>
      </c>
      <c r="V2" s="195"/>
      <c r="W2" s="195" t="s">
        <v>140</v>
      </c>
      <c r="X2" s="195" t="s">
        <v>141</v>
      </c>
      <c r="Y2" s="195" t="s">
        <v>142</v>
      </c>
      <c r="Z2" s="196" t="s">
        <v>124</v>
      </c>
      <c r="AA2" s="196" t="s">
        <v>125</v>
      </c>
      <c r="AB2" s="66"/>
    </row>
    <row r="3" spans="1:28">
      <c r="A3" s="66"/>
      <c r="B3" s="77">
        <v>1</v>
      </c>
      <c r="C3" s="78" t="s">
        <v>143</v>
      </c>
      <c r="D3" s="77"/>
      <c r="E3" s="77"/>
      <c r="F3" s="197" t="s">
        <v>144</v>
      </c>
      <c r="G3" s="66"/>
      <c r="H3" s="182" t="s">
        <v>145</v>
      </c>
      <c r="I3" s="79" t="s">
        <v>146</v>
      </c>
      <c r="J3" s="80"/>
      <c r="K3" s="81"/>
      <c r="L3" s="82" t="s">
        <v>147</v>
      </c>
      <c r="M3" s="81"/>
      <c r="N3" s="182" t="s">
        <v>148</v>
      </c>
      <c r="O3" s="83" t="s">
        <v>149</v>
      </c>
      <c r="P3" s="83" t="s">
        <v>149</v>
      </c>
      <c r="Q3" s="66"/>
      <c r="R3" s="195"/>
      <c r="S3" s="195"/>
      <c r="T3" s="195"/>
      <c r="U3" s="84" t="s">
        <v>150</v>
      </c>
      <c r="V3" s="84" t="s">
        <v>151</v>
      </c>
      <c r="W3" s="195"/>
      <c r="X3" s="195"/>
      <c r="Y3" s="195"/>
      <c r="Z3" s="196"/>
      <c r="AA3" s="196"/>
      <c r="AB3" s="66"/>
    </row>
    <row r="4" spans="1:28">
      <c r="A4" s="66"/>
      <c r="B4" s="77">
        <v>2</v>
      </c>
      <c r="C4" s="78" t="s">
        <v>152</v>
      </c>
      <c r="D4" s="77"/>
      <c r="E4" s="77"/>
      <c r="F4" s="198"/>
      <c r="G4" s="66"/>
      <c r="H4" s="182"/>
      <c r="I4" s="79" t="s">
        <v>153</v>
      </c>
      <c r="J4" s="80"/>
      <c r="K4" s="81"/>
      <c r="L4" s="82" t="s">
        <v>147</v>
      </c>
      <c r="M4" s="81"/>
      <c r="N4" s="182"/>
      <c r="O4" s="83" t="s">
        <v>149</v>
      </c>
      <c r="P4" s="83" t="s">
        <v>149</v>
      </c>
      <c r="Q4" s="66"/>
      <c r="R4" s="179" t="s">
        <v>154</v>
      </c>
      <c r="S4" s="180"/>
      <c r="T4" s="180"/>
      <c r="U4" s="180"/>
      <c r="V4" s="180"/>
      <c r="W4" s="180"/>
      <c r="X4" s="180"/>
      <c r="Y4" s="181"/>
      <c r="Z4" s="85"/>
      <c r="AA4" s="85"/>
      <c r="AB4" s="66"/>
    </row>
    <row r="5" spans="1:28">
      <c r="A5" s="66"/>
      <c r="B5" s="77">
        <v>3</v>
      </c>
      <c r="C5" s="78" t="s">
        <v>155</v>
      </c>
      <c r="D5" s="77"/>
      <c r="E5" s="77"/>
      <c r="F5" s="198"/>
      <c r="G5" s="66"/>
      <c r="H5" s="182"/>
      <c r="I5" s="79" t="s">
        <v>156</v>
      </c>
      <c r="J5" s="81"/>
      <c r="K5" s="82" t="s">
        <v>147</v>
      </c>
      <c r="L5" s="82" t="s">
        <v>147</v>
      </c>
      <c r="M5" s="82"/>
      <c r="N5" s="182"/>
      <c r="O5" s="83"/>
      <c r="P5" s="83"/>
      <c r="Q5" s="66"/>
      <c r="R5" s="164" t="s">
        <v>157</v>
      </c>
      <c r="S5" s="86" t="s">
        <v>158</v>
      </c>
      <c r="T5" s="87" t="s">
        <v>159</v>
      </c>
      <c r="U5" s="87" t="s">
        <v>160</v>
      </c>
      <c r="V5" s="87" t="s">
        <v>160</v>
      </c>
      <c r="W5" s="86" t="s">
        <v>161</v>
      </c>
      <c r="X5" s="86"/>
      <c r="Y5" s="87" t="s">
        <v>160</v>
      </c>
      <c r="Z5" s="77"/>
      <c r="AA5" s="77"/>
      <c r="AB5" s="66"/>
    </row>
    <row r="6" spans="1:28">
      <c r="A6" s="66"/>
      <c r="B6" s="77">
        <v>4</v>
      </c>
      <c r="C6" s="78" t="s">
        <v>155</v>
      </c>
      <c r="D6" s="77"/>
      <c r="E6" s="77"/>
      <c r="F6" s="198"/>
      <c r="G6" s="66"/>
      <c r="H6" s="182"/>
      <c r="I6" s="79" t="s">
        <v>162</v>
      </c>
      <c r="J6" s="81"/>
      <c r="K6" s="88"/>
      <c r="L6" s="82" t="s">
        <v>147</v>
      </c>
      <c r="M6" s="88"/>
      <c r="N6" s="182" t="s">
        <v>163</v>
      </c>
      <c r="O6" s="83"/>
      <c r="P6" s="83"/>
      <c r="Q6" s="66"/>
      <c r="R6" s="165"/>
      <c r="S6" s="86" t="s">
        <v>164</v>
      </c>
      <c r="T6" s="87" t="s">
        <v>159</v>
      </c>
      <c r="U6" s="87" t="s">
        <v>160</v>
      </c>
      <c r="V6" s="87" t="s">
        <v>160</v>
      </c>
      <c r="W6" s="86" t="s">
        <v>161</v>
      </c>
      <c r="X6" s="86"/>
      <c r="Y6" s="87" t="s">
        <v>160</v>
      </c>
      <c r="Z6" s="77"/>
      <c r="AA6" s="77"/>
      <c r="AB6" s="66"/>
    </row>
    <row r="7" spans="1:28">
      <c r="A7" s="66"/>
      <c r="B7" s="77">
        <v>5</v>
      </c>
      <c r="C7" s="78" t="s">
        <v>165</v>
      </c>
      <c r="D7" s="77"/>
      <c r="E7" s="77"/>
      <c r="F7" s="198"/>
      <c r="G7" s="66"/>
      <c r="H7" s="182"/>
      <c r="I7" s="79" t="s">
        <v>166</v>
      </c>
      <c r="J7" s="81"/>
      <c r="K7" s="81"/>
      <c r="L7" s="82" t="s">
        <v>167</v>
      </c>
      <c r="M7" s="81" t="s">
        <v>168</v>
      </c>
      <c r="N7" s="182"/>
      <c r="O7" s="83"/>
      <c r="P7" s="83"/>
      <c r="Q7" s="66"/>
      <c r="R7" s="165"/>
      <c r="S7" s="86" t="s">
        <v>169</v>
      </c>
      <c r="T7" s="87" t="s">
        <v>159</v>
      </c>
      <c r="U7" s="87" t="s">
        <v>160</v>
      </c>
      <c r="V7" s="87" t="s">
        <v>160</v>
      </c>
      <c r="W7" s="86" t="s">
        <v>161</v>
      </c>
      <c r="X7" s="86"/>
      <c r="Y7" s="87" t="s">
        <v>160</v>
      </c>
      <c r="Z7" s="77"/>
      <c r="AA7" s="77"/>
      <c r="AB7" s="66"/>
    </row>
    <row r="8" spans="1:28" ht="32">
      <c r="A8" s="66"/>
      <c r="B8" s="77">
        <v>6</v>
      </c>
      <c r="C8" s="78" t="s">
        <v>170</v>
      </c>
      <c r="D8" s="77"/>
      <c r="E8" s="77"/>
      <c r="F8" s="198"/>
      <c r="G8" s="66"/>
      <c r="H8" s="182"/>
      <c r="I8" s="79" t="s">
        <v>171</v>
      </c>
      <c r="J8" s="81"/>
      <c r="K8" s="82" t="s">
        <v>147</v>
      </c>
      <c r="L8" s="82" t="s">
        <v>147</v>
      </c>
      <c r="M8" s="82"/>
      <c r="N8" s="82" t="s">
        <v>172</v>
      </c>
      <c r="O8" s="83"/>
      <c r="P8" s="83"/>
      <c r="Q8" s="66"/>
      <c r="R8" s="165"/>
      <c r="S8" s="86" t="s">
        <v>173</v>
      </c>
      <c r="T8" s="87" t="s">
        <v>159</v>
      </c>
      <c r="U8" s="87" t="s">
        <v>160</v>
      </c>
      <c r="V8" s="87" t="s">
        <v>160</v>
      </c>
      <c r="W8" s="86" t="s">
        <v>161</v>
      </c>
      <c r="X8" s="86"/>
      <c r="Y8" s="87" t="s">
        <v>160</v>
      </c>
      <c r="Z8" s="77"/>
      <c r="AA8" s="77"/>
      <c r="AB8" s="66"/>
    </row>
    <row r="9" spans="1:28">
      <c r="A9" s="66"/>
      <c r="B9" s="77">
        <v>7</v>
      </c>
      <c r="C9" s="78" t="s">
        <v>174</v>
      </c>
      <c r="D9" s="77"/>
      <c r="E9" s="77"/>
      <c r="F9" s="198"/>
      <c r="G9" s="66"/>
      <c r="H9" s="182"/>
      <c r="I9" s="79" t="s">
        <v>175</v>
      </c>
      <c r="J9" s="81"/>
      <c r="K9" s="88"/>
      <c r="L9" s="82" t="s">
        <v>167</v>
      </c>
      <c r="M9" s="88"/>
      <c r="N9" s="183" t="s">
        <v>163</v>
      </c>
      <c r="O9" s="83"/>
      <c r="P9" s="83"/>
      <c r="Q9" s="66"/>
      <c r="R9" s="165"/>
      <c r="S9" s="86" t="s">
        <v>176</v>
      </c>
      <c r="T9" s="87" t="s">
        <v>159</v>
      </c>
      <c r="U9" s="87" t="s">
        <v>160</v>
      </c>
      <c r="V9" s="87" t="s">
        <v>160</v>
      </c>
      <c r="W9" s="86" t="s">
        <v>161</v>
      </c>
      <c r="X9" s="86"/>
      <c r="Y9" s="87" t="s">
        <v>160</v>
      </c>
      <c r="Z9" s="77"/>
      <c r="AA9" s="77"/>
      <c r="AB9" s="66"/>
    </row>
    <row r="10" spans="1:28" ht="32">
      <c r="A10" s="66"/>
      <c r="B10" s="77">
        <v>8</v>
      </c>
      <c r="C10" s="78" t="s">
        <v>177</v>
      </c>
      <c r="D10" s="77"/>
      <c r="E10" s="77"/>
      <c r="F10" s="198"/>
      <c r="G10" s="66"/>
      <c r="H10" s="182"/>
      <c r="I10" s="79" t="s">
        <v>178</v>
      </c>
      <c r="J10" s="82" t="s">
        <v>147</v>
      </c>
      <c r="K10" s="88"/>
      <c r="L10" s="82" t="s">
        <v>147</v>
      </c>
      <c r="M10" s="88"/>
      <c r="N10" s="184"/>
      <c r="O10" s="83"/>
      <c r="P10" s="83"/>
      <c r="Q10" s="66"/>
      <c r="R10" s="166"/>
      <c r="S10" s="86" t="s">
        <v>179</v>
      </c>
      <c r="T10" s="87" t="s">
        <v>159</v>
      </c>
      <c r="U10" s="87" t="s">
        <v>160</v>
      </c>
      <c r="V10" s="87" t="s">
        <v>160</v>
      </c>
      <c r="W10" s="86" t="s">
        <v>161</v>
      </c>
      <c r="X10" s="86"/>
      <c r="Y10" s="87" t="s">
        <v>160</v>
      </c>
      <c r="Z10" s="77"/>
      <c r="AA10" s="77"/>
      <c r="AB10" s="66"/>
    </row>
    <row r="11" spans="1:28" ht="32">
      <c r="A11" s="66"/>
      <c r="B11" s="77">
        <v>9</v>
      </c>
      <c r="C11" s="78" t="s">
        <v>180</v>
      </c>
      <c r="D11" s="77"/>
      <c r="E11" s="77"/>
      <c r="F11" s="198"/>
      <c r="G11" s="66"/>
      <c r="H11" s="182"/>
      <c r="I11" s="79" t="s">
        <v>181</v>
      </c>
      <c r="J11" s="81"/>
      <c r="K11" s="82" t="s">
        <v>147</v>
      </c>
      <c r="L11" s="82" t="s">
        <v>147</v>
      </c>
      <c r="M11" s="82"/>
      <c r="N11" s="184"/>
      <c r="O11" s="83"/>
      <c r="P11" s="83"/>
      <c r="Q11" s="66"/>
      <c r="R11" s="164" t="s">
        <v>182</v>
      </c>
      <c r="S11" s="86" t="s">
        <v>183</v>
      </c>
      <c r="T11" s="87" t="s">
        <v>159</v>
      </c>
      <c r="U11" s="87" t="s">
        <v>160</v>
      </c>
      <c r="V11" s="87" t="s">
        <v>160</v>
      </c>
      <c r="W11" s="86" t="s">
        <v>161</v>
      </c>
      <c r="X11" s="86"/>
      <c r="Y11" s="87" t="s">
        <v>160</v>
      </c>
      <c r="Z11" s="77"/>
      <c r="AA11" s="77"/>
      <c r="AB11" s="66"/>
    </row>
    <row r="12" spans="1:28">
      <c r="A12" s="66"/>
      <c r="B12" s="77">
        <v>10</v>
      </c>
      <c r="C12" s="78" t="s">
        <v>184</v>
      </c>
      <c r="D12" s="77"/>
      <c r="E12" s="77"/>
      <c r="F12" s="198"/>
      <c r="G12" s="66"/>
      <c r="H12" s="182"/>
      <c r="I12" s="79" t="s">
        <v>185</v>
      </c>
      <c r="J12" s="82" t="s">
        <v>147</v>
      </c>
      <c r="K12" s="82" t="s">
        <v>147</v>
      </c>
      <c r="L12" s="82" t="s">
        <v>147</v>
      </c>
      <c r="M12" s="82"/>
      <c r="N12" s="184"/>
      <c r="O12" s="83"/>
      <c r="P12" s="83"/>
      <c r="Q12" s="66"/>
      <c r="R12" s="166"/>
      <c r="S12" s="86" t="s">
        <v>186</v>
      </c>
      <c r="T12" s="87" t="s">
        <v>159</v>
      </c>
      <c r="U12" s="87" t="s">
        <v>160</v>
      </c>
      <c r="V12" s="87" t="s">
        <v>160</v>
      </c>
      <c r="W12" s="86" t="s">
        <v>161</v>
      </c>
      <c r="X12" s="86"/>
      <c r="Y12" s="87" t="s">
        <v>160</v>
      </c>
      <c r="Z12" s="77"/>
      <c r="AA12" s="77"/>
      <c r="AB12" s="66"/>
    </row>
    <row r="13" spans="1:28">
      <c r="A13" s="66"/>
      <c r="B13" s="77">
        <v>11</v>
      </c>
      <c r="C13" s="78" t="s">
        <v>187</v>
      </c>
      <c r="D13" s="77"/>
      <c r="E13" s="77"/>
      <c r="F13" s="198"/>
      <c r="G13" s="66"/>
      <c r="H13" s="182"/>
      <c r="I13" s="79" t="s">
        <v>188</v>
      </c>
      <c r="J13" s="81"/>
      <c r="K13" s="80"/>
      <c r="L13" s="82" t="s">
        <v>147</v>
      </c>
      <c r="M13" s="80"/>
      <c r="N13" s="184"/>
      <c r="O13" s="83"/>
      <c r="P13" s="83"/>
      <c r="Q13" s="66"/>
      <c r="R13" s="89" t="s">
        <v>189</v>
      </c>
      <c r="S13" s="86" t="s">
        <v>190</v>
      </c>
      <c r="T13" s="87" t="s">
        <v>159</v>
      </c>
      <c r="U13" s="87" t="s">
        <v>160</v>
      </c>
      <c r="V13" s="87" t="s">
        <v>160</v>
      </c>
      <c r="W13" s="86" t="s">
        <v>161</v>
      </c>
      <c r="X13" s="86"/>
      <c r="Y13" s="87" t="s">
        <v>160</v>
      </c>
      <c r="Z13" s="77"/>
      <c r="AA13" s="77"/>
      <c r="AB13" s="66"/>
    </row>
    <row r="14" spans="1:28">
      <c r="A14" s="66"/>
      <c r="B14" s="77">
        <v>12</v>
      </c>
      <c r="C14" s="78" t="s">
        <v>191</v>
      </c>
      <c r="D14" s="77"/>
      <c r="E14" s="77"/>
      <c r="F14" s="198"/>
      <c r="G14" s="66"/>
      <c r="H14" s="182" t="s">
        <v>192</v>
      </c>
      <c r="I14" s="90" t="s">
        <v>193</v>
      </c>
      <c r="J14" s="81"/>
      <c r="K14" s="81"/>
      <c r="L14" s="82" t="s">
        <v>147</v>
      </c>
      <c r="M14" s="81"/>
      <c r="N14" s="184"/>
      <c r="O14" s="83"/>
      <c r="P14" s="83"/>
      <c r="Q14" s="66"/>
      <c r="R14" s="164" t="s">
        <v>194</v>
      </c>
      <c r="S14" s="86" t="s">
        <v>195</v>
      </c>
      <c r="T14" s="87" t="s">
        <v>159</v>
      </c>
      <c r="U14" s="87" t="s">
        <v>159</v>
      </c>
      <c r="V14" s="87" t="s">
        <v>160</v>
      </c>
      <c r="W14" s="86" t="s">
        <v>161</v>
      </c>
      <c r="X14" s="86"/>
      <c r="Y14" s="87" t="s">
        <v>159</v>
      </c>
      <c r="Z14" s="77"/>
      <c r="AA14" s="77"/>
      <c r="AB14" s="66"/>
    </row>
    <row r="15" spans="1:28" ht="32">
      <c r="A15" s="66"/>
      <c r="B15" s="77">
        <v>13</v>
      </c>
      <c r="C15" s="78" t="s">
        <v>196</v>
      </c>
      <c r="D15" s="77"/>
      <c r="E15" s="77"/>
      <c r="F15" s="198"/>
      <c r="G15" s="66"/>
      <c r="H15" s="182"/>
      <c r="I15" s="90" t="s">
        <v>197</v>
      </c>
      <c r="J15" s="81"/>
      <c r="K15" s="82"/>
      <c r="L15" s="82" t="s">
        <v>147</v>
      </c>
      <c r="M15" s="82"/>
      <c r="N15" s="184"/>
      <c r="O15" s="83"/>
      <c r="P15" s="83"/>
      <c r="Q15" s="66"/>
      <c r="R15" s="165"/>
      <c r="S15" s="86" t="s">
        <v>198</v>
      </c>
      <c r="T15" s="87" t="s">
        <v>159</v>
      </c>
      <c r="U15" s="87" t="s">
        <v>160</v>
      </c>
      <c r="V15" s="87" t="s">
        <v>160</v>
      </c>
      <c r="W15" s="86" t="s">
        <v>161</v>
      </c>
      <c r="X15" s="86"/>
      <c r="Y15" s="87" t="s">
        <v>160</v>
      </c>
      <c r="Z15" s="77"/>
      <c r="AA15" s="77"/>
      <c r="AB15" s="66"/>
    </row>
    <row r="16" spans="1:28">
      <c r="A16" s="66"/>
      <c r="B16" s="77">
        <v>14</v>
      </c>
      <c r="C16" s="78" t="s">
        <v>199</v>
      </c>
      <c r="D16" s="77"/>
      <c r="E16" s="77"/>
      <c r="F16" s="198"/>
      <c r="G16" s="66"/>
      <c r="H16" s="182"/>
      <c r="I16" s="90" t="s">
        <v>200</v>
      </c>
      <c r="J16" s="81"/>
      <c r="K16" s="82" t="s">
        <v>147</v>
      </c>
      <c r="L16" s="82" t="s">
        <v>147</v>
      </c>
      <c r="M16" s="82"/>
      <c r="N16" s="184"/>
      <c r="O16" s="83"/>
      <c r="P16" s="83"/>
      <c r="Q16" s="66"/>
      <c r="R16" s="165"/>
      <c r="S16" s="86" t="s">
        <v>201</v>
      </c>
      <c r="T16" s="87" t="s">
        <v>159</v>
      </c>
      <c r="U16" s="87" t="s">
        <v>160</v>
      </c>
      <c r="V16" s="87" t="s">
        <v>160</v>
      </c>
      <c r="W16" s="86" t="s">
        <v>161</v>
      </c>
      <c r="X16" s="86"/>
      <c r="Y16" s="87" t="s">
        <v>160</v>
      </c>
      <c r="Z16" s="77"/>
      <c r="AA16" s="77"/>
      <c r="AB16" s="66"/>
    </row>
    <row r="17" spans="1:28">
      <c r="A17" s="66"/>
      <c r="B17" s="77">
        <v>15</v>
      </c>
      <c r="C17" s="78" t="s">
        <v>202</v>
      </c>
      <c r="D17" s="77"/>
      <c r="E17" s="77"/>
      <c r="F17" s="198"/>
      <c r="G17" s="66"/>
      <c r="H17" s="182"/>
      <c r="I17" s="90" t="s">
        <v>203</v>
      </c>
      <c r="J17" s="81"/>
      <c r="K17" s="82" t="s">
        <v>147</v>
      </c>
      <c r="L17" s="82" t="s">
        <v>147</v>
      </c>
      <c r="M17" s="82"/>
      <c r="N17" s="184"/>
      <c r="O17" s="83"/>
      <c r="P17" s="83"/>
      <c r="Q17" s="66"/>
      <c r="R17" s="165"/>
      <c r="S17" s="86" t="s">
        <v>204</v>
      </c>
      <c r="T17" s="87" t="s">
        <v>159</v>
      </c>
      <c r="U17" s="87" t="s">
        <v>160</v>
      </c>
      <c r="V17" s="87" t="s">
        <v>160</v>
      </c>
      <c r="W17" s="86" t="s">
        <v>161</v>
      </c>
      <c r="X17" s="86"/>
      <c r="Y17" s="87" t="s">
        <v>160</v>
      </c>
      <c r="Z17" s="77"/>
      <c r="AA17" s="77"/>
      <c r="AB17" s="66"/>
    </row>
    <row r="18" spans="1:28" ht="32">
      <c r="A18" s="66"/>
      <c r="B18" s="77">
        <v>16</v>
      </c>
      <c r="C18" s="78" t="s">
        <v>205</v>
      </c>
      <c r="D18" s="77"/>
      <c r="E18" s="77"/>
      <c r="F18" s="198"/>
      <c r="G18" s="66"/>
      <c r="H18" s="182"/>
      <c r="I18" s="90" t="s">
        <v>206</v>
      </c>
      <c r="J18" s="81"/>
      <c r="K18" s="82" t="s">
        <v>147</v>
      </c>
      <c r="L18" s="82" t="s">
        <v>147</v>
      </c>
      <c r="M18" s="82"/>
      <c r="N18" s="184"/>
      <c r="O18" s="83"/>
      <c r="P18" s="83"/>
      <c r="Q18" s="66"/>
      <c r="R18" s="166"/>
      <c r="S18" s="86" t="s">
        <v>207</v>
      </c>
      <c r="T18" s="87" t="s">
        <v>159</v>
      </c>
      <c r="U18" s="87" t="s">
        <v>160</v>
      </c>
      <c r="V18" s="87" t="s">
        <v>160</v>
      </c>
      <c r="W18" s="86" t="s">
        <v>161</v>
      </c>
      <c r="X18" s="86"/>
      <c r="Y18" s="87" t="s">
        <v>160</v>
      </c>
      <c r="Z18" s="77"/>
      <c r="AA18" s="77"/>
      <c r="AB18" s="66"/>
    </row>
    <row r="19" spans="1:28">
      <c r="A19" s="66"/>
      <c r="B19" s="77">
        <v>17</v>
      </c>
      <c r="C19" s="78" t="s">
        <v>208</v>
      </c>
      <c r="D19" s="77"/>
      <c r="E19" s="77"/>
      <c r="F19" s="198"/>
      <c r="G19" s="66"/>
      <c r="H19" s="182"/>
      <c r="I19" s="90" t="s">
        <v>209</v>
      </c>
      <c r="J19" s="81"/>
      <c r="K19" s="82"/>
      <c r="L19" s="82" t="s">
        <v>147</v>
      </c>
      <c r="M19" s="82"/>
      <c r="N19" s="184"/>
      <c r="O19" s="83"/>
      <c r="P19" s="83"/>
      <c r="Q19" s="66"/>
      <c r="R19" s="191" t="s">
        <v>210</v>
      </c>
      <c r="S19" s="192"/>
      <c r="T19" s="192"/>
      <c r="U19" s="192"/>
      <c r="V19" s="192"/>
      <c r="W19" s="192"/>
      <c r="X19" s="192"/>
      <c r="Y19" s="193"/>
      <c r="Z19" s="85"/>
      <c r="AA19" s="85"/>
      <c r="AB19" s="66"/>
    </row>
    <row r="20" spans="1:28">
      <c r="A20" s="66"/>
      <c r="B20" s="77">
        <v>18</v>
      </c>
      <c r="C20" s="78" t="s">
        <v>211</v>
      </c>
      <c r="D20" s="77"/>
      <c r="E20" s="77"/>
      <c r="F20" s="198"/>
      <c r="G20" s="66"/>
      <c r="H20" s="182" t="s">
        <v>212</v>
      </c>
      <c r="I20" s="90" t="s">
        <v>213</v>
      </c>
      <c r="J20" s="82" t="s">
        <v>147</v>
      </c>
      <c r="K20" s="82" t="s">
        <v>147</v>
      </c>
      <c r="L20" s="82" t="s">
        <v>147</v>
      </c>
      <c r="M20" s="82"/>
      <c r="N20" s="184"/>
      <c r="O20" s="83"/>
      <c r="P20" s="83"/>
      <c r="Q20" s="66"/>
      <c r="R20" s="189" t="s">
        <v>214</v>
      </c>
      <c r="S20" s="91" t="s">
        <v>215</v>
      </c>
      <c r="T20" s="92" t="s">
        <v>159</v>
      </c>
      <c r="U20" s="92" t="s">
        <v>160</v>
      </c>
      <c r="V20" s="92" t="s">
        <v>160</v>
      </c>
      <c r="W20" s="91" t="s">
        <v>216</v>
      </c>
      <c r="X20" s="91"/>
      <c r="Y20" s="92" t="s">
        <v>160</v>
      </c>
      <c r="Z20" s="77"/>
      <c r="AA20" s="77"/>
      <c r="AB20" s="66"/>
    </row>
    <row r="21" spans="1:28" ht="32">
      <c r="A21" s="66"/>
      <c r="B21" s="77">
        <v>19</v>
      </c>
      <c r="C21" s="78" t="s">
        <v>217</v>
      </c>
      <c r="D21" s="77"/>
      <c r="E21" s="77"/>
      <c r="F21" s="198"/>
      <c r="G21" s="66"/>
      <c r="H21" s="182"/>
      <c r="I21" s="90" t="s">
        <v>218</v>
      </c>
      <c r="J21" s="82" t="s">
        <v>147</v>
      </c>
      <c r="K21" s="82" t="s">
        <v>147</v>
      </c>
      <c r="L21" s="82" t="s">
        <v>147</v>
      </c>
      <c r="M21" s="82"/>
      <c r="N21" s="184"/>
      <c r="O21" s="83"/>
      <c r="P21" s="83"/>
      <c r="Q21" s="66"/>
      <c r="R21" s="189"/>
      <c r="S21" s="91" t="s">
        <v>219</v>
      </c>
      <c r="T21" s="92" t="s">
        <v>159</v>
      </c>
      <c r="U21" s="92" t="s">
        <v>160</v>
      </c>
      <c r="V21" s="92" t="s">
        <v>160</v>
      </c>
      <c r="W21" s="91" t="s">
        <v>216</v>
      </c>
      <c r="X21" s="91"/>
      <c r="Y21" s="92" t="s">
        <v>160</v>
      </c>
      <c r="Z21" s="77"/>
      <c r="AA21" s="77"/>
      <c r="AB21" s="66"/>
    </row>
    <row r="22" spans="1:28">
      <c r="A22" s="66"/>
      <c r="B22" s="77">
        <v>20</v>
      </c>
      <c r="C22" s="78" t="s">
        <v>220</v>
      </c>
      <c r="D22" s="77"/>
      <c r="E22" s="77"/>
      <c r="F22" s="198"/>
      <c r="G22" s="66"/>
      <c r="H22" s="182"/>
      <c r="I22" s="90" t="s">
        <v>221</v>
      </c>
      <c r="J22" s="81"/>
      <c r="K22" s="82" t="s">
        <v>147</v>
      </c>
      <c r="L22" s="82" t="s">
        <v>147</v>
      </c>
      <c r="M22" s="82"/>
      <c r="N22" s="184"/>
      <c r="O22" s="83"/>
      <c r="P22" s="83"/>
      <c r="Q22" s="66"/>
      <c r="R22" s="186" t="s">
        <v>222</v>
      </c>
      <c r="S22" s="91" t="s">
        <v>223</v>
      </c>
      <c r="T22" s="92" t="s">
        <v>159</v>
      </c>
      <c r="U22" s="92" t="s">
        <v>160</v>
      </c>
      <c r="V22" s="92" t="s">
        <v>160</v>
      </c>
      <c r="W22" s="91" t="s">
        <v>216</v>
      </c>
      <c r="X22" s="91"/>
      <c r="Y22" s="92" t="s">
        <v>160</v>
      </c>
      <c r="Z22" s="77"/>
      <c r="AA22" s="77"/>
      <c r="AB22" s="66"/>
    </row>
    <row r="23" spans="1:28">
      <c r="A23" s="66"/>
      <c r="B23" s="77">
        <v>21</v>
      </c>
      <c r="C23" s="78" t="s">
        <v>224</v>
      </c>
      <c r="D23" s="77"/>
      <c r="E23" s="77"/>
      <c r="F23" s="198"/>
      <c r="G23" s="66"/>
      <c r="H23" s="182"/>
      <c r="I23" s="90" t="s">
        <v>225</v>
      </c>
      <c r="J23" s="81"/>
      <c r="K23" s="82" t="s">
        <v>147</v>
      </c>
      <c r="L23" s="82" t="s">
        <v>147</v>
      </c>
      <c r="M23" s="82"/>
      <c r="N23" s="184"/>
      <c r="O23" s="83"/>
      <c r="P23" s="83"/>
      <c r="Q23" s="66"/>
      <c r="R23" s="187"/>
      <c r="S23" s="91" t="s">
        <v>226</v>
      </c>
      <c r="T23" s="92" t="s">
        <v>159</v>
      </c>
      <c r="U23" s="92" t="s">
        <v>160</v>
      </c>
      <c r="V23" s="92" t="s">
        <v>160</v>
      </c>
      <c r="W23" s="91" t="s">
        <v>216</v>
      </c>
      <c r="X23" s="91"/>
      <c r="Y23" s="92" t="s">
        <v>160</v>
      </c>
      <c r="Z23" s="77"/>
      <c r="AA23" s="77"/>
      <c r="AB23" s="66"/>
    </row>
    <row r="24" spans="1:28">
      <c r="A24" s="66"/>
      <c r="B24" s="77">
        <v>22</v>
      </c>
      <c r="C24" s="78" t="s">
        <v>227</v>
      </c>
      <c r="D24" s="77"/>
      <c r="E24" s="77"/>
      <c r="F24" s="198"/>
      <c r="G24" s="66"/>
      <c r="H24" s="182"/>
      <c r="I24" s="90" t="s">
        <v>228</v>
      </c>
      <c r="J24" s="81"/>
      <c r="K24" s="80"/>
      <c r="L24" s="82" t="s">
        <v>167</v>
      </c>
      <c r="M24" s="80"/>
      <c r="N24" s="184"/>
      <c r="O24" s="83"/>
      <c r="P24" s="83"/>
      <c r="Q24" s="66"/>
      <c r="R24" s="187"/>
      <c r="S24" s="91" t="s">
        <v>229</v>
      </c>
      <c r="T24" s="92" t="s">
        <v>159</v>
      </c>
      <c r="U24" s="92" t="s">
        <v>160</v>
      </c>
      <c r="V24" s="92" t="s">
        <v>160</v>
      </c>
      <c r="W24" s="91" t="s">
        <v>216</v>
      </c>
      <c r="X24" s="91"/>
      <c r="Y24" s="92" t="s">
        <v>160</v>
      </c>
      <c r="Z24" s="77"/>
      <c r="AA24" s="77"/>
      <c r="AB24" s="66"/>
    </row>
    <row r="25" spans="1:28">
      <c r="A25" s="66"/>
      <c r="B25" s="77">
        <v>23</v>
      </c>
      <c r="C25" s="78" t="s">
        <v>230</v>
      </c>
      <c r="D25" s="77"/>
      <c r="E25" s="77"/>
      <c r="F25" s="198"/>
      <c r="G25" s="66"/>
      <c r="H25" s="182"/>
      <c r="I25" s="90" t="s">
        <v>231</v>
      </c>
      <c r="J25" s="81"/>
      <c r="K25" s="80"/>
      <c r="L25" s="82" t="s">
        <v>167</v>
      </c>
      <c r="M25" s="80"/>
      <c r="N25" s="184"/>
      <c r="O25" s="83"/>
      <c r="P25" s="83"/>
      <c r="Q25" s="66"/>
      <c r="R25" s="188"/>
      <c r="S25" s="91" t="s">
        <v>232</v>
      </c>
      <c r="T25" s="92" t="s">
        <v>159</v>
      </c>
      <c r="U25" s="92" t="s">
        <v>160</v>
      </c>
      <c r="V25" s="92" t="s">
        <v>160</v>
      </c>
      <c r="W25" s="91" t="s">
        <v>216</v>
      </c>
      <c r="X25" s="91"/>
      <c r="Y25" s="92" t="s">
        <v>160</v>
      </c>
      <c r="Z25" s="77"/>
      <c r="AA25" s="77"/>
      <c r="AB25" s="66"/>
    </row>
    <row r="26" spans="1:28">
      <c r="A26" s="66"/>
      <c r="B26" s="77">
        <v>24</v>
      </c>
      <c r="C26" s="78" t="s">
        <v>233</v>
      </c>
      <c r="D26" s="77"/>
      <c r="E26" s="77"/>
      <c r="F26" s="198"/>
      <c r="G26" s="66"/>
      <c r="H26" s="182"/>
      <c r="I26" s="90" t="s">
        <v>234</v>
      </c>
      <c r="J26" s="81"/>
      <c r="K26" s="82"/>
      <c r="L26" s="82" t="s">
        <v>167</v>
      </c>
      <c r="M26" s="82"/>
      <c r="N26" s="184"/>
      <c r="O26" s="83"/>
      <c r="P26" s="83"/>
      <c r="Q26" s="66"/>
      <c r="R26" s="186" t="s">
        <v>235</v>
      </c>
      <c r="S26" s="91" t="s">
        <v>236</v>
      </c>
      <c r="T26" s="92" t="s">
        <v>159</v>
      </c>
      <c r="U26" s="92" t="s">
        <v>159</v>
      </c>
      <c r="V26" s="92" t="s">
        <v>160</v>
      </c>
      <c r="W26" s="91" t="s">
        <v>216</v>
      </c>
      <c r="X26" s="91"/>
      <c r="Y26" s="92" t="s">
        <v>159</v>
      </c>
      <c r="Z26" s="77"/>
      <c r="AA26" s="77"/>
      <c r="AB26" s="66"/>
    </row>
    <row r="27" spans="1:28">
      <c r="A27" s="66"/>
      <c r="B27" s="77">
        <v>25</v>
      </c>
      <c r="C27" s="78" t="s">
        <v>237</v>
      </c>
      <c r="D27" s="77"/>
      <c r="E27" s="77"/>
      <c r="F27" s="198"/>
      <c r="G27" s="66"/>
      <c r="H27" s="182"/>
      <c r="I27" s="90" t="s">
        <v>238</v>
      </c>
      <c r="J27" s="81"/>
      <c r="K27" s="80"/>
      <c r="L27" s="82" t="s">
        <v>167</v>
      </c>
      <c r="M27" s="80"/>
      <c r="N27" s="184"/>
      <c r="O27" s="83"/>
      <c r="P27" s="83"/>
      <c r="Q27" s="66"/>
      <c r="R27" s="188"/>
      <c r="S27" s="91" t="s">
        <v>239</v>
      </c>
      <c r="T27" s="92" t="s">
        <v>159</v>
      </c>
      <c r="U27" s="92" t="s">
        <v>160</v>
      </c>
      <c r="V27" s="92" t="s">
        <v>160</v>
      </c>
      <c r="W27" s="91" t="s">
        <v>216</v>
      </c>
      <c r="X27" s="91"/>
      <c r="Y27" s="92" t="s">
        <v>160</v>
      </c>
      <c r="Z27" s="77"/>
      <c r="AA27" s="77"/>
      <c r="AB27" s="66"/>
    </row>
    <row r="28" spans="1:28">
      <c r="A28" s="66"/>
      <c r="B28" s="77">
        <v>26</v>
      </c>
      <c r="C28" s="78" t="s">
        <v>240</v>
      </c>
      <c r="D28" s="77"/>
      <c r="E28" s="77"/>
      <c r="F28" s="198"/>
      <c r="G28" s="66"/>
      <c r="H28" s="182"/>
      <c r="I28" s="90" t="s">
        <v>241</v>
      </c>
      <c r="J28" s="81"/>
      <c r="K28" s="80"/>
      <c r="L28" s="82" t="s">
        <v>147</v>
      </c>
      <c r="M28" s="80"/>
      <c r="N28" s="184"/>
      <c r="O28" s="83"/>
      <c r="P28" s="83"/>
      <c r="Q28" s="66"/>
      <c r="R28" s="189" t="s">
        <v>242</v>
      </c>
      <c r="S28" s="91" t="s">
        <v>243</v>
      </c>
      <c r="T28" s="92" t="s">
        <v>159</v>
      </c>
      <c r="U28" s="92" t="s">
        <v>159</v>
      </c>
      <c r="V28" s="92" t="s">
        <v>160</v>
      </c>
      <c r="W28" s="91"/>
      <c r="X28" s="91"/>
      <c r="Y28" s="92" t="s">
        <v>159</v>
      </c>
      <c r="Z28" s="77"/>
      <c r="AA28" s="77"/>
      <c r="AB28" s="66"/>
    </row>
    <row r="29" spans="1:28">
      <c r="A29" s="66"/>
      <c r="B29" s="77">
        <v>27</v>
      </c>
      <c r="C29" s="78" t="s">
        <v>244</v>
      </c>
      <c r="D29" s="77"/>
      <c r="E29" s="77"/>
      <c r="F29" s="198"/>
      <c r="G29" s="66"/>
      <c r="H29" s="163" t="s">
        <v>245</v>
      </c>
      <c r="I29" s="86" t="s">
        <v>246</v>
      </c>
      <c r="J29" s="87"/>
      <c r="K29" s="87" t="s">
        <v>147</v>
      </c>
      <c r="L29" s="87" t="s">
        <v>247</v>
      </c>
      <c r="M29" s="86"/>
      <c r="N29" s="184"/>
      <c r="O29" s="83"/>
      <c r="P29" s="83"/>
      <c r="Q29" s="66"/>
      <c r="R29" s="189"/>
      <c r="S29" s="91" t="s">
        <v>248</v>
      </c>
      <c r="T29" s="92" t="s">
        <v>159</v>
      </c>
      <c r="U29" s="92" t="s">
        <v>159</v>
      </c>
      <c r="V29" s="92" t="s">
        <v>159</v>
      </c>
      <c r="W29" s="86" t="s">
        <v>249</v>
      </c>
      <c r="X29" s="89" t="s">
        <v>250</v>
      </c>
      <c r="Y29" s="92" t="s">
        <v>159</v>
      </c>
      <c r="Z29" s="77"/>
      <c r="AA29" s="77"/>
      <c r="AB29" s="66"/>
    </row>
    <row r="30" spans="1:28">
      <c r="A30" s="66"/>
      <c r="B30" s="77">
        <v>28</v>
      </c>
      <c r="C30" s="78" t="s">
        <v>251</v>
      </c>
      <c r="D30" s="77"/>
      <c r="E30" s="77"/>
      <c r="F30" s="198"/>
      <c r="G30" s="66"/>
      <c r="H30" s="163"/>
      <c r="I30" s="86" t="s">
        <v>252</v>
      </c>
      <c r="J30" s="87"/>
      <c r="K30" s="87"/>
      <c r="L30" s="87"/>
      <c r="M30" s="86"/>
      <c r="N30" s="185"/>
      <c r="O30" s="83"/>
      <c r="P30" s="83"/>
      <c r="Q30" s="66"/>
      <c r="R30" s="189"/>
      <c r="S30" s="91" t="s">
        <v>253</v>
      </c>
      <c r="T30" s="92" t="s">
        <v>159</v>
      </c>
      <c r="U30" s="92" t="s">
        <v>159</v>
      </c>
      <c r="V30" s="92" t="s">
        <v>160</v>
      </c>
      <c r="W30" s="91"/>
      <c r="X30" s="91"/>
      <c r="Y30" s="92" t="s">
        <v>159</v>
      </c>
      <c r="Z30" s="77"/>
      <c r="AA30" s="77"/>
      <c r="AB30" s="66"/>
    </row>
    <row r="31" spans="1:28" ht="34">
      <c r="A31" s="66"/>
      <c r="B31" s="77">
        <v>29</v>
      </c>
      <c r="C31" s="78" t="s">
        <v>254</v>
      </c>
      <c r="D31" s="77"/>
      <c r="E31" s="77"/>
      <c r="F31" s="198"/>
      <c r="G31" s="66"/>
      <c r="H31" s="163"/>
      <c r="I31" s="86" t="s">
        <v>255</v>
      </c>
      <c r="J31" s="87"/>
      <c r="K31" s="87" t="s">
        <v>147</v>
      </c>
      <c r="L31" s="87" t="s">
        <v>247</v>
      </c>
      <c r="M31" s="86"/>
      <c r="N31" s="183" t="s">
        <v>256</v>
      </c>
      <c r="O31" s="83"/>
      <c r="P31" s="83"/>
      <c r="Q31" s="66"/>
      <c r="R31" s="189"/>
      <c r="S31" s="91" t="s">
        <v>257</v>
      </c>
      <c r="T31" s="92" t="s">
        <v>159</v>
      </c>
      <c r="U31" s="92" t="s">
        <v>160</v>
      </c>
      <c r="V31" s="92" t="s">
        <v>159</v>
      </c>
      <c r="W31" s="93" t="s">
        <v>258</v>
      </c>
      <c r="X31" s="86" t="s">
        <v>259</v>
      </c>
      <c r="Y31" s="92" t="s">
        <v>159</v>
      </c>
      <c r="Z31" s="77"/>
      <c r="AA31" s="77"/>
      <c r="AB31" s="66"/>
    </row>
    <row r="32" spans="1:28">
      <c r="A32" s="66"/>
      <c r="B32" s="77">
        <v>30</v>
      </c>
      <c r="C32" s="78" t="s">
        <v>260</v>
      </c>
      <c r="D32" s="77"/>
      <c r="E32" s="77"/>
      <c r="F32" s="198"/>
      <c r="G32" s="66"/>
      <c r="H32" s="163"/>
      <c r="I32" s="86" t="s">
        <v>261</v>
      </c>
      <c r="J32" s="87"/>
      <c r="K32" s="87" t="s">
        <v>147</v>
      </c>
      <c r="L32" s="87" t="s">
        <v>247</v>
      </c>
      <c r="M32" s="86"/>
      <c r="N32" s="184"/>
      <c r="O32" s="83"/>
      <c r="P32" s="83"/>
      <c r="Q32" s="66"/>
      <c r="R32" s="189"/>
      <c r="S32" s="91" t="s">
        <v>262</v>
      </c>
      <c r="T32" s="92" t="s">
        <v>160</v>
      </c>
      <c r="U32" s="92" t="s">
        <v>159</v>
      </c>
      <c r="V32" s="92" t="s">
        <v>160</v>
      </c>
      <c r="W32" s="91"/>
      <c r="X32" s="91"/>
      <c r="Y32" s="92" t="s">
        <v>159</v>
      </c>
      <c r="Z32" s="77"/>
      <c r="AA32" s="77"/>
      <c r="AB32" s="66"/>
    </row>
    <row r="33" spans="1:28" ht="32">
      <c r="A33" s="66"/>
      <c r="B33" s="77">
        <v>31</v>
      </c>
      <c r="C33" s="78" t="s">
        <v>263</v>
      </c>
      <c r="D33" s="77"/>
      <c r="E33" s="77"/>
      <c r="F33" s="198"/>
      <c r="G33" s="66"/>
      <c r="H33" s="163"/>
      <c r="I33" s="86" t="s">
        <v>264</v>
      </c>
      <c r="J33" s="87"/>
      <c r="K33" s="87" t="s">
        <v>147</v>
      </c>
      <c r="L33" s="87" t="s">
        <v>265</v>
      </c>
      <c r="M33" s="86" t="s">
        <v>266</v>
      </c>
      <c r="N33" s="184"/>
      <c r="O33" s="83"/>
      <c r="P33" s="83"/>
      <c r="Q33" s="66"/>
      <c r="R33" s="191" t="s">
        <v>267</v>
      </c>
      <c r="S33" s="192"/>
      <c r="T33" s="192"/>
      <c r="U33" s="192"/>
      <c r="V33" s="192"/>
      <c r="W33" s="192"/>
      <c r="X33" s="192"/>
      <c r="Y33" s="193"/>
      <c r="Z33" s="85"/>
      <c r="AA33" s="85"/>
      <c r="AB33" s="66"/>
    </row>
    <row r="34" spans="1:28">
      <c r="A34" s="66"/>
      <c r="B34" s="77">
        <v>32</v>
      </c>
      <c r="C34" s="78" t="s">
        <v>268</v>
      </c>
      <c r="D34" s="77"/>
      <c r="E34" s="77"/>
      <c r="F34" s="198"/>
      <c r="G34" s="66"/>
      <c r="H34" s="163"/>
      <c r="I34" s="86" t="s">
        <v>269</v>
      </c>
      <c r="J34" s="87"/>
      <c r="K34" s="87"/>
      <c r="L34" s="87"/>
      <c r="M34" s="86"/>
      <c r="N34" s="184"/>
      <c r="O34" s="83"/>
      <c r="P34" s="83"/>
      <c r="Q34" s="66"/>
      <c r="R34" s="189" t="s">
        <v>270</v>
      </c>
      <c r="S34" s="91" t="s">
        <v>271</v>
      </c>
      <c r="T34" s="92" t="s">
        <v>159</v>
      </c>
      <c r="U34" s="92" t="s">
        <v>159</v>
      </c>
      <c r="V34" s="92" t="s">
        <v>160</v>
      </c>
      <c r="W34" s="91" t="s">
        <v>216</v>
      </c>
      <c r="X34" s="91"/>
      <c r="Y34" s="92" t="s">
        <v>160</v>
      </c>
      <c r="Z34" s="77"/>
      <c r="AA34" s="77"/>
      <c r="AB34" s="66"/>
    </row>
    <row r="35" spans="1:28">
      <c r="A35" s="66"/>
      <c r="B35" s="77">
        <v>33</v>
      </c>
      <c r="C35" s="78" t="s">
        <v>272</v>
      </c>
      <c r="D35" s="77"/>
      <c r="E35" s="77"/>
      <c r="F35" s="198"/>
      <c r="G35" s="66"/>
      <c r="H35" s="163"/>
      <c r="I35" s="86" t="s">
        <v>273</v>
      </c>
      <c r="J35" s="87"/>
      <c r="K35" s="87"/>
      <c r="L35" s="87"/>
      <c r="M35" s="86"/>
      <c r="N35" s="184"/>
      <c r="O35" s="83"/>
      <c r="P35" s="83"/>
      <c r="Q35" s="66"/>
      <c r="R35" s="189"/>
      <c r="S35" s="91" t="s">
        <v>274</v>
      </c>
      <c r="T35" s="92" t="s">
        <v>159</v>
      </c>
      <c r="U35" s="92" t="s">
        <v>159</v>
      </c>
      <c r="V35" s="92" t="s">
        <v>160</v>
      </c>
      <c r="W35" s="91"/>
      <c r="X35" s="91"/>
      <c r="Y35" s="92" t="s">
        <v>159</v>
      </c>
      <c r="Z35" s="77"/>
      <c r="AA35" s="77"/>
      <c r="AB35" s="66"/>
    </row>
    <row r="36" spans="1:28">
      <c r="A36" s="66"/>
      <c r="B36" s="77">
        <v>34</v>
      </c>
      <c r="C36" s="78" t="s">
        <v>275</v>
      </c>
      <c r="D36" s="77"/>
      <c r="E36" s="77"/>
      <c r="F36" s="198"/>
      <c r="G36" s="66"/>
      <c r="H36" s="163"/>
      <c r="I36" s="86" t="s">
        <v>276</v>
      </c>
      <c r="J36" s="87"/>
      <c r="K36" s="87"/>
      <c r="L36" s="87" t="s">
        <v>147</v>
      </c>
      <c r="M36" s="86"/>
      <c r="N36" s="184"/>
      <c r="O36" s="83"/>
      <c r="P36" s="83"/>
      <c r="Q36" s="66"/>
      <c r="R36" s="189"/>
      <c r="S36" s="91" t="s">
        <v>277</v>
      </c>
      <c r="T36" s="92" t="s">
        <v>159</v>
      </c>
      <c r="U36" s="92" t="s">
        <v>159</v>
      </c>
      <c r="V36" s="92" t="s">
        <v>160</v>
      </c>
      <c r="W36" s="91"/>
      <c r="X36" s="91"/>
      <c r="Y36" s="92" t="s">
        <v>159</v>
      </c>
      <c r="Z36" s="77"/>
      <c r="AA36" s="77"/>
      <c r="AB36" s="66"/>
    </row>
    <row r="37" spans="1:28">
      <c r="A37" s="66"/>
      <c r="B37" s="77">
        <v>35</v>
      </c>
      <c r="C37" s="78" t="s">
        <v>278</v>
      </c>
      <c r="D37" s="77"/>
      <c r="E37" s="77"/>
      <c r="F37" s="198"/>
      <c r="G37" s="66"/>
      <c r="H37" s="163"/>
      <c r="I37" s="86" t="s">
        <v>279</v>
      </c>
      <c r="J37" s="87"/>
      <c r="K37" s="87" t="s">
        <v>147</v>
      </c>
      <c r="L37" s="87"/>
      <c r="M37" s="86" t="s">
        <v>280</v>
      </c>
      <c r="N37" s="184"/>
      <c r="O37" s="83"/>
      <c r="P37" s="83"/>
      <c r="Q37" s="66"/>
      <c r="R37" s="189"/>
      <c r="S37" s="91" t="s">
        <v>281</v>
      </c>
      <c r="T37" s="92" t="s">
        <v>159</v>
      </c>
      <c r="U37" s="92" t="s">
        <v>159</v>
      </c>
      <c r="V37" s="92" t="s">
        <v>160</v>
      </c>
      <c r="W37" s="91" t="s">
        <v>282</v>
      </c>
      <c r="X37" s="91"/>
      <c r="Y37" s="92" t="s">
        <v>160</v>
      </c>
      <c r="Z37" s="77"/>
      <c r="AA37" s="77"/>
      <c r="AB37" s="66"/>
    </row>
    <row r="38" spans="1:28" ht="32">
      <c r="A38" s="66"/>
      <c r="B38" s="77">
        <v>36</v>
      </c>
      <c r="C38" s="78" t="s">
        <v>283</v>
      </c>
      <c r="D38" s="77"/>
      <c r="E38" s="77"/>
      <c r="F38" s="198"/>
      <c r="G38" s="66"/>
      <c r="H38" s="163"/>
      <c r="I38" s="86" t="s">
        <v>284</v>
      </c>
      <c r="J38" s="87"/>
      <c r="K38" s="87" t="s">
        <v>147</v>
      </c>
      <c r="L38" s="87"/>
      <c r="M38" s="86" t="s">
        <v>280</v>
      </c>
      <c r="N38" s="185"/>
      <c r="O38" s="83"/>
      <c r="P38" s="83"/>
      <c r="Q38" s="66"/>
      <c r="R38" s="194" t="s">
        <v>285</v>
      </c>
      <c r="S38" s="91" t="s">
        <v>286</v>
      </c>
      <c r="T38" s="92" t="s">
        <v>160</v>
      </c>
      <c r="U38" s="92" t="s">
        <v>160</v>
      </c>
      <c r="V38" s="92" t="s">
        <v>160</v>
      </c>
      <c r="W38" s="91" t="s">
        <v>282</v>
      </c>
      <c r="X38" s="91"/>
      <c r="Y38" s="92" t="s">
        <v>160</v>
      </c>
      <c r="Z38" s="77"/>
      <c r="AA38" s="77"/>
      <c r="AB38" s="66"/>
    </row>
    <row r="39" spans="1:28">
      <c r="A39" s="66"/>
      <c r="B39" s="77">
        <v>37</v>
      </c>
      <c r="C39" s="78" t="s">
        <v>287</v>
      </c>
      <c r="D39" s="77"/>
      <c r="E39" s="77"/>
      <c r="F39" s="198"/>
      <c r="G39" s="66"/>
      <c r="H39" s="163"/>
      <c r="I39" s="86" t="s">
        <v>288</v>
      </c>
      <c r="J39" s="87"/>
      <c r="K39" s="87"/>
      <c r="L39" s="87"/>
      <c r="M39" s="86"/>
      <c r="N39" s="82" t="s">
        <v>163</v>
      </c>
      <c r="O39" s="83"/>
      <c r="P39" s="83"/>
      <c r="Q39" s="66"/>
      <c r="R39" s="194"/>
      <c r="S39" s="91" t="s">
        <v>289</v>
      </c>
      <c r="T39" s="92" t="s">
        <v>160</v>
      </c>
      <c r="U39" s="92" t="s">
        <v>160</v>
      </c>
      <c r="V39" s="92" t="s">
        <v>160</v>
      </c>
      <c r="W39" s="91" t="s">
        <v>282</v>
      </c>
      <c r="X39" s="91"/>
      <c r="Y39" s="92" t="s">
        <v>160</v>
      </c>
      <c r="Z39" s="77"/>
      <c r="AA39" s="77"/>
      <c r="AB39" s="66"/>
    </row>
    <row r="40" spans="1:28">
      <c r="A40" s="66"/>
      <c r="B40" s="77">
        <v>38</v>
      </c>
      <c r="C40" s="78" t="s">
        <v>290</v>
      </c>
      <c r="D40" s="77"/>
      <c r="E40" s="77"/>
      <c r="F40" s="198"/>
      <c r="G40" s="66"/>
      <c r="H40" s="182" t="s">
        <v>291</v>
      </c>
      <c r="I40" s="90" t="s">
        <v>292</v>
      </c>
      <c r="J40" s="81"/>
      <c r="K40" s="82" t="s">
        <v>147</v>
      </c>
      <c r="L40" s="82" t="s">
        <v>147</v>
      </c>
      <c r="M40" s="82"/>
      <c r="N40" s="183" t="s">
        <v>256</v>
      </c>
      <c r="O40" s="83"/>
      <c r="P40" s="83"/>
      <c r="Q40" s="66"/>
      <c r="R40" s="186" t="s">
        <v>293</v>
      </c>
      <c r="S40" s="91" t="s">
        <v>294</v>
      </c>
      <c r="T40" s="92" t="s">
        <v>159</v>
      </c>
      <c r="U40" s="92" t="s">
        <v>160</v>
      </c>
      <c r="V40" s="92" t="s">
        <v>160</v>
      </c>
      <c r="W40" s="91" t="s">
        <v>216</v>
      </c>
      <c r="X40" s="91"/>
      <c r="Y40" s="92" t="s">
        <v>160</v>
      </c>
      <c r="Z40" s="77"/>
      <c r="AA40" s="77"/>
      <c r="AB40" s="66"/>
    </row>
    <row r="41" spans="1:28">
      <c r="A41" s="66"/>
      <c r="B41" s="77">
        <v>39</v>
      </c>
      <c r="C41" s="78" t="s">
        <v>295</v>
      </c>
      <c r="D41" s="77"/>
      <c r="E41" s="77"/>
      <c r="F41" s="198"/>
      <c r="G41" s="66"/>
      <c r="H41" s="182"/>
      <c r="I41" s="90" t="s">
        <v>296</v>
      </c>
      <c r="J41" s="81"/>
      <c r="K41" s="82" t="s">
        <v>147</v>
      </c>
      <c r="L41" s="82" t="s">
        <v>147</v>
      </c>
      <c r="M41" s="86" t="s">
        <v>280</v>
      </c>
      <c r="N41" s="184"/>
      <c r="O41" s="83"/>
      <c r="P41" s="83"/>
      <c r="Q41" s="66"/>
      <c r="R41" s="187"/>
      <c r="S41" s="91" t="s">
        <v>297</v>
      </c>
      <c r="T41" s="92" t="s">
        <v>159</v>
      </c>
      <c r="U41" s="92" t="s">
        <v>160</v>
      </c>
      <c r="V41" s="92" t="s">
        <v>160</v>
      </c>
      <c r="W41" s="91" t="s">
        <v>216</v>
      </c>
      <c r="X41" s="91"/>
      <c r="Y41" s="92" t="s">
        <v>160</v>
      </c>
      <c r="Z41" s="77"/>
      <c r="AA41" s="77"/>
      <c r="AB41" s="66"/>
    </row>
    <row r="42" spans="1:28">
      <c r="A42" s="66"/>
      <c r="B42" s="77">
        <v>40</v>
      </c>
      <c r="C42" s="78" t="s">
        <v>298</v>
      </c>
      <c r="D42" s="77"/>
      <c r="E42" s="77"/>
      <c r="F42" s="198"/>
      <c r="G42" s="66"/>
      <c r="H42" s="182"/>
      <c r="I42" s="90" t="s">
        <v>299</v>
      </c>
      <c r="J42" s="81"/>
      <c r="K42" s="82" t="s">
        <v>147</v>
      </c>
      <c r="L42" s="82" t="s">
        <v>147</v>
      </c>
      <c r="M42" s="86" t="s">
        <v>280</v>
      </c>
      <c r="N42" s="184"/>
      <c r="O42" s="83"/>
      <c r="P42" s="83"/>
      <c r="Q42" s="66"/>
      <c r="R42" s="187"/>
      <c r="S42" s="91" t="s">
        <v>300</v>
      </c>
      <c r="T42" s="92" t="s">
        <v>159</v>
      </c>
      <c r="U42" s="92" t="s">
        <v>160</v>
      </c>
      <c r="V42" s="92" t="s">
        <v>160</v>
      </c>
      <c r="W42" s="91" t="s">
        <v>216</v>
      </c>
      <c r="X42" s="91"/>
      <c r="Y42" s="92" t="s">
        <v>160</v>
      </c>
      <c r="Z42" s="77"/>
      <c r="AA42" s="77"/>
      <c r="AB42" s="66"/>
    </row>
    <row r="43" spans="1:28" ht="32">
      <c r="A43" s="66"/>
      <c r="B43" s="77">
        <v>41</v>
      </c>
      <c r="C43" s="78" t="s">
        <v>301</v>
      </c>
      <c r="D43" s="77"/>
      <c r="E43" s="77"/>
      <c r="F43" s="198"/>
      <c r="G43" s="66"/>
      <c r="H43" s="182"/>
      <c r="I43" s="90" t="s">
        <v>302</v>
      </c>
      <c r="J43" s="81"/>
      <c r="K43" s="80"/>
      <c r="L43" s="82" t="s">
        <v>167</v>
      </c>
      <c r="M43" s="80"/>
      <c r="N43" s="184"/>
      <c r="O43" s="83"/>
      <c r="P43" s="83"/>
      <c r="Q43" s="66"/>
      <c r="R43" s="187"/>
      <c r="S43" s="91" t="s">
        <v>303</v>
      </c>
      <c r="T43" s="92" t="s">
        <v>159</v>
      </c>
      <c r="U43" s="92" t="s">
        <v>160</v>
      </c>
      <c r="V43" s="92" t="s">
        <v>160</v>
      </c>
      <c r="W43" s="91" t="s">
        <v>216</v>
      </c>
      <c r="X43" s="91"/>
      <c r="Y43" s="92" t="s">
        <v>160</v>
      </c>
      <c r="Z43" s="77"/>
      <c r="AA43" s="77"/>
      <c r="AB43" s="66"/>
    </row>
    <row r="44" spans="1:28">
      <c r="A44" s="66"/>
      <c r="B44" s="77">
        <v>42</v>
      </c>
      <c r="C44" s="78" t="s">
        <v>304</v>
      </c>
      <c r="D44" s="77"/>
      <c r="E44" s="77"/>
      <c r="F44" s="198"/>
      <c r="G44" s="66"/>
      <c r="H44" s="182"/>
      <c r="I44" s="90" t="s">
        <v>305</v>
      </c>
      <c r="J44" s="81"/>
      <c r="K44" s="80"/>
      <c r="L44" s="82"/>
      <c r="M44" s="80"/>
      <c r="N44" s="184"/>
      <c r="O44" s="83"/>
      <c r="P44" s="83"/>
      <c r="Q44" s="66"/>
      <c r="R44" s="188"/>
      <c r="S44" s="91" t="s">
        <v>306</v>
      </c>
      <c r="T44" s="92" t="s">
        <v>159</v>
      </c>
      <c r="U44" s="92" t="s">
        <v>160</v>
      </c>
      <c r="V44" s="92" t="s">
        <v>160</v>
      </c>
      <c r="W44" s="91" t="s">
        <v>307</v>
      </c>
      <c r="X44" s="91"/>
      <c r="Y44" s="92" t="s">
        <v>160</v>
      </c>
      <c r="Z44" s="77"/>
      <c r="AA44" s="77"/>
      <c r="AB44" s="66"/>
    </row>
    <row r="45" spans="1:28">
      <c r="A45" s="66"/>
      <c r="B45" s="67"/>
      <c r="C45" s="68"/>
      <c r="D45" s="67"/>
      <c r="E45" s="67"/>
      <c r="F45" s="66"/>
      <c r="G45" s="66"/>
      <c r="H45" s="182"/>
      <c r="I45" s="90" t="s">
        <v>308</v>
      </c>
      <c r="J45" s="81"/>
      <c r="K45" s="80"/>
      <c r="L45" s="82"/>
      <c r="M45" s="80"/>
      <c r="N45" s="184"/>
      <c r="O45" s="83"/>
      <c r="P45" s="83"/>
      <c r="Q45" s="66"/>
      <c r="R45" s="91" t="s">
        <v>309</v>
      </c>
      <c r="S45" s="91" t="s">
        <v>310</v>
      </c>
      <c r="T45" s="92" t="s">
        <v>159</v>
      </c>
      <c r="U45" s="92" t="s">
        <v>159</v>
      </c>
      <c r="V45" s="92" t="s">
        <v>160</v>
      </c>
      <c r="W45" s="91"/>
      <c r="X45" s="91"/>
      <c r="Y45" s="92" t="s">
        <v>159</v>
      </c>
      <c r="Z45" s="77"/>
      <c r="AA45" s="77"/>
      <c r="AB45" s="66"/>
    </row>
    <row r="46" spans="1:28">
      <c r="A46" s="66"/>
      <c r="B46" s="67"/>
      <c r="C46" s="68">
        <f>COUNTA(C3:C44)</f>
        <v>42</v>
      </c>
      <c r="D46" s="67"/>
      <c r="E46" s="67"/>
      <c r="F46" s="66"/>
      <c r="G46" s="66"/>
      <c r="H46" s="182"/>
      <c r="I46" s="90" t="s">
        <v>311</v>
      </c>
      <c r="J46" s="81"/>
      <c r="K46" s="81"/>
      <c r="L46" s="82"/>
      <c r="M46" s="81"/>
      <c r="N46" s="184"/>
      <c r="O46" s="83"/>
      <c r="P46" s="83"/>
      <c r="Q46" s="66"/>
      <c r="R46" s="189" t="s">
        <v>312</v>
      </c>
      <c r="S46" s="91" t="s">
        <v>313</v>
      </c>
      <c r="T46" s="92" t="s">
        <v>159</v>
      </c>
      <c r="U46" s="92" t="s">
        <v>159</v>
      </c>
      <c r="V46" s="92" t="s">
        <v>160</v>
      </c>
      <c r="W46" s="91"/>
      <c r="X46" s="91"/>
      <c r="Y46" s="92" t="s">
        <v>159</v>
      </c>
      <c r="Z46" s="77"/>
      <c r="AA46" s="77"/>
      <c r="AB46" s="66"/>
    </row>
    <row r="47" spans="1:28">
      <c r="A47" s="66"/>
      <c r="B47" s="67"/>
      <c r="C47" s="68"/>
      <c r="D47" s="67"/>
      <c r="E47" s="67"/>
      <c r="F47" s="66"/>
      <c r="G47" s="66"/>
      <c r="H47" s="182"/>
      <c r="I47" s="90" t="s">
        <v>314</v>
      </c>
      <c r="J47" s="81"/>
      <c r="K47" s="80"/>
      <c r="L47" s="82"/>
      <c r="M47" s="80"/>
      <c r="N47" s="184"/>
      <c r="O47" s="83"/>
      <c r="P47" s="83"/>
      <c r="Q47" s="66"/>
      <c r="R47" s="189"/>
      <c r="S47" s="91" t="s">
        <v>315</v>
      </c>
      <c r="T47" s="92" t="s">
        <v>159</v>
      </c>
      <c r="U47" s="92" t="s">
        <v>159</v>
      </c>
      <c r="V47" s="92" t="s">
        <v>160</v>
      </c>
      <c r="W47" s="91"/>
      <c r="X47" s="91"/>
      <c r="Y47" s="92" t="s">
        <v>159</v>
      </c>
      <c r="Z47" s="77"/>
      <c r="AA47" s="77"/>
      <c r="AB47" s="66"/>
    </row>
    <row r="48" spans="1:28" ht="32">
      <c r="A48" s="66"/>
      <c r="B48" s="67"/>
      <c r="C48" s="68"/>
      <c r="D48" s="67"/>
      <c r="E48" s="67"/>
      <c r="F48" s="66"/>
      <c r="G48" s="66"/>
      <c r="H48" s="182"/>
      <c r="I48" s="90" t="s">
        <v>316</v>
      </c>
      <c r="J48" s="81"/>
      <c r="K48" s="82"/>
      <c r="L48" s="82"/>
      <c r="M48" s="86"/>
      <c r="N48" s="184"/>
      <c r="O48" s="83"/>
      <c r="P48" s="83"/>
      <c r="Q48" s="66"/>
      <c r="R48" s="189" t="s">
        <v>317</v>
      </c>
      <c r="S48" s="91" t="s">
        <v>318</v>
      </c>
      <c r="T48" s="92" t="s">
        <v>159</v>
      </c>
      <c r="U48" s="92" t="s">
        <v>159</v>
      </c>
      <c r="V48" s="92" t="s">
        <v>160</v>
      </c>
      <c r="W48" s="91"/>
      <c r="X48" s="91"/>
      <c r="Y48" s="92" t="s">
        <v>159</v>
      </c>
      <c r="Z48" s="77"/>
      <c r="AA48" s="77"/>
      <c r="AB48" s="66"/>
    </row>
    <row r="49" spans="8:27" s="70" customFormat="1" ht="32">
      <c r="H49" s="182"/>
      <c r="I49" s="90" t="s">
        <v>319</v>
      </c>
      <c r="J49" s="81"/>
      <c r="K49" s="82" t="s">
        <v>147</v>
      </c>
      <c r="L49" s="82"/>
      <c r="M49" s="86" t="s">
        <v>280</v>
      </c>
      <c r="N49" s="184"/>
      <c r="O49" s="83"/>
      <c r="P49" s="83"/>
      <c r="R49" s="189"/>
      <c r="S49" s="91" t="s">
        <v>320</v>
      </c>
      <c r="T49" s="92" t="s">
        <v>159</v>
      </c>
      <c r="U49" s="92" t="s">
        <v>159</v>
      </c>
      <c r="V49" s="92" t="s">
        <v>160</v>
      </c>
      <c r="W49" s="91"/>
      <c r="X49" s="91"/>
      <c r="Y49" s="92" t="s">
        <v>159</v>
      </c>
      <c r="Z49" s="77"/>
      <c r="AA49" s="77"/>
    </row>
    <row r="50" spans="8:27" s="70" customFormat="1" ht="32">
      <c r="H50" s="182"/>
      <c r="I50" s="90" t="s">
        <v>321</v>
      </c>
      <c r="J50" s="82" t="s">
        <v>147</v>
      </c>
      <c r="K50" s="82" t="s">
        <v>147</v>
      </c>
      <c r="L50" s="82"/>
      <c r="M50" s="86" t="s">
        <v>280</v>
      </c>
      <c r="N50" s="184"/>
      <c r="O50" s="83"/>
      <c r="P50" s="83"/>
      <c r="R50" s="189"/>
      <c r="S50" s="91" t="s">
        <v>322</v>
      </c>
      <c r="T50" s="92" t="s">
        <v>159</v>
      </c>
      <c r="U50" s="92" t="s">
        <v>159</v>
      </c>
      <c r="V50" s="92" t="s">
        <v>160</v>
      </c>
      <c r="W50" s="91"/>
      <c r="X50" s="91"/>
      <c r="Y50" s="92" t="s">
        <v>159</v>
      </c>
      <c r="Z50" s="77"/>
      <c r="AA50" s="77"/>
    </row>
    <row r="51" spans="8:27" s="70" customFormat="1">
      <c r="H51" s="182"/>
      <c r="I51" s="90" t="s">
        <v>323</v>
      </c>
      <c r="J51" s="81"/>
      <c r="K51" s="82" t="s">
        <v>147</v>
      </c>
      <c r="L51" s="82" t="s">
        <v>167</v>
      </c>
      <c r="M51" s="86" t="s">
        <v>280</v>
      </c>
      <c r="N51" s="184"/>
      <c r="O51" s="83"/>
      <c r="P51" s="83"/>
      <c r="R51" s="189"/>
      <c r="S51" s="91" t="s">
        <v>324</v>
      </c>
      <c r="T51" s="92" t="s">
        <v>159</v>
      </c>
      <c r="U51" s="92" t="s">
        <v>159</v>
      </c>
      <c r="V51" s="92" t="s">
        <v>160</v>
      </c>
      <c r="W51" s="91"/>
      <c r="X51" s="91"/>
      <c r="Y51" s="92" t="s">
        <v>159</v>
      </c>
      <c r="Z51" s="77"/>
      <c r="AA51" s="77"/>
    </row>
    <row r="52" spans="8:27" s="70" customFormat="1" ht="32">
      <c r="H52" s="182"/>
      <c r="I52" s="90" t="s">
        <v>325</v>
      </c>
      <c r="J52" s="81"/>
      <c r="K52" s="82" t="s">
        <v>147</v>
      </c>
      <c r="L52" s="82" t="s">
        <v>167</v>
      </c>
      <c r="M52" s="86" t="s">
        <v>280</v>
      </c>
      <c r="N52" s="184"/>
      <c r="O52" s="83"/>
      <c r="P52" s="83"/>
      <c r="R52" s="190" t="s">
        <v>326</v>
      </c>
      <c r="S52" s="86" t="s">
        <v>327</v>
      </c>
      <c r="T52" s="87" t="s">
        <v>159</v>
      </c>
      <c r="U52" s="87" t="s">
        <v>159</v>
      </c>
      <c r="V52" s="87" t="s">
        <v>160</v>
      </c>
      <c r="W52" s="86"/>
      <c r="X52" s="86"/>
      <c r="Y52" s="87" t="s">
        <v>159</v>
      </c>
      <c r="Z52" s="77"/>
      <c r="AA52" s="77"/>
    </row>
    <row r="53" spans="8:27" s="70" customFormat="1">
      <c r="H53" s="182"/>
      <c r="I53" s="90" t="s">
        <v>328</v>
      </c>
      <c r="J53" s="81"/>
      <c r="K53" s="82" t="s">
        <v>147</v>
      </c>
      <c r="L53" s="82" t="s">
        <v>167</v>
      </c>
      <c r="M53" s="86" t="s">
        <v>280</v>
      </c>
      <c r="N53" s="184"/>
      <c r="O53" s="83"/>
      <c r="P53" s="83"/>
      <c r="R53" s="166"/>
      <c r="S53" s="86" t="s">
        <v>329</v>
      </c>
      <c r="T53" s="87" t="s">
        <v>159</v>
      </c>
      <c r="U53" s="87" t="s">
        <v>159</v>
      </c>
      <c r="V53" s="87" t="s">
        <v>160</v>
      </c>
      <c r="W53" s="86"/>
      <c r="X53" s="86"/>
      <c r="Y53" s="87" t="s">
        <v>159</v>
      </c>
      <c r="Z53" s="77"/>
      <c r="AA53" s="77"/>
    </row>
    <row r="54" spans="8:27" s="70" customFormat="1">
      <c r="H54" s="163" t="s">
        <v>330</v>
      </c>
      <c r="I54" s="86" t="s">
        <v>331</v>
      </c>
      <c r="J54" s="87"/>
      <c r="K54" s="87" t="s">
        <v>147</v>
      </c>
      <c r="L54" s="87"/>
      <c r="M54" s="86" t="s">
        <v>280</v>
      </c>
      <c r="N54" s="184"/>
      <c r="O54" s="83"/>
      <c r="P54" s="83"/>
      <c r="R54" s="89" t="s">
        <v>332</v>
      </c>
      <c r="S54" s="86" t="s">
        <v>333</v>
      </c>
      <c r="T54" s="87" t="s">
        <v>160</v>
      </c>
      <c r="U54" s="87" t="s">
        <v>159</v>
      </c>
      <c r="V54" s="87" t="s">
        <v>160</v>
      </c>
      <c r="W54" s="86"/>
      <c r="X54" s="86"/>
      <c r="Y54" s="87" t="s">
        <v>159</v>
      </c>
      <c r="Z54" s="77"/>
      <c r="AA54" s="77"/>
    </row>
    <row r="55" spans="8:27" s="70" customFormat="1">
      <c r="H55" s="163"/>
      <c r="I55" s="86" t="s">
        <v>334</v>
      </c>
      <c r="J55" s="87"/>
      <c r="K55" s="87"/>
      <c r="L55" s="87"/>
      <c r="M55" s="86"/>
      <c r="N55" s="185"/>
      <c r="O55" s="83"/>
      <c r="P55" s="83"/>
      <c r="R55" s="89" t="s">
        <v>335</v>
      </c>
      <c r="S55" s="86" t="s">
        <v>336</v>
      </c>
      <c r="T55" s="87" t="s">
        <v>159</v>
      </c>
      <c r="U55" s="87" t="s">
        <v>159</v>
      </c>
      <c r="V55" s="87" t="s">
        <v>160</v>
      </c>
      <c r="W55" s="86"/>
      <c r="X55" s="86"/>
      <c r="Y55" s="87" t="s">
        <v>159</v>
      </c>
      <c r="Z55" s="77"/>
      <c r="AA55" s="77"/>
    </row>
    <row r="56" spans="8:27" s="70" customFormat="1" ht="32">
      <c r="H56" s="163"/>
      <c r="I56" s="86" t="s">
        <v>337</v>
      </c>
      <c r="J56" s="87" t="s">
        <v>147</v>
      </c>
      <c r="K56" s="87" t="s">
        <v>147</v>
      </c>
      <c r="L56" s="87"/>
      <c r="M56" s="86" t="s">
        <v>280</v>
      </c>
      <c r="N56" s="167" t="s">
        <v>338</v>
      </c>
      <c r="O56" s="83"/>
      <c r="P56" s="83"/>
      <c r="R56" s="89" t="s">
        <v>339</v>
      </c>
      <c r="S56" s="86" t="s">
        <v>340</v>
      </c>
      <c r="T56" s="87" t="s">
        <v>159</v>
      </c>
      <c r="U56" s="87" t="s">
        <v>159</v>
      </c>
      <c r="V56" s="87" t="s">
        <v>160</v>
      </c>
      <c r="W56" s="86"/>
      <c r="X56" s="86"/>
      <c r="Y56" s="87" t="s">
        <v>159</v>
      </c>
      <c r="Z56" s="77"/>
      <c r="AA56" s="77"/>
    </row>
    <row r="57" spans="8:27" s="70" customFormat="1" ht="32">
      <c r="H57" s="163"/>
      <c r="I57" s="86" t="s">
        <v>341</v>
      </c>
      <c r="J57" s="87"/>
      <c r="K57" s="87" t="s">
        <v>147</v>
      </c>
      <c r="L57" s="87"/>
      <c r="M57" s="86" t="s">
        <v>280</v>
      </c>
      <c r="N57" s="168"/>
      <c r="O57" s="83"/>
      <c r="P57" s="83"/>
      <c r="R57" s="164" t="s">
        <v>342</v>
      </c>
      <c r="S57" s="86" t="s">
        <v>343</v>
      </c>
      <c r="T57" s="87" t="s">
        <v>159</v>
      </c>
      <c r="U57" s="87" t="s">
        <v>159</v>
      </c>
      <c r="V57" s="87" t="s">
        <v>160</v>
      </c>
      <c r="W57" s="86"/>
      <c r="X57" s="86"/>
      <c r="Y57" s="87" t="s">
        <v>159</v>
      </c>
      <c r="Z57" s="77"/>
      <c r="AA57" s="77"/>
    </row>
    <row r="58" spans="8:27" s="70" customFormat="1" ht="32">
      <c r="H58" s="163"/>
      <c r="I58" s="86" t="s">
        <v>344</v>
      </c>
      <c r="J58" s="87"/>
      <c r="K58" s="87"/>
      <c r="L58" s="87"/>
      <c r="M58" s="86"/>
      <c r="N58" s="168"/>
      <c r="O58" s="83"/>
      <c r="P58" s="83"/>
      <c r="R58" s="166"/>
      <c r="S58" s="86" t="s">
        <v>345</v>
      </c>
      <c r="T58" s="87" t="s">
        <v>159</v>
      </c>
      <c r="U58" s="87" t="s">
        <v>159</v>
      </c>
      <c r="V58" s="87" t="s">
        <v>160</v>
      </c>
      <c r="W58" s="86"/>
      <c r="X58" s="86"/>
      <c r="Y58" s="87" t="s">
        <v>159</v>
      </c>
      <c r="Z58" s="77"/>
      <c r="AA58" s="77"/>
    </row>
    <row r="59" spans="8:27" s="70" customFormat="1" ht="32">
      <c r="H59" s="163"/>
      <c r="I59" s="86" t="s">
        <v>346</v>
      </c>
      <c r="J59" s="87"/>
      <c r="K59" s="87" t="s">
        <v>147</v>
      </c>
      <c r="L59" s="87"/>
      <c r="M59" s="86" t="s">
        <v>280</v>
      </c>
      <c r="N59" s="169"/>
      <c r="O59" s="83"/>
      <c r="P59" s="83"/>
      <c r="R59" s="94" t="s">
        <v>347</v>
      </c>
      <c r="S59" s="95" t="s">
        <v>348</v>
      </c>
      <c r="T59" s="87" t="s">
        <v>159</v>
      </c>
      <c r="U59" s="87" t="s">
        <v>159</v>
      </c>
      <c r="V59" s="87" t="s">
        <v>160</v>
      </c>
      <c r="W59" s="86"/>
      <c r="X59" s="86"/>
      <c r="Y59" s="87" t="s">
        <v>159</v>
      </c>
      <c r="Z59" s="77"/>
      <c r="AA59" s="77"/>
    </row>
    <row r="60" spans="8:27" s="70" customFormat="1">
      <c r="H60" s="163"/>
      <c r="I60" s="86" t="s">
        <v>349</v>
      </c>
      <c r="J60" s="87" t="s">
        <v>147</v>
      </c>
      <c r="K60" s="87" t="s">
        <v>147</v>
      </c>
      <c r="L60" s="87"/>
      <c r="M60" s="86" t="s">
        <v>280</v>
      </c>
      <c r="N60" s="170" t="s">
        <v>256</v>
      </c>
      <c r="O60" s="96"/>
      <c r="P60" s="96"/>
      <c r="R60" s="173" t="s">
        <v>350</v>
      </c>
      <c r="S60" s="95" t="s">
        <v>351</v>
      </c>
      <c r="T60" s="87" t="s">
        <v>159</v>
      </c>
      <c r="U60" s="87" t="s">
        <v>159</v>
      </c>
      <c r="V60" s="87" t="s">
        <v>160</v>
      </c>
      <c r="W60" s="86"/>
      <c r="X60" s="86"/>
      <c r="Y60" s="87" t="s">
        <v>159</v>
      </c>
      <c r="Z60" s="77"/>
      <c r="AA60" s="77"/>
    </row>
    <row r="61" spans="8:27" s="70" customFormat="1">
      <c r="H61" s="163"/>
      <c r="I61" s="86" t="s">
        <v>352</v>
      </c>
      <c r="J61" s="87" t="s">
        <v>147</v>
      </c>
      <c r="K61" s="87" t="s">
        <v>147</v>
      </c>
      <c r="L61" s="87"/>
      <c r="M61" s="86" t="s">
        <v>280</v>
      </c>
      <c r="N61" s="171"/>
      <c r="O61" s="96"/>
      <c r="P61" s="96"/>
      <c r="R61" s="174"/>
      <c r="S61" s="95" t="s">
        <v>353</v>
      </c>
      <c r="T61" s="87" t="s">
        <v>159</v>
      </c>
      <c r="U61" s="87" t="s">
        <v>159</v>
      </c>
      <c r="V61" s="87" t="s">
        <v>160</v>
      </c>
      <c r="W61" s="86"/>
      <c r="X61" s="86"/>
      <c r="Y61" s="87" t="s">
        <v>159</v>
      </c>
      <c r="Z61" s="77"/>
      <c r="AA61" s="77"/>
    </row>
    <row r="62" spans="8:27" s="70" customFormat="1" ht="48">
      <c r="H62" s="163"/>
      <c r="I62" s="86" t="s">
        <v>354</v>
      </c>
      <c r="J62" s="87"/>
      <c r="K62" s="87"/>
      <c r="L62" s="87"/>
      <c r="M62" s="86" t="s">
        <v>280</v>
      </c>
      <c r="N62" s="171"/>
      <c r="O62" s="96"/>
      <c r="P62" s="96"/>
      <c r="R62" s="175"/>
      <c r="S62" s="95" t="s">
        <v>355</v>
      </c>
      <c r="T62" s="87" t="s">
        <v>159</v>
      </c>
      <c r="U62" s="87" t="s">
        <v>160</v>
      </c>
      <c r="V62" s="87" t="s">
        <v>159</v>
      </c>
      <c r="W62" s="86" t="s">
        <v>356</v>
      </c>
      <c r="X62" s="86" t="s">
        <v>357</v>
      </c>
      <c r="Y62" s="87" t="s">
        <v>159</v>
      </c>
      <c r="Z62" s="77"/>
      <c r="AA62" s="77"/>
    </row>
    <row r="63" spans="8:27" s="70" customFormat="1">
      <c r="H63" s="163"/>
      <c r="I63" s="86" t="s">
        <v>358</v>
      </c>
      <c r="J63" s="87"/>
      <c r="K63" s="87"/>
      <c r="L63" s="87"/>
      <c r="M63" s="86" t="s">
        <v>280</v>
      </c>
      <c r="N63" s="171"/>
      <c r="O63" s="96"/>
      <c r="P63" s="96"/>
      <c r="R63" s="86" t="s">
        <v>359</v>
      </c>
      <c r="S63" s="86" t="s">
        <v>360</v>
      </c>
      <c r="T63" s="87" t="s">
        <v>159</v>
      </c>
      <c r="U63" s="87" t="s">
        <v>159</v>
      </c>
      <c r="V63" s="87" t="s">
        <v>160</v>
      </c>
      <c r="W63" s="86"/>
      <c r="X63" s="86"/>
      <c r="Y63" s="87" t="s">
        <v>160</v>
      </c>
      <c r="Z63" s="77"/>
      <c r="AA63" s="77"/>
    </row>
    <row r="64" spans="8:27" s="70" customFormat="1">
      <c r="H64" s="176" t="s">
        <v>361</v>
      </c>
      <c r="I64" s="86" t="s">
        <v>362</v>
      </c>
      <c r="J64" s="87"/>
      <c r="K64" s="87" t="s">
        <v>147</v>
      </c>
      <c r="L64" s="87"/>
      <c r="M64" s="86" t="s">
        <v>280</v>
      </c>
      <c r="N64" s="172"/>
      <c r="O64" s="96"/>
      <c r="P64" s="96"/>
      <c r="R64" s="179" t="s">
        <v>363</v>
      </c>
      <c r="S64" s="180"/>
      <c r="T64" s="180"/>
      <c r="U64" s="180"/>
      <c r="V64" s="180"/>
      <c r="W64" s="180"/>
      <c r="X64" s="180"/>
      <c r="Y64" s="181"/>
      <c r="Z64" s="85"/>
      <c r="AA64" s="85"/>
    </row>
    <row r="65" spans="8:27" s="70" customFormat="1">
      <c r="H65" s="177"/>
      <c r="I65" s="86" t="s">
        <v>364</v>
      </c>
      <c r="J65" s="87"/>
      <c r="K65" s="87" t="s">
        <v>147</v>
      </c>
      <c r="L65" s="87"/>
      <c r="M65" s="86" t="s">
        <v>280</v>
      </c>
      <c r="N65" s="170" t="s">
        <v>148</v>
      </c>
      <c r="O65" s="96"/>
      <c r="P65" s="96"/>
      <c r="R65" s="164" t="s">
        <v>365</v>
      </c>
      <c r="S65" s="86" t="s">
        <v>366</v>
      </c>
      <c r="T65" s="87" t="s">
        <v>159</v>
      </c>
      <c r="U65" s="87" t="s">
        <v>159</v>
      </c>
      <c r="V65" s="87" t="s">
        <v>160</v>
      </c>
      <c r="W65" s="86" t="s">
        <v>161</v>
      </c>
      <c r="X65" s="86"/>
      <c r="Y65" s="87" t="s">
        <v>160</v>
      </c>
      <c r="Z65" s="77"/>
      <c r="AA65" s="77"/>
    </row>
    <row r="66" spans="8:27" s="70" customFormat="1">
      <c r="H66" s="177"/>
      <c r="I66" s="86" t="s">
        <v>367</v>
      </c>
      <c r="J66" s="87"/>
      <c r="K66" s="87"/>
      <c r="L66" s="87"/>
      <c r="M66" s="86"/>
      <c r="N66" s="172"/>
      <c r="O66" s="96"/>
      <c r="P66" s="96"/>
      <c r="R66" s="165"/>
      <c r="S66" s="86" t="s">
        <v>368</v>
      </c>
      <c r="T66" s="87" t="s">
        <v>159</v>
      </c>
      <c r="U66" s="87" t="s">
        <v>159</v>
      </c>
      <c r="V66" s="87" t="s">
        <v>160</v>
      </c>
      <c r="W66" s="86" t="s">
        <v>161</v>
      </c>
      <c r="X66" s="86"/>
      <c r="Y66" s="87" t="s">
        <v>160</v>
      </c>
      <c r="Z66" s="77"/>
      <c r="AA66" s="77"/>
    </row>
    <row r="67" spans="8:27" s="70" customFormat="1" ht="32">
      <c r="H67" s="177"/>
      <c r="I67" s="86" t="s">
        <v>369</v>
      </c>
      <c r="J67" s="87"/>
      <c r="K67" s="87" t="s">
        <v>147</v>
      </c>
      <c r="L67" s="87"/>
      <c r="M67" s="86" t="s">
        <v>280</v>
      </c>
      <c r="N67" s="97" t="s">
        <v>256</v>
      </c>
      <c r="O67" s="96"/>
      <c r="P67" s="96"/>
      <c r="R67" s="166"/>
      <c r="S67" s="89" t="s">
        <v>370</v>
      </c>
      <c r="T67" s="87" t="s">
        <v>159</v>
      </c>
      <c r="U67" s="87" t="s">
        <v>160</v>
      </c>
      <c r="V67" s="87" t="s">
        <v>160</v>
      </c>
      <c r="W67" s="86"/>
      <c r="X67" s="86"/>
      <c r="Y67" s="87" t="s">
        <v>160</v>
      </c>
      <c r="Z67" s="77"/>
      <c r="AA67" s="77"/>
    </row>
    <row r="68" spans="8:27" s="70" customFormat="1" ht="32">
      <c r="H68" s="177"/>
      <c r="I68" s="86" t="s">
        <v>371</v>
      </c>
      <c r="J68" s="87"/>
      <c r="K68" s="87" t="s">
        <v>147</v>
      </c>
      <c r="L68" s="87"/>
      <c r="M68" s="86" t="s">
        <v>280</v>
      </c>
      <c r="N68" s="170" t="s">
        <v>163</v>
      </c>
      <c r="O68" s="96"/>
      <c r="P68" s="96"/>
      <c r="R68" s="98" t="s">
        <v>372</v>
      </c>
      <c r="S68" s="86" t="s">
        <v>373</v>
      </c>
      <c r="T68" s="87" t="s">
        <v>159</v>
      </c>
      <c r="U68" s="87" t="s">
        <v>159</v>
      </c>
      <c r="V68" s="87" t="s">
        <v>160</v>
      </c>
      <c r="W68" s="86" t="s">
        <v>161</v>
      </c>
      <c r="X68" s="86"/>
      <c r="Y68" s="87" t="s">
        <v>160</v>
      </c>
      <c r="Z68" s="77"/>
      <c r="AA68" s="77"/>
    </row>
    <row r="69" spans="8:27" s="70" customFormat="1" ht="32">
      <c r="H69" s="177"/>
      <c r="I69" s="86" t="s">
        <v>374</v>
      </c>
      <c r="J69" s="87"/>
      <c r="K69" s="87" t="s">
        <v>147</v>
      </c>
      <c r="L69" s="87"/>
      <c r="M69" s="86" t="s">
        <v>280</v>
      </c>
      <c r="N69" s="172"/>
      <c r="O69" s="96"/>
      <c r="P69" s="96"/>
      <c r="R69" s="99" t="s">
        <v>375</v>
      </c>
      <c r="S69" s="86" t="s">
        <v>376</v>
      </c>
      <c r="T69" s="87" t="s">
        <v>159</v>
      </c>
      <c r="U69" s="87" t="s">
        <v>159</v>
      </c>
      <c r="V69" s="87" t="s">
        <v>160</v>
      </c>
      <c r="W69" s="86" t="s">
        <v>161</v>
      </c>
      <c r="X69" s="86"/>
      <c r="Y69" s="87" t="s">
        <v>160</v>
      </c>
      <c r="Z69" s="77"/>
      <c r="AA69" s="77"/>
    </row>
    <row r="70" spans="8:27" s="70" customFormat="1">
      <c r="H70" s="178"/>
      <c r="I70" s="86" t="s">
        <v>377</v>
      </c>
      <c r="J70" s="87"/>
      <c r="K70" s="87"/>
      <c r="L70" s="87"/>
      <c r="M70" s="86"/>
      <c r="N70" s="97" t="s">
        <v>256</v>
      </c>
      <c r="O70" s="96"/>
      <c r="P70" s="96"/>
      <c r="R70" s="100"/>
      <c r="S70" s="86" t="s">
        <v>378</v>
      </c>
      <c r="T70" s="87" t="s">
        <v>159</v>
      </c>
      <c r="U70" s="87" t="s">
        <v>159</v>
      </c>
      <c r="V70" s="87" t="s">
        <v>160</v>
      </c>
      <c r="W70" s="86" t="s">
        <v>161</v>
      </c>
      <c r="X70" s="86"/>
      <c r="Y70" s="87" t="s">
        <v>160</v>
      </c>
      <c r="Z70" s="77"/>
      <c r="AA70" s="77"/>
    </row>
    <row r="71" spans="8:27" s="70" customFormat="1">
      <c r="H71" s="163" t="s">
        <v>379</v>
      </c>
      <c r="I71" s="86"/>
      <c r="J71" s="87"/>
      <c r="K71" s="87"/>
      <c r="L71" s="87" t="s">
        <v>390</v>
      </c>
      <c r="M71" s="86"/>
      <c r="N71" s="97" t="s">
        <v>163</v>
      </c>
      <c r="O71" s="96"/>
      <c r="P71" s="96"/>
      <c r="R71" s="101"/>
      <c r="S71" s="86" t="s">
        <v>380</v>
      </c>
      <c r="T71" s="87" t="s">
        <v>159</v>
      </c>
      <c r="U71" s="87" t="s">
        <v>159</v>
      </c>
      <c r="V71" s="87" t="s">
        <v>160</v>
      </c>
      <c r="W71" s="86"/>
      <c r="X71" s="86"/>
      <c r="Y71" s="87" t="s">
        <v>160</v>
      </c>
      <c r="Z71" s="77"/>
      <c r="AA71" s="77"/>
    </row>
    <row r="72" spans="8:27" s="70" customFormat="1">
      <c r="H72" s="163"/>
      <c r="I72" s="86"/>
      <c r="J72" s="87"/>
      <c r="K72" s="87"/>
      <c r="L72" s="87"/>
      <c r="M72" s="86"/>
      <c r="N72" s="102"/>
      <c r="O72" s="96"/>
      <c r="P72" s="96"/>
      <c r="R72" s="164" t="s">
        <v>381</v>
      </c>
      <c r="S72" s="89" t="s">
        <v>382</v>
      </c>
      <c r="T72" s="87" t="s">
        <v>160</v>
      </c>
      <c r="U72" s="87" t="s">
        <v>160</v>
      </c>
      <c r="V72" s="87" t="s">
        <v>160</v>
      </c>
      <c r="W72" s="86"/>
      <c r="X72" s="86"/>
      <c r="Y72" s="87" t="s">
        <v>160</v>
      </c>
      <c r="Z72" s="77"/>
      <c r="AA72" s="77"/>
    </row>
    <row r="73" spans="8:27" s="70" customFormat="1">
      <c r="H73" s="2"/>
      <c r="I73" s="2"/>
      <c r="J73" s="2"/>
      <c r="K73" s="2"/>
      <c r="L73" s="2"/>
      <c r="O73" s="3"/>
      <c r="P73" s="3"/>
      <c r="R73" s="165"/>
      <c r="S73" s="86" t="s">
        <v>383</v>
      </c>
      <c r="T73" s="87" t="s">
        <v>159</v>
      </c>
      <c r="U73" s="87" t="s">
        <v>159</v>
      </c>
      <c r="V73" s="87" t="s">
        <v>160</v>
      </c>
      <c r="W73" s="86"/>
      <c r="X73" s="86"/>
      <c r="Y73" s="87" t="s">
        <v>160</v>
      </c>
      <c r="Z73" s="77"/>
      <c r="AA73" s="77"/>
    </row>
    <row r="74" spans="8:27" s="70" customFormat="1">
      <c r="H74" s="2"/>
      <c r="I74" s="2"/>
      <c r="J74" s="2"/>
      <c r="K74" s="2"/>
      <c r="L74" s="2"/>
      <c r="O74" s="3"/>
      <c r="P74" s="3"/>
      <c r="R74" s="165"/>
      <c r="S74" s="86" t="s">
        <v>384</v>
      </c>
      <c r="T74" s="87" t="s">
        <v>159</v>
      </c>
      <c r="U74" s="87" t="s">
        <v>159</v>
      </c>
      <c r="V74" s="87" t="s">
        <v>160</v>
      </c>
      <c r="W74" s="86"/>
      <c r="X74" s="86"/>
      <c r="Y74" s="87" t="s">
        <v>160</v>
      </c>
      <c r="Z74" s="77"/>
      <c r="AA74" s="77"/>
    </row>
    <row r="75" spans="8:27" s="70" customFormat="1">
      <c r="H75" s="2"/>
      <c r="I75" s="2"/>
      <c r="J75" s="2"/>
      <c r="K75" s="2"/>
      <c r="L75" s="2"/>
      <c r="O75" s="3"/>
      <c r="P75" s="3"/>
      <c r="R75" s="165"/>
      <c r="S75" s="86" t="s">
        <v>385</v>
      </c>
      <c r="T75" s="87" t="s">
        <v>159</v>
      </c>
      <c r="U75" s="87" t="s">
        <v>159</v>
      </c>
      <c r="V75" s="87" t="s">
        <v>160</v>
      </c>
      <c r="W75" s="86"/>
      <c r="X75" s="86"/>
      <c r="Y75" s="87" t="s">
        <v>160</v>
      </c>
      <c r="Z75" s="77"/>
      <c r="AA75" s="77"/>
    </row>
    <row r="76" spans="8:27" s="70" customFormat="1">
      <c r="H76" s="2"/>
      <c r="I76" s="2"/>
      <c r="J76" s="2"/>
      <c r="K76" s="2"/>
      <c r="L76" s="2"/>
      <c r="O76" s="3"/>
      <c r="P76" s="3"/>
      <c r="R76" s="166"/>
      <c r="S76" s="86" t="s">
        <v>386</v>
      </c>
      <c r="T76" s="87" t="s">
        <v>159</v>
      </c>
      <c r="U76" s="87" t="s">
        <v>159</v>
      </c>
      <c r="V76" s="87" t="s">
        <v>160</v>
      </c>
      <c r="W76" s="86"/>
      <c r="X76" s="86"/>
      <c r="Y76" s="87" t="s">
        <v>160</v>
      </c>
      <c r="Z76" s="77"/>
      <c r="AA76" s="77"/>
    </row>
    <row r="77" spans="8:27" s="70" customFormat="1">
      <c r="H77" s="2"/>
      <c r="I77" s="2"/>
      <c r="J77" s="2"/>
      <c r="K77" s="2"/>
      <c r="L77" s="2"/>
      <c r="O77" s="3"/>
      <c r="P77" s="3"/>
      <c r="R77" s="164" t="s">
        <v>387</v>
      </c>
      <c r="S77" s="86" t="s">
        <v>388</v>
      </c>
      <c r="T77" s="87" t="s">
        <v>160</v>
      </c>
      <c r="U77" s="87" t="s">
        <v>160</v>
      </c>
      <c r="V77" s="87" t="s">
        <v>160</v>
      </c>
      <c r="W77" s="86" t="s">
        <v>161</v>
      </c>
      <c r="X77" s="86"/>
      <c r="Y77" s="87" t="s">
        <v>160</v>
      </c>
      <c r="Z77" s="77"/>
      <c r="AA77" s="77"/>
    </row>
    <row r="78" spans="8:27" s="70" customFormat="1">
      <c r="H78" s="2"/>
      <c r="I78" s="2"/>
      <c r="J78" s="2"/>
      <c r="K78" s="2"/>
      <c r="L78" s="2"/>
      <c r="O78" s="3"/>
      <c r="P78" s="3"/>
      <c r="R78" s="166"/>
      <c r="S78" s="89" t="s">
        <v>389</v>
      </c>
      <c r="T78" s="87" t="s">
        <v>160</v>
      </c>
      <c r="U78" s="87" t="s">
        <v>160</v>
      </c>
      <c r="V78" s="87" t="s">
        <v>160</v>
      </c>
      <c r="W78" s="86" t="s">
        <v>161</v>
      </c>
      <c r="X78" s="86"/>
      <c r="Y78" s="87" t="s">
        <v>160</v>
      </c>
      <c r="Z78" s="77"/>
      <c r="AA78" s="77"/>
    </row>
  </sheetData>
  <customSheetViews>
    <customSheetView guid="{DD573379-448E-43CA-B8C8-4CE22D67DE3C}" hiddenColumns="1">
      <selection activeCell="I8" sqref="I8"/>
      <pageMargins left="0.7" right="0.7" top="0.75" bottom="0.75" header="0.3" footer="0.3"/>
      <pageSetup paperSize="9" orientation="portrait" verticalDpi="0" r:id="rId1"/>
    </customSheetView>
    <customSheetView guid="{4B69C54E-798D-4F8F-ADFC-3C400E857908}" hiddenColumns="1">
      <selection activeCell="L72" sqref="L72"/>
      <pageMargins left="0.7" right="0.7" top="0.75" bottom="0.75" header="0.3" footer="0.3"/>
      <pageSetup paperSize="9" orientation="portrait" verticalDpi="0" r:id="rId2"/>
    </customSheetView>
    <customSheetView guid="{B7F1DCBE-A073-49EF-AD3F-29DBD8CA9DE7}" hiddenColumns="1">
      <selection activeCell="L72" sqref="L72"/>
      <pageMargins left="0.7" right="0.7" top="0.75" bottom="0.75" header="0.3" footer="0.3"/>
      <pageSetup paperSize="9" orientation="portrait" verticalDpi="0" r:id="rId3"/>
    </customSheetView>
    <customSheetView guid="{8AE70846-5534-4663-8430-F08BDAFCB780}" hiddenColumns="1" topLeftCell="N77">
      <selection activeCell="H1" sqref="H1:Y78"/>
      <pageMargins left="0.7" right="0.7" top="0.75" bottom="0.75" header="0.3" footer="0.3"/>
      <pageSetup paperSize="9" orientation="portrait" verticalDpi="0" r:id="rId4"/>
    </customSheetView>
  </customSheetViews>
  <mergeCells count="49">
    <mergeCell ref="Y2:Y3"/>
    <mergeCell ref="Z2:Z3"/>
    <mergeCell ref="AA2:AA3"/>
    <mergeCell ref="F3:F44"/>
    <mergeCell ref="H3:H13"/>
    <mergeCell ref="N3:N5"/>
    <mergeCell ref="R4:Y4"/>
    <mergeCell ref="R5:R10"/>
    <mergeCell ref="N6:N7"/>
    <mergeCell ref="N9:N30"/>
    <mergeCell ref="R2:R3"/>
    <mergeCell ref="S2:S3"/>
    <mergeCell ref="T2:T3"/>
    <mergeCell ref="U2:V2"/>
    <mergeCell ref="W2:W3"/>
    <mergeCell ref="X2:X3"/>
    <mergeCell ref="R11:R12"/>
    <mergeCell ref="H14:H19"/>
    <mergeCell ref="R14:R18"/>
    <mergeCell ref="R19:Y19"/>
    <mergeCell ref="H20:H28"/>
    <mergeCell ref="R20:R21"/>
    <mergeCell ref="R22:R25"/>
    <mergeCell ref="R26:R27"/>
    <mergeCell ref="R28:R32"/>
    <mergeCell ref="H29:H39"/>
    <mergeCell ref="N31:N38"/>
    <mergeCell ref="R33:Y33"/>
    <mergeCell ref="R34:R37"/>
    <mergeCell ref="R38:R39"/>
    <mergeCell ref="H40:H53"/>
    <mergeCell ref="N40:N55"/>
    <mergeCell ref="R40:R44"/>
    <mergeCell ref="R46:R47"/>
    <mergeCell ref="R48:R51"/>
    <mergeCell ref="R52:R53"/>
    <mergeCell ref="H71:H72"/>
    <mergeCell ref="R72:R76"/>
    <mergeCell ref="R77:R78"/>
    <mergeCell ref="H54:H63"/>
    <mergeCell ref="N56:N59"/>
    <mergeCell ref="R57:R58"/>
    <mergeCell ref="N60:N64"/>
    <mergeCell ref="R60:R62"/>
    <mergeCell ref="H64:H70"/>
    <mergeCell ref="R64:Y64"/>
    <mergeCell ref="N65:N66"/>
    <mergeCell ref="R65:R67"/>
    <mergeCell ref="N68:N69"/>
  </mergeCells>
  <phoneticPr fontId="1" type="noConversion"/>
  <dataValidations count="1">
    <dataValidation type="list" allowBlank="1" showInputMessage="1" showErrorMessage="1" sqref="D3:E44 Z20:AA32 Z34:AA63 Z65:AA78 Z5:AA18 O3:P53">
      <formula1>"YES, NO"</formula1>
    </dataValidation>
  </dataValidations>
  <pageMargins left="0.7" right="0.7" top="0.75" bottom="0.75" header="0.3" footer="0.3"/>
  <pageSetup paperSize="9" orientation="portrait"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표지</vt:lpstr>
      <vt:lpstr>개정이력</vt:lpstr>
      <vt:lpstr>Summary</vt:lpstr>
      <vt:lpstr>요구사항추적매트릭스(FR,NFR)</vt:lpstr>
      <vt:lpstr>산출물</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cccp</dc:creator>
  <cp:lastModifiedBy>kimnahye</cp:lastModifiedBy>
  <cp:lastPrinted>2014-07-04T08:16:51Z</cp:lastPrinted>
  <dcterms:created xsi:type="dcterms:W3CDTF">2014-05-12T07:51:15Z</dcterms:created>
  <dcterms:modified xsi:type="dcterms:W3CDTF">2016-11-14T08:54:06Z</dcterms:modified>
</cp:coreProperties>
</file>