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cakd7\cakd7_class\데이터 안심구역\"/>
    </mc:Choice>
  </mc:AlternateContent>
  <xr:revisionPtr revIDLastSave="0" documentId="13_ncr:1_{760C2B81-8DD6-4C2A-A6DA-BB918AD0410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시트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99" i="1" l="1"/>
  <c r="B87" i="1"/>
  <c r="B8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G96" authorId="0" shapeId="0" xr:uid="{00000000-0006-0000-0000-000001000000}">
      <text>
        <r>
          <rPr>
            <sz val="10"/>
            <color rgb="FF000000"/>
            <rFont val="Arial"/>
            <family val="2"/>
            <scheme val="minor"/>
          </rPr>
          <t>주중/주말 데이터를 얻으려면 유동인구 데이터를 가공하는 수밖에 없음
	-최애림</t>
        </r>
      </text>
    </comment>
    <comment ref="E101" authorId="0" shapeId="0" xr:uid="{00000000-0006-0000-0000-000002000000}">
      <text>
        <r>
          <rPr>
            <sz val="10"/>
            <color rgb="FF000000"/>
            <rFont val="Arial"/>
            <family val="2"/>
            <scheme val="minor"/>
          </rPr>
          <t>기간 정할 것
	-최애림</t>
        </r>
      </text>
    </comment>
  </commentList>
</comments>
</file>

<file path=xl/sharedStrings.xml><?xml version="1.0" encoding="utf-8"?>
<sst xmlns="http://schemas.openxmlformats.org/spreadsheetml/2006/main" count="472" uniqueCount="266">
  <si>
    <t>활용 데이터</t>
  </si>
  <si>
    <t>유동인구(kt)</t>
  </si>
  <si>
    <t>X좌표</t>
  </si>
  <si>
    <t>Y좌표</t>
  </si>
  <si>
    <t>시간대</t>
  </si>
  <si>
    <t>남성10세미만</t>
  </si>
  <si>
    <t>남성10~14세</t>
  </si>
  <si>
    <t>남성15~19세</t>
  </si>
  <si>
    <t>남성20~24세</t>
  </si>
  <si>
    <t>남성25~29세</t>
  </si>
  <si>
    <t>남성30~34세</t>
  </si>
  <si>
    <t>남성35~39세</t>
  </si>
  <si>
    <t>남성40~44세</t>
  </si>
  <si>
    <t>293***</t>
  </si>
  <si>
    <t>552***</t>
  </si>
  <si>
    <t>0**</t>
  </si>
  <si>
    <t>0.**</t>
  </si>
  <si>
    <t>남성45~49세</t>
  </si>
  <si>
    <t>남성50~54세</t>
  </si>
  <si>
    <t>남성55~59세</t>
  </si>
  <si>
    <t>남성60~64세</t>
  </si>
  <si>
    <t>남성65~69세</t>
  </si>
  <si>
    <t>남성70세이상</t>
  </si>
  <si>
    <t>여성10세미만</t>
  </si>
  <si>
    <t>여성10~14세</t>
  </si>
  <si>
    <t>여성15~19세</t>
  </si>
  <si>
    <t>여성20~24세</t>
  </si>
  <si>
    <t>여성25~29세</t>
  </si>
  <si>
    <t>A</t>
  </si>
  <si>
    <t>`</t>
  </si>
  <si>
    <t xml:space="preserve">sderdf4c </t>
  </si>
  <si>
    <t>여성30~34세</t>
  </si>
  <si>
    <t>여성35~39세</t>
  </si>
  <si>
    <t>여성40~44세</t>
  </si>
  <si>
    <t>여성45~49세</t>
  </si>
  <si>
    <t>여성50~54세</t>
  </si>
  <si>
    <t>여성55~59세</t>
  </si>
  <si>
    <t>여성60~64세</t>
  </si>
  <si>
    <t>여성65~69세</t>
  </si>
  <si>
    <t>여성70세이상</t>
  </si>
  <si>
    <t>소계(남녀합계)</t>
  </si>
  <si>
    <t>행정동코드</t>
  </si>
  <si>
    <t>일자</t>
  </si>
  <si>
    <t>1.**</t>
  </si>
  <si>
    <t>1150****</t>
  </si>
  <si>
    <t>2019****</t>
  </si>
  <si>
    <t>지역별 가맹점 정보</t>
  </si>
  <si>
    <t>기준년월</t>
  </si>
  <si>
    <t>광역시도코드</t>
  </si>
  <si>
    <t>시군구코드</t>
  </si>
  <si>
    <t>읍면동코드</t>
  </si>
  <si>
    <t>업종대분류코드</t>
  </si>
  <si>
    <t>업종중분류코드</t>
  </si>
  <si>
    <t>가맹점상태코드</t>
  </si>
  <si>
    <t>가동코드</t>
  </si>
  <si>
    <t>가맹점수</t>
  </si>
  <si>
    <t>11000*****</t>
  </si>
  <si>
    <t>11110*****</t>
  </si>
  <si>
    <t>* 데이터 특이사항</t>
  </si>
  <si>
    <r>
      <rPr>
        <sz val="10"/>
        <color theme="1"/>
        <rFont val="Arial"/>
        <family val="2"/>
      </rPr>
      <t xml:space="preserve">- 가맹점상태코드 1(신규), 2(유효), 3(해지) : 카드사와 계약 신규, 유지, 해지로 보임 
   =&gt; 해지의 경우, </t>
    </r>
    <r>
      <rPr>
        <b/>
        <sz val="10"/>
        <color rgb="FFFF0000"/>
        <rFont val="Arial"/>
        <family val="2"/>
      </rPr>
      <t>사유가 대부분 폐업의 경우가 많기 때문이라는 근거</t>
    </r>
    <r>
      <rPr>
        <sz val="10"/>
        <color theme="1"/>
        <rFont val="Arial"/>
        <family val="2"/>
      </rPr>
      <t xml:space="preserve">를 가지고 폐업 가맹점 정보를 제시해야 할 듯
- 가동코드 1(이전 달에 매출이 있는 경우 가동) 2(이전 달에 매출이 없는 경우 미가동)
- </t>
    </r>
    <r>
      <rPr>
        <b/>
        <sz val="10"/>
        <color rgb="FFFF0000"/>
        <rFont val="Arial"/>
        <family val="2"/>
      </rPr>
      <t>지역이 417개밖에 존재</t>
    </r>
    <r>
      <rPr>
        <sz val="10"/>
        <color theme="1"/>
        <rFont val="Arial"/>
        <family val="2"/>
      </rPr>
      <t xml:space="preserve">하지 않음
</t>
    </r>
    <r>
      <rPr>
        <b/>
        <sz val="10"/>
        <color rgb="FFEA4335"/>
        <rFont val="Arial"/>
        <family val="2"/>
      </rPr>
      <t>- 해결방안 : 가동코드가 2고 상태코드가 3이면 폐업으로 간주하기로 함 &gt;&gt; 데이터 확인 필요</t>
    </r>
  </si>
  <si>
    <r>
      <rPr>
        <b/>
        <sz val="10"/>
        <color theme="1"/>
        <rFont val="Arial"/>
        <family val="2"/>
      </rPr>
      <t xml:space="preserve">*대표성 확보
</t>
    </r>
    <r>
      <rPr>
        <sz val="10"/>
        <color theme="1"/>
        <rFont val="Arial"/>
        <family val="2"/>
      </rPr>
      <t>- 가맹점 카드해지 = 폐업 근거 자료 찾기</t>
    </r>
  </si>
  <si>
    <t>지역별 매출 및 이용고객 정보</t>
  </si>
  <si>
    <t>개인법인구분코드</t>
  </si>
  <si>
    <t>공휴일구분코드</t>
  </si>
  <si>
    <t>시간대구분코드</t>
  </si>
  <si>
    <t>성별구분코드</t>
  </si>
  <si>
    <t>십단위연령구분코드</t>
  </si>
  <si>
    <t>41000*****</t>
  </si>
  <si>
    <t>41113*****</t>
  </si>
  <si>
    <t>가구생애주기코드</t>
  </si>
  <si>
    <t>추정소득구간코드</t>
  </si>
  <si>
    <t>유입지역코드</t>
  </si>
  <si>
    <t>유입거리구간코드</t>
  </si>
  <si>
    <t>결제건수</t>
  </si>
  <si>
    <t>결제금액</t>
  </si>
  <si>
    <t>- 데이터 용량이 너무 커서 확인 못함 &gt;&gt; 다음과 같이 열을 나누어서 읽기하면 가능할듯!</t>
  </si>
  <si>
    <t>https://wannabe00.tistory.com/entry/pandas%EB%A1%9C-%EC%9A%A9%EB%9F%89%EC%9D%B4-%ED%81%B0-csv-%ED%8C%8C%EC%9D%BC-%EC%9D%BD%EC%96%B4%EC%98%A4%EA%B8%B0kernel-dies-reading-csv-file</t>
  </si>
  <si>
    <t>예시) chunk = pd.read_csv('./iris.csv', chunksize = 10) chunk = list(chunk)</t>
  </si>
  <si>
    <t>for df in chunk : display(df.head(3))</t>
  </si>
  <si>
    <t>* 확인해볼 사항</t>
  </si>
  <si>
    <t>- 테이블1. 읍면동, 업종, 업종별 총 결제건수, 총 결제금액 
- 테이블2. 읍면동,개인법인구분,시간대,성별, 유입지역코드, 유입거리구간코드, 업종, 결제건수, 결제금액</t>
  </si>
  <si>
    <t>서비스 인구정보</t>
  </si>
  <si>
    <t>2019.01-2019.12</t>
  </si>
  <si>
    <t>시간구분코드</t>
  </si>
  <si>
    <t>광역시도명</t>
  </si>
  <si>
    <t>시군구명</t>
  </si>
  <si>
    <t>행정동명</t>
  </si>
  <si>
    <t>주거 인구수</t>
  </si>
  <si>
    <t>직장인구수</t>
  </si>
  <si>
    <t>방문인구수</t>
  </si>
  <si>
    <t>201***</t>
  </si>
  <si>
    <t>서울특별시</t>
  </si>
  <si>
    <t>종**</t>
  </si>
  <si>
    <t>사**</t>
  </si>
  <si>
    <t>264***</t>
  </si>
  <si>
    <t>220****</t>
  </si>
  <si>
    <t>174****</t>
  </si>
  <si>
    <r>
      <rPr>
        <sz val="10"/>
        <color theme="1"/>
        <rFont val="Arial"/>
        <family val="2"/>
      </rPr>
      <t xml:space="preserve">- 주거 인구수: 행정동에서 거주 주민이 지정 시간대에 해당 행정동에 존재할 경우를 추산해서 기록
</t>
    </r>
    <r>
      <rPr>
        <b/>
        <sz val="10"/>
        <color rgb="FF4285F4"/>
        <rFont val="Arial"/>
        <family val="2"/>
      </rPr>
      <t xml:space="preserve">  =&gt; 주거 + 방문 인구수로 유동인구 계산!</t>
    </r>
    <r>
      <rPr>
        <sz val="10"/>
        <color theme="1"/>
        <rFont val="Arial"/>
        <family val="2"/>
      </rPr>
      <t xml:space="preserve">
- 직장 인구수: 행정동에서 직장 인구가 지정 시간대에 해당 행정동에 존재할 경우를 추산해서 기록
- 방문 인구수: 행정동에 지정 시간대에 방문한 인구수를 추산해서 기록 = 유동 인구수와 같음
                       </t>
    </r>
    <r>
      <rPr>
        <b/>
        <sz val="10"/>
        <color rgb="FFFF0000"/>
        <rFont val="Arial"/>
        <family val="2"/>
      </rPr>
      <t>주중/주말 인구 분리하기 어려움</t>
    </r>
  </si>
  <si>
    <t>자택직장정보</t>
  </si>
  <si>
    <t>시군구자택주소</t>
  </si>
  <si>
    <t>법정동자택주소</t>
  </si>
  <si>
    <t>시군구직장주소</t>
  </si>
  <si>
    <t>법정동직장주소</t>
  </si>
  <si>
    <t>집계인구수</t>
  </si>
  <si>
    <t>월환산평균소득금액</t>
  </si>
  <si>
    <t>월환산중위소득금액</t>
  </si>
  <si>
    <t>월평균카드소비금액</t>
  </si>
  <si>
    <t>경제활동인구수</t>
  </si>
  <si>
    <t>27230*****</t>
  </si>
  <si>
    <t>3**</t>
  </si>
  <si>
    <t>37**</t>
  </si>
  <si>
    <t>35**</t>
  </si>
  <si>
    <t>24**</t>
  </si>
  <si>
    <r>
      <rPr>
        <sz val="10"/>
        <color theme="4"/>
        <rFont val="Arial"/>
        <family val="2"/>
      </rPr>
      <t xml:space="preserve">- 법정동자택주소: 읍면동주소와 같고 코드밖에 없어서 코드가 아닌 동이름으로 바꿔줘야함
- </t>
    </r>
    <r>
      <rPr>
        <b/>
        <sz val="10"/>
        <color theme="4"/>
        <rFont val="Arial"/>
        <family val="2"/>
      </rPr>
      <t xml:space="preserve">법정동이 중복제거하면 353-355개밖에 </t>
    </r>
    <r>
      <rPr>
        <sz val="10"/>
        <color theme="4"/>
        <rFont val="Arial"/>
        <family val="2"/>
      </rPr>
      <t xml:space="preserve">없고, </t>
    </r>
    <r>
      <rPr>
        <b/>
        <sz val="10"/>
        <color theme="4"/>
        <rFont val="Arial"/>
        <family val="2"/>
      </rPr>
      <t>법정동명과 법정동코드 중복제거 개수가 다름</t>
    </r>
  </si>
  <si>
    <t>- 활용되는 데이터프레임의 지역구 동이 행정동/읍면동 주소인지 확인하고, 어떤 동명을 사용할지/변환할지 확인</t>
  </si>
  <si>
    <t>*질문</t>
  </si>
  <si>
    <t>*정리</t>
  </si>
  <si>
    <t>1. 서비스 인구정보의 '주거 인구수', '직장인구수', '방문인구수'가 전국 모든 지역의 주거 인구수가 맞는지</t>
  </si>
  <si>
    <t xml:space="preserve">1. 유동인구수 </t>
  </si>
  <si>
    <t>2. 지역별 가맹점정보의 '가맹점상태코드'의 value 확인: 신규, 유효, 해지의 정의</t>
  </si>
  <si>
    <t>* 기간() 평일/주말 구분 후 합쳐서 평균내기</t>
  </si>
  <si>
    <t>3. 자택직장정보의 '법정동자택주소' 의미 (코리아크레딧뷰로)
(2019년 1월~2020년 12월)</t>
  </si>
  <si>
    <t>- 행정동별, 시간대별(1-24), 성별, 연령별(10~70대)로 정리</t>
  </si>
  <si>
    <t>- 행정동별, 시간대별(오전, 오후, 저녁 등), 성별, 연령대별로 정리</t>
  </si>
  <si>
    <t>- 행정동별, 성별, 연령대별로 정리</t>
  </si>
  <si>
    <t>2. 주거 인구수</t>
  </si>
  <si>
    <t>- kosis 행정구역 주민등록인구(2022.06)</t>
  </si>
  <si>
    <t>- 지역구별/행정동별/연령별로 정리</t>
  </si>
  <si>
    <t>3. 직장 인구수</t>
  </si>
  <si>
    <t>-이거 연령이 의미없는게 skt 고객 한명의 연령인거같아요</t>
  </si>
  <si>
    <t>4. 가맹점 정보[가맹점상태코드가 1(신규),3(유효)인 경우]</t>
  </si>
  <si>
    <t>- 지역구별/행정동별/업종대분류별 가맹점수</t>
  </si>
  <si>
    <t>- 지역구별/행정동별/업종대분류별/업종중분류별 가맹점수</t>
  </si>
  <si>
    <t>*반입 신청</t>
  </si>
  <si>
    <t>(8/4)</t>
  </si>
  <si>
    <t>5. 지역별 매출 및 이용고객 정보</t>
  </si>
  <si>
    <t>1. 주거 인구수 데이터</t>
  </si>
  <si>
    <t>- 지역구별/행정동별/업종대분류별 결제건수, 결제금액</t>
  </si>
  <si>
    <t>2. 코드</t>
  </si>
  <si>
    <t>2. 코드(폰트 및 시각화)</t>
  </si>
  <si>
    <t>- 지역구별/행정동별/업종대분류별/업종중분류별 결제건수, 결제금액</t>
  </si>
  <si>
    <t>3. 한글 폰트</t>
  </si>
  <si>
    <t>3. 한글폰트</t>
  </si>
  <si>
    <t>6. 자택직장정보</t>
  </si>
  <si>
    <t>* 변수 추가</t>
  </si>
  <si>
    <t>- 유동인구 대비 가맹점 수</t>
  </si>
  <si>
    <t>- 거주인구 대비 가맹점 수</t>
  </si>
  <si>
    <t>- 업종별 가맹점휴폐업 동향 (분석 : 위드 코로나 이후(작년 11월))</t>
  </si>
  <si>
    <t>*가공 데이터프레임</t>
  </si>
  <si>
    <t>행정동</t>
  </si>
  <si>
    <t>법정동/읍면동</t>
  </si>
  <si>
    <t>핫플지수에 활용될 변수</t>
  </si>
  <si>
    <t>군집에 활용될 변수</t>
  </si>
  <si>
    <t>추후 시각화 부분</t>
  </si>
  <si>
    <t>지역 특징 정보</t>
  </si>
  <si>
    <t>지역구(25개)</t>
  </si>
  <si>
    <t>동</t>
  </si>
  <si>
    <t>총 유동인구 수</t>
  </si>
  <si>
    <t>총 주거 인구수</t>
  </si>
  <si>
    <t>총 직장 인구수</t>
  </si>
  <si>
    <t>월 평균 소득금액</t>
  </si>
  <si>
    <t>월 평균 카드 소비금액</t>
  </si>
  <si>
    <t>1. 유동인구 수</t>
  </si>
  <si>
    <t>1. 지역별 특징 정보</t>
  </si>
  <si>
    <t>*유동인구 시간별 세부조회 가능</t>
  </si>
  <si>
    <t>데이터프레임 1</t>
  </si>
  <si>
    <t>강남구</t>
  </si>
  <si>
    <t>2. 주거인구 수</t>
  </si>
  <si>
    <t>- 유동인구 수</t>
  </si>
  <si>
    <t>*주거인구 성/연령별 세부조회 가능</t>
  </si>
  <si>
    <t>25*426*42</t>
  </si>
  <si>
    <t>3. 직장인구 수</t>
  </si>
  <si>
    <t>- 주거인구 수</t>
  </si>
  <si>
    <t>4. 주거인구의 월 평균 소득금액</t>
  </si>
  <si>
    <t>4. 월 평균 소득금액</t>
  </si>
  <si>
    <t xml:space="preserve">   주거인구의 월 평균 소득금액</t>
  </si>
  <si>
    <t>5. 주거인구의 월 평균 소비금액</t>
  </si>
  <si>
    <t>5. 월 평균 소비금액</t>
  </si>
  <si>
    <t xml:space="preserve">   주거인구의 월 평균 소비금액</t>
  </si>
  <si>
    <r>
      <rPr>
        <b/>
        <sz val="10"/>
        <color theme="1"/>
        <rFont val="Arial"/>
        <family val="2"/>
      </rPr>
      <t xml:space="preserve">6. </t>
    </r>
    <r>
      <rPr>
        <b/>
        <sz val="10"/>
        <color theme="1"/>
        <rFont val="Arial"/>
        <family val="2"/>
      </rPr>
      <t>특정 업종대분류(f&amp;b 등)</t>
    </r>
    <r>
      <rPr>
        <b/>
        <sz val="10"/>
        <color theme="1"/>
        <rFont val="Arial"/>
        <family val="2"/>
      </rPr>
      <t xml:space="preserve"> 총 결제금액(결제건수 대비?)</t>
    </r>
  </si>
  <si>
    <t>- 직장인구 수</t>
  </si>
  <si>
    <t>*업종별 가맹점 수 월별 세부조회 가능</t>
  </si>
  <si>
    <t>7. 월 평균 신규 가맹점 증가 추세(대략 6달 정도)</t>
  </si>
  <si>
    <t>- 업종별 가맹점 수</t>
  </si>
  <si>
    <t>가맹점 매출정보</t>
  </si>
  <si>
    <t>업종대분류(7개)</t>
  </si>
  <si>
    <t>업종중분류</t>
  </si>
  <si>
    <t>업종별 총 가맹점 수</t>
  </si>
  <si>
    <t>총 결제건수</t>
  </si>
  <si>
    <t>총 결제금액</t>
  </si>
  <si>
    <t>8. 월 평균 해지 가맹점 증가 추세(대략 6달 정도)</t>
  </si>
  <si>
    <t xml:space="preserve">   월 평균 신규 가맹점 증가 수</t>
  </si>
  <si>
    <t xml:space="preserve">   월 평균 해지 가맹점 증가 수</t>
  </si>
  <si>
    <t>지역 + 가맹점 매출정보</t>
  </si>
  <si>
    <t>지역별 유동인구</t>
  </si>
  <si>
    <t>지역구</t>
  </si>
  <si>
    <t>성별</t>
  </si>
  <si>
    <t>연령</t>
  </si>
  <si>
    <t>주중/주말</t>
  </si>
  <si>
    <t>시간대(0~23)</t>
  </si>
  <si>
    <t>유동인구 수</t>
  </si>
  <si>
    <t>데이터프레임2</t>
  </si>
  <si>
    <t>25*2*24</t>
  </si>
  <si>
    <t>지역별 가맹점 상태</t>
  </si>
  <si>
    <t>월별(2022.01~06)</t>
  </si>
  <si>
    <t>업종대분류</t>
  </si>
  <si>
    <t>가맹점상태코드(1: 신규)</t>
  </si>
  <si>
    <t>가맹점상태코드(3: 유효)</t>
  </si>
  <si>
    <t>가맹점상태코드(2: 해지)</t>
  </si>
  <si>
    <t xml:space="preserve"> -&gt; 가맹점상태코드가 의미가 있기 위해선 월별데이터가 필요</t>
  </si>
  <si>
    <t xml:space="preserve">데이터프레임3 </t>
  </si>
  <si>
    <t>거주민 소득,소비 정보</t>
  </si>
  <si>
    <t>데이터프레임4</t>
  </si>
  <si>
    <t>월평균소득금액</t>
  </si>
  <si>
    <t>지역/업종 매출 영향변수는 해당 지역/업종 내에서 매출이 높은 지역에서 나타나는 공통특성을 뽑아 변수별로 중요도를 산정한 자료입니다.</t>
  </si>
  <si>
    <t>순위가 높은 변수일수록 매출에 미치는 영향력이 큰 것으로 이해할 수 있으므로 상권조사 항목으로 활용할 수 있고, 집중 마케팅 대상으로 선정할 수 있습니다.</t>
  </si>
  <si>
    <t>*코드 정리</t>
  </si>
  <si>
    <t>df = pd.read_csv('path')</t>
  </si>
  <si>
    <t>df_clean2 = df_clean.copy()</t>
  </si>
  <si>
    <t>df['남성 10대] = df.iloc[,3] + df.iloc[,4]</t>
  </si>
  <si>
    <t>df_clean = df_clean.reset_index()</t>
  </si>
  <si>
    <t>def time_line(x):</t>
  </si>
  <si>
    <t>df['남성 20대] = df.iloc[,5] + df.iloc[,6]</t>
  </si>
  <si>
    <t>dfm = dfm10.append(dfm20).append(dfm30).append(dfm40).append(dfm50).append(dfm60)</t>
  </si>
  <si>
    <t>if x in [1,2,3,4,5,6]:</t>
  </si>
  <si>
    <t>df['남성 30대] = df.iloc[,7] + df.iloc[,8]</t>
  </si>
  <si>
    <t>dff = dff10.append(dff20).append(dff30).append(dff40).append(dff50).append(dff60)</t>
  </si>
  <si>
    <t>y = '새벽'</t>
  </si>
  <si>
    <t>df['남성 40대] = df.iloc[,9] + df.iloc[,10]</t>
  </si>
  <si>
    <t>df_clean = dfm.append(dff)</t>
  </si>
  <si>
    <t>elif x in [7,8,9,10,11]:</t>
  </si>
  <si>
    <t>df['남성 50대] = df.iloc[,11] + df.iloc[,12]</t>
  </si>
  <si>
    <t>y= '아침'</t>
  </si>
  <si>
    <t>df['남성 60대] = df.iloc[,13] + df.iloc[,14]</t>
  </si>
  <si>
    <t>elif x in [12,13,14,15,16]:</t>
  </si>
  <si>
    <t>df['여성 10대] = df.iloc[,14] + df.iloc[,15]</t>
  </si>
  <si>
    <t>y= '점심'</t>
  </si>
  <si>
    <t>df['여성 20대] = df.iloc[,16] + df.iloc[,17]</t>
  </si>
  <si>
    <t>elif x in [17,18,19,20,21,22]:</t>
  </si>
  <si>
    <t>df['여성 30대] = df.iloc[,18] + df.iloc[,19]</t>
  </si>
  <si>
    <t>y= '저녁'</t>
  </si>
  <si>
    <t>df['여성 40대] = df.iloc[,20] + df.iloc[,21]</t>
  </si>
  <si>
    <t>return y</t>
  </si>
  <si>
    <t>df['여성 50대] = df.iloc[,22] + df.iloc[,23]</t>
  </si>
  <si>
    <t>df['여성 60대] = df.iloc[,24] + df.iloc[,25]</t>
  </si>
  <si>
    <t>df_clean['시간대_2'] = df_clean['시간대'].apply(lambda x: time_line(x))</t>
  </si>
  <si>
    <t>직장인구수 df</t>
  </si>
  <si>
    <t>월별데이터임</t>
  </si>
  <si>
    <t>서비스 인구정보(skt)</t>
  </si>
  <si>
    <t>- 시, 구, 행정동, 시간, 직장인구수?</t>
  </si>
  <si>
    <t>df = pd.read_csv('service')</t>
  </si>
  <si>
    <t>df1 = df[['기준년월','행정동코드', '직장인구수']]</t>
  </si>
  <si>
    <t>df2 = df1.set_index(['기준년월'])</t>
  </si>
  <si>
    <t>df = pd.read_csv('가맹점')</t>
  </si>
  <si>
    <t>index1 = df[df['가맹점상태코드']==2].index</t>
  </si>
  <si>
    <t>df = df.drop(index1)</t>
  </si>
  <si>
    <t>df1 = df[['시군구코드','읍면동코드','업종대분류코드','가맹점수']]</t>
  </si>
  <si>
    <t>df2 = df[['시군구코드','읍면동코드','업종대분류코드','업종중분류별','가맹점수']]</t>
  </si>
  <si>
    <t>df1 = df1.set_index(['시군구코드','읍면동코드','업종대분류코드'])</t>
  </si>
  <si>
    <t>df2 = df2.set_index(['시군구코드','읍면동코드','업종대분류코드','업종중분류코드'])</t>
  </si>
  <si>
    <t>df1</t>
  </si>
  <si>
    <t>df2</t>
  </si>
  <si>
    <t>(8/9)</t>
    <phoneticPr fontId="45" type="noConversion"/>
  </si>
  <si>
    <r>
      <rPr>
        <b/>
        <sz val="10"/>
        <color theme="1"/>
        <rFont val="Arial"/>
        <family val="2"/>
      </rPr>
      <t>*</t>
    </r>
    <r>
      <rPr>
        <b/>
        <sz val="10"/>
        <color theme="1"/>
        <rFont val="맑은 고딕"/>
        <family val="3"/>
        <charset val="129"/>
      </rPr>
      <t>대표성</t>
    </r>
    <r>
      <rPr>
        <b/>
        <sz val="10"/>
        <color theme="1"/>
        <rFont val="Arial"/>
        <family val="2"/>
      </rPr>
      <t xml:space="preserve"> </t>
    </r>
    <r>
      <rPr>
        <b/>
        <sz val="10"/>
        <color theme="1"/>
        <rFont val="맑은 고딕"/>
        <family val="3"/>
        <charset val="129"/>
      </rPr>
      <t xml:space="preserve">확보
</t>
    </r>
    <r>
      <rPr>
        <sz val="10"/>
        <color theme="1"/>
        <rFont val="Arial"/>
        <family val="2"/>
      </rPr>
      <t xml:space="preserve">- </t>
    </r>
    <r>
      <rPr>
        <sz val="10"/>
        <color theme="1"/>
        <rFont val="맑은 고딕"/>
        <family val="3"/>
        <charset val="129"/>
      </rPr>
      <t>전국민</t>
    </r>
    <r>
      <rPr>
        <sz val="10"/>
        <color theme="1"/>
        <rFont val="Arial"/>
        <family val="2"/>
      </rPr>
      <t xml:space="preserve"> skt </t>
    </r>
    <r>
      <rPr>
        <sz val="10"/>
        <color theme="1"/>
        <rFont val="맑은 고딕"/>
        <family val="3"/>
        <charset val="129"/>
      </rPr>
      <t>이용률</t>
    </r>
    <r>
      <rPr>
        <sz val="10"/>
        <color theme="1"/>
        <rFont val="Arial"/>
        <family val="2"/>
      </rPr>
      <t xml:space="preserve"> = 47% up</t>
    </r>
    <phoneticPr fontId="45" type="noConversion"/>
  </si>
  <si>
    <r>
      <rPr>
        <b/>
        <sz val="10"/>
        <color theme="1"/>
        <rFont val="Arial"/>
        <family val="2"/>
      </rPr>
      <t>*</t>
    </r>
    <r>
      <rPr>
        <b/>
        <sz val="10"/>
        <color theme="1"/>
        <rFont val="맑은 고딕"/>
        <family val="3"/>
        <charset val="129"/>
      </rPr>
      <t>자료</t>
    </r>
    <r>
      <rPr>
        <b/>
        <sz val="10"/>
        <color theme="1"/>
        <rFont val="Arial"/>
        <family val="2"/>
      </rPr>
      <t xml:space="preserve"> </t>
    </r>
    <r>
      <rPr>
        <b/>
        <sz val="10"/>
        <color theme="1"/>
        <rFont val="맑은 고딕"/>
        <family val="3"/>
        <charset val="129"/>
      </rPr>
      <t xml:space="preserve">표준화
</t>
    </r>
    <r>
      <rPr>
        <sz val="10"/>
        <color theme="1"/>
        <rFont val="Arial"/>
        <family val="2"/>
      </rPr>
      <t xml:space="preserve">- </t>
    </r>
    <r>
      <rPr>
        <sz val="10"/>
        <color theme="1"/>
        <rFont val="맑은 고딕"/>
        <family val="3"/>
        <charset val="129"/>
      </rPr>
      <t>법정동</t>
    </r>
    <r>
      <rPr>
        <sz val="10"/>
        <color theme="1"/>
        <rFont val="Arial"/>
        <family val="2"/>
      </rPr>
      <t>&lt;-&gt;</t>
    </r>
    <r>
      <rPr>
        <sz val="10"/>
        <color theme="1"/>
        <rFont val="맑은 고딕"/>
        <family val="3"/>
        <charset val="129"/>
      </rPr>
      <t>행정동</t>
    </r>
    <phoneticPr fontId="45" type="noConversion"/>
  </si>
  <si>
    <r>
      <t xml:space="preserve">2. </t>
    </r>
    <r>
      <rPr>
        <sz val="10"/>
        <color theme="1"/>
        <rFont val="맑은 고딕"/>
        <family val="3"/>
        <charset val="129"/>
      </rPr>
      <t>주거인구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수</t>
    </r>
    <phoneticPr fontId="4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</si>
</sst>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0">
    <font>
      <sz val="10"/>
      <color rgb="FF000000"/>
      <name val="Arial"/>
      <scheme val="minor"/>
    </font>
    <font>
      <b/>
      <sz val="15"/>
      <color theme="1"/>
      <name val="Arial"/>
    </font>
    <font>
      <sz val="10"/>
      <color theme="1"/>
      <name val="Arial"/>
    </font>
    <font>
      <i/>
      <sz val="10"/>
      <color theme="1"/>
      <name val="Arial"/>
      <scheme val="minor"/>
    </font>
    <font>
      <b/>
      <i/>
      <sz val="10"/>
      <color theme="1"/>
      <name val="Arial"/>
    </font>
    <font>
      <i/>
      <sz val="10"/>
      <color theme="1"/>
      <name val="Arial"/>
    </font>
    <font>
      <i/>
      <sz val="12"/>
      <color theme="1"/>
      <name val="Noto"/>
    </font>
    <font>
      <i/>
      <sz val="12"/>
      <color rgb="FF757575"/>
      <name val="Noto"/>
    </font>
    <font>
      <i/>
      <sz val="12"/>
      <color rgb="FF757575"/>
      <name val="Arial"/>
      <family val="2"/>
    </font>
    <font>
      <b/>
      <i/>
      <sz val="12"/>
      <color rgb="FFFF0000"/>
      <name val="Noto"/>
    </font>
    <font>
      <b/>
      <sz val="10"/>
      <color theme="1"/>
      <name val="Arial"/>
      <family val="2"/>
    </font>
    <font>
      <sz val="12"/>
      <color theme="1"/>
      <name val="Noto"/>
    </font>
    <font>
      <b/>
      <sz val="12"/>
      <color rgb="FFFF0000"/>
      <name val="Noto"/>
    </font>
    <font>
      <sz val="12"/>
      <color rgb="FF757575"/>
      <name val="Arial"/>
      <family val="2"/>
    </font>
    <font>
      <sz val="12"/>
      <color rgb="FF757575"/>
      <name val="Noto"/>
    </font>
    <font>
      <sz val="10"/>
      <color theme="1"/>
      <name val="Arial"/>
      <family val="2"/>
      <scheme val="minor"/>
    </font>
    <font>
      <b/>
      <sz val="10"/>
      <color theme="4"/>
      <name val="Arial"/>
      <family val="2"/>
    </font>
    <font>
      <u/>
      <sz val="10"/>
      <color theme="4"/>
      <name val="Arial"/>
      <family val="2"/>
    </font>
    <font>
      <sz val="10"/>
      <color rgb="FF000000"/>
      <name val="Arial"/>
      <family val="2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b/>
      <sz val="12"/>
      <color theme="1"/>
      <name val="Noto"/>
    </font>
    <font>
      <b/>
      <sz val="11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sz val="12"/>
      <color theme="1"/>
      <name val="Arial"/>
      <family val="2"/>
    </font>
    <font>
      <u/>
      <sz val="10"/>
      <color rgb="FF1155CC"/>
      <name val="Arial"/>
      <family val="2"/>
    </font>
    <font>
      <b/>
      <u/>
      <sz val="10"/>
      <color theme="4"/>
      <name val="Arial"/>
      <family val="2"/>
    </font>
    <font>
      <b/>
      <sz val="10"/>
      <color rgb="FF000000"/>
      <name val="Arial"/>
      <family val="2"/>
    </font>
    <font>
      <b/>
      <sz val="8"/>
      <color theme="1"/>
      <name val="Arial"/>
      <family val="2"/>
      <scheme val="minor"/>
    </font>
    <font>
      <b/>
      <sz val="8"/>
      <color rgb="FFFFFFFF"/>
      <name val="Arial"/>
      <family val="2"/>
      <scheme val="minor"/>
    </font>
    <font>
      <b/>
      <sz val="9"/>
      <color theme="1"/>
      <name val="Arial"/>
      <family val="2"/>
      <scheme val="minor"/>
    </font>
    <font>
      <sz val="8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i/>
      <sz val="10"/>
      <color theme="1"/>
      <name val="Arial"/>
      <family val="2"/>
      <scheme val="minor"/>
    </font>
    <font>
      <b/>
      <sz val="8"/>
      <color theme="0"/>
      <name val="Arial"/>
      <family val="2"/>
      <scheme val="minor"/>
    </font>
    <font>
      <sz val="12"/>
      <color theme="1"/>
      <name val="Lato"/>
      <family val="2"/>
    </font>
    <font>
      <sz val="11"/>
      <color theme="1"/>
      <name val="Lato"/>
      <family val="2"/>
    </font>
    <font>
      <sz val="10"/>
      <color theme="1"/>
      <name val="Noto"/>
    </font>
    <font>
      <sz val="10"/>
      <color theme="1"/>
      <name val="Arial"/>
      <family val="2"/>
    </font>
    <font>
      <sz val="10"/>
      <color rgb="FF757575"/>
      <name val="Noto"/>
    </font>
    <font>
      <b/>
      <sz val="10"/>
      <color rgb="FFFF0000"/>
      <name val="Arial"/>
      <family val="2"/>
    </font>
    <font>
      <b/>
      <sz val="10"/>
      <color rgb="FFEA4335"/>
      <name val="Arial"/>
      <family val="2"/>
    </font>
    <font>
      <b/>
      <sz val="10"/>
      <color rgb="FF4285F4"/>
      <name val="Arial"/>
      <family val="2"/>
    </font>
    <font>
      <sz val="10"/>
      <color theme="4"/>
      <name val="Arial"/>
      <family val="2"/>
    </font>
    <font>
      <sz val="8"/>
      <name val="Arial"/>
      <family val="3"/>
      <charset val="129"/>
      <scheme val="minor"/>
    </font>
    <font>
      <sz val="10"/>
      <color rgb="FF000000"/>
      <name val="Arial"/>
      <family val="2"/>
      <scheme val="minor"/>
    </font>
    <font>
      <b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sz val="10"/>
      <color rgb="FFFF0000"/>
      <name val="Arial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  <fill>
      <patternFill patternType="solid">
        <fgColor rgb="FFF5F5F5"/>
        <bgColor rgb="FFF5F5F5"/>
      </patternFill>
    </fill>
    <fill>
      <patternFill patternType="solid">
        <fgColor rgb="FFC9DAF8"/>
        <bgColor rgb="FFC9DAF8"/>
      </patternFill>
    </fill>
    <fill>
      <patternFill patternType="solid">
        <fgColor rgb="FFB6D7A8"/>
        <bgColor rgb="FFB6D7A8"/>
      </patternFill>
    </fill>
    <fill>
      <patternFill patternType="solid">
        <fgColor theme="4"/>
        <bgColor theme="4"/>
      </patternFill>
    </fill>
    <fill>
      <patternFill patternType="solid">
        <fgColor theme="0"/>
        <bgColor theme="0"/>
      </patternFill>
    </fill>
    <fill>
      <patternFill patternType="solid">
        <fgColor rgb="FFF3F3F3"/>
        <bgColor rgb="FFF3F3F3"/>
      </patternFill>
    </fill>
    <fill>
      <patternFill patternType="solid">
        <fgColor rgb="FFD9EAD3"/>
        <bgColor rgb="FFD9EAD3"/>
      </patternFill>
    </fill>
    <fill>
      <patternFill patternType="solid">
        <fgColor rgb="FFD9D2E9"/>
        <bgColor rgb="FFD9D2E9"/>
      </patternFill>
    </fill>
    <fill>
      <patternFill patternType="solid">
        <fgColor rgb="FFFFF2CC"/>
        <bgColor rgb="FFFFF2CC"/>
      </patternFill>
    </fill>
    <fill>
      <patternFill patternType="solid">
        <fgColor rgb="FFEFEFEF"/>
        <bgColor rgb="FFEFEFEF"/>
      </patternFill>
    </fill>
  </fills>
  <borders count="1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2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/>
    <xf numFmtId="0" fontId="4" fillId="2" borderId="1" xfId="0" applyFont="1" applyFill="1" applyBorder="1" applyAlignment="1"/>
    <xf numFmtId="0" fontId="5" fillId="0" borderId="2" xfId="0" applyFont="1" applyBorder="1" applyAlignment="1"/>
    <xf numFmtId="0" fontId="5" fillId="0" borderId="0" xfId="0" applyFont="1" applyAlignment="1"/>
    <xf numFmtId="0" fontId="6" fillId="3" borderId="3" xfId="0" applyFont="1" applyFill="1" applyBorder="1" applyAlignment="1">
      <alignment horizontal="center"/>
    </xf>
    <xf numFmtId="0" fontId="6" fillId="3" borderId="0" xfId="0" applyFont="1" applyFill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7" fillId="4" borderId="3" xfId="0" applyFont="1" applyFill="1" applyBorder="1" applyAlignment="1">
      <alignment horizontal="center"/>
    </xf>
    <xf numFmtId="0" fontId="8" fillId="4" borderId="3" xfId="0" applyFont="1" applyFill="1" applyBorder="1" applyAlignment="1">
      <alignment horizontal="center"/>
    </xf>
    <xf numFmtId="0" fontId="5" fillId="0" borderId="3" xfId="0" applyFont="1" applyBorder="1" applyAlignment="1"/>
    <xf numFmtId="0" fontId="9" fillId="3" borderId="0" xfId="0" applyFont="1" applyFill="1" applyAlignment="1">
      <alignment horizontal="center"/>
    </xf>
    <xf numFmtId="0" fontId="10" fillId="0" borderId="3" xfId="0" applyFont="1" applyBorder="1" applyAlignment="1"/>
    <xf numFmtId="0" fontId="2" fillId="0" borderId="3" xfId="0" applyFont="1" applyBorder="1" applyAlignment="1"/>
    <xf numFmtId="0" fontId="11" fillId="5" borderId="3" xfId="0" applyFont="1" applyFill="1" applyBorder="1" applyAlignment="1">
      <alignment horizontal="center"/>
    </xf>
    <xf numFmtId="0" fontId="11" fillId="6" borderId="0" xfId="0" applyFont="1" applyFill="1" applyAlignment="1">
      <alignment horizontal="center"/>
    </xf>
    <xf numFmtId="0" fontId="12" fillId="6" borderId="0" xfId="0" applyFont="1" applyFill="1" applyAlignment="1">
      <alignment horizontal="center"/>
    </xf>
    <xf numFmtId="0" fontId="11" fillId="5" borderId="0" xfId="0" applyFont="1" applyFill="1" applyAlignment="1">
      <alignment horizontal="center"/>
    </xf>
    <xf numFmtId="0" fontId="11" fillId="6" borderId="3" xfId="0" applyFont="1" applyFill="1" applyBorder="1" applyAlignment="1">
      <alignment horizontal="center"/>
    </xf>
    <xf numFmtId="0" fontId="13" fillId="6" borderId="3" xfId="0" applyFont="1" applyFill="1" applyBorder="1" applyAlignment="1">
      <alignment horizontal="center"/>
    </xf>
    <xf numFmtId="0" fontId="14" fillId="4" borderId="3" xfId="0" applyFont="1" applyFill="1" applyBorder="1" applyAlignment="1">
      <alignment horizontal="center"/>
    </xf>
    <xf numFmtId="0" fontId="2" fillId="0" borderId="0" xfId="0" applyFont="1" applyAlignment="1"/>
    <xf numFmtId="0" fontId="2" fillId="0" borderId="0" xfId="0" applyFont="1" applyAlignment="1"/>
    <xf numFmtId="0" fontId="2" fillId="7" borderId="0" xfId="0" applyFont="1" applyFill="1" applyAlignment="1"/>
    <xf numFmtId="0" fontId="2" fillId="7" borderId="0" xfId="0" applyFont="1" applyFill="1" applyAlignment="1"/>
    <xf numFmtId="0" fontId="10" fillId="0" borderId="0" xfId="0" applyFont="1" applyAlignment="1"/>
    <xf numFmtId="0" fontId="15" fillId="0" borderId="5" xfId="0" applyFont="1" applyBorder="1"/>
    <xf numFmtId="0" fontId="10" fillId="0" borderId="6" xfId="0" applyFont="1" applyBorder="1" applyAlignment="1"/>
    <xf numFmtId="0" fontId="2" fillId="0" borderId="6" xfId="0" applyFont="1" applyBorder="1" applyAlignment="1"/>
    <xf numFmtId="0" fontId="2" fillId="0" borderId="7" xfId="0" applyFont="1" applyBorder="1" applyAlignment="1"/>
    <xf numFmtId="0" fontId="15" fillId="0" borderId="8" xfId="0" applyFont="1" applyBorder="1"/>
    <xf numFmtId="0" fontId="2" fillId="0" borderId="9" xfId="0" applyFont="1" applyBorder="1" applyAlignment="1"/>
    <xf numFmtId="0" fontId="11" fillId="8" borderId="0" xfId="0" applyFont="1" applyFill="1" applyAlignment="1">
      <alignment horizontal="center"/>
    </xf>
    <xf numFmtId="0" fontId="11" fillId="5" borderId="3" xfId="0" applyFont="1" applyFill="1" applyBorder="1" applyAlignment="1">
      <alignment horizontal="center"/>
    </xf>
    <xf numFmtId="0" fontId="11" fillId="9" borderId="0" xfId="0" applyFont="1" applyFill="1" applyAlignment="1">
      <alignment horizontal="center"/>
    </xf>
    <xf numFmtId="0" fontId="16" fillId="0" borderId="0" xfId="0" applyFont="1" applyAlignment="1"/>
    <xf numFmtId="0" fontId="17" fillId="0" borderId="0" xfId="0" applyFont="1" applyAlignment="1"/>
    <xf numFmtId="0" fontId="15" fillId="0" borderId="10" xfId="0" applyFont="1" applyBorder="1"/>
    <xf numFmtId="0" fontId="18" fillId="4" borderId="11" xfId="0" applyFont="1" applyFill="1" applyBorder="1" applyAlignment="1">
      <alignment horizontal="left"/>
    </xf>
    <xf numFmtId="0" fontId="2" fillId="0" borderId="11" xfId="0" applyFont="1" applyBorder="1" applyAlignment="1"/>
    <xf numFmtId="0" fontId="2" fillId="0" borderId="12" xfId="0" applyFont="1" applyBorder="1" applyAlignment="1"/>
    <xf numFmtId="0" fontId="19" fillId="0" borderId="0" xfId="0" applyFont="1" applyAlignment="1"/>
    <xf numFmtId="0" fontId="19" fillId="0" borderId="3" xfId="0" applyFont="1" applyBorder="1" applyAlignment="1"/>
    <xf numFmtId="0" fontId="12" fillId="5" borderId="0" xfId="0" applyFont="1" applyFill="1" applyAlignment="1">
      <alignment horizontal="center"/>
    </xf>
    <xf numFmtId="0" fontId="20" fillId="6" borderId="0" xfId="0" applyFont="1" applyFill="1" applyAlignment="1">
      <alignment horizontal="center"/>
    </xf>
    <xf numFmtId="0" fontId="21" fillId="6" borderId="0" xfId="0" applyFont="1" applyFill="1" applyAlignment="1">
      <alignment horizontal="center"/>
    </xf>
    <xf numFmtId="0" fontId="21" fillId="6" borderId="3" xfId="0" applyFont="1" applyFill="1" applyBorder="1" applyAlignment="1">
      <alignment horizontal="center"/>
    </xf>
    <xf numFmtId="0" fontId="13" fillId="4" borderId="3" xfId="0" applyFont="1" applyFill="1" applyBorder="1" applyAlignment="1">
      <alignment horizontal="center"/>
    </xf>
    <xf numFmtId="0" fontId="22" fillId="0" borderId="0" xfId="0" applyFont="1" applyAlignment="1"/>
    <xf numFmtId="0" fontId="23" fillId="0" borderId="0" xfId="0" applyFont="1" applyAlignment="1"/>
    <xf numFmtId="0" fontId="11" fillId="0" borderId="3" xfId="0" applyFont="1" applyBorder="1" applyAlignment="1">
      <alignment horizontal="center"/>
    </xf>
    <xf numFmtId="0" fontId="11" fillId="6" borderId="3" xfId="0" applyFont="1" applyFill="1" applyBorder="1" applyAlignment="1">
      <alignment horizontal="center"/>
    </xf>
    <xf numFmtId="0" fontId="12" fillId="6" borderId="3" xfId="0" applyFont="1" applyFill="1" applyBorder="1" applyAlignment="1">
      <alignment horizontal="center"/>
    </xf>
    <xf numFmtId="0" fontId="24" fillId="6" borderId="3" xfId="0" applyFont="1" applyFill="1" applyBorder="1" applyAlignment="1">
      <alignment horizontal="center"/>
    </xf>
    <xf numFmtId="0" fontId="14" fillId="4" borderId="13" xfId="0" applyFont="1" applyFill="1" applyBorder="1" applyAlignment="1">
      <alignment horizontal="center"/>
    </xf>
    <xf numFmtId="0" fontId="14" fillId="4" borderId="2" xfId="0" applyFont="1" applyFill="1" applyBorder="1" applyAlignment="1">
      <alignment horizontal="center"/>
    </xf>
    <xf numFmtId="0" fontId="14" fillId="4" borderId="14" xfId="0" applyFont="1" applyFill="1" applyBorder="1" applyAlignment="1">
      <alignment horizontal="center"/>
    </xf>
    <xf numFmtId="0" fontId="15" fillId="0" borderId="0" xfId="0" applyFont="1" applyAlignment="1"/>
    <xf numFmtId="0" fontId="25" fillId="0" borderId="0" xfId="0" applyFont="1" applyAlignment="1">
      <alignment horizontal="left"/>
    </xf>
    <xf numFmtId="0" fontId="26" fillId="0" borderId="0" xfId="0" applyFont="1" applyAlignment="1">
      <alignment horizontal="left"/>
    </xf>
    <xf numFmtId="0" fontId="23" fillId="10" borderId="0" xfId="0" applyFont="1" applyFill="1" applyAlignment="1"/>
    <xf numFmtId="0" fontId="15" fillId="10" borderId="0" xfId="0" applyFont="1" applyFill="1"/>
    <xf numFmtId="0" fontId="3" fillId="0" borderId="0" xfId="0" applyFont="1" applyAlignment="1"/>
    <xf numFmtId="0" fontId="15" fillId="0" borderId="0" xfId="0" applyFont="1" applyAlignment="1"/>
    <xf numFmtId="0" fontId="18" fillId="4" borderId="0" xfId="0" applyFont="1" applyFill="1" applyAlignment="1">
      <alignment horizontal="left"/>
    </xf>
    <xf numFmtId="0" fontId="15" fillId="10" borderId="0" xfId="0" applyFont="1" applyFill="1" applyAlignment="1"/>
    <xf numFmtId="0" fontId="15" fillId="11" borderId="0" xfId="0" applyFont="1" applyFill="1" applyAlignment="1"/>
    <xf numFmtId="0" fontId="15" fillId="12" borderId="0" xfId="0" applyFont="1" applyFill="1" applyAlignment="1"/>
    <xf numFmtId="0" fontId="27" fillId="4" borderId="0" xfId="0" applyFont="1" applyFill="1" applyAlignment="1">
      <alignment horizontal="left"/>
    </xf>
    <xf numFmtId="0" fontId="28" fillId="13" borderId="3" xfId="0" applyFont="1" applyFill="1" applyBorder="1" applyAlignment="1"/>
    <xf numFmtId="0" fontId="29" fillId="2" borderId="3" xfId="0" applyFont="1" applyFill="1" applyBorder="1" applyAlignment="1"/>
    <xf numFmtId="0" fontId="30" fillId="0" borderId="0" xfId="0" applyFont="1" applyAlignment="1"/>
    <xf numFmtId="0" fontId="31" fillId="0" borderId="15" xfId="0" applyFont="1" applyBorder="1" applyAlignment="1"/>
    <xf numFmtId="0" fontId="31" fillId="0" borderId="0" xfId="0" applyFont="1" applyAlignment="1"/>
    <xf numFmtId="0" fontId="31" fillId="0" borderId="0" xfId="0" applyFont="1"/>
    <xf numFmtId="0" fontId="31" fillId="0" borderId="16" xfId="0" applyFont="1" applyBorder="1"/>
    <xf numFmtId="0" fontId="32" fillId="0" borderId="0" xfId="0" applyFont="1" applyAlignment="1"/>
    <xf numFmtId="0" fontId="31" fillId="0" borderId="0" xfId="0" applyFont="1" applyAlignment="1">
      <alignment horizontal="left"/>
    </xf>
    <xf numFmtId="0" fontId="23" fillId="0" borderId="0" xfId="0" applyFont="1"/>
    <xf numFmtId="0" fontId="31" fillId="0" borderId="13" xfId="0" applyFont="1" applyBorder="1" applyAlignment="1"/>
    <xf numFmtId="0" fontId="15" fillId="0" borderId="2" xfId="0" applyFont="1" applyBorder="1"/>
    <xf numFmtId="0" fontId="31" fillId="0" borderId="2" xfId="0" applyFont="1" applyBorder="1" applyAlignment="1"/>
    <xf numFmtId="0" fontId="31" fillId="0" borderId="2" xfId="0" applyFont="1" applyBorder="1"/>
    <xf numFmtId="0" fontId="31" fillId="0" borderId="14" xfId="0" applyFont="1" applyBorder="1"/>
    <xf numFmtId="0" fontId="33" fillId="0" borderId="0" xfId="0" applyFont="1" applyAlignment="1"/>
    <xf numFmtId="0" fontId="34" fillId="0" borderId="0" xfId="0" applyFont="1" applyAlignment="1"/>
    <xf numFmtId="0" fontId="28" fillId="3" borderId="3" xfId="0" applyFont="1" applyFill="1" applyBorder="1" applyAlignment="1"/>
    <xf numFmtId="0" fontId="31" fillId="0" borderId="16" xfId="0" applyFont="1" applyBorder="1" applyAlignment="1"/>
    <xf numFmtId="0" fontId="32" fillId="0" borderId="0" xfId="0" applyFont="1"/>
    <xf numFmtId="0" fontId="31" fillId="0" borderId="14" xfId="0" applyFont="1" applyBorder="1" applyAlignment="1"/>
    <xf numFmtId="0" fontId="28" fillId="9" borderId="13" xfId="0" applyFont="1" applyFill="1" applyBorder="1" applyAlignment="1"/>
    <xf numFmtId="0" fontId="35" fillId="9" borderId="2" xfId="0" applyFont="1" applyFill="1" applyBorder="1" applyAlignment="1"/>
    <xf numFmtId="0" fontId="28" fillId="9" borderId="2" xfId="0" applyFont="1" applyFill="1" applyBorder="1" applyAlignment="1"/>
    <xf numFmtId="0" fontId="32" fillId="0" borderId="14" xfId="0" applyFont="1" applyBorder="1"/>
    <xf numFmtId="0" fontId="28" fillId="9" borderId="0" xfId="0" applyFont="1" applyFill="1" applyAlignment="1"/>
    <xf numFmtId="0" fontId="35" fillId="9" borderId="0" xfId="0" applyFont="1" applyFill="1" applyAlignment="1"/>
    <xf numFmtId="0" fontId="15" fillId="0" borderId="13" xfId="0" applyFont="1" applyBorder="1"/>
    <xf numFmtId="0" fontId="28" fillId="0" borderId="3" xfId="0" applyFont="1" applyBorder="1" applyAlignment="1"/>
    <xf numFmtId="0" fontId="15" fillId="0" borderId="2" xfId="0" applyFont="1" applyBorder="1" applyAlignment="1"/>
    <xf numFmtId="0" fontId="15" fillId="0" borderId="13" xfId="0" applyFont="1" applyBorder="1" applyAlignment="1"/>
    <xf numFmtId="0" fontId="15" fillId="0" borderId="14" xfId="0" applyFont="1" applyBorder="1"/>
    <xf numFmtId="0" fontId="31" fillId="0" borderId="0" xfId="0" applyFont="1" applyAlignment="1">
      <alignment horizontal="left"/>
    </xf>
    <xf numFmtId="0" fontId="15" fillId="0" borderId="0" xfId="0" applyFont="1" applyAlignment="1"/>
    <xf numFmtId="0" fontId="28" fillId="13" borderId="3" xfId="0" applyFont="1" applyFill="1" applyBorder="1" applyAlignment="1"/>
    <xf numFmtId="0" fontId="28" fillId="3" borderId="3" xfId="0" applyFont="1" applyFill="1" applyBorder="1" applyAlignment="1"/>
    <xf numFmtId="0" fontId="28" fillId="0" borderId="0" xfId="0" applyFont="1" applyAlignment="1"/>
    <xf numFmtId="0" fontId="28" fillId="0" borderId="3" xfId="0" applyFont="1" applyBorder="1" applyAlignment="1"/>
    <xf numFmtId="0" fontId="36" fillId="4" borderId="1" xfId="0" applyFont="1" applyFill="1" applyBorder="1" applyAlignment="1">
      <alignment wrapText="1"/>
    </xf>
    <xf numFmtId="0" fontId="36" fillId="4" borderId="17" xfId="0" applyFont="1" applyFill="1" applyBorder="1" applyAlignment="1">
      <alignment wrapText="1"/>
    </xf>
    <xf numFmtId="0" fontId="15" fillId="0" borderId="17" xfId="0" applyFont="1" applyBorder="1"/>
    <xf numFmtId="0" fontId="15" fillId="0" borderId="18" xfId="0" applyFont="1" applyBorder="1"/>
    <xf numFmtId="0" fontId="36" fillId="4" borderId="0" xfId="0" applyFont="1" applyFill="1" applyAlignment="1">
      <alignment wrapText="1"/>
    </xf>
    <xf numFmtId="0" fontId="37" fillId="4" borderId="0" xfId="0" applyFont="1" applyFill="1" applyAlignment="1"/>
    <xf numFmtId="0" fontId="23" fillId="14" borderId="0" xfId="0" applyFont="1" applyFill="1" applyAlignment="1"/>
    <xf numFmtId="0" fontId="15" fillId="14" borderId="0" xfId="0" applyFont="1" applyFill="1"/>
    <xf numFmtId="0" fontId="32" fillId="14" borderId="0" xfId="0" applyFont="1" applyFill="1"/>
    <xf numFmtId="0" fontId="10" fillId="0" borderId="3" xfId="0" applyFont="1" applyBorder="1" applyAlignment="1"/>
    <xf numFmtId="0" fontId="38" fillId="5" borderId="3" xfId="0" applyFont="1" applyFill="1" applyBorder="1" applyAlignment="1">
      <alignment horizontal="center"/>
    </xf>
    <xf numFmtId="0" fontId="38" fillId="5" borderId="0" xfId="0" applyFont="1" applyFill="1" applyAlignment="1">
      <alignment horizontal="center"/>
    </xf>
    <xf numFmtId="0" fontId="38" fillId="6" borderId="0" xfId="0" applyFont="1" applyFill="1" applyAlignment="1">
      <alignment horizontal="center"/>
    </xf>
    <xf numFmtId="0" fontId="39" fillId="0" borderId="0" xfId="0" applyFont="1" applyAlignment="1"/>
    <xf numFmtId="0" fontId="40" fillId="4" borderId="3" xfId="0" applyFont="1" applyFill="1" applyBorder="1" applyAlignment="1">
      <alignment horizontal="center"/>
    </xf>
    <xf numFmtId="0" fontId="39" fillId="0" borderId="3" xfId="0" applyFont="1" applyBorder="1" applyAlignment="1"/>
    <xf numFmtId="0" fontId="19" fillId="0" borderId="3" xfId="0" applyFont="1" applyBorder="1" applyAlignment="1"/>
    <xf numFmtId="0" fontId="15" fillId="11" borderId="0" xfId="0" applyFont="1" applyFill="1" applyAlignment="1"/>
    <xf numFmtId="0" fontId="0" fillId="0" borderId="0" xfId="0" applyFont="1" applyAlignment="1"/>
    <xf numFmtId="0" fontId="15" fillId="12" borderId="0" xfId="0" applyFont="1" applyFill="1" applyAlignment="1"/>
    <xf numFmtId="0" fontId="37" fillId="4" borderId="0" xfId="0" applyFont="1" applyFill="1" applyAlignment="1"/>
    <xf numFmtId="0" fontId="39" fillId="7" borderId="0" xfId="0" applyFont="1" applyFill="1" applyAlignment="1">
      <alignment wrapText="1"/>
    </xf>
    <xf numFmtId="0" fontId="49" fillId="0" borderId="0" xfId="0" applyFont="1" applyAlignme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annabe00.tistory.com/entry/pandas%EB%A1%9C-%EC%9A%A9%EB%9F%89%EC%9D%B4-%ED%81%B0-csv-%ED%8C%8C%EC%9D%BC-%EC%9D%BD%EC%96%B4%EC%98%A4%EA%B8%B0kernel-dies-reading-csv-file" TargetMode="Externa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2:Z1060"/>
  <sheetViews>
    <sheetView tabSelected="1" topLeftCell="A85" workbookViewId="0">
      <selection activeCell="J94" sqref="J94"/>
    </sheetView>
  </sheetViews>
  <sheetFormatPr defaultColWidth="12.5703125" defaultRowHeight="15.75" customHeight="1"/>
  <cols>
    <col min="1" max="1" width="4.42578125" customWidth="1"/>
    <col min="2" max="2" width="22.85546875" customWidth="1"/>
    <col min="3" max="3" width="18.42578125" customWidth="1"/>
    <col min="4" max="4" width="14.5703125" customWidth="1"/>
    <col min="5" max="5" width="19" customWidth="1"/>
    <col min="6" max="6" width="17.5703125" customWidth="1"/>
    <col min="7" max="7" width="17.140625" customWidth="1"/>
    <col min="8" max="8" width="17" customWidth="1"/>
    <col min="9" max="9" width="17.42578125" customWidth="1"/>
    <col min="10" max="10" width="18.42578125" customWidth="1"/>
    <col min="11" max="11" width="15.7109375" customWidth="1"/>
    <col min="12" max="12" width="19" customWidth="1"/>
    <col min="13" max="13" width="26" customWidth="1"/>
    <col min="14" max="14" width="18.140625" customWidth="1"/>
  </cols>
  <sheetData>
    <row r="2" spans="1:26" ht="19.5">
      <c r="B2" s="1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26" ht="12.75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1:26" ht="12.75">
      <c r="A4" s="3"/>
      <c r="B4" s="4" t="s">
        <v>1</v>
      </c>
      <c r="C4" s="5"/>
      <c r="D4" s="5"/>
      <c r="E4" s="5"/>
      <c r="F4" s="5"/>
      <c r="G4" s="5"/>
      <c r="H4" s="5"/>
      <c r="I4" s="5"/>
      <c r="J4" s="5"/>
      <c r="K4" s="5"/>
      <c r="L4" s="5"/>
      <c r="M4" s="6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5">
      <c r="A5" s="3"/>
      <c r="B5" s="7" t="s">
        <v>2</v>
      </c>
      <c r="C5" s="8" t="s">
        <v>3</v>
      </c>
      <c r="D5" s="8" t="s">
        <v>4</v>
      </c>
      <c r="E5" s="8" t="s">
        <v>5</v>
      </c>
      <c r="F5" s="8" t="s">
        <v>6</v>
      </c>
      <c r="G5" s="8" t="s">
        <v>7</v>
      </c>
      <c r="H5" s="8" t="s">
        <v>8</v>
      </c>
      <c r="I5" s="8" t="s">
        <v>9</v>
      </c>
      <c r="J5" s="8" t="s">
        <v>10</v>
      </c>
      <c r="K5" s="8" t="s">
        <v>11</v>
      </c>
      <c r="L5" s="9" t="s">
        <v>12</v>
      </c>
      <c r="M5" s="6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5">
      <c r="A6" s="3"/>
      <c r="B6" s="10" t="s">
        <v>13</v>
      </c>
      <c r="C6" s="10" t="s">
        <v>14</v>
      </c>
      <c r="D6" s="10">
        <v>12</v>
      </c>
      <c r="E6" s="10" t="s">
        <v>15</v>
      </c>
      <c r="F6" s="10" t="s">
        <v>15</v>
      </c>
      <c r="G6" s="10" t="s">
        <v>16</v>
      </c>
      <c r="H6" s="10" t="s">
        <v>16</v>
      </c>
      <c r="I6" s="10" t="s">
        <v>16</v>
      </c>
      <c r="J6" s="10" t="s">
        <v>16</v>
      </c>
      <c r="K6" s="10" t="s">
        <v>16</v>
      </c>
      <c r="L6" s="10" t="s">
        <v>16</v>
      </c>
      <c r="M6" s="6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5">
      <c r="A7" s="3"/>
      <c r="B7" s="7" t="s">
        <v>17</v>
      </c>
      <c r="C7" s="8" t="s">
        <v>18</v>
      </c>
      <c r="D7" s="8" t="s">
        <v>19</v>
      </c>
      <c r="E7" s="8" t="s">
        <v>20</v>
      </c>
      <c r="F7" s="8" t="s">
        <v>21</v>
      </c>
      <c r="G7" s="8" t="s">
        <v>22</v>
      </c>
      <c r="H7" s="8" t="s">
        <v>23</v>
      </c>
      <c r="I7" s="8" t="s">
        <v>24</v>
      </c>
      <c r="J7" s="8" t="s">
        <v>25</v>
      </c>
      <c r="K7" s="8" t="s">
        <v>26</v>
      </c>
      <c r="L7" s="7" t="s">
        <v>27</v>
      </c>
      <c r="M7" s="6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5">
      <c r="A8" s="3"/>
      <c r="B8" s="10" t="s">
        <v>15</v>
      </c>
      <c r="C8" s="10" t="s">
        <v>16</v>
      </c>
      <c r="D8" s="10" t="s">
        <v>16</v>
      </c>
      <c r="E8" s="10" t="s">
        <v>15</v>
      </c>
      <c r="F8" s="10" t="s">
        <v>16</v>
      </c>
      <c r="G8" s="10" t="s">
        <v>16</v>
      </c>
      <c r="H8" s="10" t="s">
        <v>15</v>
      </c>
      <c r="I8" s="11" t="s">
        <v>28</v>
      </c>
      <c r="J8" s="11" t="s">
        <v>29</v>
      </c>
      <c r="K8" s="11" t="s">
        <v>30</v>
      </c>
      <c r="L8" s="10" t="s">
        <v>16</v>
      </c>
      <c r="M8" s="12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">
      <c r="A9" s="3"/>
      <c r="B9" s="7" t="s">
        <v>31</v>
      </c>
      <c r="C9" s="8" t="s">
        <v>32</v>
      </c>
      <c r="D9" s="8" t="s">
        <v>33</v>
      </c>
      <c r="E9" s="8" t="s">
        <v>34</v>
      </c>
      <c r="F9" s="8" t="s">
        <v>35</v>
      </c>
      <c r="G9" s="8" t="s">
        <v>36</v>
      </c>
      <c r="H9" s="8" t="s">
        <v>37</v>
      </c>
      <c r="I9" s="8" t="s">
        <v>38</v>
      </c>
      <c r="J9" s="8" t="s">
        <v>39</v>
      </c>
      <c r="K9" s="8" t="s">
        <v>40</v>
      </c>
      <c r="L9" s="13" t="s">
        <v>41</v>
      </c>
      <c r="M9" s="7" t="s">
        <v>42</v>
      </c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5">
      <c r="A10" s="3"/>
      <c r="B10" s="10" t="s">
        <v>16</v>
      </c>
      <c r="C10" s="10" t="s">
        <v>16</v>
      </c>
      <c r="D10" s="10" t="s">
        <v>16</v>
      </c>
      <c r="E10" s="10" t="s">
        <v>16</v>
      </c>
      <c r="F10" s="10" t="s">
        <v>16</v>
      </c>
      <c r="G10" s="10" t="s">
        <v>16</v>
      </c>
      <c r="H10" s="10" t="s">
        <v>16</v>
      </c>
      <c r="I10" s="10" t="s">
        <v>16</v>
      </c>
      <c r="J10" s="10" t="s">
        <v>16</v>
      </c>
      <c r="K10" s="10" t="s">
        <v>43</v>
      </c>
      <c r="L10" s="10" t="s">
        <v>44</v>
      </c>
      <c r="M10" s="10" t="s">
        <v>45</v>
      </c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1:26" ht="12.75">
      <c r="B12" s="14" t="s">
        <v>46</v>
      </c>
      <c r="C12" s="15"/>
      <c r="D12" s="15"/>
      <c r="E12" s="15"/>
      <c r="F12" s="15"/>
      <c r="G12" s="15"/>
      <c r="H12" s="15"/>
      <c r="I12" s="15"/>
      <c r="J12" s="15"/>
      <c r="K12" s="2"/>
      <c r="L12" s="2"/>
      <c r="M12" s="2"/>
    </row>
    <row r="13" spans="1:26">
      <c r="B13" s="16" t="s">
        <v>47</v>
      </c>
      <c r="C13" s="17" t="s">
        <v>48</v>
      </c>
      <c r="D13" s="17" t="s">
        <v>49</v>
      </c>
      <c r="E13" s="18" t="s">
        <v>50</v>
      </c>
      <c r="F13" s="17" t="s">
        <v>51</v>
      </c>
      <c r="G13" s="17" t="s">
        <v>52</v>
      </c>
      <c r="H13" s="17" t="s">
        <v>53</v>
      </c>
      <c r="I13" s="19" t="s">
        <v>54</v>
      </c>
      <c r="J13" s="20" t="s">
        <v>55</v>
      </c>
      <c r="K13" s="2"/>
      <c r="L13" s="2"/>
      <c r="M13" s="2"/>
    </row>
    <row r="14" spans="1:26" ht="15">
      <c r="B14" s="21">
        <v>202206</v>
      </c>
      <c r="C14" s="22" t="s">
        <v>56</v>
      </c>
      <c r="D14" s="22" t="s">
        <v>57</v>
      </c>
      <c r="E14" s="22" t="s">
        <v>57</v>
      </c>
      <c r="F14" s="22">
        <v>7</v>
      </c>
      <c r="G14" s="22">
        <v>71</v>
      </c>
      <c r="H14" s="22">
        <v>3</v>
      </c>
      <c r="I14" s="22">
        <v>2</v>
      </c>
      <c r="J14" s="22">
        <v>2</v>
      </c>
      <c r="K14" s="2"/>
      <c r="L14" s="2"/>
      <c r="M14" s="2"/>
    </row>
    <row r="15" spans="1:26" ht="12.75">
      <c r="B15" s="23" t="s">
        <v>58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</row>
    <row r="16" spans="1:26" ht="53.25" customHeight="1">
      <c r="B16" s="24" t="s">
        <v>59</v>
      </c>
      <c r="C16" s="2"/>
      <c r="D16" s="2"/>
      <c r="E16" s="2"/>
      <c r="F16" s="2"/>
      <c r="G16" s="25" t="s">
        <v>60</v>
      </c>
      <c r="H16" s="26"/>
      <c r="I16" s="2"/>
      <c r="J16" s="2"/>
      <c r="K16" s="2"/>
      <c r="L16" s="2"/>
      <c r="M16" s="2"/>
    </row>
    <row r="17" spans="1:13" ht="12.75">
      <c r="B17" s="27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1:13" ht="12.75">
      <c r="A18" s="28"/>
      <c r="B18" s="29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1"/>
    </row>
    <row r="19" spans="1:13" ht="12.75">
      <c r="A19" s="32"/>
      <c r="B19" s="14" t="s">
        <v>61</v>
      </c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33"/>
    </row>
    <row r="20" spans="1:13">
      <c r="A20" s="32"/>
      <c r="B20" s="16" t="s">
        <v>47</v>
      </c>
      <c r="C20" s="17" t="s">
        <v>48</v>
      </c>
      <c r="D20" s="17" t="s">
        <v>49</v>
      </c>
      <c r="E20" s="18" t="s">
        <v>50</v>
      </c>
      <c r="F20" s="17" t="s">
        <v>51</v>
      </c>
      <c r="G20" s="17" t="s">
        <v>52</v>
      </c>
      <c r="H20" s="19" t="s">
        <v>62</v>
      </c>
      <c r="I20" s="34" t="s">
        <v>63</v>
      </c>
      <c r="J20" s="17" t="s">
        <v>64</v>
      </c>
      <c r="K20" s="17" t="s">
        <v>65</v>
      </c>
      <c r="L20" s="20" t="s">
        <v>66</v>
      </c>
      <c r="M20" s="33"/>
    </row>
    <row r="21" spans="1:13" ht="15">
      <c r="A21" s="32"/>
      <c r="B21" s="21">
        <v>202206</v>
      </c>
      <c r="C21" s="22" t="s">
        <v>67</v>
      </c>
      <c r="D21" s="22" t="s">
        <v>68</v>
      </c>
      <c r="E21" s="22" t="s">
        <v>68</v>
      </c>
      <c r="F21" s="22">
        <v>2</v>
      </c>
      <c r="G21" s="22">
        <v>23</v>
      </c>
      <c r="H21" s="22">
        <v>1</v>
      </c>
      <c r="I21" s="22">
        <v>1</v>
      </c>
      <c r="J21" s="22">
        <v>1</v>
      </c>
      <c r="K21" s="22">
        <v>1</v>
      </c>
      <c r="L21" s="22">
        <v>4</v>
      </c>
      <c r="M21" s="33"/>
    </row>
    <row r="22" spans="1:13" ht="15">
      <c r="A22" s="32"/>
      <c r="B22" s="35" t="s">
        <v>69</v>
      </c>
      <c r="C22" s="17" t="s">
        <v>70</v>
      </c>
      <c r="D22" s="36" t="s">
        <v>71</v>
      </c>
      <c r="E22" s="19" t="s">
        <v>72</v>
      </c>
      <c r="F22" s="17" t="s">
        <v>73</v>
      </c>
      <c r="G22" s="20" t="s">
        <v>74</v>
      </c>
      <c r="H22" s="2"/>
      <c r="I22" s="2"/>
      <c r="J22" s="2"/>
      <c r="K22" s="2"/>
      <c r="L22" s="2"/>
      <c r="M22" s="33"/>
    </row>
    <row r="23" spans="1:13" ht="15">
      <c r="A23" s="32"/>
      <c r="B23" s="22">
        <v>3</v>
      </c>
      <c r="C23" s="22">
        <v>4</v>
      </c>
      <c r="D23" s="22" t="s">
        <v>67</v>
      </c>
      <c r="E23" s="22">
        <v>1</v>
      </c>
      <c r="F23" s="22">
        <v>10</v>
      </c>
      <c r="G23" s="22">
        <v>57</v>
      </c>
      <c r="H23" s="2"/>
      <c r="I23" s="2"/>
      <c r="J23" s="2"/>
      <c r="K23" s="2"/>
      <c r="L23" s="2"/>
      <c r="M23" s="33"/>
    </row>
    <row r="24" spans="1:13" ht="12.75">
      <c r="A24" s="32"/>
      <c r="B24" s="23" t="s">
        <v>58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33"/>
    </row>
    <row r="25" spans="1:13" ht="12.75">
      <c r="A25" s="32"/>
      <c r="B25" s="37" t="s">
        <v>75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33"/>
    </row>
    <row r="26" spans="1:13" ht="12.75">
      <c r="A26" s="32"/>
      <c r="B26" s="38" t="s">
        <v>76</v>
      </c>
      <c r="C26" s="2"/>
      <c r="D26" s="2"/>
      <c r="E26" s="23"/>
      <c r="F26" s="2"/>
      <c r="G26" s="2"/>
      <c r="H26" s="2"/>
      <c r="I26" s="2"/>
      <c r="J26" s="2"/>
      <c r="K26" s="2"/>
      <c r="L26" s="2"/>
      <c r="M26" s="33"/>
    </row>
    <row r="27" spans="1:13" ht="12.75">
      <c r="A27" s="32"/>
      <c r="B27" s="23" t="s">
        <v>77</v>
      </c>
      <c r="C27" s="2"/>
      <c r="D27" s="2"/>
      <c r="E27" s="23" t="s">
        <v>78</v>
      </c>
      <c r="F27" s="2"/>
      <c r="G27" s="2"/>
      <c r="H27" s="2"/>
      <c r="I27" s="2"/>
      <c r="J27" s="2"/>
      <c r="K27" s="2"/>
      <c r="L27" s="2"/>
      <c r="M27" s="33"/>
    </row>
    <row r="28" spans="1:13" ht="12.75">
      <c r="A28" s="32"/>
      <c r="B28" s="23" t="s">
        <v>79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33"/>
    </row>
    <row r="29" spans="1:13" ht="12.75">
      <c r="A29" s="39"/>
      <c r="B29" s="40" t="s">
        <v>80</v>
      </c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2"/>
    </row>
    <row r="30" spans="1:13" ht="15">
      <c r="B30" s="43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</row>
    <row r="31" spans="1:13" ht="15">
      <c r="B31" s="44" t="s">
        <v>81</v>
      </c>
      <c r="C31" s="15" t="s">
        <v>82</v>
      </c>
      <c r="D31" s="15"/>
      <c r="E31" s="15"/>
      <c r="F31" s="15"/>
      <c r="G31" s="15"/>
      <c r="H31" s="15"/>
      <c r="I31" s="15"/>
      <c r="J31" s="15"/>
      <c r="K31" s="15"/>
      <c r="L31" s="15"/>
      <c r="M31" s="2"/>
    </row>
    <row r="32" spans="1:13">
      <c r="B32" s="16" t="s">
        <v>47</v>
      </c>
      <c r="C32" s="17" t="s">
        <v>83</v>
      </c>
      <c r="D32" s="17" t="s">
        <v>65</v>
      </c>
      <c r="E32" s="17" t="s">
        <v>66</v>
      </c>
      <c r="F32" s="17" t="s">
        <v>84</v>
      </c>
      <c r="G32" s="17" t="s">
        <v>85</v>
      </c>
      <c r="H32" s="18" t="s">
        <v>86</v>
      </c>
      <c r="I32" s="45" t="s">
        <v>41</v>
      </c>
      <c r="J32" s="46" t="s">
        <v>87</v>
      </c>
      <c r="K32" s="47" t="s">
        <v>88</v>
      </c>
      <c r="L32" s="48" t="s">
        <v>89</v>
      </c>
      <c r="M32" s="2"/>
    </row>
    <row r="33" spans="2:13" ht="15">
      <c r="B33" s="49" t="s">
        <v>90</v>
      </c>
      <c r="C33" s="22">
        <v>13</v>
      </c>
      <c r="D33" s="22">
        <v>1</v>
      </c>
      <c r="E33" s="22">
        <v>50</v>
      </c>
      <c r="F33" s="49" t="s">
        <v>91</v>
      </c>
      <c r="G33" s="22" t="s">
        <v>92</v>
      </c>
      <c r="H33" s="22" t="s">
        <v>93</v>
      </c>
      <c r="I33" s="22" t="s">
        <v>57</v>
      </c>
      <c r="J33" s="22" t="s">
        <v>94</v>
      </c>
      <c r="K33" s="22" t="s">
        <v>95</v>
      </c>
      <c r="L33" s="22" t="s">
        <v>96</v>
      </c>
      <c r="M33" s="2"/>
    </row>
    <row r="34" spans="2:13" ht="12.75">
      <c r="B34" s="23" t="s">
        <v>58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</row>
    <row r="35" spans="2:13" ht="39.75">
      <c r="B35" s="23" t="s">
        <v>97</v>
      </c>
      <c r="C35" s="2"/>
      <c r="D35" s="2"/>
      <c r="E35" s="2"/>
      <c r="F35" s="130" t="s">
        <v>263</v>
      </c>
      <c r="G35" s="2"/>
      <c r="H35" s="2"/>
      <c r="I35" s="2"/>
      <c r="J35" s="2"/>
      <c r="K35" s="2"/>
      <c r="L35" s="2"/>
      <c r="M35" s="2"/>
    </row>
    <row r="36" spans="2:13" ht="12.75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</row>
    <row r="37" spans="2:13" ht="15">
      <c r="B37" s="50" t="s">
        <v>98</v>
      </c>
      <c r="G37" s="51"/>
      <c r="K37" s="51"/>
    </row>
    <row r="38" spans="2:13">
      <c r="B38" s="52" t="s">
        <v>47</v>
      </c>
      <c r="C38" s="53" t="s">
        <v>99</v>
      </c>
      <c r="D38" s="54" t="s">
        <v>100</v>
      </c>
      <c r="E38" s="52" t="s">
        <v>101</v>
      </c>
      <c r="F38" s="52" t="s">
        <v>102</v>
      </c>
      <c r="G38" s="53" t="s">
        <v>65</v>
      </c>
      <c r="H38" s="53" t="s">
        <v>66</v>
      </c>
      <c r="I38" s="52" t="s">
        <v>103</v>
      </c>
      <c r="J38" s="55" t="s">
        <v>104</v>
      </c>
      <c r="K38" s="52" t="s">
        <v>105</v>
      </c>
      <c r="L38" s="52" t="s">
        <v>106</v>
      </c>
      <c r="M38" s="52" t="s">
        <v>107</v>
      </c>
    </row>
    <row r="39" spans="2:13" ht="15">
      <c r="B39" s="56" t="s">
        <v>90</v>
      </c>
      <c r="C39" s="57" t="s">
        <v>108</v>
      </c>
      <c r="D39" s="57" t="s">
        <v>108</v>
      </c>
      <c r="E39" s="57" t="s">
        <v>108</v>
      </c>
      <c r="F39" s="57" t="s">
        <v>108</v>
      </c>
      <c r="G39" s="57">
        <v>1</v>
      </c>
      <c r="H39" s="57">
        <v>4</v>
      </c>
      <c r="I39" s="57" t="s">
        <v>109</v>
      </c>
      <c r="J39" s="57" t="s">
        <v>110</v>
      </c>
      <c r="K39" s="57" t="s">
        <v>111</v>
      </c>
      <c r="L39" s="57" t="s">
        <v>112</v>
      </c>
      <c r="M39" s="58" t="s">
        <v>109</v>
      </c>
    </row>
    <row r="40" spans="2:13" ht="16.5" customHeight="1">
      <c r="B40" s="23" t="s">
        <v>58</v>
      </c>
      <c r="G40" s="51"/>
      <c r="K40" s="51"/>
    </row>
    <row r="41" spans="2:13" ht="27">
      <c r="B41" s="59" t="s">
        <v>113</v>
      </c>
      <c r="G41" s="130" t="s">
        <v>264</v>
      </c>
      <c r="K41" s="51"/>
    </row>
    <row r="42" spans="2:13" ht="16.5" customHeight="1">
      <c r="B42" s="60"/>
      <c r="G42" s="51"/>
      <c r="K42" s="51"/>
    </row>
    <row r="43" spans="2:13" ht="12.75">
      <c r="B43" s="61" t="s">
        <v>114</v>
      </c>
      <c r="G43" s="51"/>
      <c r="K43" s="51"/>
    </row>
    <row r="44" spans="2:13" ht="16.5" customHeight="1">
      <c r="B44" s="60"/>
      <c r="G44" s="51"/>
      <c r="K44" s="51"/>
    </row>
    <row r="45" spans="2:13" ht="16.5" customHeight="1">
      <c r="B45" s="62" t="s">
        <v>115</v>
      </c>
      <c r="C45" s="63"/>
      <c r="D45" s="63"/>
      <c r="E45" s="63"/>
      <c r="G45" s="62" t="s">
        <v>116</v>
      </c>
      <c r="H45" s="63"/>
      <c r="I45" s="63"/>
      <c r="J45" s="63"/>
      <c r="K45" s="62"/>
    </row>
    <row r="46" spans="2:13" ht="12.75">
      <c r="B46" s="64" t="s">
        <v>117</v>
      </c>
      <c r="G46" s="65" t="s">
        <v>118</v>
      </c>
    </row>
    <row r="47" spans="2:13" ht="12.75">
      <c r="B47" s="64" t="s">
        <v>119</v>
      </c>
      <c r="G47" s="65" t="s">
        <v>120</v>
      </c>
    </row>
    <row r="48" spans="2:13" ht="12.75">
      <c r="B48" s="64" t="s">
        <v>121</v>
      </c>
      <c r="G48" s="65" t="s">
        <v>122</v>
      </c>
    </row>
    <row r="49" spans="2:8" ht="13.5" customHeight="1">
      <c r="G49" s="65" t="s">
        <v>123</v>
      </c>
    </row>
    <row r="50" spans="2:8" ht="12.75">
      <c r="B50" s="65"/>
      <c r="G50" s="65" t="s">
        <v>124</v>
      </c>
    </row>
    <row r="51" spans="2:8" ht="12.75">
      <c r="B51" s="65"/>
      <c r="G51" s="65"/>
    </row>
    <row r="52" spans="2:8" ht="12.75">
      <c r="G52" s="65" t="s">
        <v>125</v>
      </c>
      <c r="H52" s="65" t="s">
        <v>126</v>
      </c>
    </row>
    <row r="53" spans="2:8" ht="12.75">
      <c r="G53" s="65" t="s">
        <v>127</v>
      </c>
    </row>
    <row r="54" spans="2:8" ht="12.75">
      <c r="G54" s="65"/>
    </row>
    <row r="55" spans="2:8" ht="12.75">
      <c r="G55" s="65" t="s">
        <v>128</v>
      </c>
      <c r="H55" s="65" t="s">
        <v>129</v>
      </c>
    </row>
    <row r="56" spans="2:8" ht="12.75">
      <c r="G56" s="65" t="s">
        <v>127</v>
      </c>
    </row>
    <row r="57" spans="2:8" ht="12.75">
      <c r="G57" s="65"/>
    </row>
    <row r="58" spans="2:8" ht="12.75">
      <c r="G58" s="65" t="s">
        <v>130</v>
      </c>
    </row>
    <row r="59" spans="2:8" ht="12.75">
      <c r="G59" s="65" t="s">
        <v>131</v>
      </c>
    </row>
    <row r="60" spans="2:8" ht="12.75">
      <c r="G60" s="65" t="s">
        <v>132</v>
      </c>
    </row>
    <row r="61" spans="2:8" ht="12.75">
      <c r="B61" s="62" t="s">
        <v>133</v>
      </c>
      <c r="C61" s="63"/>
      <c r="D61" s="63"/>
      <c r="E61" s="63"/>
      <c r="G61" s="65"/>
    </row>
    <row r="62" spans="2:8" ht="12.75">
      <c r="B62" s="65" t="s">
        <v>134</v>
      </c>
      <c r="C62" s="65" t="s">
        <v>262</v>
      </c>
      <c r="G62" s="65" t="s">
        <v>135</v>
      </c>
    </row>
    <row r="63" spans="2:8" ht="12.75">
      <c r="B63" s="65" t="s">
        <v>136</v>
      </c>
      <c r="C63" s="65" t="s">
        <v>136</v>
      </c>
      <c r="G63" s="65" t="s">
        <v>137</v>
      </c>
    </row>
    <row r="64" spans="2:8" ht="12.75">
      <c r="B64" s="65" t="s">
        <v>138</v>
      </c>
      <c r="C64" s="65" t="s">
        <v>139</v>
      </c>
      <c r="G64" s="65" t="s">
        <v>140</v>
      </c>
    </row>
    <row r="65" spans="2:21" ht="12.75">
      <c r="B65" s="65" t="s">
        <v>141</v>
      </c>
      <c r="C65" s="65" t="s">
        <v>142</v>
      </c>
      <c r="G65" s="65"/>
    </row>
    <row r="66" spans="2:21" ht="12.75">
      <c r="G66" s="65" t="s">
        <v>143</v>
      </c>
    </row>
    <row r="67" spans="2:21" ht="12.75">
      <c r="G67" s="65"/>
    </row>
    <row r="68" spans="2:21" ht="12.75">
      <c r="G68" s="65"/>
    </row>
    <row r="69" spans="2:21" ht="12.75">
      <c r="G69" s="65" t="s">
        <v>144</v>
      </c>
    </row>
    <row r="70" spans="2:21" ht="12.75">
      <c r="G70" s="66" t="s">
        <v>145</v>
      </c>
    </row>
    <row r="71" spans="2:21" ht="12.75">
      <c r="G71" s="66" t="s">
        <v>146</v>
      </c>
    </row>
    <row r="72" spans="2:21" ht="12.75">
      <c r="G72" s="65" t="s">
        <v>147</v>
      </c>
    </row>
    <row r="74" spans="2:21" ht="12.75">
      <c r="B74" s="62" t="s">
        <v>148</v>
      </c>
      <c r="C74" s="63"/>
      <c r="D74" s="63"/>
      <c r="E74" s="63"/>
      <c r="F74" s="63"/>
      <c r="G74" s="67"/>
      <c r="H74" s="63"/>
      <c r="I74" s="63"/>
      <c r="J74" s="63"/>
      <c r="K74" s="63"/>
      <c r="L74" s="63"/>
      <c r="M74" s="63"/>
      <c r="N74" s="63"/>
    </row>
    <row r="75" spans="2:21" ht="12.75">
      <c r="G75" s="65"/>
    </row>
    <row r="76" spans="2:21" ht="12.75">
      <c r="E76" s="126" t="s">
        <v>149</v>
      </c>
      <c r="F76" s="127"/>
      <c r="G76" s="127"/>
      <c r="H76" s="128" t="s">
        <v>150</v>
      </c>
      <c r="I76" s="127"/>
      <c r="K76" s="51" t="s">
        <v>151</v>
      </c>
      <c r="M76" s="70" t="s">
        <v>152</v>
      </c>
      <c r="N76" s="51" t="s">
        <v>153</v>
      </c>
    </row>
    <row r="77" spans="2:21" ht="12.75">
      <c r="B77" s="51" t="s">
        <v>154</v>
      </c>
      <c r="C77" s="71" t="s">
        <v>155</v>
      </c>
      <c r="D77" s="72" t="s">
        <v>156</v>
      </c>
      <c r="E77" s="71" t="s">
        <v>157</v>
      </c>
      <c r="F77" s="71" t="s">
        <v>158</v>
      </c>
      <c r="G77" s="71" t="s">
        <v>159</v>
      </c>
      <c r="H77" s="71" t="s">
        <v>160</v>
      </c>
      <c r="I77" s="71" t="s">
        <v>161</v>
      </c>
      <c r="K77" s="65" t="s">
        <v>162</v>
      </c>
      <c r="M77" s="65" t="s">
        <v>162</v>
      </c>
      <c r="N77" s="73" t="s">
        <v>163</v>
      </c>
      <c r="O77" s="65" t="s">
        <v>164</v>
      </c>
    </row>
    <row r="78" spans="2:21" ht="13.5">
      <c r="B78" s="65" t="s">
        <v>165</v>
      </c>
      <c r="C78" s="74" t="s">
        <v>166</v>
      </c>
      <c r="E78" s="75"/>
      <c r="F78" s="76"/>
      <c r="G78" s="76"/>
      <c r="H78" s="76"/>
      <c r="I78" s="77"/>
      <c r="K78" s="65" t="s">
        <v>265</v>
      </c>
      <c r="M78" s="65" t="s">
        <v>167</v>
      </c>
      <c r="N78" s="65" t="s">
        <v>168</v>
      </c>
      <c r="O78" s="65" t="s">
        <v>169</v>
      </c>
      <c r="P78" s="76"/>
      <c r="Q78" s="76"/>
      <c r="R78" s="76"/>
      <c r="S78" s="76"/>
      <c r="T78" s="76"/>
      <c r="U78" s="76"/>
    </row>
    <row r="79" spans="2:21" ht="12.75">
      <c r="B79" s="75" t="s">
        <v>170</v>
      </c>
      <c r="C79" s="74" t="s">
        <v>166</v>
      </c>
      <c r="E79" s="75"/>
      <c r="F79" s="76"/>
      <c r="G79" s="76"/>
      <c r="H79" s="76"/>
      <c r="I79" s="77"/>
      <c r="K79" s="131" t="s">
        <v>171</v>
      </c>
      <c r="M79" s="78" t="s">
        <v>171</v>
      </c>
      <c r="N79" s="78" t="s">
        <v>172</v>
      </c>
      <c r="O79" s="76"/>
      <c r="P79" s="76"/>
      <c r="Q79" s="76"/>
      <c r="R79" s="76"/>
      <c r="S79" s="76"/>
      <c r="T79" s="76"/>
      <c r="U79" s="76"/>
    </row>
    <row r="80" spans="2:21" ht="12.75">
      <c r="B80" s="79">
        <f>25*426*42</f>
        <v>447300</v>
      </c>
      <c r="C80" s="74" t="s">
        <v>166</v>
      </c>
      <c r="E80" s="75"/>
      <c r="F80" s="76"/>
      <c r="G80" s="76"/>
      <c r="H80" s="76"/>
      <c r="I80" s="77"/>
      <c r="K80" s="78" t="s">
        <v>173</v>
      </c>
      <c r="M80" s="78" t="s">
        <v>174</v>
      </c>
      <c r="N80" s="65" t="s">
        <v>175</v>
      </c>
      <c r="O80" s="76"/>
      <c r="P80" s="76"/>
      <c r="Q80" s="76"/>
      <c r="R80" s="76"/>
      <c r="S80" s="76"/>
      <c r="T80" s="76"/>
      <c r="U80" s="76"/>
    </row>
    <row r="81" spans="2:21" ht="12.75">
      <c r="B81" s="80"/>
      <c r="C81" s="81" t="s">
        <v>166</v>
      </c>
      <c r="D81" s="82"/>
      <c r="E81" s="83"/>
      <c r="F81" s="84"/>
      <c r="G81" s="84"/>
      <c r="H81" s="84"/>
      <c r="I81" s="85"/>
      <c r="K81" s="78" t="s">
        <v>176</v>
      </c>
      <c r="M81" s="78" t="s">
        <v>177</v>
      </c>
      <c r="N81" s="65" t="s">
        <v>178</v>
      </c>
      <c r="O81" s="76"/>
      <c r="P81" s="76"/>
      <c r="Q81" s="76"/>
      <c r="R81" s="76"/>
      <c r="S81" s="76"/>
      <c r="T81" s="76"/>
      <c r="U81" s="76"/>
    </row>
    <row r="82" spans="2:21" ht="12.75">
      <c r="B82" s="80"/>
      <c r="F82" s="65"/>
      <c r="K82" s="86" t="s">
        <v>179</v>
      </c>
      <c r="L82" s="76"/>
      <c r="M82" s="76"/>
      <c r="N82" s="78" t="s">
        <v>180</v>
      </c>
      <c r="O82" s="65" t="s">
        <v>181</v>
      </c>
    </row>
    <row r="83" spans="2:21" ht="12.75">
      <c r="B83" s="80"/>
      <c r="E83" s="128" t="s">
        <v>150</v>
      </c>
      <c r="F83" s="127"/>
      <c r="G83" s="127"/>
      <c r="H83" s="127"/>
      <c r="I83" s="127"/>
      <c r="K83" s="87" t="s">
        <v>182</v>
      </c>
      <c r="N83" s="78" t="s">
        <v>183</v>
      </c>
    </row>
    <row r="84" spans="2:21" ht="12.75">
      <c r="B84" s="51" t="s">
        <v>184</v>
      </c>
      <c r="C84" s="71" t="s">
        <v>155</v>
      </c>
      <c r="D84" s="72" t="s">
        <v>156</v>
      </c>
      <c r="E84" s="71" t="s">
        <v>185</v>
      </c>
      <c r="F84" s="71" t="s">
        <v>186</v>
      </c>
      <c r="G84" s="71" t="s">
        <v>187</v>
      </c>
      <c r="H84" s="88" t="s">
        <v>188</v>
      </c>
      <c r="I84" s="88" t="s">
        <v>189</v>
      </c>
      <c r="K84" s="87" t="s">
        <v>190</v>
      </c>
      <c r="N84" s="78" t="s">
        <v>191</v>
      </c>
    </row>
    <row r="85" spans="2:21" ht="12.75">
      <c r="B85" s="65" t="s">
        <v>165</v>
      </c>
      <c r="C85" s="74" t="s">
        <v>166</v>
      </c>
      <c r="E85" s="76"/>
      <c r="F85" s="89">
        <v>1</v>
      </c>
      <c r="G85" s="76"/>
      <c r="H85" s="76"/>
      <c r="I85" s="77"/>
      <c r="K85" s="65"/>
      <c r="N85" s="78" t="s">
        <v>192</v>
      </c>
    </row>
    <row r="86" spans="2:21" ht="12.75">
      <c r="B86" s="75" t="s">
        <v>170</v>
      </c>
      <c r="C86" s="74" t="s">
        <v>166</v>
      </c>
      <c r="E86" s="76"/>
      <c r="F86" s="89">
        <v>1</v>
      </c>
      <c r="G86" s="76"/>
      <c r="H86" s="76"/>
      <c r="I86" s="77"/>
      <c r="N86" s="90"/>
    </row>
    <row r="87" spans="2:21" ht="12.75">
      <c r="B87" s="79">
        <f>25*426*42</f>
        <v>447300</v>
      </c>
      <c r="C87" s="74" t="s">
        <v>166</v>
      </c>
      <c r="E87" s="76"/>
      <c r="F87" s="89">
        <v>2</v>
      </c>
      <c r="G87" s="76"/>
      <c r="H87" s="76"/>
      <c r="I87" s="77"/>
      <c r="N87" s="90"/>
    </row>
    <row r="88" spans="2:21" ht="12.75">
      <c r="B88" s="80"/>
      <c r="C88" s="81" t="s">
        <v>166</v>
      </c>
      <c r="D88" s="82"/>
      <c r="E88" s="84"/>
      <c r="F88" s="91">
        <v>2</v>
      </c>
      <c r="G88" s="84"/>
      <c r="H88" s="84"/>
      <c r="I88" s="85"/>
      <c r="N88" s="90"/>
    </row>
    <row r="89" spans="2:21" ht="12.75">
      <c r="B89" s="80"/>
      <c r="F89" s="65"/>
      <c r="N89" s="90"/>
    </row>
    <row r="90" spans="2:21" ht="12.75">
      <c r="B90" s="80"/>
      <c r="F90" s="65"/>
      <c r="N90" s="90"/>
    </row>
    <row r="91" spans="2:21" ht="12.75">
      <c r="B91" s="51" t="s">
        <v>193</v>
      </c>
      <c r="C91" s="71" t="s">
        <v>155</v>
      </c>
      <c r="D91" s="72" t="s">
        <v>156</v>
      </c>
      <c r="E91" s="71" t="s">
        <v>157</v>
      </c>
      <c r="F91" s="71" t="s">
        <v>158</v>
      </c>
      <c r="G91" s="71" t="s">
        <v>159</v>
      </c>
      <c r="H91" s="71" t="s">
        <v>160</v>
      </c>
      <c r="I91" s="71" t="s">
        <v>161</v>
      </c>
      <c r="J91" s="71" t="s">
        <v>185</v>
      </c>
      <c r="K91" s="71" t="s">
        <v>186</v>
      </c>
      <c r="L91" s="71" t="s">
        <v>187</v>
      </c>
      <c r="M91" s="88" t="s">
        <v>188</v>
      </c>
      <c r="N91" s="88" t="s">
        <v>189</v>
      </c>
    </row>
    <row r="92" spans="2:21" ht="12.75">
      <c r="B92" s="51"/>
      <c r="C92" s="92"/>
      <c r="D92" s="93"/>
      <c r="E92" s="94"/>
      <c r="F92" s="94"/>
      <c r="G92" s="94"/>
      <c r="H92" s="94"/>
      <c r="I92" s="94"/>
      <c r="J92" s="94"/>
      <c r="K92" s="94"/>
      <c r="L92" s="82"/>
      <c r="M92" s="82"/>
      <c r="N92" s="95"/>
    </row>
    <row r="93" spans="2:21" ht="12.75">
      <c r="B93" s="51"/>
      <c r="C93" s="96"/>
      <c r="D93" s="97"/>
      <c r="E93" s="96"/>
      <c r="F93" s="96"/>
      <c r="G93" s="96"/>
      <c r="H93" s="96"/>
      <c r="I93" s="96"/>
      <c r="J93" s="96"/>
      <c r="K93" s="96"/>
      <c r="N93" s="90"/>
    </row>
    <row r="94" spans="2:21" ht="12.75">
      <c r="B94" s="51"/>
      <c r="C94" s="96"/>
      <c r="D94" s="97"/>
      <c r="E94" s="96"/>
      <c r="F94" s="96"/>
      <c r="G94" s="96"/>
      <c r="H94" s="96"/>
      <c r="I94" s="96"/>
      <c r="J94" s="96"/>
      <c r="K94" s="96"/>
      <c r="N94" s="90"/>
    </row>
    <row r="95" spans="2:21" ht="12.75">
      <c r="B95" s="51"/>
      <c r="C95" s="96"/>
      <c r="D95" s="68" t="s">
        <v>149</v>
      </c>
      <c r="E95" s="96"/>
      <c r="F95" s="96"/>
      <c r="G95" s="96"/>
      <c r="H95" s="96"/>
      <c r="I95" s="96"/>
      <c r="J95" s="96"/>
      <c r="K95" s="96"/>
      <c r="N95" s="90"/>
    </row>
    <row r="96" spans="2:21" ht="12.75">
      <c r="B96" s="51" t="s">
        <v>194</v>
      </c>
      <c r="C96" s="71" t="s">
        <v>195</v>
      </c>
      <c r="D96" s="72" t="s">
        <v>156</v>
      </c>
      <c r="E96" s="71" t="s">
        <v>196</v>
      </c>
      <c r="F96" s="71" t="s">
        <v>197</v>
      </c>
      <c r="G96" s="88" t="s">
        <v>198</v>
      </c>
      <c r="H96" s="71" t="s">
        <v>199</v>
      </c>
      <c r="I96" s="71" t="s">
        <v>200</v>
      </c>
      <c r="J96" s="88" t="s">
        <v>73</v>
      </c>
      <c r="K96" s="88" t="s">
        <v>74</v>
      </c>
      <c r="N96" s="90"/>
    </row>
    <row r="97" spans="2:14" ht="12.75">
      <c r="B97" s="65" t="s">
        <v>201</v>
      </c>
      <c r="C97" s="81" t="s">
        <v>166</v>
      </c>
      <c r="D97" s="98"/>
      <c r="E97" s="99" t="s">
        <v>196</v>
      </c>
      <c r="F97" s="100"/>
      <c r="G97" s="101"/>
      <c r="H97" s="100"/>
      <c r="I97" s="100"/>
      <c r="J97" s="82"/>
      <c r="K97" s="102"/>
      <c r="N97" s="90"/>
    </row>
    <row r="98" spans="2:14" ht="12.75">
      <c r="B98" s="75" t="s">
        <v>202</v>
      </c>
      <c r="N98" s="90"/>
    </row>
    <row r="99" spans="2:14" ht="12.75">
      <c r="B99" s="103">
        <f>25*2*24</f>
        <v>1200</v>
      </c>
      <c r="C99" s="65"/>
      <c r="D99" s="96"/>
      <c r="E99" s="96"/>
      <c r="F99" s="96"/>
      <c r="G99" s="96"/>
      <c r="H99" s="96"/>
      <c r="I99" s="96"/>
      <c r="J99" s="96"/>
      <c r="N99" s="90"/>
    </row>
    <row r="100" spans="2:14" ht="12.75">
      <c r="B100" s="51"/>
      <c r="C100" s="65"/>
      <c r="D100" s="69" t="s">
        <v>150</v>
      </c>
      <c r="E100" s="96"/>
      <c r="F100" s="96"/>
      <c r="G100" s="96"/>
      <c r="H100" s="96"/>
      <c r="I100" s="96"/>
      <c r="J100" s="96"/>
      <c r="N100" s="90"/>
    </row>
    <row r="101" spans="2:14" ht="12.75">
      <c r="B101" s="51" t="s">
        <v>203</v>
      </c>
      <c r="C101" s="71" t="s">
        <v>195</v>
      </c>
      <c r="D101" s="72" t="s">
        <v>156</v>
      </c>
      <c r="E101" s="88" t="s">
        <v>204</v>
      </c>
      <c r="F101" s="71" t="s">
        <v>205</v>
      </c>
      <c r="G101" s="71" t="s">
        <v>186</v>
      </c>
      <c r="H101" s="88" t="s">
        <v>206</v>
      </c>
      <c r="I101" s="88" t="s">
        <v>207</v>
      </c>
      <c r="J101" s="88" t="s">
        <v>208</v>
      </c>
      <c r="K101" s="65" t="s">
        <v>209</v>
      </c>
      <c r="N101" s="90"/>
    </row>
    <row r="102" spans="2:14" ht="12.75">
      <c r="B102" s="65" t="s">
        <v>210</v>
      </c>
      <c r="C102" s="98"/>
      <c r="D102" s="98"/>
      <c r="E102" s="82"/>
      <c r="F102" s="82"/>
      <c r="G102" s="82"/>
      <c r="H102" s="100"/>
      <c r="I102" s="82"/>
      <c r="J102" s="102"/>
      <c r="N102" s="90"/>
    </row>
    <row r="104" spans="2:14" ht="12.75">
      <c r="B104" s="80"/>
      <c r="C104" s="65"/>
      <c r="D104" s="65"/>
      <c r="E104" s="69" t="s">
        <v>150</v>
      </c>
      <c r="G104" s="104"/>
      <c r="H104" s="104"/>
      <c r="I104" s="104"/>
      <c r="J104" s="104"/>
      <c r="K104" s="104"/>
      <c r="N104" s="90"/>
    </row>
    <row r="105" spans="2:14" ht="12.75">
      <c r="B105" s="51" t="s">
        <v>211</v>
      </c>
      <c r="C105" s="105" t="s">
        <v>99</v>
      </c>
      <c r="D105" s="71" t="s">
        <v>196</v>
      </c>
      <c r="E105" s="106" t="s">
        <v>100</v>
      </c>
      <c r="F105" s="105" t="s">
        <v>66</v>
      </c>
      <c r="G105" s="105" t="s">
        <v>104</v>
      </c>
      <c r="H105" s="105" t="s">
        <v>106</v>
      </c>
      <c r="J105" s="107"/>
      <c r="N105" s="90"/>
    </row>
    <row r="106" spans="2:14" ht="12.75">
      <c r="B106" s="65" t="s">
        <v>212</v>
      </c>
      <c r="C106" s="99" t="s">
        <v>195</v>
      </c>
      <c r="D106" s="99" t="s">
        <v>196</v>
      </c>
      <c r="E106" s="72" t="s">
        <v>156</v>
      </c>
      <c r="F106" s="99" t="s">
        <v>197</v>
      </c>
      <c r="G106" s="99" t="s">
        <v>213</v>
      </c>
      <c r="H106" s="108" t="s">
        <v>106</v>
      </c>
      <c r="N106" s="90"/>
    </row>
    <row r="107" spans="2:14" ht="19.5">
      <c r="C107" s="109"/>
      <c r="D107" s="110"/>
      <c r="E107" s="110"/>
      <c r="F107" s="110"/>
      <c r="G107" s="111"/>
      <c r="H107" s="112"/>
      <c r="N107" s="90"/>
    </row>
    <row r="108" spans="2:14" ht="19.5">
      <c r="C108" s="113"/>
      <c r="D108" s="113"/>
      <c r="E108" s="113"/>
      <c r="F108" s="113"/>
      <c r="G108" s="113"/>
      <c r="N108" s="90"/>
    </row>
    <row r="109" spans="2:14" ht="18">
      <c r="B109" s="114"/>
      <c r="C109" s="114"/>
      <c r="D109" s="114"/>
      <c r="E109" s="114"/>
      <c r="F109" s="114"/>
      <c r="N109" s="90"/>
    </row>
    <row r="110" spans="2:14" ht="18">
      <c r="B110" s="114"/>
      <c r="C110" s="114"/>
      <c r="D110" s="114"/>
      <c r="E110" s="114"/>
      <c r="F110" s="114"/>
      <c r="N110" s="90"/>
    </row>
    <row r="111" spans="2:14" ht="18">
      <c r="B111" s="114"/>
      <c r="C111" s="114"/>
      <c r="D111" s="114"/>
      <c r="E111" s="114"/>
      <c r="F111" s="114"/>
      <c r="N111" s="90"/>
    </row>
    <row r="112" spans="2:14" ht="18">
      <c r="B112" s="114"/>
      <c r="C112" s="114"/>
      <c r="D112" s="114"/>
      <c r="E112" s="114"/>
      <c r="F112" s="114"/>
      <c r="N112" s="90"/>
    </row>
    <row r="113" spans="2:15" ht="18">
      <c r="B113" s="114"/>
      <c r="C113" s="114"/>
      <c r="D113" s="114"/>
      <c r="E113" s="114"/>
      <c r="F113" s="114"/>
      <c r="N113" s="90"/>
    </row>
    <row r="114" spans="2:15" ht="18">
      <c r="B114" s="129" t="s">
        <v>214</v>
      </c>
      <c r="C114" s="127"/>
      <c r="D114" s="127"/>
      <c r="E114" s="127"/>
      <c r="F114" s="127"/>
      <c r="N114" s="90"/>
    </row>
    <row r="115" spans="2:15" ht="18">
      <c r="B115" s="129" t="s">
        <v>215</v>
      </c>
      <c r="C115" s="127"/>
      <c r="D115" s="127"/>
      <c r="E115" s="127"/>
      <c r="F115" s="127"/>
      <c r="N115" s="90"/>
    </row>
    <row r="116" spans="2:15" ht="12.75">
      <c r="N116" s="90"/>
    </row>
    <row r="117" spans="2:15" ht="12.75">
      <c r="N117" s="90"/>
    </row>
    <row r="118" spans="2:15" ht="12.75">
      <c r="B118" s="115" t="s">
        <v>216</v>
      </c>
      <c r="C118" s="116"/>
      <c r="D118" s="116"/>
      <c r="E118" s="116"/>
      <c r="F118" s="116"/>
      <c r="G118" s="116"/>
      <c r="H118" s="116"/>
      <c r="I118" s="116"/>
      <c r="J118" s="116"/>
      <c r="K118" s="116"/>
      <c r="L118" s="116"/>
      <c r="M118" s="116"/>
      <c r="N118" s="117"/>
      <c r="O118" s="116"/>
    </row>
    <row r="119" spans="2:15" ht="12.75">
      <c r="B119" s="65"/>
      <c r="N119" s="90"/>
    </row>
    <row r="120" spans="2:15" ht="12.75">
      <c r="B120" s="118" t="s">
        <v>1</v>
      </c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2"/>
      <c r="N120" s="90"/>
    </row>
    <row r="121" spans="2:15" ht="12.75">
      <c r="B121" s="119" t="s">
        <v>2</v>
      </c>
      <c r="C121" s="120" t="s">
        <v>3</v>
      </c>
      <c r="D121" s="121" t="s">
        <v>4</v>
      </c>
      <c r="E121" s="120" t="s">
        <v>5</v>
      </c>
      <c r="F121" s="120" t="s">
        <v>6</v>
      </c>
      <c r="G121" s="120" t="s">
        <v>7</v>
      </c>
      <c r="H121" s="120" t="s">
        <v>8</v>
      </c>
      <c r="I121" s="120" t="s">
        <v>9</v>
      </c>
      <c r="J121" s="120" t="s">
        <v>10</v>
      </c>
      <c r="K121" s="120" t="s">
        <v>11</v>
      </c>
      <c r="L121" s="119" t="s">
        <v>12</v>
      </c>
      <c r="M121" s="122"/>
      <c r="N121" s="90"/>
    </row>
    <row r="122" spans="2:15" ht="12.75">
      <c r="B122" s="123" t="s">
        <v>13</v>
      </c>
      <c r="C122" s="123" t="s">
        <v>14</v>
      </c>
      <c r="D122" s="123">
        <v>12</v>
      </c>
      <c r="E122" s="123" t="s">
        <v>15</v>
      </c>
      <c r="F122" s="123" t="s">
        <v>15</v>
      </c>
      <c r="G122" s="123" t="s">
        <v>16</v>
      </c>
      <c r="H122" s="123" t="s">
        <v>16</v>
      </c>
      <c r="I122" s="123" t="s">
        <v>16</v>
      </c>
      <c r="J122" s="123" t="s">
        <v>16</v>
      </c>
      <c r="K122" s="123" t="s">
        <v>16</v>
      </c>
      <c r="L122" s="123" t="s">
        <v>16</v>
      </c>
      <c r="M122" s="122"/>
      <c r="N122" s="90"/>
    </row>
    <row r="123" spans="2:15" ht="12.75">
      <c r="B123" s="119" t="s">
        <v>17</v>
      </c>
      <c r="C123" s="120" t="s">
        <v>18</v>
      </c>
      <c r="D123" s="120" t="s">
        <v>19</v>
      </c>
      <c r="E123" s="120" t="s">
        <v>20</v>
      </c>
      <c r="F123" s="120" t="s">
        <v>21</v>
      </c>
      <c r="G123" s="120" t="s">
        <v>22</v>
      </c>
      <c r="H123" s="120" t="s">
        <v>23</v>
      </c>
      <c r="I123" s="120" t="s">
        <v>24</v>
      </c>
      <c r="J123" s="120" t="s">
        <v>25</v>
      </c>
      <c r="K123" s="120" t="s">
        <v>26</v>
      </c>
      <c r="L123" s="119" t="s">
        <v>27</v>
      </c>
      <c r="M123" s="122"/>
      <c r="N123" s="90"/>
    </row>
    <row r="124" spans="2:15" ht="12.75">
      <c r="B124" s="123" t="s">
        <v>15</v>
      </c>
      <c r="C124" s="123" t="s">
        <v>16</v>
      </c>
      <c r="D124" s="123" t="s">
        <v>16</v>
      </c>
      <c r="E124" s="123" t="s">
        <v>15</v>
      </c>
      <c r="F124" s="123" t="s">
        <v>16</v>
      </c>
      <c r="G124" s="123" t="s">
        <v>16</v>
      </c>
      <c r="H124" s="123" t="s">
        <v>15</v>
      </c>
      <c r="I124" s="123" t="s">
        <v>16</v>
      </c>
      <c r="J124" s="123" t="s">
        <v>16</v>
      </c>
      <c r="K124" s="123" t="s">
        <v>16</v>
      </c>
      <c r="L124" s="123" t="s">
        <v>16</v>
      </c>
      <c r="M124" s="124"/>
      <c r="N124" s="90"/>
    </row>
    <row r="125" spans="2:15" ht="12.75">
      <c r="B125" s="119" t="s">
        <v>31</v>
      </c>
      <c r="C125" s="120" t="s">
        <v>32</v>
      </c>
      <c r="D125" s="120" t="s">
        <v>33</v>
      </c>
      <c r="E125" s="120" t="s">
        <v>34</v>
      </c>
      <c r="F125" s="120" t="s">
        <v>35</v>
      </c>
      <c r="G125" s="120" t="s">
        <v>36</v>
      </c>
      <c r="H125" s="120" t="s">
        <v>37</v>
      </c>
      <c r="I125" s="120" t="s">
        <v>38</v>
      </c>
      <c r="J125" s="120" t="s">
        <v>39</v>
      </c>
      <c r="K125" s="120" t="s">
        <v>40</v>
      </c>
      <c r="L125" s="121" t="s">
        <v>41</v>
      </c>
      <c r="M125" s="119" t="s">
        <v>42</v>
      </c>
      <c r="N125" s="90"/>
    </row>
    <row r="126" spans="2:15" ht="12.75">
      <c r="B126" s="123" t="s">
        <v>16</v>
      </c>
      <c r="C126" s="123" t="s">
        <v>16</v>
      </c>
      <c r="D126" s="123" t="s">
        <v>16</v>
      </c>
      <c r="E126" s="123" t="s">
        <v>16</v>
      </c>
      <c r="F126" s="123" t="s">
        <v>16</v>
      </c>
      <c r="G126" s="123" t="s">
        <v>16</v>
      </c>
      <c r="H126" s="123" t="s">
        <v>16</v>
      </c>
      <c r="I126" s="123" t="s">
        <v>16</v>
      </c>
      <c r="J126" s="123" t="s">
        <v>16</v>
      </c>
      <c r="K126" s="123" t="s">
        <v>43</v>
      </c>
      <c r="L126" s="123" t="s">
        <v>44</v>
      </c>
      <c r="M126" s="123" t="s">
        <v>45</v>
      </c>
      <c r="N126" s="90"/>
    </row>
    <row r="127" spans="2:15" ht="12.75">
      <c r="N127" s="90"/>
    </row>
    <row r="128" spans="2:15" ht="12.75">
      <c r="N128" s="90"/>
    </row>
    <row r="129" spans="2:14" ht="12.75">
      <c r="B129" s="51" t="s">
        <v>120</v>
      </c>
      <c r="I129" s="51"/>
      <c r="N129" s="90"/>
    </row>
    <row r="130" spans="2:14" ht="12.75">
      <c r="B130" s="65" t="s">
        <v>122</v>
      </c>
      <c r="I130" s="65" t="s">
        <v>123</v>
      </c>
      <c r="M130" s="65" t="s">
        <v>124</v>
      </c>
      <c r="N130" s="90"/>
    </row>
    <row r="131" spans="2:14" ht="12.75">
      <c r="B131" s="65" t="s">
        <v>217</v>
      </c>
      <c r="I131" s="65" t="s">
        <v>218</v>
      </c>
      <c r="N131" s="90"/>
    </row>
    <row r="132" spans="2:14" ht="12.75">
      <c r="B132" s="65" t="s">
        <v>219</v>
      </c>
      <c r="D132" s="65" t="s">
        <v>220</v>
      </c>
      <c r="F132" s="65" t="s">
        <v>221</v>
      </c>
      <c r="I132" s="65"/>
      <c r="N132" s="90"/>
    </row>
    <row r="133" spans="2:14" ht="12.75">
      <c r="B133" s="65" t="s">
        <v>222</v>
      </c>
      <c r="D133" s="65" t="s">
        <v>223</v>
      </c>
      <c r="F133" s="65" t="s">
        <v>224</v>
      </c>
      <c r="N133" s="90"/>
    </row>
    <row r="134" spans="2:14" ht="12.75">
      <c r="B134" s="65" t="s">
        <v>225</v>
      </c>
      <c r="D134" s="65" t="s">
        <v>226</v>
      </c>
      <c r="F134" s="65" t="s">
        <v>227</v>
      </c>
      <c r="N134" s="90"/>
    </row>
    <row r="135" spans="2:14" ht="12.75">
      <c r="B135" s="65" t="s">
        <v>228</v>
      </c>
      <c r="D135" s="65" t="s">
        <v>229</v>
      </c>
      <c r="F135" s="65" t="s">
        <v>230</v>
      </c>
      <c r="N135" s="90"/>
    </row>
    <row r="136" spans="2:14" ht="12.75">
      <c r="B136" s="65" t="s">
        <v>231</v>
      </c>
      <c r="F136" s="65" t="s">
        <v>232</v>
      </c>
      <c r="N136" s="90"/>
    </row>
    <row r="137" spans="2:14" ht="12.75">
      <c r="B137" s="65" t="s">
        <v>233</v>
      </c>
      <c r="F137" s="65" t="s">
        <v>234</v>
      </c>
      <c r="N137" s="90"/>
    </row>
    <row r="138" spans="2:14" ht="12.75">
      <c r="B138" s="65" t="s">
        <v>235</v>
      </c>
      <c r="F138" s="65" t="s">
        <v>236</v>
      </c>
      <c r="N138" s="90"/>
    </row>
    <row r="139" spans="2:14" ht="12.75">
      <c r="B139" s="65" t="s">
        <v>237</v>
      </c>
      <c r="F139" s="65" t="s">
        <v>238</v>
      </c>
      <c r="N139" s="90"/>
    </row>
    <row r="140" spans="2:14" ht="12.75">
      <c r="B140" s="65" t="s">
        <v>239</v>
      </c>
      <c r="F140" s="65" t="s">
        <v>240</v>
      </c>
      <c r="N140" s="90"/>
    </row>
    <row r="141" spans="2:14" ht="12.75">
      <c r="B141" s="65" t="s">
        <v>241</v>
      </c>
      <c r="F141" s="65" t="s">
        <v>242</v>
      </c>
      <c r="N141" s="90"/>
    </row>
    <row r="142" spans="2:14" ht="12.75">
      <c r="B142" s="65" t="s">
        <v>243</v>
      </c>
      <c r="N142" s="90"/>
    </row>
    <row r="143" spans="2:14" ht="12.75">
      <c r="B143" s="65" t="s">
        <v>244</v>
      </c>
      <c r="F143" s="65" t="s">
        <v>245</v>
      </c>
      <c r="N143" s="90"/>
    </row>
    <row r="144" spans="2:14" ht="12.75">
      <c r="N144" s="90"/>
    </row>
    <row r="145" spans="2:14" ht="12.75">
      <c r="N145" s="90"/>
    </row>
    <row r="146" spans="2:14" ht="12.75">
      <c r="B146" s="65" t="s">
        <v>246</v>
      </c>
      <c r="C146" s="65" t="s">
        <v>247</v>
      </c>
      <c r="N146" s="90"/>
    </row>
    <row r="147" spans="2:14" ht="15">
      <c r="B147" s="125" t="s">
        <v>248</v>
      </c>
      <c r="C147" s="15" t="s">
        <v>82</v>
      </c>
      <c r="D147" s="15"/>
      <c r="E147" s="15"/>
      <c r="F147" s="15"/>
      <c r="G147" s="15"/>
      <c r="H147" s="15"/>
      <c r="I147" s="15"/>
      <c r="J147" s="15"/>
      <c r="K147" s="15"/>
      <c r="L147" s="15"/>
      <c r="N147" s="90"/>
    </row>
    <row r="148" spans="2:14">
      <c r="B148" s="16" t="s">
        <v>47</v>
      </c>
      <c r="C148" s="17" t="s">
        <v>83</v>
      </c>
      <c r="D148" s="17" t="s">
        <v>65</v>
      </c>
      <c r="E148" s="17" t="s">
        <v>66</v>
      </c>
      <c r="F148" s="17" t="s">
        <v>84</v>
      </c>
      <c r="G148" s="17" t="s">
        <v>85</v>
      </c>
      <c r="H148" s="17" t="s">
        <v>86</v>
      </c>
      <c r="I148" s="19" t="s">
        <v>41</v>
      </c>
      <c r="J148" s="46" t="s">
        <v>87</v>
      </c>
      <c r="K148" s="47" t="s">
        <v>88</v>
      </c>
      <c r="L148" s="48" t="s">
        <v>89</v>
      </c>
      <c r="N148" s="90"/>
    </row>
    <row r="149" spans="2:14" ht="15">
      <c r="B149" s="49" t="s">
        <v>90</v>
      </c>
      <c r="C149" s="22">
        <v>13</v>
      </c>
      <c r="D149" s="22">
        <v>1</v>
      </c>
      <c r="E149" s="22">
        <v>50</v>
      </c>
      <c r="F149" s="49" t="s">
        <v>91</v>
      </c>
      <c r="G149" s="22" t="s">
        <v>92</v>
      </c>
      <c r="H149" s="22" t="s">
        <v>93</v>
      </c>
      <c r="I149" s="22" t="s">
        <v>57</v>
      </c>
      <c r="J149" s="22" t="s">
        <v>94</v>
      </c>
      <c r="K149" s="22" t="s">
        <v>95</v>
      </c>
      <c r="L149" s="22" t="s">
        <v>96</v>
      </c>
      <c r="N149" s="90"/>
    </row>
    <row r="150" spans="2:14" ht="12.75">
      <c r="B150" s="65" t="s">
        <v>249</v>
      </c>
      <c r="N150" s="90"/>
    </row>
    <row r="151" spans="2:14" ht="12.75">
      <c r="B151" s="65" t="s">
        <v>250</v>
      </c>
      <c r="N151" s="90"/>
    </row>
    <row r="152" spans="2:14" ht="12.75">
      <c r="B152" s="65" t="s">
        <v>251</v>
      </c>
      <c r="N152" s="90"/>
    </row>
    <row r="153" spans="2:14" ht="12.75">
      <c r="B153" s="65" t="s">
        <v>252</v>
      </c>
      <c r="N153" s="90"/>
    </row>
    <row r="154" spans="2:14" ht="12.75">
      <c r="N154" s="90"/>
    </row>
    <row r="155" spans="2:14" ht="12.75">
      <c r="N155" s="90"/>
    </row>
    <row r="156" spans="2:14" ht="12.75">
      <c r="B156" s="14" t="s">
        <v>46</v>
      </c>
      <c r="C156" s="15"/>
      <c r="D156" s="15"/>
      <c r="E156" s="15"/>
      <c r="F156" s="15"/>
      <c r="G156" s="15"/>
      <c r="H156" s="15"/>
      <c r="I156" s="15"/>
      <c r="J156" s="15"/>
      <c r="N156" s="90"/>
    </row>
    <row r="157" spans="2:14" ht="15">
      <c r="B157" s="16" t="s">
        <v>47</v>
      </c>
      <c r="C157" s="17" t="s">
        <v>48</v>
      </c>
      <c r="D157" s="17" t="s">
        <v>49</v>
      </c>
      <c r="E157" s="17" t="s">
        <v>50</v>
      </c>
      <c r="F157" s="17" t="s">
        <v>51</v>
      </c>
      <c r="G157" s="17" t="s">
        <v>52</v>
      </c>
      <c r="H157" s="17" t="s">
        <v>53</v>
      </c>
      <c r="I157" s="19" t="s">
        <v>54</v>
      </c>
      <c r="J157" s="20" t="s">
        <v>55</v>
      </c>
      <c r="N157" s="90"/>
    </row>
    <row r="158" spans="2:14" ht="15">
      <c r="B158" s="21">
        <v>202206</v>
      </c>
      <c r="C158" s="22" t="s">
        <v>56</v>
      </c>
      <c r="D158" s="22" t="s">
        <v>57</v>
      </c>
      <c r="E158" s="22" t="s">
        <v>57</v>
      </c>
      <c r="F158" s="22">
        <v>7</v>
      </c>
      <c r="G158" s="22">
        <v>71</v>
      </c>
      <c r="H158" s="22">
        <v>3</v>
      </c>
      <c r="I158" s="22">
        <v>2</v>
      </c>
      <c r="J158" s="22">
        <v>2</v>
      </c>
      <c r="N158" s="90"/>
    </row>
    <row r="159" spans="2:14" ht="12.75">
      <c r="N159" s="90"/>
    </row>
    <row r="160" spans="2:14" ht="12.75">
      <c r="C160" s="65"/>
      <c r="N160" s="90"/>
    </row>
    <row r="161" spans="2:14" ht="12.75">
      <c r="B161" s="65" t="s">
        <v>130</v>
      </c>
      <c r="N161" s="90"/>
    </row>
    <row r="162" spans="2:14" ht="12.75">
      <c r="B162" s="65" t="s">
        <v>131</v>
      </c>
      <c r="N162" s="90"/>
    </row>
    <row r="163" spans="2:14" ht="12.75">
      <c r="B163" s="65" t="s">
        <v>132</v>
      </c>
      <c r="N163" s="90"/>
    </row>
    <row r="164" spans="2:14" ht="12.75">
      <c r="B164" s="65" t="s">
        <v>253</v>
      </c>
      <c r="N164" s="90"/>
    </row>
    <row r="165" spans="2:14" ht="12.75">
      <c r="B165" s="65" t="s">
        <v>254</v>
      </c>
      <c r="N165" s="90"/>
    </row>
    <row r="166" spans="2:14" ht="12.75">
      <c r="B166" s="65" t="s">
        <v>255</v>
      </c>
      <c r="N166" s="90"/>
    </row>
    <row r="167" spans="2:14" ht="12.75">
      <c r="B167" s="65" t="s">
        <v>256</v>
      </c>
      <c r="E167" s="65" t="s">
        <v>257</v>
      </c>
      <c r="N167" s="90"/>
    </row>
    <row r="168" spans="2:14" ht="12.75">
      <c r="B168" s="65" t="s">
        <v>258</v>
      </c>
      <c r="E168" s="65" t="s">
        <v>259</v>
      </c>
      <c r="N168" s="90"/>
    </row>
    <row r="169" spans="2:14" ht="12.75">
      <c r="B169" s="65" t="s">
        <v>260</v>
      </c>
      <c r="E169" s="65" t="s">
        <v>261</v>
      </c>
      <c r="N169" s="90"/>
    </row>
    <row r="170" spans="2:14" ht="12.75">
      <c r="N170" s="90"/>
    </row>
    <row r="171" spans="2:14" ht="12.75">
      <c r="N171" s="90"/>
    </row>
    <row r="172" spans="2:14" ht="12.75">
      <c r="N172" s="90"/>
    </row>
    <row r="173" spans="2:14" ht="12.75">
      <c r="N173" s="90"/>
    </row>
    <row r="174" spans="2:14" ht="12.75">
      <c r="N174" s="90"/>
    </row>
    <row r="175" spans="2:14" ht="12.75">
      <c r="N175" s="90"/>
    </row>
    <row r="176" spans="2:14" ht="12.75">
      <c r="N176" s="90"/>
    </row>
    <row r="177" spans="14:14" ht="12.75">
      <c r="N177" s="90"/>
    </row>
    <row r="178" spans="14:14" ht="12.75">
      <c r="N178" s="90"/>
    </row>
    <row r="179" spans="14:14" ht="12.75">
      <c r="N179" s="90"/>
    </row>
    <row r="180" spans="14:14" ht="12.75">
      <c r="N180" s="90"/>
    </row>
    <row r="181" spans="14:14" ht="12.75">
      <c r="N181" s="90"/>
    </row>
    <row r="182" spans="14:14" ht="12.75">
      <c r="N182" s="90"/>
    </row>
    <row r="183" spans="14:14" ht="12.75">
      <c r="N183" s="90"/>
    </row>
    <row r="184" spans="14:14" ht="12.75">
      <c r="N184" s="90"/>
    </row>
    <row r="185" spans="14:14" ht="12.75">
      <c r="N185" s="90"/>
    </row>
    <row r="186" spans="14:14" ht="12.75">
      <c r="N186" s="90"/>
    </row>
    <row r="187" spans="14:14" ht="12.75">
      <c r="N187" s="90"/>
    </row>
    <row r="188" spans="14:14" ht="12.75">
      <c r="N188" s="90"/>
    </row>
    <row r="189" spans="14:14" ht="12.75">
      <c r="N189" s="90"/>
    </row>
    <row r="190" spans="14:14" ht="12.75">
      <c r="N190" s="90"/>
    </row>
    <row r="191" spans="14:14" ht="12.75">
      <c r="N191" s="90"/>
    </row>
    <row r="192" spans="14:14" ht="12.75">
      <c r="N192" s="90"/>
    </row>
    <row r="193" spans="14:14" ht="12.75">
      <c r="N193" s="90"/>
    </row>
    <row r="194" spans="14:14" ht="12.75">
      <c r="N194" s="90"/>
    </row>
    <row r="195" spans="14:14" ht="12.75">
      <c r="N195" s="90"/>
    </row>
    <row r="196" spans="14:14" ht="12.75">
      <c r="N196" s="90"/>
    </row>
    <row r="197" spans="14:14" ht="12.75">
      <c r="N197" s="90"/>
    </row>
    <row r="198" spans="14:14" ht="12.75">
      <c r="N198" s="90"/>
    </row>
    <row r="199" spans="14:14" ht="12.75">
      <c r="N199" s="90"/>
    </row>
    <row r="200" spans="14:14" ht="12.75">
      <c r="N200" s="90"/>
    </row>
    <row r="201" spans="14:14" ht="12.75">
      <c r="N201" s="90"/>
    </row>
    <row r="202" spans="14:14" ht="12.75">
      <c r="N202" s="90"/>
    </row>
    <row r="203" spans="14:14" ht="12.75">
      <c r="N203" s="90"/>
    </row>
    <row r="204" spans="14:14" ht="12.75">
      <c r="N204" s="90"/>
    </row>
    <row r="205" spans="14:14" ht="12.75">
      <c r="N205" s="90"/>
    </row>
    <row r="206" spans="14:14" ht="12.75">
      <c r="N206" s="90"/>
    </row>
    <row r="207" spans="14:14" ht="12.75">
      <c r="N207" s="90"/>
    </row>
    <row r="208" spans="14:14" ht="12.75">
      <c r="N208" s="90"/>
    </row>
    <row r="209" spans="14:14" ht="12.75">
      <c r="N209" s="90"/>
    </row>
    <row r="210" spans="14:14" ht="12.75">
      <c r="N210" s="90"/>
    </row>
    <row r="211" spans="14:14" ht="12.75">
      <c r="N211" s="90"/>
    </row>
    <row r="212" spans="14:14" ht="12.75">
      <c r="N212" s="90"/>
    </row>
    <row r="213" spans="14:14" ht="12.75">
      <c r="N213" s="90"/>
    </row>
    <row r="214" spans="14:14" ht="12.75">
      <c r="N214" s="90"/>
    </row>
    <row r="215" spans="14:14" ht="12.75">
      <c r="N215" s="90"/>
    </row>
    <row r="216" spans="14:14" ht="12.75">
      <c r="N216" s="90"/>
    </row>
    <row r="217" spans="14:14" ht="12.75">
      <c r="N217" s="90"/>
    </row>
    <row r="218" spans="14:14" ht="12.75">
      <c r="N218" s="90"/>
    </row>
    <row r="219" spans="14:14" ht="12.75">
      <c r="N219" s="90"/>
    </row>
    <row r="220" spans="14:14" ht="12.75">
      <c r="N220" s="90"/>
    </row>
    <row r="221" spans="14:14" ht="12.75">
      <c r="N221" s="90"/>
    </row>
    <row r="222" spans="14:14" ht="12.75">
      <c r="N222" s="90"/>
    </row>
    <row r="223" spans="14:14" ht="12.75">
      <c r="N223" s="90"/>
    </row>
    <row r="224" spans="14:14" ht="12.75">
      <c r="N224" s="90"/>
    </row>
    <row r="225" spans="14:14" ht="12.75">
      <c r="N225" s="90"/>
    </row>
    <row r="226" spans="14:14" ht="12.75">
      <c r="N226" s="90"/>
    </row>
    <row r="227" spans="14:14" ht="12.75">
      <c r="N227" s="90"/>
    </row>
    <row r="228" spans="14:14" ht="12.75">
      <c r="N228" s="90"/>
    </row>
    <row r="229" spans="14:14" ht="12.75">
      <c r="N229" s="90"/>
    </row>
    <row r="230" spans="14:14" ht="12.75">
      <c r="N230" s="90"/>
    </row>
    <row r="231" spans="14:14" ht="12.75">
      <c r="N231" s="90"/>
    </row>
    <row r="232" spans="14:14" ht="12.75">
      <c r="N232" s="90"/>
    </row>
    <row r="233" spans="14:14" ht="12.75">
      <c r="N233" s="90"/>
    </row>
    <row r="234" spans="14:14" ht="12.75">
      <c r="N234" s="90"/>
    </row>
    <row r="235" spans="14:14" ht="12.75">
      <c r="N235" s="90"/>
    </row>
    <row r="236" spans="14:14" ht="12.75">
      <c r="N236" s="90"/>
    </row>
    <row r="237" spans="14:14" ht="12.75">
      <c r="N237" s="90"/>
    </row>
    <row r="238" spans="14:14" ht="12.75">
      <c r="N238" s="90"/>
    </row>
    <row r="239" spans="14:14" ht="12.75">
      <c r="N239" s="90"/>
    </row>
    <row r="240" spans="14:14" ht="12.75">
      <c r="N240" s="90"/>
    </row>
    <row r="241" spans="14:14" ht="12.75">
      <c r="N241" s="90"/>
    </row>
    <row r="242" spans="14:14" ht="12.75">
      <c r="N242" s="90"/>
    </row>
    <row r="243" spans="14:14" ht="12.75">
      <c r="N243" s="90"/>
    </row>
    <row r="244" spans="14:14" ht="12.75">
      <c r="N244" s="90"/>
    </row>
    <row r="245" spans="14:14" ht="12.75">
      <c r="N245" s="90"/>
    </row>
    <row r="246" spans="14:14" ht="12.75">
      <c r="N246" s="90"/>
    </row>
    <row r="247" spans="14:14" ht="12.75">
      <c r="N247" s="90"/>
    </row>
    <row r="248" spans="14:14" ht="12.75">
      <c r="N248" s="90"/>
    </row>
    <row r="249" spans="14:14" ht="12.75">
      <c r="N249" s="90"/>
    </row>
    <row r="250" spans="14:14" ht="12.75">
      <c r="N250" s="90"/>
    </row>
    <row r="251" spans="14:14" ht="12.75">
      <c r="N251" s="90"/>
    </row>
    <row r="252" spans="14:14" ht="12.75">
      <c r="N252" s="90"/>
    </row>
    <row r="253" spans="14:14" ht="12.75">
      <c r="N253" s="90"/>
    </row>
    <row r="254" spans="14:14" ht="12.75">
      <c r="N254" s="90"/>
    </row>
    <row r="255" spans="14:14" ht="12.75">
      <c r="N255" s="90"/>
    </row>
    <row r="256" spans="14:14" ht="12.75">
      <c r="N256" s="90"/>
    </row>
    <row r="257" spans="14:14" ht="12.75">
      <c r="N257" s="90"/>
    </row>
    <row r="258" spans="14:14" ht="12.75">
      <c r="N258" s="90"/>
    </row>
    <row r="259" spans="14:14" ht="12.75">
      <c r="N259" s="90"/>
    </row>
    <row r="260" spans="14:14" ht="12.75">
      <c r="N260" s="90"/>
    </row>
    <row r="261" spans="14:14" ht="12.75">
      <c r="N261" s="90"/>
    </row>
    <row r="262" spans="14:14" ht="12.75">
      <c r="N262" s="90"/>
    </row>
    <row r="263" spans="14:14" ht="12.75">
      <c r="N263" s="90"/>
    </row>
    <row r="264" spans="14:14" ht="12.75">
      <c r="N264" s="90"/>
    </row>
    <row r="265" spans="14:14" ht="12.75">
      <c r="N265" s="90"/>
    </row>
    <row r="266" spans="14:14" ht="12.75">
      <c r="N266" s="90"/>
    </row>
    <row r="267" spans="14:14" ht="12.75">
      <c r="N267" s="90"/>
    </row>
    <row r="268" spans="14:14" ht="12.75">
      <c r="N268" s="90"/>
    </row>
    <row r="269" spans="14:14" ht="12.75">
      <c r="N269" s="90"/>
    </row>
    <row r="270" spans="14:14" ht="12.75">
      <c r="N270" s="90"/>
    </row>
    <row r="271" spans="14:14" ht="12.75">
      <c r="N271" s="90"/>
    </row>
    <row r="272" spans="14:14" ht="12.75">
      <c r="N272" s="90"/>
    </row>
    <row r="273" spans="14:14" ht="12.75">
      <c r="N273" s="90"/>
    </row>
    <row r="274" spans="14:14" ht="12.75">
      <c r="N274" s="90"/>
    </row>
    <row r="275" spans="14:14" ht="12.75">
      <c r="N275" s="90"/>
    </row>
    <row r="276" spans="14:14" ht="12.75">
      <c r="N276" s="90"/>
    </row>
    <row r="277" spans="14:14" ht="12.75">
      <c r="N277" s="90"/>
    </row>
    <row r="278" spans="14:14" ht="12.75">
      <c r="N278" s="90"/>
    </row>
    <row r="279" spans="14:14" ht="12.75">
      <c r="N279" s="90"/>
    </row>
    <row r="280" spans="14:14" ht="12.75">
      <c r="N280" s="90"/>
    </row>
    <row r="281" spans="14:14" ht="12.75">
      <c r="N281" s="90"/>
    </row>
    <row r="282" spans="14:14" ht="12.75">
      <c r="N282" s="90"/>
    </row>
    <row r="283" spans="14:14" ht="12.75">
      <c r="N283" s="90"/>
    </row>
    <row r="284" spans="14:14" ht="12.75">
      <c r="N284" s="90"/>
    </row>
    <row r="285" spans="14:14" ht="12.75">
      <c r="N285" s="90"/>
    </row>
    <row r="286" spans="14:14" ht="12.75">
      <c r="N286" s="90"/>
    </row>
    <row r="287" spans="14:14" ht="12.75">
      <c r="N287" s="90"/>
    </row>
    <row r="288" spans="14:14" ht="12.75">
      <c r="N288" s="90"/>
    </row>
    <row r="289" spans="14:14" ht="12.75">
      <c r="N289" s="90"/>
    </row>
    <row r="290" spans="14:14" ht="12.75">
      <c r="N290" s="90"/>
    </row>
    <row r="291" spans="14:14" ht="12.75">
      <c r="N291" s="90"/>
    </row>
    <row r="292" spans="14:14" ht="12.75">
      <c r="N292" s="90"/>
    </row>
    <row r="293" spans="14:14" ht="12.75">
      <c r="N293" s="90"/>
    </row>
    <row r="294" spans="14:14" ht="12.75">
      <c r="N294" s="90"/>
    </row>
    <row r="295" spans="14:14" ht="12.75">
      <c r="N295" s="90"/>
    </row>
    <row r="296" spans="14:14" ht="12.75">
      <c r="N296" s="90"/>
    </row>
    <row r="297" spans="14:14" ht="12.75">
      <c r="N297" s="90"/>
    </row>
    <row r="298" spans="14:14" ht="12.75">
      <c r="N298" s="90"/>
    </row>
    <row r="299" spans="14:14" ht="12.75">
      <c r="N299" s="90"/>
    </row>
    <row r="300" spans="14:14" ht="12.75">
      <c r="N300" s="90"/>
    </row>
    <row r="301" spans="14:14" ht="12.75">
      <c r="N301" s="90"/>
    </row>
    <row r="302" spans="14:14" ht="12.75">
      <c r="N302" s="90"/>
    </row>
    <row r="303" spans="14:14" ht="12.75">
      <c r="N303" s="90"/>
    </row>
    <row r="304" spans="14:14" ht="12.75">
      <c r="N304" s="90"/>
    </row>
    <row r="305" spans="14:14" ht="12.75">
      <c r="N305" s="90"/>
    </row>
    <row r="306" spans="14:14" ht="12.75">
      <c r="N306" s="90"/>
    </row>
    <row r="307" spans="14:14" ht="12.75">
      <c r="N307" s="90"/>
    </row>
    <row r="308" spans="14:14" ht="12.75">
      <c r="N308" s="90"/>
    </row>
    <row r="309" spans="14:14" ht="12.75">
      <c r="N309" s="90"/>
    </row>
    <row r="310" spans="14:14" ht="12.75">
      <c r="N310" s="90"/>
    </row>
    <row r="311" spans="14:14" ht="12.75">
      <c r="N311" s="90"/>
    </row>
    <row r="312" spans="14:14" ht="12.75">
      <c r="N312" s="90"/>
    </row>
    <row r="313" spans="14:14" ht="12.75">
      <c r="N313" s="90"/>
    </row>
    <row r="314" spans="14:14" ht="12.75">
      <c r="N314" s="90"/>
    </row>
    <row r="315" spans="14:14" ht="12.75">
      <c r="N315" s="90"/>
    </row>
    <row r="316" spans="14:14" ht="12.75">
      <c r="N316" s="90"/>
    </row>
    <row r="317" spans="14:14" ht="12.75">
      <c r="N317" s="90"/>
    </row>
    <row r="318" spans="14:14" ht="12.75">
      <c r="N318" s="90"/>
    </row>
    <row r="319" spans="14:14" ht="12.75">
      <c r="N319" s="90"/>
    </row>
    <row r="320" spans="14:14" ht="12.75">
      <c r="N320" s="90"/>
    </row>
    <row r="321" spans="14:14" ht="12.75">
      <c r="N321" s="90"/>
    </row>
    <row r="322" spans="14:14" ht="12.75">
      <c r="N322" s="90"/>
    </row>
    <row r="323" spans="14:14" ht="12.75">
      <c r="N323" s="90"/>
    </row>
    <row r="324" spans="14:14" ht="12.75">
      <c r="N324" s="90"/>
    </row>
    <row r="325" spans="14:14" ht="12.75">
      <c r="N325" s="90"/>
    </row>
    <row r="326" spans="14:14" ht="12.75">
      <c r="N326" s="90"/>
    </row>
    <row r="327" spans="14:14" ht="12.75">
      <c r="N327" s="90"/>
    </row>
    <row r="328" spans="14:14" ht="12.75">
      <c r="N328" s="90"/>
    </row>
    <row r="329" spans="14:14" ht="12.75">
      <c r="N329" s="90"/>
    </row>
    <row r="330" spans="14:14" ht="12.75">
      <c r="N330" s="90"/>
    </row>
    <row r="331" spans="14:14" ht="12.75">
      <c r="N331" s="90"/>
    </row>
    <row r="332" spans="14:14" ht="12.75">
      <c r="N332" s="90"/>
    </row>
    <row r="333" spans="14:14" ht="12.75">
      <c r="N333" s="90"/>
    </row>
    <row r="334" spans="14:14" ht="12.75">
      <c r="N334" s="90"/>
    </row>
    <row r="335" spans="14:14" ht="12.75">
      <c r="N335" s="90"/>
    </row>
    <row r="336" spans="14:14" ht="12.75">
      <c r="N336" s="90"/>
    </row>
    <row r="337" spans="14:14" ht="12.75">
      <c r="N337" s="90"/>
    </row>
    <row r="338" spans="14:14" ht="12.75">
      <c r="N338" s="90"/>
    </row>
    <row r="339" spans="14:14" ht="12.75">
      <c r="N339" s="90"/>
    </row>
    <row r="340" spans="14:14" ht="12.75">
      <c r="N340" s="90"/>
    </row>
    <row r="341" spans="14:14" ht="12.75">
      <c r="N341" s="90"/>
    </row>
    <row r="342" spans="14:14" ht="12.75">
      <c r="N342" s="90"/>
    </row>
    <row r="343" spans="14:14" ht="12.75">
      <c r="N343" s="90"/>
    </row>
    <row r="344" spans="14:14" ht="12.75">
      <c r="N344" s="90"/>
    </row>
    <row r="345" spans="14:14" ht="12.75">
      <c r="N345" s="90"/>
    </row>
    <row r="346" spans="14:14" ht="12.75">
      <c r="N346" s="90"/>
    </row>
    <row r="347" spans="14:14" ht="12.75">
      <c r="N347" s="90"/>
    </row>
    <row r="348" spans="14:14" ht="12.75">
      <c r="N348" s="90"/>
    </row>
    <row r="349" spans="14:14" ht="12.75">
      <c r="N349" s="90"/>
    </row>
    <row r="350" spans="14:14" ht="12.75">
      <c r="N350" s="90"/>
    </row>
    <row r="351" spans="14:14" ht="12.75">
      <c r="N351" s="90"/>
    </row>
    <row r="352" spans="14:14" ht="12.75">
      <c r="N352" s="90"/>
    </row>
    <row r="353" spans="14:14" ht="12.75">
      <c r="N353" s="90"/>
    </row>
    <row r="354" spans="14:14" ht="12.75">
      <c r="N354" s="90"/>
    </row>
    <row r="355" spans="14:14" ht="12.75">
      <c r="N355" s="90"/>
    </row>
    <row r="356" spans="14:14" ht="12.75">
      <c r="N356" s="90"/>
    </row>
    <row r="357" spans="14:14" ht="12.75">
      <c r="N357" s="90"/>
    </row>
    <row r="358" spans="14:14" ht="12.75">
      <c r="N358" s="90"/>
    </row>
    <row r="359" spans="14:14" ht="12.75">
      <c r="N359" s="90"/>
    </row>
    <row r="360" spans="14:14" ht="12.75">
      <c r="N360" s="90"/>
    </row>
    <row r="361" spans="14:14" ht="12.75">
      <c r="N361" s="90"/>
    </row>
    <row r="362" spans="14:14" ht="12.75">
      <c r="N362" s="90"/>
    </row>
    <row r="363" spans="14:14" ht="12.75">
      <c r="N363" s="90"/>
    </row>
    <row r="364" spans="14:14" ht="12.75">
      <c r="N364" s="90"/>
    </row>
    <row r="365" spans="14:14" ht="12.75">
      <c r="N365" s="90"/>
    </row>
    <row r="366" spans="14:14" ht="12.75">
      <c r="N366" s="90"/>
    </row>
    <row r="367" spans="14:14" ht="12.75">
      <c r="N367" s="90"/>
    </row>
    <row r="368" spans="14:14" ht="12.75">
      <c r="N368" s="90"/>
    </row>
    <row r="369" spans="14:14" ht="12.75">
      <c r="N369" s="90"/>
    </row>
    <row r="370" spans="14:14" ht="12.75">
      <c r="N370" s="90"/>
    </row>
    <row r="371" spans="14:14" ht="12.75">
      <c r="N371" s="90"/>
    </row>
    <row r="372" spans="14:14" ht="12.75">
      <c r="N372" s="90"/>
    </row>
    <row r="373" spans="14:14" ht="12.75">
      <c r="N373" s="90"/>
    </row>
    <row r="374" spans="14:14" ht="12.75">
      <c r="N374" s="90"/>
    </row>
    <row r="375" spans="14:14" ht="12.75">
      <c r="N375" s="90"/>
    </row>
    <row r="376" spans="14:14" ht="12.75">
      <c r="N376" s="90"/>
    </row>
    <row r="377" spans="14:14" ht="12.75">
      <c r="N377" s="90"/>
    </row>
    <row r="378" spans="14:14" ht="12.75">
      <c r="N378" s="90"/>
    </row>
    <row r="379" spans="14:14" ht="12.75">
      <c r="N379" s="90"/>
    </row>
    <row r="380" spans="14:14" ht="12.75">
      <c r="N380" s="90"/>
    </row>
    <row r="381" spans="14:14" ht="12.75">
      <c r="N381" s="90"/>
    </row>
    <row r="382" spans="14:14" ht="12.75">
      <c r="N382" s="90"/>
    </row>
    <row r="383" spans="14:14" ht="12.75">
      <c r="N383" s="90"/>
    </row>
    <row r="384" spans="14:14" ht="12.75">
      <c r="N384" s="90"/>
    </row>
    <row r="385" spans="14:14" ht="12.75">
      <c r="N385" s="90"/>
    </row>
    <row r="386" spans="14:14" ht="12.75">
      <c r="N386" s="90"/>
    </row>
    <row r="387" spans="14:14" ht="12.75">
      <c r="N387" s="90"/>
    </row>
    <row r="388" spans="14:14" ht="12.75">
      <c r="N388" s="90"/>
    </row>
    <row r="389" spans="14:14" ht="12.75">
      <c r="N389" s="90"/>
    </row>
    <row r="390" spans="14:14" ht="12.75">
      <c r="N390" s="90"/>
    </row>
    <row r="391" spans="14:14" ht="12.75">
      <c r="N391" s="90"/>
    </row>
    <row r="392" spans="14:14" ht="12.75">
      <c r="N392" s="90"/>
    </row>
    <row r="393" spans="14:14" ht="12.75">
      <c r="N393" s="90"/>
    </row>
    <row r="394" spans="14:14" ht="12.75">
      <c r="N394" s="90"/>
    </row>
    <row r="395" spans="14:14" ht="12.75">
      <c r="N395" s="90"/>
    </row>
    <row r="396" spans="14:14" ht="12.75">
      <c r="N396" s="90"/>
    </row>
    <row r="397" spans="14:14" ht="12.75">
      <c r="N397" s="90"/>
    </row>
    <row r="398" spans="14:14" ht="12.75">
      <c r="N398" s="90"/>
    </row>
    <row r="399" spans="14:14" ht="12.75">
      <c r="N399" s="90"/>
    </row>
    <row r="400" spans="14:14" ht="12.75">
      <c r="N400" s="90"/>
    </row>
    <row r="401" spans="14:14" ht="12.75">
      <c r="N401" s="90"/>
    </row>
    <row r="402" spans="14:14" ht="12.75">
      <c r="N402" s="90"/>
    </row>
    <row r="403" spans="14:14" ht="12.75">
      <c r="N403" s="90"/>
    </row>
    <row r="404" spans="14:14" ht="12.75">
      <c r="N404" s="90"/>
    </row>
    <row r="405" spans="14:14" ht="12.75">
      <c r="N405" s="90"/>
    </row>
    <row r="406" spans="14:14" ht="12.75">
      <c r="N406" s="90"/>
    </row>
    <row r="407" spans="14:14" ht="12.75">
      <c r="N407" s="90"/>
    </row>
    <row r="408" spans="14:14" ht="12.75">
      <c r="N408" s="90"/>
    </row>
    <row r="409" spans="14:14" ht="12.75">
      <c r="N409" s="90"/>
    </row>
    <row r="410" spans="14:14" ht="12.75">
      <c r="N410" s="90"/>
    </row>
    <row r="411" spans="14:14" ht="12.75">
      <c r="N411" s="90"/>
    </row>
    <row r="412" spans="14:14" ht="12.75">
      <c r="N412" s="90"/>
    </row>
    <row r="413" spans="14:14" ht="12.75">
      <c r="N413" s="90"/>
    </row>
    <row r="414" spans="14:14" ht="12.75">
      <c r="N414" s="90"/>
    </row>
    <row r="415" spans="14:14" ht="12.75">
      <c r="N415" s="90"/>
    </row>
    <row r="416" spans="14:14" ht="12.75">
      <c r="N416" s="90"/>
    </row>
    <row r="417" spans="14:14" ht="12.75">
      <c r="N417" s="90"/>
    </row>
    <row r="418" spans="14:14" ht="12.75">
      <c r="N418" s="90"/>
    </row>
    <row r="419" spans="14:14" ht="12.75">
      <c r="N419" s="90"/>
    </row>
    <row r="420" spans="14:14" ht="12.75">
      <c r="N420" s="90"/>
    </row>
    <row r="421" spans="14:14" ht="12.75">
      <c r="N421" s="90"/>
    </row>
    <row r="422" spans="14:14" ht="12.75">
      <c r="N422" s="90"/>
    </row>
    <row r="423" spans="14:14" ht="12.75">
      <c r="N423" s="90"/>
    </row>
    <row r="424" spans="14:14" ht="12.75">
      <c r="N424" s="90"/>
    </row>
    <row r="425" spans="14:14" ht="12.75">
      <c r="N425" s="90"/>
    </row>
    <row r="426" spans="14:14" ht="12.75">
      <c r="N426" s="90"/>
    </row>
    <row r="427" spans="14:14" ht="12.75">
      <c r="N427" s="90"/>
    </row>
    <row r="428" spans="14:14" ht="12.75">
      <c r="N428" s="90"/>
    </row>
    <row r="429" spans="14:14" ht="12.75">
      <c r="N429" s="90"/>
    </row>
    <row r="430" spans="14:14" ht="12.75">
      <c r="N430" s="90"/>
    </row>
    <row r="431" spans="14:14" ht="12.75">
      <c r="N431" s="90"/>
    </row>
    <row r="432" spans="14:14" ht="12.75">
      <c r="N432" s="90"/>
    </row>
    <row r="433" spans="14:14" ht="12.75">
      <c r="N433" s="90"/>
    </row>
    <row r="434" spans="14:14" ht="12.75">
      <c r="N434" s="90"/>
    </row>
    <row r="435" spans="14:14" ht="12.75">
      <c r="N435" s="90"/>
    </row>
    <row r="436" spans="14:14" ht="12.75">
      <c r="N436" s="90"/>
    </row>
    <row r="437" spans="14:14" ht="12.75">
      <c r="N437" s="90"/>
    </row>
    <row r="438" spans="14:14" ht="12.75">
      <c r="N438" s="90"/>
    </row>
    <row r="439" spans="14:14" ht="12.75">
      <c r="N439" s="90"/>
    </row>
    <row r="440" spans="14:14" ht="12.75">
      <c r="N440" s="90"/>
    </row>
    <row r="441" spans="14:14" ht="12.75">
      <c r="N441" s="90"/>
    </row>
    <row r="442" spans="14:14" ht="12.75">
      <c r="N442" s="90"/>
    </row>
    <row r="443" spans="14:14" ht="12.75">
      <c r="N443" s="90"/>
    </row>
    <row r="444" spans="14:14" ht="12.75">
      <c r="N444" s="90"/>
    </row>
    <row r="445" spans="14:14" ht="12.75">
      <c r="N445" s="90"/>
    </row>
    <row r="446" spans="14:14" ht="12.75">
      <c r="N446" s="90"/>
    </row>
    <row r="447" spans="14:14" ht="12.75">
      <c r="N447" s="90"/>
    </row>
    <row r="448" spans="14:14" ht="12.75">
      <c r="N448" s="90"/>
    </row>
    <row r="449" spans="14:14" ht="12.75">
      <c r="N449" s="90"/>
    </row>
    <row r="450" spans="14:14" ht="12.75">
      <c r="N450" s="90"/>
    </row>
    <row r="451" spans="14:14" ht="12.75">
      <c r="N451" s="90"/>
    </row>
    <row r="452" spans="14:14" ht="12.75">
      <c r="N452" s="90"/>
    </row>
    <row r="453" spans="14:14" ht="12.75">
      <c r="N453" s="90"/>
    </row>
    <row r="454" spans="14:14" ht="12.75">
      <c r="N454" s="90"/>
    </row>
    <row r="455" spans="14:14" ht="12.75">
      <c r="N455" s="90"/>
    </row>
    <row r="456" spans="14:14" ht="12.75">
      <c r="N456" s="90"/>
    </row>
    <row r="457" spans="14:14" ht="12.75">
      <c r="N457" s="90"/>
    </row>
    <row r="458" spans="14:14" ht="12.75">
      <c r="N458" s="90"/>
    </row>
    <row r="459" spans="14:14" ht="12.75">
      <c r="N459" s="90"/>
    </row>
    <row r="460" spans="14:14" ht="12.75">
      <c r="N460" s="90"/>
    </row>
    <row r="461" spans="14:14" ht="12.75">
      <c r="N461" s="90"/>
    </row>
    <row r="462" spans="14:14" ht="12.75">
      <c r="N462" s="90"/>
    </row>
    <row r="463" spans="14:14" ht="12.75">
      <c r="N463" s="90"/>
    </row>
    <row r="464" spans="14:14" ht="12.75">
      <c r="N464" s="90"/>
    </row>
    <row r="465" spans="14:14" ht="12.75">
      <c r="N465" s="90"/>
    </row>
    <row r="466" spans="14:14" ht="12.75">
      <c r="N466" s="90"/>
    </row>
    <row r="467" spans="14:14" ht="12.75">
      <c r="N467" s="90"/>
    </row>
    <row r="468" spans="14:14" ht="12.75">
      <c r="N468" s="90"/>
    </row>
    <row r="469" spans="14:14" ht="12.75">
      <c r="N469" s="90"/>
    </row>
    <row r="470" spans="14:14" ht="12.75">
      <c r="N470" s="90"/>
    </row>
    <row r="471" spans="14:14" ht="12.75">
      <c r="N471" s="90"/>
    </row>
    <row r="472" spans="14:14" ht="12.75">
      <c r="N472" s="90"/>
    </row>
    <row r="473" spans="14:14" ht="12.75">
      <c r="N473" s="90"/>
    </row>
    <row r="474" spans="14:14" ht="12.75">
      <c r="N474" s="90"/>
    </row>
    <row r="475" spans="14:14" ht="12.75">
      <c r="N475" s="90"/>
    </row>
    <row r="476" spans="14:14" ht="12.75">
      <c r="N476" s="90"/>
    </row>
    <row r="477" spans="14:14" ht="12.75">
      <c r="N477" s="90"/>
    </row>
    <row r="478" spans="14:14" ht="12.75">
      <c r="N478" s="90"/>
    </row>
    <row r="479" spans="14:14" ht="12.75">
      <c r="N479" s="90"/>
    </row>
    <row r="480" spans="14:14" ht="12.75">
      <c r="N480" s="90"/>
    </row>
    <row r="481" spans="14:14" ht="12.75">
      <c r="N481" s="90"/>
    </row>
    <row r="482" spans="14:14" ht="12.75">
      <c r="N482" s="90"/>
    </row>
    <row r="483" spans="14:14" ht="12.75">
      <c r="N483" s="90"/>
    </row>
    <row r="484" spans="14:14" ht="12.75">
      <c r="N484" s="90"/>
    </row>
    <row r="485" spans="14:14" ht="12.75">
      <c r="N485" s="90"/>
    </row>
    <row r="486" spans="14:14" ht="12.75">
      <c r="N486" s="90"/>
    </row>
    <row r="487" spans="14:14" ht="12.75">
      <c r="N487" s="90"/>
    </row>
    <row r="488" spans="14:14" ht="12.75">
      <c r="N488" s="90"/>
    </row>
    <row r="489" spans="14:14" ht="12.75">
      <c r="N489" s="90"/>
    </row>
    <row r="490" spans="14:14" ht="12.75">
      <c r="N490" s="90"/>
    </row>
    <row r="491" spans="14:14" ht="12.75">
      <c r="N491" s="90"/>
    </row>
    <row r="492" spans="14:14" ht="12.75">
      <c r="N492" s="90"/>
    </row>
    <row r="493" spans="14:14" ht="12.75">
      <c r="N493" s="90"/>
    </row>
    <row r="494" spans="14:14" ht="12.75">
      <c r="N494" s="90"/>
    </row>
    <row r="495" spans="14:14" ht="12.75">
      <c r="N495" s="90"/>
    </row>
    <row r="496" spans="14:14" ht="12.75">
      <c r="N496" s="90"/>
    </row>
    <row r="497" spans="14:14" ht="12.75">
      <c r="N497" s="90"/>
    </row>
    <row r="498" spans="14:14" ht="12.75">
      <c r="N498" s="90"/>
    </row>
    <row r="499" spans="14:14" ht="12.75">
      <c r="N499" s="90"/>
    </row>
    <row r="500" spans="14:14" ht="12.75">
      <c r="N500" s="90"/>
    </row>
    <row r="501" spans="14:14" ht="12.75">
      <c r="N501" s="90"/>
    </row>
    <row r="502" spans="14:14" ht="12.75">
      <c r="N502" s="90"/>
    </row>
    <row r="503" spans="14:14" ht="12.75">
      <c r="N503" s="90"/>
    </row>
    <row r="504" spans="14:14" ht="12.75">
      <c r="N504" s="90"/>
    </row>
    <row r="505" spans="14:14" ht="12.75">
      <c r="N505" s="90"/>
    </row>
    <row r="506" spans="14:14" ht="12.75">
      <c r="N506" s="90"/>
    </row>
    <row r="507" spans="14:14" ht="12.75">
      <c r="N507" s="90"/>
    </row>
    <row r="508" spans="14:14" ht="12.75">
      <c r="N508" s="90"/>
    </row>
    <row r="509" spans="14:14" ht="12.75">
      <c r="N509" s="90"/>
    </row>
    <row r="510" spans="14:14" ht="12.75">
      <c r="N510" s="90"/>
    </row>
    <row r="511" spans="14:14" ht="12.75">
      <c r="N511" s="90"/>
    </row>
    <row r="512" spans="14:14" ht="12.75">
      <c r="N512" s="90"/>
    </row>
    <row r="513" spans="14:14" ht="12.75">
      <c r="N513" s="90"/>
    </row>
    <row r="514" spans="14:14" ht="12.75">
      <c r="N514" s="90"/>
    </row>
    <row r="515" spans="14:14" ht="12.75">
      <c r="N515" s="90"/>
    </row>
    <row r="516" spans="14:14" ht="12.75">
      <c r="N516" s="90"/>
    </row>
    <row r="517" spans="14:14" ht="12.75">
      <c r="N517" s="90"/>
    </row>
    <row r="518" spans="14:14" ht="12.75">
      <c r="N518" s="90"/>
    </row>
    <row r="519" spans="14:14" ht="12.75">
      <c r="N519" s="90"/>
    </row>
    <row r="520" spans="14:14" ht="12.75">
      <c r="N520" s="90"/>
    </row>
    <row r="521" spans="14:14" ht="12.75">
      <c r="N521" s="90"/>
    </row>
    <row r="522" spans="14:14" ht="12.75">
      <c r="N522" s="90"/>
    </row>
    <row r="523" spans="14:14" ht="12.75">
      <c r="N523" s="90"/>
    </row>
    <row r="524" spans="14:14" ht="12.75">
      <c r="N524" s="90"/>
    </row>
    <row r="525" spans="14:14" ht="12.75">
      <c r="N525" s="90"/>
    </row>
    <row r="526" spans="14:14" ht="12.75">
      <c r="N526" s="90"/>
    </row>
    <row r="527" spans="14:14" ht="12.75">
      <c r="N527" s="90"/>
    </row>
    <row r="528" spans="14:14" ht="12.75">
      <c r="N528" s="90"/>
    </row>
    <row r="529" spans="14:14" ht="12.75">
      <c r="N529" s="90"/>
    </row>
    <row r="530" spans="14:14" ht="12.75">
      <c r="N530" s="90"/>
    </row>
    <row r="531" spans="14:14" ht="12.75">
      <c r="N531" s="90"/>
    </row>
    <row r="532" spans="14:14" ht="12.75">
      <c r="N532" s="90"/>
    </row>
    <row r="533" spans="14:14" ht="12.75">
      <c r="N533" s="90"/>
    </row>
    <row r="534" spans="14:14" ht="12.75">
      <c r="N534" s="90"/>
    </row>
    <row r="535" spans="14:14" ht="12.75">
      <c r="N535" s="90"/>
    </row>
    <row r="536" spans="14:14" ht="12.75">
      <c r="N536" s="90"/>
    </row>
    <row r="537" spans="14:14" ht="12.75">
      <c r="N537" s="90"/>
    </row>
    <row r="538" spans="14:14" ht="12.75">
      <c r="N538" s="90"/>
    </row>
    <row r="539" spans="14:14" ht="12.75">
      <c r="N539" s="90"/>
    </row>
    <row r="540" spans="14:14" ht="12.75">
      <c r="N540" s="90"/>
    </row>
    <row r="541" spans="14:14" ht="12.75">
      <c r="N541" s="90"/>
    </row>
    <row r="542" spans="14:14" ht="12.75">
      <c r="N542" s="90"/>
    </row>
    <row r="543" spans="14:14" ht="12.75">
      <c r="N543" s="90"/>
    </row>
    <row r="544" spans="14:14" ht="12.75">
      <c r="N544" s="90"/>
    </row>
    <row r="545" spans="14:14" ht="12.75">
      <c r="N545" s="90"/>
    </row>
    <row r="546" spans="14:14" ht="12.75">
      <c r="N546" s="90"/>
    </row>
    <row r="547" spans="14:14" ht="12.75">
      <c r="N547" s="90"/>
    </row>
    <row r="548" spans="14:14" ht="12.75">
      <c r="N548" s="90"/>
    </row>
    <row r="549" spans="14:14" ht="12.75">
      <c r="N549" s="90"/>
    </row>
    <row r="550" spans="14:14" ht="12.75">
      <c r="N550" s="90"/>
    </row>
    <row r="551" spans="14:14" ht="12.75">
      <c r="N551" s="90"/>
    </row>
    <row r="552" spans="14:14" ht="12.75">
      <c r="N552" s="90"/>
    </row>
    <row r="553" spans="14:14" ht="12.75">
      <c r="N553" s="90"/>
    </row>
    <row r="554" spans="14:14" ht="12.75">
      <c r="N554" s="90"/>
    </row>
    <row r="555" spans="14:14" ht="12.75">
      <c r="N555" s="90"/>
    </row>
    <row r="556" spans="14:14" ht="12.75">
      <c r="N556" s="90"/>
    </row>
    <row r="557" spans="14:14" ht="12.75">
      <c r="N557" s="90"/>
    </row>
    <row r="558" spans="14:14" ht="12.75">
      <c r="N558" s="90"/>
    </row>
    <row r="559" spans="14:14" ht="12.75">
      <c r="N559" s="90"/>
    </row>
    <row r="560" spans="14:14" ht="12.75">
      <c r="N560" s="90"/>
    </row>
    <row r="561" spans="14:14" ht="12.75">
      <c r="N561" s="90"/>
    </row>
    <row r="562" spans="14:14" ht="12.75">
      <c r="N562" s="90"/>
    </row>
    <row r="563" spans="14:14" ht="12.75">
      <c r="N563" s="90"/>
    </row>
    <row r="564" spans="14:14" ht="12.75">
      <c r="N564" s="90"/>
    </row>
    <row r="565" spans="14:14" ht="12.75">
      <c r="N565" s="90"/>
    </row>
    <row r="566" spans="14:14" ht="12.75">
      <c r="N566" s="90"/>
    </row>
    <row r="567" spans="14:14" ht="12.75">
      <c r="N567" s="90"/>
    </row>
    <row r="568" spans="14:14" ht="12.75">
      <c r="N568" s="90"/>
    </row>
    <row r="569" spans="14:14" ht="12.75">
      <c r="N569" s="90"/>
    </row>
    <row r="570" spans="14:14" ht="12.75">
      <c r="N570" s="90"/>
    </row>
    <row r="571" spans="14:14" ht="12.75">
      <c r="N571" s="90"/>
    </row>
    <row r="572" spans="14:14" ht="12.75">
      <c r="N572" s="90"/>
    </row>
    <row r="573" spans="14:14" ht="12.75">
      <c r="N573" s="90"/>
    </row>
    <row r="574" spans="14:14" ht="12.75">
      <c r="N574" s="90"/>
    </row>
    <row r="575" spans="14:14" ht="12.75">
      <c r="N575" s="90"/>
    </row>
    <row r="576" spans="14:14" ht="12.75">
      <c r="N576" s="90"/>
    </row>
    <row r="577" spans="14:14" ht="12.75">
      <c r="N577" s="90"/>
    </row>
    <row r="578" spans="14:14" ht="12.75">
      <c r="N578" s="90"/>
    </row>
    <row r="579" spans="14:14" ht="12.75">
      <c r="N579" s="90"/>
    </row>
    <row r="580" spans="14:14" ht="12.75">
      <c r="N580" s="90"/>
    </row>
    <row r="581" spans="14:14" ht="12.75">
      <c r="N581" s="90"/>
    </row>
    <row r="582" spans="14:14" ht="12.75">
      <c r="N582" s="90"/>
    </row>
    <row r="583" spans="14:14" ht="12.75">
      <c r="N583" s="90"/>
    </row>
    <row r="584" spans="14:14" ht="12.75">
      <c r="N584" s="90"/>
    </row>
    <row r="585" spans="14:14" ht="12.75">
      <c r="N585" s="90"/>
    </row>
    <row r="586" spans="14:14" ht="12.75">
      <c r="N586" s="90"/>
    </row>
    <row r="587" spans="14:14" ht="12.75">
      <c r="N587" s="90"/>
    </row>
    <row r="588" spans="14:14" ht="12.75">
      <c r="N588" s="90"/>
    </row>
    <row r="589" spans="14:14" ht="12.75">
      <c r="N589" s="90"/>
    </row>
    <row r="590" spans="14:14" ht="12.75">
      <c r="N590" s="90"/>
    </row>
    <row r="591" spans="14:14" ht="12.75">
      <c r="N591" s="90"/>
    </row>
    <row r="592" spans="14:14" ht="12.75">
      <c r="N592" s="90"/>
    </row>
    <row r="593" spans="14:14" ht="12.75">
      <c r="N593" s="90"/>
    </row>
    <row r="594" spans="14:14" ht="12.75">
      <c r="N594" s="90"/>
    </row>
    <row r="595" spans="14:14" ht="12.75">
      <c r="N595" s="90"/>
    </row>
    <row r="596" spans="14:14" ht="12.75">
      <c r="N596" s="90"/>
    </row>
    <row r="597" spans="14:14" ht="12.75">
      <c r="N597" s="90"/>
    </row>
    <row r="598" spans="14:14" ht="12.75">
      <c r="N598" s="90"/>
    </row>
    <row r="599" spans="14:14" ht="12.75">
      <c r="N599" s="90"/>
    </row>
    <row r="600" spans="14:14" ht="12.75">
      <c r="N600" s="90"/>
    </row>
    <row r="601" spans="14:14" ht="12.75">
      <c r="N601" s="90"/>
    </row>
    <row r="602" spans="14:14" ht="12.75">
      <c r="N602" s="90"/>
    </row>
    <row r="603" spans="14:14" ht="12.75">
      <c r="N603" s="90"/>
    </row>
    <row r="604" spans="14:14" ht="12.75">
      <c r="N604" s="90"/>
    </row>
    <row r="605" spans="14:14" ht="12.75">
      <c r="N605" s="90"/>
    </row>
    <row r="606" spans="14:14" ht="12.75">
      <c r="N606" s="90"/>
    </row>
    <row r="607" spans="14:14" ht="12.75">
      <c r="N607" s="90"/>
    </row>
    <row r="608" spans="14:14" ht="12.75">
      <c r="N608" s="90"/>
    </row>
    <row r="609" spans="14:14" ht="12.75">
      <c r="N609" s="90"/>
    </row>
    <row r="610" spans="14:14" ht="12.75">
      <c r="N610" s="90"/>
    </row>
    <row r="611" spans="14:14" ht="12.75">
      <c r="N611" s="90"/>
    </row>
    <row r="612" spans="14:14" ht="12.75">
      <c r="N612" s="90"/>
    </row>
    <row r="613" spans="14:14" ht="12.75">
      <c r="N613" s="90"/>
    </row>
    <row r="614" spans="14:14" ht="12.75">
      <c r="N614" s="90"/>
    </row>
    <row r="615" spans="14:14" ht="12.75">
      <c r="N615" s="90"/>
    </row>
    <row r="616" spans="14:14" ht="12.75">
      <c r="N616" s="90"/>
    </row>
    <row r="617" spans="14:14" ht="12.75">
      <c r="N617" s="90"/>
    </row>
    <row r="618" spans="14:14" ht="12.75">
      <c r="N618" s="90"/>
    </row>
    <row r="619" spans="14:14" ht="12.75">
      <c r="N619" s="90"/>
    </row>
    <row r="620" spans="14:14" ht="12.75">
      <c r="N620" s="90"/>
    </row>
    <row r="621" spans="14:14" ht="12.75">
      <c r="N621" s="90"/>
    </row>
    <row r="622" spans="14:14" ht="12.75">
      <c r="N622" s="90"/>
    </row>
    <row r="623" spans="14:14" ht="12.75">
      <c r="N623" s="90"/>
    </row>
    <row r="624" spans="14:14" ht="12.75">
      <c r="N624" s="90"/>
    </row>
    <row r="625" spans="14:14" ht="12.75">
      <c r="N625" s="90"/>
    </row>
    <row r="626" spans="14:14" ht="12.75">
      <c r="N626" s="90"/>
    </row>
    <row r="627" spans="14:14" ht="12.75">
      <c r="N627" s="90"/>
    </row>
    <row r="628" spans="14:14" ht="12.75">
      <c r="N628" s="90"/>
    </row>
    <row r="629" spans="14:14" ht="12.75">
      <c r="N629" s="90"/>
    </row>
    <row r="630" spans="14:14" ht="12.75">
      <c r="N630" s="90"/>
    </row>
    <row r="631" spans="14:14" ht="12.75">
      <c r="N631" s="90"/>
    </row>
    <row r="632" spans="14:14" ht="12.75">
      <c r="N632" s="90"/>
    </row>
    <row r="633" spans="14:14" ht="12.75">
      <c r="N633" s="90"/>
    </row>
    <row r="634" spans="14:14" ht="12.75">
      <c r="N634" s="90"/>
    </row>
    <row r="635" spans="14:14" ht="12.75">
      <c r="N635" s="90"/>
    </row>
    <row r="636" spans="14:14" ht="12.75">
      <c r="N636" s="90"/>
    </row>
    <row r="637" spans="14:14" ht="12.75">
      <c r="N637" s="90"/>
    </row>
    <row r="638" spans="14:14" ht="12.75">
      <c r="N638" s="90"/>
    </row>
    <row r="639" spans="14:14" ht="12.75">
      <c r="N639" s="90"/>
    </row>
    <row r="640" spans="14:14" ht="12.75">
      <c r="N640" s="90"/>
    </row>
    <row r="641" spans="14:14" ht="12.75">
      <c r="N641" s="90"/>
    </row>
    <row r="642" spans="14:14" ht="12.75">
      <c r="N642" s="90"/>
    </row>
    <row r="643" spans="14:14" ht="12.75">
      <c r="N643" s="90"/>
    </row>
    <row r="644" spans="14:14" ht="12.75">
      <c r="N644" s="90"/>
    </row>
    <row r="645" spans="14:14" ht="12.75">
      <c r="N645" s="90"/>
    </row>
    <row r="646" spans="14:14" ht="12.75">
      <c r="N646" s="90"/>
    </row>
    <row r="647" spans="14:14" ht="12.75">
      <c r="N647" s="90"/>
    </row>
    <row r="648" spans="14:14" ht="12.75">
      <c r="N648" s="90"/>
    </row>
    <row r="649" spans="14:14" ht="12.75">
      <c r="N649" s="90"/>
    </row>
    <row r="650" spans="14:14" ht="12.75">
      <c r="N650" s="90"/>
    </row>
    <row r="651" spans="14:14" ht="12.75">
      <c r="N651" s="90"/>
    </row>
    <row r="652" spans="14:14" ht="12.75">
      <c r="N652" s="90"/>
    </row>
    <row r="653" spans="14:14" ht="12.75">
      <c r="N653" s="90"/>
    </row>
    <row r="654" spans="14:14" ht="12.75">
      <c r="N654" s="90"/>
    </row>
    <row r="655" spans="14:14" ht="12.75">
      <c r="N655" s="90"/>
    </row>
    <row r="656" spans="14:14" ht="12.75">
      <c r="N656" s="90"/>
    </row>
    <row r="657" spans="14:14" ht="12.75">
      <c r="N657" s="90"/>
    </row>
    <row r="658" spans="14:14" ht="12.75">
      <c r="N658" s="90"/>
    </row>
    <row r="659" spans="14:14" ht="12.75">
      <c r="N659" s="90"/>
    </row>
    <row r="660" spans="14:14" ht="12.75">
      <c r="N660" s="90"/>
    </row>
    <row r="661" spans="14:14" ht="12.75">
      <c r="N661" s="90"/>
    </row>
    <row r="662" spans="14:14" ht="12.75">
      <c r="N662" s="90"/>
    </row>
    <row r="663" spans="14:14" ht="12.75">
      <c r="N663" s="90"/>
    </row>
    <row r="664" spans="14:14" ht="12.75">
      <c r="N664" s="90"/>
    </row>
    <row r="665" spans="14:14" ht="12.75">
      <c r="N665" s="90"/>
    </row>
    <row r="666" spans="14:14" ht="12.75">
      <c r="N666" s="90"/>
    </row>
    <row r="667" spans="14:14" ht="12.75">
      <c r="N667" s="90"/>
    </row>
    <row r="668" spans="14:14" ht="12.75">
      <c r="N668" s="90"/>
    </row>
    <row r="669" spans="14:14" ht="12.75">
      <c r="N669" s="90"/>
    </row>
    <row r="670" spans="14:14" ht="12.75">
      <c r="N670" s="90"/>
    </row>
    <row r="671" spans="14:14" ht="12.75">
      <c r="N671" s="90"/>
    </row>
    <row r="672" spans="14:14" ht="12.75">
      <c r="N672" s="90"/>
    </row>
    <row r="673" spans="14:14" ht="12.75">
      <c r="N673" s="90"/>
    </row>
    <row r="674" spans="14:14" ht="12.75">
      <c r="N674" s="90"/>
    </row>
    <row r="675" spans="14:14" ht="12.75">
      <c r="N675" s="90"/>
    </row>
    <row r="676" spans="14:14" ht="12.75">
      <c r="N676" s="90"/>
    </row>
    <row r="677" spans="14:14" ht="12.75">
      <c r="N677" s="90"/>
    </row>
    <row r="678" spans="14:14" ht="12.75">
      <c r="N678" s="90"/>
    </row>
    <row r="679" spans="14:14" ht="12.75">
      <c r="N679" s="90"/>
    </row>
    <row r="680" spans="14:14" ht="12.75">
      <c r="N680" s="90"/>
    </row>
    <row r="681" spans="14:14" ht="12.75">
      <c r="N681" s="90"/>
    </row>
    <row r="682" spans="14:14" ht="12.75">
      <c r="N682" s="90"/>
    </row>
    <row r="683" spans="14:14" ht="12.75">
      <c r="N683" s="90"/>
    </row>
    <row r="684" spans="14:14" ht="12.75">
      <c r="N684" s="90"/>
    </row>
    <row r="685" spans="14:14" ht="12.75">
      <c r="N685" s="90"/>
    </row>
    <row r="686" spans="14:14" ht="12.75">
      <c r="N686" s="90"/>
    </row>
    <row r="687" spans="14:14" ht="12.75">
      <c r="N687" s="90"/>
    </row>
    <row r="688" spans="14:14" ht="12.75">
      <c r="N688" s="90"/>
    </row>
    <row r="689" spans="14:14" ht="12.75">
      <c r="N689" s="90"/>
    </row>
    <row r="690" spans="14:14" ht="12.75">
      <c r="N690" s="90"/>
    </row>
    <row r="691" spans="14:14" ht="12.75">
      <c r="N691" s="90"/>
    </row>
    <row r="692" spans="14:14" ht="12.75">
      <c r="N692" s="90"/>
    </row>
    <row r="693" spans="14:14" ht="12.75">
      <c r="N693" s="90"/>
    </row>
    <row r="694" spans="14:14" ht="12.75">
      <c r="N694" s="90"/>
    </row>
    <row r="695" spans="14:14" ht="12.75">
      <c r="N695" s="90"/>
    </row>
    <row r="696" spans="14:14" ht="12.75">
      <c r="N696" s="90"/>
    </row>
    <row r="697" spans="14:14" ht="12.75">
      <c r="N697" s="90"/>
    </row>
    <row r="698" spans="14:14" ht="12.75">
      <c r="N698" s="90"/>
    </row>
    <row r="699" spans="14:14" ht="12.75">
      <c r="N699" s="90"/>
    </row>
    <row r="700" spans="14:14" ht="12.75">
      <c r="N700" s="90"/>
    </row>
    <row r="701" spans="14:14" ht="12.75">
      <c r="N701" s="90"/>
    </row>
    <row r="702" spans="14:14" ht="12.75">
      <c r="N702" s="90"/>
    </row>
    <row r="703" spans="14:14" ht="12.75">
      <c r="N703" s="90"/>
    </row>
    <row r="704" spans="14:14" ht="12.75">
      <c r="N704" s="90"/>
    </row>
    <row r="705" spans="14:14" ht="12.75">
      <c r="N705" s="90"/>
    </row>
    <row r="706" spans="14:14" ht="12.75">
      <c r="N706" s="90"/>
    </row>
    <row r="707" spans="14:14" ht="12.75">
      <c r="N707" s="90"/>
    </row>
    <row r="708" spans="14:14" ht="12.75">
      <c r="N708" s="90"/>
    </row>
    <row r="709" spans="14:14" ht="12.75">
      <c r="N709" s="90"/>
    </row>
    <row r="710" spans="14:14" ht="12.75">
      <c r="N710" s="90"/>
    </row>
    <row r="711" spans="14:14" ht="12.75">
      <c r="N711" s="90"/>
    </row>
    <row r="712" spans="14:14" ht="12.75">
      <c r="N712" s="90"/>
    </row>
    <row r="713" spans="14:14" ht="12.75">
      <c r="N713" s="90"/>
    </row>
    <row r="714" spans="14:14" ht="12.75">
      <c r="N714" s="90"/>
    </row>
    <row r="715" spans="14:14" ht="12.75">
      <c r="N715" s="90"/>
    </row>
    <row r="716" spans="14:14" ht="12.75">
      <c r="N716" s="90"/>
    </row>
    <row r="717" spans="14:14" ht="12.75">
      <c r="N717" s="90"/>
    </row>
    <row r="718" spans="14:14" ht="12.75">
      <c r="N718" s="90"/>
    </row>
    <row r="719" spans="14:14" ht="12.75">
      <c r="N719" s="90"/>
    </row>
    <row r="720" spans="14:14" ht="12.75">
      <c r="N720" s="90"/>
    </row>
    <row r="721" spans="14:14" ht="12.75">
      <c r="N721" s="90"/>
    </row>
    <row r="722" spans="14:14" ht="12.75">
      <c r="N722" s="90"/>
    </row>
    <row r="723" spans="14:14" ht="12.75">
      <c r="N723" s="90"/>
    </row>
    <row r="724" spans="14:14" ht="12.75">
      <c r="N724" s="90"/>
    </row>
    <row r="725" spans="14:14" ht="12.75">
      <c r="N725" s="90"/>
    </row>
    <row r="726" spans="14:14" ht="12.75">
      <c r="N726" s="90"/>
    </row>
    <row r="727" spans="14:14" ht="12.75">
      <c r="N727" s="90"/>
    </row>
    <row r="728" spans="14:14" ht="12.75">
      <c r="N728" s="90"/>
    </row>
    <row r="729" spans="14:14" ht="12.75">
      <c r="N729" s="90"/>
    </row>
    <row r="730" spans="14:14" ht="12.75">
      <c r="N730" s="90"/>
    </row>
    <row r="731" spans="14:14" ht="12.75">
      <c r="N731" s="90"/>
    </row>
    <row r="732" spans="14:14" ht="12.75">
      <c r="N732" s="90"/>
    </row>
    <row r="733" spans="14:14" ht="12.75">
      <c r="N733" s="90"/>
    </row>
    <row r="734" spans="14:14" ht="12.75">
      <c r="N734" s="90"/>
    </row>
    <row r="735" spans="14:14" ht="12.75">
      <c r="N735" s="90"/>
    </row>
    <row r="736" spans="14:14" ht="12.75">
      <c r="N736" s="90"/>
    </row>
    <row r="737" spans="14:14" ht="12.75">
      <c r="N737" s="90"/>
    </row>
    <row r="738" spans="14:14" ht="12.75">
      <c r="N738" s="90"/>
    </row>
    <row r="739" spans="14:14" ht="12.75">
      <c r="N739" s="90"/>
    </row>
    <row r="740" spans="14:14" ht="12.75">
      <c r="N740" s="90"/>
    </row>
    <row r="741" spans="14:14" ht="12.75">
      <c r="N741" s="90"/>
    </row>
    <row r="742" spans="14:14" ht="12.75">
      <c r="N742" s="90"/>
    </row>
    <row r="743" spans="14:14" ht="12.75">
      <c r="N743" s="90"/>
    </row>
    <row r="744" spans="14:14" ht="12.75">
      <c r="N744" s="90"/>
    </row>
    <row r="745" spans="14:14" ht="12.75">
      <c r="N745" s="90"/>
    </row>
    <row r="746" spans="14:14" ht="12.75">
      <c r="N746" s="90"/>
    </row>
    <row r="747" spans="14:14" ht="12.75">
      <c r="N747" s="90"/>
    </row>
    <row r="748" spans="14:14" ht="12.75">
      <c r="N748" s="90"/>
    </row>
    <row r="749" spans="14:14" ht="12.75">
      <c r="N749" s="90"/>
    </row>
    <row r="750" spans="14:14" ht="12.75">
      <c r="N750" s="90"/>
    </row>
    <row r="751" spans="14:14" ht="12.75">
      <c r="N751" s="90"/>
    </row>
    <row r="752" spans="14:14" ht="12.75">
      <c r="N752" s="90"/>
    </row>
    <row r="753" spans="14:14" ht="12.75">
      <c r="N753" s="90"/>
    </row>
    <row r="754" spans="14:14" ht="12.75">
      <c r="N754" s="90"/>
    </row>
    <row r="755" spans="14:14" ht="12.75">
      <c r="N755" s="90"/>
    </row>
    <row r="756" spans="14:14" ht="12.75">
      <c r="N756" s="90"/>
    </row>
    <row r="757" spans="14:14" ht="12.75">
      <c r="N757" s="90"/>
    </row>
    <row r="758" spans="14:14" ht="12.75">
      <c r="N758" s="90"/>
    </row>
    <row r="759" spans="14:14" ht="12.75">
      <c r="N759" s="90"/>
    </row>
    <row r="760" spans="14:14" ht="12.75">
      <c r="N760" s="90"/>
    </row>
    <row r="761" spans="14:14" ht="12.75">
      <c r="N761" s="90"/>
    </row>
    <row r="762" spans="14:14" ht="12.75">
      <c r="N762" s="90"/>
    </row>
    <row r="763" spans="14:14" ht="12.75">
      <c r="N763" s="90"/>
    </row>
    <row r="764" spans="14:14" ht="12.75">
      <c r="N764" s="90"/>
    </row>
    <row r="765" spans="14:14" ht="12.75">
      <c r="N765" s="90"/>
    </row>
    <row r="766" spans="14:14" ht="12.75">
      <c r="N766" s="90"/>
    </row>
    <row r="767" spans="14:14" ht="12.75">
      <c r="N767" s="90"/>
    </row>
    <row r="768" spans="14:14" ht="12.75">
      <c r="N768" s="90"/>
    </row>
    <row r="769" spans="14:14" ht="12.75">
      <c r="N769" s="90"/>
    </row>
    <row r="770" spans="14:14" ht="12.75">
      <c r="N770" s="90"/>
    </row>
    <row r="771" spans="14:14" ht="12.75">
      <c r="N771" s="90"/>
    </row>
    <row r="772" spans="14:14" ht="12.75">
      <c r="N772" s="90"/>
    </row>
    <row r="773" spans="14:14" ht="12.75">
      <c r="N773" s="90"/>
    </row>
    <row r="774" spans="14:14" ht="12.75">
      <c r="N774" s="90"/>
    </row>
    <row r="775" spans="14:14" ht="12.75">
      <c r="N775" s="90"/>
    </row>
    <row r="776" spans="14:14" ht="12.75">
      <c r="N776" s="90"/>
    </row>
    <row r="777" spans="14:14" ht="12.75">
      <c r="N777" s="90"/>
    </row>
    <row r="778" spans="14:14" ht="12.75">
      <c r="N778" s="90"/>
    </row>
    <row r="779" spans="14:14" ht="12.75">
      <c r="N779" s="90"/>
    </row>
    <row r="780" spans="14:14" ht="12.75">
      <c r="N780" s="90"/>
    </row>
    <row r="781" spans="14:14" ht="12.75">
      <c r="N781" s="90"/>
    </row>
    <row r="782" spans="14:14" ht="12.75">
      <c r="N782" s="90"/>
    </row>
    <row r="783" spans="14:14" ht="12.75">
      <c r="N783" s="90"/>
    </row>
    <row r="784" spans="14:14" ht="12.75">
      <c r="N784" s="90"/>
    </row>
    <row r="785" spans="14:14" ht="12.75">
      <c r="N785" s="90"/>
    </row>
    <row r="786" spans="14:14" ht="12.75">
      <c r="N786" s="90"/>
    </row>
    <row r="787" spans="14:14" ht="12.75">
      <c r="N787" s="90"/>
    </row>
    <row r="788" spans="14:14" ht="12.75">
      <c r="N788" s="90"/>
    </row>
    <row r="789" spans="14:14" ht="12.75">
      <c r="N789" s="90"/>
    </row>
    <row r="790" spans="14:14" ht="12.75">
      <c r="N790" s="90"/>
    </row>
    <row r="791" spans="14:14" ht="12.75">
      <c r="N791" s="90"/>
    </row>
    <row r="792" spans="14:14" ht="12.75">
      <c r="N792" s="90"/>
    </row>
    <row r="793" spans="14:14" ht="12.75">
      <c r="N793" s="90"/>
    </row>
    <row r="794" spans="14:14" ht="12.75">
      <c r="N794" s="90"/>
    </row>
    <row r="795" spans="14:14" ht="12.75">
      <c r="N795" s="90"/>
    </row>
    <row r="796" spans="14:14" ht="12.75">
      <c r="N796" s="90"/>
    </row>
    <row r="797" spans="14:14" ht="12.75">
      <c r="N797" s="90"/>
    </row>
    <row r="798" spans="14:14" ht="12.75">
      <c r="N798" s="90"/>
    </row>
    <row r="799" spans="14:14" ht="12.75">
      <c r="N799" s="90"/>
    </row>
    <row r="800" spans="14:14" ht="12.75">
      <c r="N800" s="90"/>
    </row>
    <row r="801" spans="14:14" ht="12.75">
      <c r="N801" s="90"/>
    </row>
    <row r="802" spans="14:14" ht="12.75">
      <c r="N802" s="90"/>
    </row>
    <row r="803" spans="14:14" ht="12.75">
      <c r="N803" s="90"/>
    </row>
    <row r="804" spans="14:14" ht="12.75">
      <c r="N804" s="90"/>
    </row>
    <row r="805" spans="14:14" ht="12.75">
      <c r="N805" s="90"/>
    </row>
    <row r="806" spans="14:14" ht="12.75">
      <c r="N806" s="90"/>
    </row>
    <row r="807" spans="14:14" ht="12.75">
      <c r="N807" s="90"/>
    </row>
    <row r="808" spans="14:14" ht="12.75">
      <c r="N808" s="90"/>
    </row>
    <row r="809" spans="14:14" ht="12.75">
      <c r="N809" s="90"/>
    </row>
    <row r="810" spans="14:14" ht="12.75">
      <c r="N810" s="90"/>
    </row>
    <row r="811" spans="14:14" ht="12.75">
      <c r="N811" s="90"/>
    </row>
    <row r="812" spans="14:14" ht="12.75">
      <c r="N812" s="90"/>
    </row>
    <row r="813" spans="14:14" ht="12.75">
      <c r="N813" s="90"/>
    </row>
    <row r="814" spans="14:14" ht="12.75">
      <c r="N814" s="90"/>
    </row>
    <row r="815" spans="14:14" ht="12.75">
      <c r="N815" s="90"/>
    </row>
    <row r="816" spans="14:14" ht="12.75">
      <c r="N816" s="90"/>
    </row>
    <row r="817" spans="14:14" ht="12.75">
      <c r="N817" s="90"/>
    </row>
    <row r="818" spans="14:14" ht="12.75">
      <c r="N818" s="90"/>
    </row>
    <row r="819" spans="14:14" ht="12.75">
      <c r="N819" s="90"/>
    </row>
    <row r="820" spans="14:14" ht="12.75">
      <c r="N820" s="90"/>
    </row>
    <row r="821" spans="14:14" ht="12.75">
      <c r="N821" s="90"/>
    </row>
    <row r="822" spans="14:14" ht="12.75">
      <c r="N822" s="90"/>
    </row>
    <row r="823" spans="14:14" ht="12.75">
      <c r="N823" s="90"/>
    </row>
    <row r="824" spans="14:14" ht="12.75">
      <c r="N824" s="90"/>
    </row>
    <row r="825" spans="14:14" ht="12.75">
      <c r="N825" s="90"/>
    </row>
    <row r="826" spans="14:14" ht="12.75">
      <c r="N826" s="90"/>
    </row>
    <row r="827" spans="14:14" ht="12.75">
      <c r="N827" s="90"/>
    </row>
    <row r="828" spans="14:14" ht="12.75">
      <c r="N828" s="90"/>
    </row>
    <row r="829" spans="14:14" ht="12.75">
      <c r="N829" s="90"/>
    </row>
    <row r="830" spans="14:14" ht="12.75">
      <c r="N830" s="90"/>
    </row>
    <row r="831" spans="14:14" ht="12.75">
      <c r="N831" s="90"/>
    </row>
    <row r="832" spans="14:14" ht="12.75">
      <c r="N832" s="90"/>
    </row>
    <row r="833" spans="14:14" ht="12.75">
      <c r="N833" s="90"/>
    </row>
    <row r="834" spans="14:14" ht="12.75">
      <c r="N834" s="90"/>
    </row>
    <row r="835" spans="14:14" ht="12.75">
      <c r="N835" s="90"/>
    </row>
    <row r="836" spans="14:14" ht="12.75">
      <c r="N836" s="90"/>
    </row>
    <row r="837" spans="14:14" ht="12.75">
      <c r="N837" s="90"/>
    </row>
    <row r="838" spans="14:14" ht="12.75">
      <c r="N838" s="90"/>
    </row>
    <row r="839" spans="14:14" ht="12.75">
      <c r="N839" s="90"/>
    </row>
    <row r="840" spans="14:14" ht="12.75">
      <c r="N840" s="90"/>
    </row>
    <row r="841" spans="14:14" ht="12.75">
      <c r="N841" s="90"/>
    </row>
    <row r="842" spans="14:14" ht="12.75">
      <c r="N842" s="90"/>
    </row>
    <row r="843" spans="14:14" ht="12.75">
      <c r="N843" s="90"/>
    </row>
    <row r="844" spans="14:14" ht="12.75">
      <c r="N844" s="90"/>
    </row>
    <row r="845" spans="14:14" ht="12.75">
      <c r="N845" s="90"/>
    </row>
    <row r="846" spans="14:14" ht="12.75">
      <c r="N846" s="90"/>
    </row>
    <row r="847" spans="14:14" ht="12.75">
      <c r="N847" s="90"/>
    </row>
    <row r="848" spans="14:14" ht="12.75">
      <c r="N848" s="90"/>
    </row>
    <row r="849" spans="14:14" ht="12.75">
      <c r="N849" s="90"/>
    </row>
    <row r="850" spans="14:14" ht="12.75">
      <c r="N850" s="90"/>
    </row>
    <row r="851" spans="14:14" ht="12.75">
      <c r="N851" s="90"/>
    </row>
    <row r="852" spans="14:14" ht="12.75">
      <c r="N852" s="90"/>
    </row>
    <row r="853" spans="14:14" ht="12.75">
      <c r="N853" s="90"/>
    </row>
    <row r="854" spans="14:14" ht="12.75">
      <c r="N854" s="90"/>
    </row>
    <row r="855" spans="14:14" ht="12.75">
      <c r="N855" s="90"/>
    </row>
    <row r="856" spans="14:14" ht="12.75">
      <c r="N856" s="90"/>
    </row>
    <row r="857" spans="14:14" ht="12.75">
      <c r="N857" s="90"/>
    </row>
    <row r="858" spans="14:14" ht="12.75">
      <c r="N858" s="90"/>
    </row>
    <row r="859" spans="14:14" ht="12.75">
      <c r="N859" s="90"/>
    </row>
    <row r="860" spans="14:14" ht="12.75">
      <c r="N860" s="90"/>
    </row>
    <row r="861" spans="14:14" ht="12.75">
      <c r="N861" s="90"/>
    </row>
    <row r="862" spans="14:14" ht="12.75">
      <c r="N862" s="90"/>
    </row>
    <row r="863" spans="14:14" ht="12.75">
      <c r="N863" s="90"/>
    </row>
    <row r="864" spans="14:14" ht="12.75">
      <c r="N864" s="90"/>
    </row>
    <row r="865" spans="14:14" ht="12.75">
      <c r="N865" s="90"/>
    </row>
    <row r="866" spans="14:14" ht="12.75">
      <c r="N866" s="90"/>
    </row>
    <row r="867" spans="14:14" ht="12.75">
      <c r="N867" s="90"/>
    </row>
    <row r="868" spans="14:14" ht="12.75">
      <c r="N868" s="90"/>
    </row>
    <row r="869" spans="14:14" ht="12.75">
      <c r="N869" s="90"/>
    </row>
    <row r="870" spans="14:14" ht="12.75">
      <c r="N870" s="90"/>
    </row>
    <row r="871" spans="14:14" ht="12.75">
      <c r="N871" s="90"/>
    </row>
    <row r="872" spans="14:14" ht="12.75">
      <c r="N872" s="90"/>
    </row>
    <row r="873" spans="14:14" ht="12.75">
      <c r="N873" s="90"/>
    </row>
    <row r="874" spans="14:14" ht="12.75">
      <c r="N874" s="90"/>
    </row>
    <row r="875" spans="14:14" ht="12.75">
      <c r="N875" s="90"/>
    </row>
    <row r="876" spans="14:14" ht="12.75">
      <c r="N876" s="90"/>
    </row>
    <row r="877" spans="14:14" ht="12.75">
      <c r="N877" s="90"/>
    </row>
    <row r="878" spans="14:14" ht="12.75">
      <c r="N878" s="90"/>
    </row>
    <row r="879" spans="14:14" ht="12.75">
      <c r="N879" s="90"/>
    </row>
    <row r="880" spans="14:14" ht="12.75">
      <c r="N880" s="90"/>
    </row>
    <row r="881" spans="14:14" ht="12.75">
      <c r="N881" s="90"/>
    </row>
    <row r="882" spans="14:14" ht="12.75">
      <c r="N882" s="90"/>
    </row>
    <row r="883" spans="14:14" ht="12.75">
      <c r="N883" s="90"/>
    </row>
    <row r="884" spans="14:14" ht="12.75">
      <c r="N884" s="90"/>
    </row>
    <row r="885" spans="14:14" ht="12.75">
      <c r="N885" s="90"/>
    </row>
    <row r="886" spans="14:14" ht="12.75">
      <c r="N886" s="90"/>
    </row>
    <row r="887" spans="14:14" ht="12.75">
      <c r="N887" s="90"/>
    </row>
    <row r="888" spans="14:14" ht="12.75">
      <c r="N888" s="90"/>
    </row>
    <row r="889" spans="14:14" ht="12.75">
      <c r="N889" s="90"/>
    </row>
    <row r="890" spans="14:14" ht="12.75">
      <c r="N890" s="90"/>
    </row>
    <row r="891" spans="14:14" ht="12.75">
      <c r="N891" s="90"/>
    </row>
    <row r="892" spans="14:14" ht="12.75">
      <c r="N892" s="90"/>
    </row>
    <row r="893" spans="14:14" ht="12.75">
      <c r="N893" s="90"/>
    </row>
    <row r="894" spans="14:14" ht="12.75">
      <c r="N894" s="90"/>
    </row>
    <row r="895" spans="14:14" ht="12.75">
      <c r="N895" s="90"/>
    </row>
    <row r="896" spans="14:14" ht="12.75">
      <c r="N896" s="90"/>
    </row>
    <row r="897" spans="14:14" ht="12.75">
      <c r="N897" s="90"/>
    </row>
    <row r="898" spans="14:14" ht="12.75">
      <c r="N898" s="90"/>
    </row>
    <row r="899" spans="14:14" ht="12.75">
      <c r="N899" s="90"/>
    </row>
    <row r="900" spans="14:14" ht="12.75">
      <c r="N900" s="90"/>
    </row>
    <row r="901" spans="14:14" ht="12.75">
      <c r="N901" s="90"/>
    </row>
    <row r="902" spans="14:14" ht="12.75">
      <c r="N902" s="90"/>
    </row>
    <row r="903" spans="14:14" ht="12.75">
      <c r="N903" s="90"/>
    </row>
    <row r="904" spans="14:14" ht="12.75">
      <c r="N904" s="90"/>
    </row>
    <row r="905" spans="14:14" ht="12.75">
      <c r="N905" s="90"/>
    </row>
    <row r="906" spans="14:14" ht="12.75">
      <c r="N906" s="90"/>
    </row>
    <row r="907" spans="14:14" ht="12.75">
      <c r="N907" s="90"/>
    </row>
    <row r="908" spans="14:14" ht="12.75">
      <c r="N908" s="90"/>
    </row>
    <row r="909" spans="14:14" ht="12.75">
      <c r="N909" s="90"/>
    </row>
    <row r="910" spans="14:14" ht="12.75">
      <c r="N910" s="90"/>
    </row>
    <row r="911" spans="14:14" ht="12.75">
      <c r="N911" s="90"/>
    </row>
    <row r="912" spans="14:14" ht="12.75">
      <c r="N912" s="90"/>
    </row>
    <row r="913" spans="14:14" ht="12.75">
      <c r="N913" s="90"/>
    </row>
    <row r="914" spans="14:14" ht="12.75">
      <c r="N914" s="90"/>
    </row>
    <row r="915" spans="14:14" ht="12.75">
      <c r="N915" s="90"/>
    </row>
    <row r="916" spans="14:14" ht="12.75">
      <c r="N916" s="90"/>
    </row>
    <row r="917" spans="14:14" ht="12.75">
      <c r="N917" s="90"/>
    </row>
    <row r="918" spans="14:14" ht="12.75">
      <c r="N918" s="90"/>
    </row>
    <row r="919" spans="14:14" ht="12.75">
      <c r="N919" s="90"/>
    </row>
    <row r="920" spans="14:14" ht="12.75">
      <c r="N920" s="90"/>
    </row>
    <row r="921" spans="14:14" ht="12.75">
      <c r="N921" s="90"/>
    </row>
    <row r="922" spans="14:14" ht="12.75">
      <c r="N922" s="90"/>
    </row>
    <row r="923" spans="14:14" ht="12.75">
      <c r="N923" s="90"/>
    </row>
    <row r="924" spans="14:14" ht="12.75">
      <c r="N924" s="90"/>
    </row>
    <row r="925" spans="14:14" ht="12.75">
      <c r="N925" s="90"/>
    </row>
    <row r="926" spans="14:14" ht="12.75">
      <c r="N926" s="90"/>
    </row>
    <row r="927" spans="14:14" ht="12.75">
      <c r="N927" s="90"/>
    </row>
    <row r="928" spans="14:14" ht="12.75">
      <c r="N928" s="90"/>
    </row>
    <row r="929" spans="14:14" ht="12.75">
      <c r="N929" s="90"/>
    </row>
    <row r="930" spans="14:14" ht="12.75">
      <c r="N930" s="90"/>
    </row>
    <row r="931" spans="14:14" ht="12.75">
      <c r="N931" s="90"/>
    </row>
    <row r="932" spans="14:14" ht="12.75">
      <c r="N932" s="90"/>
    </row>
    <row r="933" spans="14:14" ht="12.75">
      <c r="N933" s="90"/>
    </row>
    <row r="934" spans="14:14" ht="12.75">
      <c r="N934" s="90"/>
    </row>
    <row r="935" spans="14:14" ht="12.75">
      <c r="N935" s="90"/>
    </row>
    <row r="936" spans="14:14" ht="12.75">
      <c r="N936" s="90"/>
    </row>
    <row r="937" spans="14:14" ht="12.75">
      <c r="N937" s="90"/>
    </row>
    <row r="938" spans="14:14" ht="12.75">
      <c r="N938" s="90"/>
    </row>
    <row r="939" spans="14:14" ht="12.75">
      <c r="N939" s="90"/>
    </row>
    <row r="940" spans="14:14" ht="12.75">
      <c r="N940" s="90"/>
    </row>
    <row r="941" spans="14:14" ht="12.75">
      <c r="N941" s="90"/>
    </row>
    <row r="942" spans="14:14" ht="12.75">
      <c r="N942" s="90"/>
    </row>
    <row r="943" spans="14:14" ht="12.75">
      <c r="N943" s="90"/>
    </row>
    <row r="944" spans="14:14" ht="12.75">
      <c r="N944" s="90"/>
    </row>
    <row r="945" spans="14:14" ht="12.75">
      <c r="N945" s="90"/>
    </row>
    <row r="946" spans="14:14" ht="12.75">
      <c r="N946" s="90"/>
    </row>
    <row r="947" spans="14:14" ht="12.75">
      <c r="N947" s="90"/>
    </row>
    <row r="948" spans="14:14" ht="12.75">
      <c r="N948" s="90"/>
    </row>
    <row r="949" spans="14:14" ht="12.75">
      <c r="N949" s="90"/>
    </row>
    <row r="950" spans="14:14" ht="12.75">
      <c r="N950" s="90"/>
    </row>
    <row r="951" spans="14:14" ht="12.75">
      <c r="N951" s="90"/>
    </row>
    <row r="952" spans="14:14" ht="12.75">
      <c r="N952" s="90"/>
    </row>
    <row r="953" spans="14:14" ht="12.75">
      <c r="N953" s="90"/>
    </row>
    <row r="954" spans="14:14" ht="12.75">
      <c r="N954" s="90"/>
    </row>
    <row r="955" spans="14:14" ht="12.75">
      <c r="N955" s="90"/>
    </row>
    <row r="956" spans="14:14" ht="12.75">
      <c r="N956" s="90"/>
    </row>
    <row r="957" spans="14:14" ht="12.75">
      <c r="N957" s="90"/>
    </row>
    <row r="958" spans="14:14" ht="12.75">
      <c r="N958" s="90"/>
    </row>
    <row r="959" spans="14:14" ht="12.75">
      <c r="N959" s="90"/>
    </row>
    <row r="960" spans="14:14" ht="12.75">
      <c r="N960" s="90"/>
    </row>
    <row r="961" spans="14:14" ht="12.75">
      <c r="N961" s="90"/>
    </row>
    <row r="962" spans="14:14" ht="12.75">
      <c r="N962" s="90"/>
    </row>
    <row r="963" spans="14:14" ht="12.75">
      <c r="N963" s="90"/>
    </row>
    <row r="964" spans="14:14" ht="12.75">
      <c r="N964" s="90"/>
    </row>
    <row r="965" spans="14:14" ht="12.75">
      <c r="N965" s="90"/>
    </row>
    <row r="966" spans="14:14" ht="12.75">
      <c r="N966" s="90"/>
    </row>
    <row r="967" spans="14:14" ht="12.75">
      <c r="N967" s="90"/>
    </row>
    <row r="968" spans="14:14" ht="12.75">
      <c r="N968" s="90"/>
    </row>
    <row r="969" spans="14:14" ht="12.75">
      <c r="N969" s="90"/>
    </row>
    <row r="970" spans="14:14" ht="12.75">
      <c r="N970" s="90"/>
    </row>
    <row r="971" spans="14:14" ht="12.75">
      <c r="N971" s="90"/>
    </row>
    <row r="972" spans="14:14" ht="12.75">
      <c r="N972" s="90"/>
    </row>
    <row r="973" spans="14:14" ht="12.75">
      <c r="N973" s="90"/>
    </row>
    <row r="974" spans="14:14" ht="12.75">
      <c r="N974" s="90"/>
    </row>
    <row r="975" spans="14:14" ht="12.75">
      <c r="N975" s="90"/>
    </row>
    <row r="976" spans="14:14" ht="12.75">
      <c r="N976" s="90"/>
    </row>
    <row r="977" spans="14:14" ht="12.75">
      <c r="N977" s="90"/>
    </row>
    <row r="978" spans="14:14" ht="12.75">
      <c r="N978" s="90"/>
    </row>
    <row r="979" spans="14:14" ht="12.75">
      <c r="N979" s="90"/>
    </row>
    <row r="980" spans="14:14" ht="12.75">
      <c r="N980" s="90"/>
    </row>
    <row r="981" spans="14:14" ht="12.75">
      <c r="N981" s="90"/>
    </row>
    <row r="982" spans="14:14" ht="12.75">
      <c r="N982" s="90"/>
    </row>
    <row r="983" spans="14:14" ht="12.75">
      <c r="N983" s="90"/>
    </row>
    <row r="984" spans="14:14" ht="12.75">
      <c r="N984" s="90"/>
    </row>
    <row r="985" spans="14:14" ht="12.75">
      <c r="N985" s="90"/>
    </row>
    <row r="986" spans="14:14" ht="12.75">
      <c r="N986" s="90"/>
    </row>
    <row r="987" spans="14:14" ht="12.75">
      <c r="N987" s="90"/>
    </row>
    <row r="988" spans="14:14" ht="12.75">
      <c r="N988" s="90"/>
    </row>
    <row r="989" spans="14:14" ht="12.75">
      <c r="N989" s="90"/>
    </row>
    <row r="990" spans="14:14" ht="12.75">
      <c r="N990" s="90"/>
    </row>
    <row r="991" spans="14:14" ht="12.75">
      <c r="N991" s="90"/>
    </row>
    <row r="992" spans="14:14" ht="12.75">
      <c r="N992" s="90"/>
    </row>
    <row r="993" spans="14:14" ht="12.75">
      <c r="N993" s="90"/>
    </row>
    <row r="994" spans="14:14" ht="12.75">
      <c r="N994" s="90"/>
    </row>
    <row r="995" spans="14:14" ht="12.75">
      <c r="N995" s="90"/>
    </row>
    <row r="996" spans="14:14" ht="12.75">
      <c r="N996" s="90"/>
    </row>
    <row r="997" spans="14:14" ht="12.75">
      <c r="N997" s="90"/>
    </row>
    <row r="998" spans="14:14" ht="12.75">
      <c r="N998" s="90"/>
    </row>
    <row r="999" spans="14:14" ht="12.75">
      <c r="N999" s="90"/>
    </row>
    <row r="1000" spans="14:14" ht="12.75">
      <c r="N1000" s="90"/>
    </row>
    <row r="1001" spans="14:14" ht="12.75">
      <c r="N1001" s="90"/>
    </row>
    <row r="1002" spans="14:14" ht="12.75">
      <c r="N1002" s="90"/>
    </row>
    <row r="1003" spans="14:14" ht="12.75">
      <c r="N1003" s="90"/>
    </row>
    <row r="1004" spans="14:14" ht="12.75">
      <c r="N1004" s="90"/>
    </row>
    <row r="1005" spans="14:14" ht="12.75">
      <c r="N1005" s="90"/>
    </row>
    <row r="1006" spans="14:14" ht="12.75">
      <c r="N1006" s="90"/>
    </row>
    <row r="1007" spans="14:14" ht="12.75">
      <c r="N1007" s="90"/>
    </row>
    <row r="1008" spans="14:14" ht="12.75">
      <c r="N1008" s="90"/>
    </row>
    <row r="1009" spans="14:14" ht="12.75">
      <c r="N1009" s="90"/>
    </row>
    <row r="1010" spans="14:14" ht="12.75">
      <c r="N1010" s="90"/>
    </row>
    <row r="1011" spans="14:14" ht="12.75">
      <c r="N1011" s="90"/>
    </row>
    <row r="1012" spans="14:14" ht="12.75">
      <c r="N1012" s="90"/>
    </row>
    <row r="1013" spans="14:14" ht="12.75">
      <c r="N1013" s="90"/>
    </row>
    <row r="1014" spans="14:14" ht="12.75">
      <c r="N1014" s="90"/>
    </row>
    <row r="1015" spans="14:14" ht="12.75">
      <c r="N1015" s="90"/>
    </row>
    <row r="1016" spans="14:14" ht="12.75">
      <c r="N1016" s="90"/>
    </row>
    <row r="1017" spans="14:14" ht="12.75">
      <c r="N1017" s="90"/>
    </row>
    <row r="1018" spans="14:14" ht="12.75">
      <c r="N1018" s="90"/>
    </row>
    <row r="1019" spans="14:14" ht="12.75">
      <c r="N1019" s="90"/>
    </row>
    <row r="1020" spans="14:14" ht="12.75">
      <c r="N1020" s="90"/>
    </row>
    <row r="1021" spans="14:14" ht="12.75">
      <c r="N1021" s="90"/>
    </row>
    <row r="1022" spans="14:14" ht="12.75">
      <c r="N1022" s="90"/>
    </row>
    <row r="1023" spans="14:14" ht="12.75">
      <c r="N1023" s="90"/>
    </row>
    <row r="1024" spans="14:14" ht="12.75">
      <c r="N1024" s="90"/>
    </row>
    <row r="1025" spans="14:14" ht="12.75">
      <c r="N1025" s="90"/>
    </row>
    <row r="1026" spans="14:14" ht="12.75">
      <c r="N1026" s="90"/>
    </row>
    <row r="1027" spans="14:14" ht="12.75">
      <c r="N1027" s="90"/>
    </row>
    <row r="1028" spans="14:14" ht="12.75">
      <c r="N1028" s="90"/>
    </row>
    <row r="1029" spans="14:14" ht="12.75">
      <c r="N1029" s="90"/>
    </row>
    <row r="1030" spans="14:14" ht="12.75">
      <c r="N1030" s="90"/>
    </row>
    <row r="1031" spans="14:14" ht="12.75">
      <c r="N1031" s="90"/>
    </row>
    <row r="1032" spans="14:14" ht="12.75">
      <c r="N1032" s="90"/>
    </row>
    <row r="1033" spans="14:14" ht="12.75">
      <c r="N1033" s="90"/>
    </row>
    <row r="1034" spans="14:14" ht="12.75">
      <c r="N1034" s="90"/>
    </row>
    <row r="1035" spans="14:14" ht="12.75">
      <c r="N1035" s="90"/>
    </row>
    <row r="1036" spans="14:14" ht="12.75">
      <c r="N1036" s="90"/>
    </row>
    <row r="1037" spans="14:14" ht="12.75">
      <c r="N1037" s="90"/>
    </row>
    <row r="1038" spans="14:14" ht="12.75">
      <c r="N1038" s="90"/>
    </row>
    <row r="1039" spans="14:14" ht="12.75">
      <c r="N1039" s="90"/>
    </row>
    <row r="1040" spans="14:14" ht="12.75">
      <c r="N1040" s="90"/>
    </row>
    <row r="1041" spans="14:14" ht="12.75">
      <c r="N1041" s="90"/>
    </row>
    <row r="1042" spans="14:14" ht="12.75">
      <c r="N1042" s="90"/>
    </row>
    <row r="1043" spans="14:14" ht="12.75">
      <c r="N1043" s="90"/>
    </row>
    <row r="1044" spans="14:14" ht="12.75">
      <c r="N1044" s="90"/>
    </row>
    <row r="1045" spans="14:14" ht="12.75">
      <c r="N1045" s="90"/>
    </row>
    <row r="1046" spans="14:14" ht="12.75">
      <c r="N1046" s="90"/>
    </row>
    <row r="1047" spans="14:14" ht="12.75">
      <c r="N1047" s="90"/>
    </row>
    <row r="1048" spans="14:14" ht="12.75">
      <c r="N1048" s="90"/>
    </row>
    <row r="1049" spans="14:14" ht="12.75">
      <c r="N1049" s="90"/>
    </row>
    <row r="1050" spans="14:14" ht="12.75">
      <c r="N1050" s="90"/>
    </row>
    <row r="1051" spans="14:14" ht="12.75">
      <c r="N1051" s="90"/>
    </row>
    <row r="1052" spans="14:14" ht="12.75">
      <c r="N1052" s="90"/>
    </row>
    <row r="1053" spans="14:14" ht="12.75">
      <c r="N1053" s="90"/>
    </row>
    <row r="1054" spans="14:14" ht="12.75">
      <c r="N1054" s="90"/>
    </row>
    <row r="1055" spans="14:14" ht="12.75">
      <c r="N1055" s="90"/>
    </row>
    <row r="1056" spans="14:14" ht="12.75">
      <c r="N1056" s="90"/>
    </row>
    <row r="1057" spans="14:14" ht="12.75">
      <c r="N1057" s="90"/>
    </row>
    <row r="1058" spans="14:14" ht="12.75">
      <c r="N1058" s="90"/>
    </row>
    <row r="1059" spans="14:14" ht="12.75">
      <c r="N1059" s="90"/>
    </row>
    <row r="1060" spans="14:14" ht="12.75">
      <c r="N1060" s="90"/>
    </row>
  </sheetData>
  <mergeCells count="5">
    <mergeCell ref="E76:G76"/>
    <mergeCell ref="H76:I76"/>
    <mergeCell ref="E83:I83"/>
    <mergeCell ref="B114:F114"/>
    <mergeCell ref="B115:F115"/>
  </mergeCells>
  <phoneticPr fontId="45" type="noConversion"/>
  <hyperlinks>
    <hyperlink ref="B26" r:id="rId1" xr:uid="{00000000-0004-0000-0000-000000000000}"/>
  </hyperlinks>
  <pageMargins left="0.7" right="0.7" top="0.75" bottom="0.75" header="0.3" footer="0.3"/>
  <pageSetup paperSize="9" orientation="portrait"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시트1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NEW</cp:lastModifiedBy>
  <dcterms:modified xsi:type="dcterms:W3CDTF">2022-08-14T15:05:37Z</dcterms:modified>
</cp:coreProperties>
</file>